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updateLinks="always"/>
  <xr:revisionPtr revIDLastSave="0" documentId="13_ncr:1_{81D6310A-A43D-411E-AE55-1BC354332A21}" xr6:coauthVersionLast="46" xr6:coauthVersionMax="46" xr10:uidLastSave="{00000000-0000-0000-0000-000000000000}"/>
  <bookViews>
    <workbookView xWindow="20370" yWindow="-120" windowWidth="29040" windowHeight="17790" xr2:uid="{00000000-000D-0000-FFFF-FFFF00000000}"/>
  </bookViews>
  <sheets>
    <sheet name="黄铜矿TC1725" sheetId="14" r:id="rId1"/>
  </sheets>
  <definedNames>
    <definedName name="gaus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L27" i="14"/>
  <c r="L39" i="14"/>
  <c r="L1216" i="14" l="1"/>
  <c r="J1216" i="14"/>
  <c r="K1216" i="14" s="1"/>
  <c r="L1214" i="14"/>
  <c r="J1214" i="14"/>
  <c r="K1214" i="14" s="1"/>
  <c r="L1212" i="14"/>
  <c r="J1212" i="14"/>
  <c r="K1212" i="14" s="1"/>
  <c r="L1210" i="14"/>
  <c r="J1210" i="14"/>
  <c r="K1210" i="14" s="1"/>
  <c r="L1208" i="14"/>
  <c r="J1208" i="14"/>
  <c r="K1208" i="14" s="1"/>
  <c r="L1206" i="14"/>
  <c r="J1206" i="14"/>
  <c r="K1206" i="14" s="1"/>
  <c r="L1204" i="14"/>
  <c r="J1204" i="14"/>
  <c r="K1204" i="14" s="1"/>
  <c r="L1202" i="14"/>
  <c r="J1202" i="14"/>
  <c r="K1202" i="14" s="1"/>
  <c r="L1200" i="14"/>
  <c r="J1200" i="14"/>
  <c r="K1200" i="14" s="1"/>
  <c r="L1198" i="14"/>
  <c r="J1198" i="14"/>
  <c r="K1198" i="14" s="1"/>
  <c r="L1196" i="14"/>
  <c r="J1196" i="14"/>
  <c r="K1196" i="14" s="1"/>
  <c r="L1194" i="14"/>
  <c r="J1194" i="14"/>
  <c r="K1194" i="14" s="1"/>
  <c r="L1192" i="14"/>
  <c r="J1192" i="14"/>
  <c r="K1192" i="14" s="1"/>
  <c r="L1190" i="14"/>
  <c r="J1190" i="14"/>
  <c r="K1190" i="14" s="1"/>
  <c r="L1188" i="14"/>
  <c r="J1188" i="14"/>
  <c r="K1188" i="14" s="1"/>
  <c r="L1186" i="14"/>
  <c r="J1186" i="14"/>
  <c r="K1186" i="14" s="1"/>
  <c r="L1184" i="14"/>
  <c r="J1184" i="14"/>
  <c r="K1184" i="14" s="1"/>
  <c r="L1182" i="14"/>
  <c r="J1182" i="14"/>
  <c r="K1182" i="14" s="1"/>
  <c r="L1180" i="14"/>
  <c r="J1180" i="14"/>
  <c r="K1180" i="14" s="1"/>
  <c r="L1178" i="14"/>
  <c r="J1178" i="14"/>
  <c r="K1178" i="14" s="1"/>
  <c r="L1176" i="14"/>
  <c r="J1176" i="14"/>
  <c r="K1176" i="14" s="1"/>
  <c r="L1174" i="14"/>
  <c r="J1174" i="14"/>
  <c r="K1174" i="14" s="1"/>
  <c r="L1172" i="14"/>
  <c r="J1172" i="14"/>
  <c r="K1172" i="14" s="1"/>
  <c r="L1170" i="14"/>
  <c r="J1170" i="14"/>
  <c r="K1170" i="14" s="1"/>
  <c r="L1168" i="14"/>
  <c r="J1168" i="14"/>
  <c r="K1168" i="14" s="1"/>
  <c r="L1166" i="14"/>
  <c r="J1166" i="14"/>
  <c r="K1166" i="14" s="1"/>
  <c r="L1164" i="14"/>
  <c r="J1164" i="14"/>
  <c r="K1164" i="14" s="1"/>
  <c r="L1162" i="14"/>
  <c r="J1162" i="14"/>
  <c r="K1162" i="14" s="1"/>
  <c r="L1160" i="14"/>
  <c r="J1160" i="14"/>
  <c r="K1160" i="14" s="1"/>
  <c r="L1158" i="14"/>
  <c r="J1158" i="14"/>
  <c r="K1158" i="14" s="1"/>
  <c r="L1156" i="14"/>
  <c r="J1156" i="14"/>
  <c r="K1156" i="14" s="1"/>
  <c r="L1154" i="14"/>
  <c r="J1154" i="14"/>
  <c r="K1154" i="14" s="1"/>
  <c r="L1152" i="14"/>
  <c r="J1152" i="14"/>
  <c r="K1152" i="14" s="1"/>
  <c r="L1150" i="14"/>
  <c r="J1150" i="14"/>
  <c r="K1150" i="14" s="1"/>
  <c r="L1148" i="14"/>
  <c r="J1148" i="14"/>
  <c r="K1148" i="14" s="1"/>
  <c r="L1146" i="14"/>
  <c r="J1146" i="14"/>
  <c r="K1146" i="14" s="1"/>
  <c r="L1144" i="14"/>
  <c r="J1144" i="14"/>
  <c r="K1144" i="14" s="1"/>
  <c r="L1142" i="14"/>
  <c r="J1142" i="14"/>
  <c r="K1142" i="14" s="1"/>
  <c r="L1140" i="14"/>
  <c r="J1140" i="14"/>
  <c r="K1140" i="14" s="1"/>
  <c r="L1138" i="14"/>
  <c r="J1138" i="14"/>
  <c r="K1138" i="14" s="1"/>
  <c r="L1136" i="14"/>
  <c r="J1136" i="14"/>
  <c r="K1136" i="14" s="1"/>
  <c r="L1134" i="14"/>
  <c r="J1134" i="14"/>
  <c r="K1134" i="14" s="1"/>
  <c r="L1132" i="14"/>
  <c r="J1132" i="14"/>
  <c r="K1132" i="14" s="1"/>
  <c r="L1130" i="14"/>
  <c r="J1130" i="14"/>
  <c r="K1130" i="14" s="1"/>
  <c r="L1128" i="14"/>
  <c r="J1128" i="14"/>
  <c r="K1128" i="14" s="1"/>
  <c r="L1126" i="14"/>
  <c r="J1126" i="14"/>
  <c r="K1126" i="14" s="1"/>
  <c r="L1124" i="14"/>
  <c r="J1124" i="14"/>
  <c r="K1124" i="14" s="1"/>
  <c r="L1122" i="14"/>
  <c r="J1122" i="14"/>
  <c r="K1122" i="14" s="1"/>
  <c r="L1119" i="14"/>
  <c r="J1119" i="14"/>
  <c r="K1119" i="14" s="1"/>
  <c r="L1117" i="14"/>
  <c r="J1117" i="14"/>
  <c r="K1117" i="14" s="1"/>
  <c r="L1115" i="14"/>
  <c r="J1115" i="14"/>
  <c r="K1115" i="14" s="1"/>
  <c r="L1113" i="14"/>
  <c r="J1113" i="14"/>
  <c r="K1113" i="14" s="1"/>
  <c r="L1111" i="14"/>
  <c r="J1111" i="14"/>
  <c r="K1111" i="14" s="1"/>
  <c r="L1109" i="14"/>
  <c r="J1109" i="14"/>
  <c r="K1109" i="14" s="1"/>
  <c r="L1107" i="14"/>
  <c r="J1107" i="14"/>
  <c r="K1107" i="14" s="1"/>
  <c r="L1105" i="14"/>
  <c r="J1105" i="14"/>
  <c r="K1105" i="14" s="1"/>
  <c r="L1103" i="14"/>
  <c r="J1103" i="14"/>
  <c r="K1103" i="14" s="1"/>
  <c r="L1101" i="14"/>
  <c r="J1101" i="14"/>
  <c r="K1101" i="14" s="1"/>
  <c r="L1099" i="14"/>
  <c r="J1099" i="14"/>
  <c r="K1099" i="14" s="1"/>
  <c r="L1097" i="14"/>
  <c r="J1097" i="14"/>
  <c r="K1097" i="14" s="1"/>
  <c r="L1095" i="14"/>
  <c r="J1095" i="14"/>
  <c r="K1095" i="14" s="1"/>
  <c r="L1093" i="14"/>
  <c r="J1093" i="14"/>
  <c r="K1093" i="14" s="1"/>
  <c r="L1091" i="14"/>
  <c r="J1091" i="14"/>
  <c r="K1091" i="14" s="1"/>
  <c r="L1089" i="14"/>
  <c r="J1089" i="14"/>
  <c r="K1089" i="14" s="1"/>
  <c r="L1087" i="14"/>
  <c r="J1087" i="14"/>
  <c r="K1087" i="14" s="1"/>
  <c r="L1085" i="14"/>
  <c r="J1085" i="14"/>
  <c r="K1085" i="14" s="1"/>
  <c r="L1083" i="14"/>
  <c r="J1083" i="14"/>
  <c r="K1083" i="14" s="1"/>
  <c r="L1081" i="14"/>
  <c r="J1081" i="14"/>
  <c r="K1081" i="14" s="1"/>
  <c r="L1079" i="14"/>
  <c r="J1079" i="14"/>
  <c r="K1079" i="14" s="1"/>
  <c r="L1077" i="14"/>
  <c r="J1077" i="14"/>
  <c r="K1077" i="14" s="1"/>
  <c r="L1075" i="14"/>
  <c r="J1075" i="14"/>
  <c r="K1075" i="14" s="1"/>
  <c r="L1073" i="14"/>
  <c r="J1073" i="14"/>
  <c r="K1073" i="14" s="1"/>
  <c r="L1071" i="14"/>
  <c r="J1071" i="14"/>
  <c r="K1071" i="14" s="1"/>
  <c r="L1069" i="14"/>
  <c r="J1069" i="14"/>
  <c r="K1069" i="14" s="1"/>
  <c r="L1067" i="14"/>
  <c r="J1067" i="14"/>
  <c r="K1067" i="14" s="1"/>
  <c r="L1065" i="14"/>
  <c r="J1065" i="14"/>
  <c r="K1065" i="14" s="1"/>
  <c r="L1063" i="14"/>
  <c r="J1063" i="14"/>
  <c r="K1063" i="14" s="1"/>
  <c r="L1061" i="14"/>
  <c r="J1061" i="14"/>
  <c r="K1061" i="14" s="1"/>
  <c r="L1059" i="14"/>
  <c r="J1059" i="14"/>
  <c r="K1059" i="14" s="1"/>
  <c r="L1057" i="14"/>
  <c r="J1057" i="14"/>
  <c r="K1057" i="14" s="1"/>
  <c r="L1055" i="14"/>
  <c r="J1055" i="14"/>
  <c r="K1055" i="14" s="1"/>
  <c r="L1053" i="14"/>
  <c r="J1053" i="14"/>
  <c r="K1053" i="14" s="1"/>
  <c r="L1051" i="14"/>
  <c r="J1051" i="14"/>
  <c r="K1051" i="14" s="1"/>
  <c r="L1049" i="14"/>
  <c r="J1049" i="14"/>
  <c r="K1049" i="14" s="1"/>
  <c r="L1047" i="14"/>
  <c r="J1047" i="14"/>
  <c r="K1047" i="14" s="1"/>
  <c r="L1045" i="14"/>
  <c r="J1045" i="14"/>
  <c r="K1045" i="14" s="1"/>
  <c r="L1043" i="14"/>
  <c r="J1043" i="14"/>
  <c r="K1043" i="14" s="1"/>
  <c r="L1041" i="14"/>
  <c r="J1041" i="14"/>
  <c r="K1041" i="14" s="1"/>
  <c r="L1039" i="14"/>
  <c r="J1039" i="14"/>
  <c r="K1039" i="14" s="1"/>
  <c r="L1037" i="14"/>
  <c r="J1037" i="14"/>
  <c r="K1037" i="14" s="1"/>
  <c r="L1035" i="14"/>
  <c r="J1035" i="14"/>
  <c r="K1035" i="14" s="1"/>
  <c r="L1033" i="14"/>
  <c r="J1033" i="14"/>
  <c r="K1033" i="14" s="1"/>
  <c r="L1031" i="14"/>
  <c r="J1031" i="14"/>
  <c r="K1031" i="14" s="1"/>
  <c r="L1029" i="14"/>
  <c r="J1029" i="14"/>
  <c r="K1029" i="14" s="1"/>
  <c r="L1027" i="14"/>
  <c r="J1027" i="14"/>
  <c r="K1027" i="14" s="1"/>
  <c r="L1025" i="14"/>
  <c r="J1025" i="14"/>
  <c r="K1025" i="14" s="1"/>
  <c r="L1021" i="14"/>
  <c r="J1021" i="14"/>
  <c r="K1021" i="14" s="1"/>
  <c r="L1019" i="14"/>
  <c r="J1019" i="14"/>
  <c r="K1019" i="14" s="1"/>
  <c r="L1017" i="14"/>
  <c r="J1017" i="14"/>
  <c r="K1017" i="14" s="1"/>
  <c r="L1015" i="14"/>
  <c r="J1015" i="14"/>
  <c r="K1015" i="14" s="1"/>
  <c r="L1013" i="14"/>
  <c r="J1013" i="14"/>
  <c r="K1013" i="14" s="1"/>
  <c r="L1011" i="14"/>
  <c r="J1011" i="14"/>
  <c r="K1011" i="14" s="1"/>
  <c r="L1009" i="14"/>
  <c r="J1009" i="14"/>
  <c r="K1009" i="14" s="1"/>
  <c r="L1007" i="14"/>
  <c r="J1007" i="14"/>
  <c r="K1007" i="14" s="1"/>
  <c r="L1005" i="14"/>
  <c r="J1005" i="14"/>
  <c r="K1005" i="14" s="1"/>
  <c r="L1003" i="14"/>
  <c r="J1003" i="14"/>
  <c r="K1003" i="14" s="1"/>
  <c r="L1001" i="14"/>
  <c r="J1001" i="14"/>
  <c r="K1001" i="14" s="1"/>
  <c r="L999" i="14"/>
  <c r="J999" i="14"/>
  <c r="K999" i="14" s="1"/>
  <c r="L997" i="14"/>
  <c r="J997" i="14"/>
  <c r="K997" i="14" s="1"/>
  <c r="L995" i="14"/>
  <c r="J995" i="14"/>
  <c r="K995" i="14" s="1"/>
  <c r="L993" i="14"/>
  <c r="J993" i="14"/>
  <c r="K993" i="14" s="1"/>
  <c r="L991" i="14"/>
  <c r="J991" i="14"/>
  <c r="K991" i="14" s="1"/>
  <c r="L989" i="14"/>
  <c r="J989" i="14"/>
  <c r="K989" i="14" s="1"/>
  <c r="L987" i="14"/>
  <c r="J987" i="14"/>
  <c r="K987" i="14" s="1"/>
  <c r="L985" i="14"/>
  <c r="J985" i="14"/>
  <c r="K985" i="14" s="1"/>
  <c r="L983" i="14"/>
  <c r="J983" i="14"/>
  <c r="K983" i="14" s="1"/>
  <c r="L981" i="14"/>
  <c r="J981" i="14"/>
  <c r="K981" i="14" s="1"/>
  <c r="L979" i="14"/>
  <c r="J979" i="14"/>
  <c r="K979" i="14" s="1"/>
  <c r="L977" i="14"/>
  <c r="J977" i="14"/>
  <c r="K977" i="14" s="1"/>
  <c r="L975" i="14"/>
  <c r="J975" i="14"/>
  <c r="K975" i="14" s="1"/>
  <c r="L973" i="14"/>
  <c r="J973" i="14"/>
  <c r="K973" i="14" s="1"/>
  <c r="L971" i="14"/>
  <c r="J971" i="14"/>
  <c r="K971" i="14" s="1"/>
  <c r="L969" i="14"/>
  <c r="J969" i="14"/>
  <c r="K969" i="14" s="1"/>
  <c r="L967" i="14"/>
  <c r="J967" i="14"/>
  <c r="K967" i="14" s="1"/>
  <c r="L965" i="14"/>
  <c r="J965" i="14"/>
  <c r="K965" i="14" s="1"/>
  <c r="L963" i="14"/>
  <c r="J963" i="14"/>
  <c r="K963" i="14" s="1"/>
  <c r="L961" i="14"/>
  <c r="J961" i="14"/>
  <c r="K961" i="14" s="1"/>
  <c r="L959" i="14"/>
  <c r="J959" i="14"/>
  <c r="K959" i="14" s="1"/>
  <c r="L957" i="14"/>
  <c r="J957" i="14"/>
  <c r="K957" i="14" s="1"/>
  <c r="L955" i="14"/>
  <c r="J955" i="14"/>
  <c r="K955" i="14" s="1"/>
  <c r="L953" i="14"/>
  <c r="J953" i="14"/>
  <c r="K953" i="14" s="1"/>
  <c r="L951" i="14"/>
  <c r="J951" i="14"/>
  <c r="K951" i="14" s="1"/>
  <c r="L949" i="14"/>
  <c r="J949" i="14"/>
  <c r="K949" i="14" s="1"/>
  <c r="L947" i="14"/>
  <c r="J947" i="14"/>
  <c r="K947" i="14" s="1"/>
  <c r="L945" i="14"/>
  <c r="J945" i="14"/>
  <c r="K945" i="14" s="1"/>
  <c r="L943" i="14"/>
  <c r="J943" i="14"/>
  <c r="K943" i="14" s="1"/>
  <c r="L941" i="14"/>
  <c r="J941" i="14"/>
  <c r="K941" i="14" s="1"/>
  <c r="L939" i="14"/>
  <c r="J939" i="14"/>
  <c r="K939" i="14" s="1"/>
  <c r="L937" i="14"/>
  <c r="J937" i="14"/>
  <c r="K937" i="14" s="1"/>
  <c r="L935" i="14"/>
  <c r="J935" i="14"/>
  <c r="K935" i="14" s="1"/>
  <c r="L933" i="14"/>
  <c r="J933" i="14"/>
  <c r="K933" i="14" s="1"/>
  <c r="L931" i="14"/>
  <c r="J931" i="14"/>
  <c r="K931" i="14" s="1"/>
  <c r="L929" i="14"/>
  <c r="J929" i="14"/>
  <c r="K929" i="14" s="1"/>
  <c r="L927" i="14"/>
  <c r="J927" i="14"/>
  <c r="K927" i="14" s="1"/>
  <c r="L925" i="14"/>
  <c r="J925" i="14"/>
  <c r="K925" i="14" s="1"/>
  <c r="L923" i="14"/>
  <c r="J923" i="14"/>
  <c r="K923" i="14" s="1"/>
  <c r="L921" i="14"/>
  <c r="J921" i="14"/>
  <c r="K921" i="14" s="1"/>
  <c r="L919" i="14"/>
  <c r="J919" i="14"/>
  <c r="K919" i="14" s="1"/>
  <c r="L917" i="14"/>
  <c r="J917" i="14"/>
  <c r="K917" i="14" s="1"/>
  <c r="L915" i="14"/>
  <c r="J915" i="14"/>
  <c r="K915" i="14" s="1"/>
  <c r="L913" i="14"/>
  <c r="J913" i="14"/>
  <c r="K913" i="14" s="1"/>
  <c r="L911" i="14"/>
  <c r="J911" i="14"/>
  <c r="K911" i="14" s="1"/>
  <c r="L909" i="14"/>
  <c r="J909" i="14"/>
  <c r="K909" i="14" s="1"/>
  <c r="L907" i="14"/>
  <c r="J907" i="14"/>
  <c r="K907" i="14" s="1"/>
  <c r="L905" i="14"/>
  <c r="J905" i="14"/>
  <c r="K905" i="14" s="1"/>
  <c r="L903" i="14"/>
  <c r="J903" i="14"/>
  <c r="K903" i="14" s="1"/>
  <c r="L901" i="14"/>
  <c r="J901" i="14"/>
  <c r="K901" i="14" s="1"/>
  <c r="L899" i="14"/>
  <c r="J899" i="14"/>
  <c r="K899" i="14" s="1"/>
  <c r="L897" i="14"/>
  <c r="J897" i="14"/>
  <c r="K897" i="14" s="1"/>
  <c r="L895" i="14"/>
  <c r="J895" i="14"/>
  <c r="K895" i="14" s="1"/>
  <c r="L893" i="14"/>
  <c r="J893" i="14"/>
  <c r="K893" i="14" s="1"/>
  <c r="L891" i="14"/>
  <c r="J891" i="14"/>
  <c r="K891" i="14" s="1"/>
  <c r="L889" i="14"/>
  <c r="J889" i="14"/>
  <c r="K889" i="14" s="1"/>
  <c r="L887" i="14"/>
  <c r="J887" i="14"/>
  <c r="K887" i="14" s="1"/>
  <c r="L885" i="14"/>
  <c r="J885" i="14"/>
  <c r="K885" i="14" s="1"/>
  <c r="L883" i="14"/>
  <c r="J883" i="14"/>
  <c r="K883" i="14" s="1"/>
  <c r="L881" i="14"/>
  <c r="J881" i="14"/>
  <c r="K881" i="14" s="1"/>
  <c r="L879" i="14"/>
  <c r="J879" i="14"/>
  <c r="K879" i="14" s="1"/>
  <c r="L877" i="14"/>
  <c r="J877" i="14"/>
  <c r="K877" i="14" s="1"/>
  <c r="L875" i="14"/>
  <c r="J875" i="14"/>
  <c r="K875" i="14" s="1"/>
  <c r="L873" i="14"/>
  <c r="J873" i="14"/>
  <c r="K873" i="14" s="1"/>
  <c r="L871" i="14"/>
  <c r="J871" i="14"/>
  <c r="K871" i="14" s="1"/>
  <c r="L869" i="14"/>
  <c r="J869" i="14"/>
  <c r="K869" i="14" s="1"/>
  <c r="L867" i="14"/>
  <c r="J867" i="14"/>
  <c r="K867" i="14" s="1"/>
  <c r="L865" i="14"/>
  <c r="J865" i="14"/>
  <c r="K865" i="14" s="1"/>
  <c r="L863" i="14"/>
  <c r="J863" i="14"/>
  <c r="K863" i="14" s="1"/>
  <c r="L861" i="14"/>
  <c r="J861" i="14"/>
  <c r="K861" i="14" s="1"/>
  <c r="L859" i="14"/>
  <c r="J859" i="14"/>
  <c r="K859" i="14" s="1"/>
  <c r="L857" i="14"/>
  <c r="J857" i="14"/>
  <c r="K857" i="14" s="1"/>
  <c r="L855" i="14"/>
  <c r="J855" i="14"/>
  <c r="K855" i="14" s="1"/>
  <c r="L853" i="14"/>
  <c r="J853" i="14"/>
  <c r="K853" i="14" s="1"/>
  <c r="L851" i="14"/>
  <c r="J851" i="14"/>
  <c r="K851" i="14" s="1"/>
  <c r="L849" i="14"/>
  <c r="J849" i="14"/>
  <c r="K849" i="14" s="1"/>
  <c r="L847" i="14"/>
  <c r="J847" i="14"/>
  <c r="K847" i="14" s="1"/>
  <c r="L845" i="14"/>
  <c r="J845" i="14"/>
  <c r="K845" i="14" s="1"/>
  <c r="L843" i="14"/>
  <c r="J843" i="14"/>
  <c r="K843" i="14" s="1"/>
  <c r="L841" i="14"/>
  <c r="J841" i="14"/>
  <c r="K841" i="14" s="1"/>
  <c r="L839" i="14"/>
  <c r="J839" i="14"/>
  <c r="K839" i="14" s="1"/>
  <c r="L837" i="14"/>
  <c r="J837" i="14"/>
  <c r="K837" i="14" s="1"/>
  <c r="L835" i="14"/>
  <c r="J835" i="14"/>
  <c r="K835" i="14" s="1"/>
  <c r="L833" i="14"/>
  <c r="J833" i="14"/>
  <c r="K833" i="14" s="1"/>
  <c r="L831" i="14"/>
  <c r="J831" i="14"/>
  <c r="K831" i="14" s="1"/>
  <c r="L827" i="14"/>
  <c r="J827" i="14"/>
  <c r="K827" i="14" s="1"/>
  <c r="L825" i="14"/>
  <c r="J825" i="14"/>
  <c r="K825" i="14" s="1"/>
  <c r="L823" i="14"/>
  <c r="J823" i="14"/>
  <c r="K823" i="14" s="1"/>
  <c r="L821" i="14"/>
  <c r="J821" i="14"/>
  <c r="K821" i="14" s="1"/>
  <c r="L819" i="14"/>
  <c r="J819" i="14"/>
  <c r="K819" i="14" s="1"/>
  <c r="L817" i="14"/>
  <c r="J817" i="14"/>
  <c r="K817" i="14" s="1"/>
  <c r="L815" i="14"/>
  <c r="J815" i="14"/>
  <c r="K815" i="14" s="1"/>
  <c r="L813" i="14"/>
  <c r="J813" i="14"/>
  <c r="K813" i="14" s="1"/>
  <c r="L811" i="14"/>
  <c r="J811" i="14"/>
  <c r="K811" i="14" s="1"/>
  <c r="L809" i="14"/>
  <c r="J809" i="14"/>
  <c r="K809" i="14" s="1"/>
  <c r="L807" i="14"/>
  <c r="J807" i="14"/>
  <c r="K807" i="14" s="1"/>
  <c r="L805" i="14"/>
  <c r="J805" i="14"/>
  <c r="K805" i="14" s="1"/>
  <c r="L803" i="14"/>
  <c r="J803" i="14"/>
  <c r="K803" i="14" s="1"/>
  <c r="L801" i="14"/>
  <c r="J801" i="14"/>
  <c r="K801" i="14" s="1"/>
  <c r="L799" i="14"/>
  <c r="J799" i="14"/>
  <c r="K799" i="14" s="1"/>
  <c r="L797" i="14"/>
  <c r="J797" i="14"/>
  <c r="K797" i="14" s="1"/>
  <c r="L795" i="14"/>
  <c r="J795" i="14"/>
  <c r="K795" i="14" s="1"/>
  <c r="L793" i="14"/>
  <c r="J793" i="14"/>
  <c r="K793" i="14" s="1"/>
  <c r="L791" i="14"/>
  <c r="J791" i="14"/>
  <c r="K791" i="14" s="1"/>
  <c r="L789" i="14"/>
  <c r="J789" i="14"/>
  <c r="K789" i="14" s="1"/>
  <c r="L787" i="14"/>
  <c r="J787" i="14"/>
  <c r="K787" i="14" s="1"/>
  <c r="L785" i="14"/>
  <c r="J785" i="14"/>
  <c r="K785" i="14" s="1"/>
  <c r="L783" i="14"/>
  <c r="J783" i="14"/>
  <c r="K783" i="14" s="1"/>
  <c r="L781" i="14"/>
  <c r="J781" i="14"/>
  <c r="K781" i="14" s="1"/>
  <c r="L779" i="14"/>
  <c r="J779" i="14"/>
  <c r="K779" i="14" s="1"/>
  <c r="L777" i="14"/>
  <c r="J777" i="14"/>
  <c r="K777" i="14" s="1"/>
  <c r="L775" i="14"/>
  <c r="J775" i="14"/>
  <c r="K775" i="14" s="1"/>
  <c r="L773" i="14"/>
  <c r="L769" i="14"/>
  <c r="J769" i="14"/>
  <c r="K769" i="14" s="1"/>
  <c r="L767" i="14"/>
  <c r="J767" i="14"/>
  <c r="K767" i="14" s="1"/>
  <c r="L765" i="14"/>
  <c r="J765" i="14"/>
  <c r="K765" i="14" s="1"/>
  <c r="L763" i="14"/>
  <c r="J763" i="14"/>
  <c r="K763" i="14" s="1"/>
  <c r="L761" i="14"/>
  <c r="J761" i="14"/>
  <c r="K761" i="14" s="1"/>
  <c r="L759" i="14"/>
  <c r="J759" i="14"/>
  <c r="K759" i="14" s="1"/>
  <c r="L757" i="14"/>
  <c r="J757" i="14"/>
  <c r="K757" i="14" s="1"/>
  <c r="L755" i="14"/>
  <c r="J755" i="14"/>
  <c r="K755" i="14" s="1"/>
  <c r="L753" i="14"/>
  <c r="J753" i="14"/>
  <c r="K753" i="14" s="1"/>
  <c r="L751" i="14"/>
  <c r="J751" i="14"/>
  <c r="K751" i="14" s="1"/>
  <c r="L749" i="14"/>
  <c r="J749" i="14"/>
  <c r="K749" i="14" s="1"/>
  <c r="L747" i="14"/>
  <c r="J747" i="14"/>
  <c r="K747" i="14" s="1"/>
  <c r="L745" i="14"/>
  <c r="J745" i="14"/>
  <c r="K745" i="14" s="1"/>
  <c r="L743" i="14"/>
  <c r="J743" i="14"/>
  <c r="K743" i="14" s="1"/>
  <c r="L741" i="14"/>
  <c r="J741" i="14"/>
  <c r="K741" i="14" s="1"/>
  <c r="L739" i="14"/>
  <c r="J739" i="14"/>
  <c r="K739" i="14" s="1"/>
  <c r="L737" i="14"/>
  <c r="J737" i="14"/>
  <c r="K737" i="14" s="1"/>
  <c r="L735" i="14"/>
  <c r="J735" i="14"/>
  <c r="K735" i="14" s="1"/>
  <c r="L733" i="14"/>
  <c r="J733" i="14"/>
  <c r="K733" i="14" s="1"/>
  <c r="L731" i="14"/>
  <c r="J731" i="14"/>
  <c r="K731" i="14" s="1"/>
  <c r="L729" i="14"/>
  <c r="J729" i="14"/>
  <c r="K729" i="14" s="1"/>
  <c r="L727" i="14"/>
  <c r="J727" i="14"/>
  <c r="K727" i="14" s="1"/>
  <c r="L725" i="14"/>
  <c r="J725" i="14"/>
  <c r="K725" i="14" s="1"/>
  <c r="L723" i="14"/>
  <c r="J723" i="14"/>
  <c r="K723" i="14" s="1"/>
  <c r="L721" i="14"/>
  <c r="J721" i="14"/>
  <c r="K721" i="14" s="1"/>
  <c r="L719" i="14"/>
  <c r="J719" i="14"/>
  <c r="K719" i="14" s="1"/>
  <c r="L717" i="14"/>
  <c r="J717" i="14"/>
  <c r="K717" i="14" s="1"/>
  <c r="L715" i="14"/>
  <c r="J715" i="14"/>
  <c r="K715" i="14" s="1"/>
  <c r="L713" i="14"/>
  <c r="J713" i="14"/>
  <c r="K713" i="14" s="1"/>
  <c r="L711" i="14"/>
  <c r="J711" i="14"/>
  <c r="K711" i="14" s="1"/>
  <c r="L709" i="14"/>
  <c r="J709" i="14"/>
  <c r="K709" i="14" s="1"/>
  <c r="L707" i="14"/>
  <c r="J707" i="14"/>
  <c r="K707" i="14" s="1"/>
  <c r="L705" i="14"/>
  <c r="J705" i="14"/>
  <c r="K705" i="14" s="1"/>
  <c r="L703" i="14"/>
  <c r="J703" i="14"/>
  <c r="K703" i="14" s="1"/>
  <c r="L701" i="14"/>
  <c r="J701" i="14"/>
  <c r="K701" i="14" s="1"/>
  <c r="L699" i="14"/>
  <c r="J699" i="14"/>
  <c r="K699" i="14" s="1"/>
  <c r="L697" i="14"/>
  <c r="J697" i="14"/>
  <c r="K697" i="14" s="1"/>
  <c r="L695" i="14"/>
  <c r="J695" i="14"/>
  <c r="K695" i="14" s="1"/>
  <c r="L693" i="14"/>
  <c r="J693" i="14"/>
  <c r="K693" i="14" s="1"/>
  <c r="L691" i="14"/>
  <c r="J691" i="14"/>
  <c r="K691" i="14" s="1"/>
  <c r="L689" i="14"/>
  <c r="J689" i="14"/>
  <c r="K689" i="14" s="1"/>
  <c r="L687" i="14"/>
  <c r="J687" i="14"/>
  <c r="K687" i="14" s="1"/>
  <c r="L685" i="14"/>
  <c r="J685" i="14"/>
  <c r="K685" i="14" s="1"/>
  <c r="L683" i="14"/>
  <c r="J683" i="14"/>
  <c r="K683" i="14" s="1"/>
  <c r="L681" i="14"/>
  <c r="J681" i="14"/>
  <c r="K681" i="14" s="1"/>
  <c r="L679" i="14"/>
  <c r="J679" i="14"/>
  <c r="K679" i="14" s="1"/>
  <c r="L677" i="14"/>
  <c r="J677" i="14"/>
  <c r="K677" i="14" s="1"/>
  <c r="L675" i="14"/>
  <c r="J675" i="14"/>
  <c r="K675" i="14" s="1"/>
  <c r="L672" i="14"/>
  <c r="J672" i="14"/>
  <c r="K672" i="14" s="1"/>
  <c r="L670" i="14"/>
  <c r="J670" i="14"/>
  <c r="K670" i="14" s="1"/>
  <c r="L668" i="14"/>
  <c r="J668" i="14"/>
  <c r="K668" i="14" s="1"/>
  <c r="L666" i="14"/>
  <c r="J666" i="14"/>
  <c r="K666" i="14" s="1"/>
  <c r="L664" i="14"/>
  <c r="J664" i="14"/>
  <c r="K664" i="14" s="1"/>
  <c r="L662" i="14"/>
  <c r="J662" i="14"/>
  <c r="K662" i="14" s="1"/>
  <c r="L660" i="14"/>
  <c r="J660" i="14"/>
  <c r="K660" i="14" s="1"/>
  <c r="L658" i="14"/>
  <c r="J658" i="14"/>
  <c r="K658" i="14" s="1"/>
  <c r="L656" i="14"/>
  <c r="J656" i="14"/>
  <c r="K656" i="14" s="1"/>
  <c r="L654" i="14"/>
  <c r="J654" i="14"/>
  <c r="K654" i="14" s="1"/>
  <c r="L652" i="14"/>
  <c r="J652" i="14"/>
  <c r="K652" i="14" s="1"/>
  <c r="L650" i="14"/>
  <c r="J650" i="14"/>
  <c r="K650" i="14" s="1"/>
  <c r="L648" i="14"/>
  <c r="J648" i="14"/>
  <c r="K648" i="14" s="1"/>
  <c r="L646" i="14"/>
  <c r="J646" i="14"/>
  <c r="K646" i="14" s="1"/>
  <c r="L644" i="14"/>
  <c r="J644" i="14"/>
  <c r="K644" i="14" s="1"/>
  <c r="L642" i="14"/>
  <c r="J642" i="14"/>
  <c r="K642" i="14" s="1"/>
  <c r="L640" i="14"/>
  <c r="J640" i="14"/>
  <c r="K640" i="14" s="1"/>
  <c r="L638" i="14"/>
  <c r="J638" i="14"/>
  <c r="K638" i="14" s="1"/>
  <c r="L636" i="14"/>
  <c r="J636" i="14"/>
  <c r="K636" i="14" s="1"/>
  <c r="L634" i="14"/>
  <c r="J634" i="14"/>
  <c r="K634" i="14" s="1"/>
  <c r="L632" i="14"/>
  <c r="J632" i="14"/>
  <c r="K632" i="14" s="1"/>
  <c r="L630" i="14"/>
  <c r="J630" i="14"/>
  <c r="K630" i="14" s="1"/>
  <c r="L628" i="14"/>
  <c r="J628" i="14"/>
  <c r="K628" i="14" s="1"/>
  <c r="L626" i="14"/>
  <c r="J626" i="14"/>
  <c r="K626" i="14" s="1"/>
  <c r="L624" i="14"/>
  <c r="J624" i="14"/>
  <c r="K624" i="14" s="1"/>
  <c r="L622" i="14"/>
  <c r="J622" i="14"/>
  <c r="K622" i="14" s="1"/>
  <c r="L620" i="14"/>
  <c r="J620" i="14"/>
  <c r="K620" i="14" s="1"/>
  <c r="L618" i="14"/>
  <c r="J618" i="14"/>
  <c r="K618" i="14" s="1"/>
  <c r="L616" i="14"/>
  <c r="J616" i="14"/>
  <c r="K616" i="14" s="1"/>
  <c r="L614" i="14"/>
  <c r="J555" i="14"/>
  <c r="K555" i="14" s="1"/>
  <c r="L555" i="14"/>
  <c r="L553" i="14"/>
  <c r="J553" i="14"/>
  <c r="K553" i="14" s="1"/>
  <c r="L551" i="14"/>
  <c r="J551" i="14"/>
  <c r="K551" i="14" s="1"/>
  <c r="L549" i="14"/>
  <c r="J549" i="14"/>
  <c r="K549" i="14" s="1"/>
  <c r="L547" i="14"/>
  <c r="J547" i="14"/>
  <c r="K547" i="14" s="1"/>
  <c r="L545" i="14"/>
  <c r="J545" i="14"/>
  <c r="K545" i="14" s="1"/>
  <c r="L543" i="14"/>
  <c r="J543" i="14"/>
  <c r="K543" i="14" s="1"/>
  <c r="L541" i="14"/>
  <c r="J541" i="14"/>
  <c r="K541" i="14" s="1"/>
  <c r="L539" i="14"/>
  <c r="J539" i="14"/>
  <c r="K539" i="14" s="1"/>
  <c r="L537" i="14"/>
  <c r="J537" i="14"/>
  <c r="K537" i="14" s="1"/>
  <c r="L535" i="14"/>
  <c r="J535" i="14"/>
  <c r="K535" i="14" s="1"/>
  <c r="L533" i="14"/>
  <c r="J533" i="14"/>
  <c r="K533" i="14" s="1"/>
  <c r="L531" i="14"/>
  <c r="J531" i="14"/>
  <c r="K531" i="14" s="1"/>
  <c r="L529" i="14"/>
  <c r="J529" i="14"/>
  <c r="K529" i="14" s="1"/>
  <c r="L527" i="14"/>
  <c r="J527" i="14"/>
  <c r="K527" i="14" s="1"/>
  <c r="L525" i="14"/>
  <c r="J525" i="14"/>
  <c r="K525" i="14" s="1"/>
  <c r="L523" i="14"/>
  <c r="J523" i="14"/>
  <c r="K523" i="14" s="1"/>
  <c r="L521" i="14"/>
  <c r="J521" i="14"/>
  <c r="K521" i="14" s="1"/>
  <c r="J519" i="14"/>
  <c r="K519" i="14" s="1"/>
  <c r="L519" i="14"/>
  <c r="L517" i="14"/>
  <c r="J517" i="14"/>
  <c r="K517" i="14" s="1"/>
  <c r="L515" i="14"/>
  <c r="J515" i="14"/>
  <c r="K515" i="14" s="1"/>
  <c r="L513" i="14"/>
  <c r="J513" i="14"/>
  <c r="K513" i="14" s="1"/>
  <c r="L511" i="14"/>
  <c r="J511" i="14"/>
  <c r="K511" i="14" s="1"/>
  <c r="L509" i="14"/>
  <c r="J509" i="14"/>
  <c r="K509" i="14" s="1"/>
  <c r="L507" i="14"/>
  <c r="J507" i="14"/>
  <c r="K507" i="14" s="1"/>
  <c r="L505" i="14"/>
  <c r="J505" i="14"/>
  <c r="K505" i="14" s="1"/>
  <c r="L503" i="14"/>
  <c r="J503" i="14"/>
  <c r="K503" i="14" s="1"/>
  <c r="L501" i="14"/>
  <c r="J501" i="14"/>
  <c r="K501" i="14" s="1"/>
  <c r="L499" i="14"/>
  <c r="J499" i="14"/>
  <c r="K499" i="14" s="1"/>
  <c r="L497" i="14"/>
  <c r="J497" i="14"/>
  <c r="K497" i="14" s="1"/>
  <c r="L495" i="14"/>
  <c r="J495" i="14"/>
  <c r="K495" i="14" s="1"/>
  <c r="L493" i="14"/>
  <c r="J493" i="14"/>
  <c r="K493" i="14" s="1"/>
  <c r="L491" i="14"/>
  <c r="J491" i="14"/>
  <c r="K491" i="14" s="1"/>
  <c r="L489" i="14"/>
  <c r="J489" i="14"/>
  <c r="K489" i="14" s="1"/>
  <c r="L487" i="14"/>
  <c r="J487" i="14"/>
  <c r="K487" i="14" s="1"/>
  <c r="L485" i="14"/>
  <c r="J485" i="14"/>
  <c r="K485" i="14" s="1"/>
  <c r="L483" i="14"/>
  <c r="J483" i="14"/>
  <c r="K483" i="14" s="1"/>
  <c r="L481" i="14"/>
  <c r="J481" i="14"/>
  <c r="K481" i="14" s="1"/>
  <c r="L479" i="14"/>
  <c r="J479" i="14"/>
  <c r="K479" i="14" s="1"/>
  <c r="L477" i="14"/>
  <c r="J477" i="14"/>
  <c r="K477" i="14" s="1"/>
  <c r="L475" i="14"/>
  <c r="J475" i="14"/>
  <c r="K475" i="14" s="1"/>
  <c r="L473" i="14"/>
  <c r="J473" i="14"/>
  <c r="K473" i="14" s="1"/>
  <c r="L471" i="14"/>
  <c r="J471" i="14"/>
  <c r="K471" i="14" s="1"/>
  <c r="L469" i="14"/>
  <c r="J469" i="14"/>
  <c r="K469" i="14" s="1"/>
  <c r="L467" i="14"/>
  <c r="J467" i="14"/>
  <c r="K467" i="14" s="1"/>
  <c r="L465" i="14"/>
  <c r="J465" i="14"/>
  <c r="K465" i="14" s="1"/>
  <c r="L463" i="14"/>
  <c r="J463" i="14"/>
  <c r="K463" i="14" s="1"/>
  <c r="L461" i="14"/>
  <c r="J461" i="14"/>
  <c r="K461" i="14" s="1"/>
  <c r="L459" i="14"/>
  <c r="J459" i="14"/>
  <c r="K459" i="14" s="1"/>
  <c r="L457" i="14"/>
  <c r="J457" i="14"/>
  <c r="K457" i="14" s="1"/>
  <c r="L455" i="14"/>
  <c r="J455" i="14"/>
  <c r="K455" i="14" s="1"/>
  <c r="L453" i="14"/>
  <c r="J453" i="14"/>
  <c r="K453" i="14" s="1"/>
  <c r="L451" i="14"/>
  <c r="J451" i="14"/>
  <c r="K451" i="14" s="1"/>
  <c r="L449" i="14"/>
  <c r="J449" i="14"/>
  <c r="K449" i="14" s="1"/>
  <c r="L447" i="14"/>
  <c r="J447" i="14"/>
  <c r="K447" i="14" s="1"/>
  <c r="L445" i="14"/>
  <c r="J445" i="14"/>
  <c r="K445" i="14" s="1"/>
  <c r="L443" i="14"/>
  <c r="J443" i="14"/>
  <c r="K443" i="14" s="1"/>
  <c r="L441" i="14"/>
  <c r="J441" i="14"/>
  <c r="K441" i="14" s="1"/>
  <c r="L439" i="14"/>
  <c r="J439" i="14"/>
  <c r="K439" i="14" s="1"/>
  <c r="L437" i="14"/>
  <c r="J437" i="14"/>
  <c r="K437" i="14" s="1"/>
  <c r="L435" i="14"/>
  <c r="J435" i="14"/>
  <c r="K435" i="14" s="1"/>
  <c r="L433" i="14"/>
  <c r="J433" i="14"/>
  <c r="K433" i="14" s="1"/>
  <c r="L431" i="14"/>
  <c r="J431" i="14"/>
  <c r="K431" i="14" s="1"/>
  <c r="L429" i="14"/>
  <c r="J429" i="14"/>
  <c r="K429" i="14" s="1"/>
  <c r="L427" i="14"/>
  <c r="J427" i="14"/>
  <c r="K427" i="14" s="1"/>
  <c r="L425" i="14"/>
  <c r="J425" i="14"/>
  <c r="K425" i="14" s="1"/>
  <c r="L423" i="14"/>
  <c r="J423" i="14"/>
  <c r="K423" i="14" s="1"/>
  <c r="L421" i="14"/>
  <c r="J421" i="14"/>
  <c r="K421" i="14" s="1"/>
  <c r="L419" i="14"/>
  <c r="J419" i="14"/>
  <c r="K419" i="14" s="1"/>
  <c r="L417" i="14"/>
  <c r="J417" i="14"/>
  <c r="K417" i="14" s="1"/>
  <c r="L415" i="14"/>
  <c r="J415" i="14"/>
  <c r="K415" i="14" s="1"/>
  <c r="L413" i="14"/>
  <c r="J413" i="14"/>
  <c r="K413" i="14" s="1"/>
  <c r="L411" i="14"/>
  <c r="J411" i="14"/>
  <c r="K411" i="14" s="1"/>
  <c r="L409" i="14"/>
  <c r="J409" i="14"/>
  <c r="K409" i="14" s="1"/>
  <c r="L407" i="14"/>
  <c r="J407" i="14"/>
  <c r="K407" i="14" s="1"/>
  <c r="L405" i="14"/>
  <c r="J405" i="14"/>
  <c r="K405" i="14" s="1"/>
  <c r="L403" i="14"/>
  <c r="J403" i="14"/>
  <c r="K403" i="14" s="1"/>
  <c r="L401" i="14"/>
  <c r="J401" i="14"/>
  <c r="K401" i="14" s="1"/>
  <c r="L399" i="14"/>
  <c r="J399" i="14"/>
  <c r="K399" i="14" s="1"/>
  <c r="L397" i="14"/>
  <c r="J397" i="14"/>
  <c r="K397" i="14" s="1"/>
  <c r="L395" i="14"/>
  <c r="J395" i="14"/>
  <c r="K395" i="14" s="1"/>
  <c r="L393" i="14"/>
  <c r="J393" i="14"/>
  <c r="K393" i="14" s="1"/>
  <c r="L391" i="14"/>
  <c r="J391" i="14"/>
  <c r="K391" i="14" s="1"/>
  <c r="L389" i="14"/>
  <c r="J389" i="14"/>
  <c r="K389" i="14" s="1"/>
  <c r="L387" i="14"/>
  <c r="J387" i="14"/>
  <c r="K387" i="14" s="1"/>
  <c r="L385" i="14"/>
  <c r="J385" i="14"/>
  <c r="K385" i="14" s="1"/>
  <c r="L383" i="14"/>
  <c r="J383" i="14"/>
  <c r="K383" i="14" s="1"/>
  <c r="L381" i="14"/>
  <c r="J381" i="14"/>
  <c r="K381" i="14" s="1"/>
  <c r="L379" i="14"/>
  <c r="J379" i="14"/>
  <c r="K379" i="14" s="1"/>
  <c r="L377" i="14"/>
  <c r="J377" i="14"/>
  <c r="K377" i="14" s="1"/>
  <c r="L375" i="14"/>
  <c r="J375" i="14"/>
  <c r="K375" i="14" s="1"/>
  <c r="L373" i="14"/>
  <c r="J373" i="14"/>
  <c r="K373" i="14" s="1"/>
  <c r="L371" i="14"/>
  <c r="J371" i="14"/>
  <c r="K371" i="14" s="1"/>
  <c r="L369" i="14"/>
  <c r="J369" i="14"/>
  <c r="K369" i="14" s="1"/>
  <c r="L367" i="14"/>
  <c r="J367" i="14"/>
  <c r="K367" i="14" s="1"/>
  <c r="L365" i="14"/>
  <c r="J365" i="14"/>
  <c r="K365" i="14" s="1"/>
  <c r="L363" i="14"/>
  <c r="J363" i="14"/>
  <c r="K363" i="14" s="1"/>
  <c r="L361" i="14"/>
  <c r="J361" i="14"/>
  <c r="K361" i="14" s="1"/>
  <c r="L359" i="14"/>
  <c r="J359" i="14"/>
  <c r="K359" i="14" s="1"/>
  <c r="L357" i="14"/>
  <c r="J357" i="14"/>
  <c r="K357" i="14" s="1"/>
  <c r="L355" i="14"/>
  <c r="J355" i="14"/>
  <c r="K355" i="14" s="1"/>
  <c r="L353" i="14"/>
  <c r="J353" i="14"/>
  <c r="K353" i="14" s="1"/>
  <c r="L349" i="14"/>
  <c r="J349" i="14"/>
  <c r="K349" i="14" s="1"/>
  <c r="L347" i="14"/>
  <c r="J347" i="14"/>
  <c r="K347" i="14" s="1"/>
  <c r="L345" i="14"/>
  <c r="J345" i="14"/>
  <c r="K345" i="14" s="1"/>
  <c r="L343" i="14"/>
  <c r="J343" i="14"/>
  <c r="K343" i="14" s="1"/>
  <c r="L341" i="14"/>
  <c r="J341" i="14"/>
  <c r="K341" i="14" s="1"/>
  <c r="L339" i="14"/>
  <c r="J339" i="14"/>
  <c r="K339" i="14" s="1"/>
  <c r="L337" i="14"/>
  <c r="J337" i="14"/>
  <c r="K337" i="14" s="1"/>
  <c r="L335" i="14"/>
  <c r="J335" i="14"/>
  <c r="K335" i="14" s="1"/>
  <c r="L333" i="14"/>
  <c r="J333" i="14"/>
  <c r="K333" i="14" s="1"/>
  <c r="L331" i="14"/>
  <c r="J331" i="14"/>
  <c r="K331" i="14" s="1"/>
  <c r="L329" i="14"/>
  <c r="J329" i="14"/>
  <c r="K329" i="14" s="1"/>
  <c r="L327" i="14"/>
  <c r="J327" i="14"/>
  <c r="K327" i="14" s="1"/>
  <c r="L325" i="14"/>
  <c r="J325" i="14"/>
  <c r="K325" i="14" s="1"/>
  <c r="L323" i="14"/>
  <c r="J323" i="14"/>
  <c r="K323" i="14" s="1"/>
  <c r="L321" i="14"/>
  <c r="J321" i="14"/>
  <c r="K321" i="14" s="1"/>
  <c r="L319" i="14"/>
  <c r="J319" i="14"/>
  <c r="K319" i="14" s="1"/>
  <c r="L317" i="14"/>
  <c r="J317" i="14"/>
  <c r="K317" i="14" s="1"/>
  <c r="L315" i="14"/>
  <c r="J315" i="14"/>
  <c r="K315" i="14" s="1"/>
  <c r="L313" i="14"/>
  <c r="J313" i="14"/>
  <c r="K313" i="14" s="1"/>
  <c r="L311" i="14"/>
  <c r="J311" i="14"/>
  <c r="K311" i="14" s="1"/>
  <c r="L309" i="14"/>
  <c r="J309" i="14"/>
  <c r="K309" i="14" s="1"/>
  <c r="L307" i="14"/>
  <c r="J307" i="14"/>
  <c r="K307" i="14" s="1"/>
  <c r="L305" i="14"/>
  <c r="J305" i="14"/>
  <c r="K305" i="14" s="1"/>
  <c r="L303" i="14"/>
  <c r="J303" i="14"/>
  <c r="K303" i="14" s="1"/>
  <c r="L301" i="14"/>
  <c r="J301" i="14"/>
  <c r="K301" i="14" s="1"/>
  <c r="L299" i="14"/>
  <c r="J299" i="14"/>
  <c r="K299" i="14" s="1"/>
  <c r="L297" i="14"/>
  <c r="J297" i="14"/>
  <c r="K297" i="14" s="1"/>
  <c r="L295" i="14"/>
  <c r="L610" i="14"/>
  <c r="J610" i="14"/>
  <c r="K610" i="14" s="1"/>
  <c r="L608" i="14"/>
  <c r="J608" i="14"/>
  <c r="K608" i="14" s="1"/>
  <c r="L606" i="14"/>
  <c r="J606" i="14"/>
  <c r="K606" i="14" s="1"/>
  <c r="L604" i="14"/>
  <c r="J604" i="14"/>
  <c r="K604" i="14" s="1"/>
  <c r="L602" i="14"/>
  <c r="J602" i="14"/>
  <c r="K602" i="14" s="1"/>
  <c r="L600" i="14"/>
  <c r="J600" i="14"/>
  <c r="K600" i="14" s="1"/>
  <c r="L598" i="14"/>
  <c r="J598" i="14"/>
  <c r="K598" i="14" s="1"/>
  <c r="L596" i="14"/>
  <c r="J596" i="14"/>
  <c r="K596" i="14" s="1"/>
  <c r="L594" i="14"/>
  <c r="J594" i="14"/>
  <c r="K594" i="14" s="1"/>
  <c r="L592" i="14"/>
  <c r="J592" i="14"/>
  <c r="K592" i="14" s="1"/>
  <c r="L590" i="14"/>
  <c r="J590" i="14"/>
  <c r="K590" i="14" s="1"/>
  <c r="L588" i="14"/>
  <c r="J588" i="14"/>
  <c r="K588" i="14" s="1"/>
  <c r="L586" i="14"/>
  <c r="J586" i="14"/>
  <c r="K586" i="14" s="1"/>
  <c r="L584" i="14"/>
  <c r="J584" i="14"/>
  <c r="K584" i="14" s="1"/>
  <c r="L582" i="14"/>
  <c r="J582" i="14"/>
  <c r="K582" i="14" s="1"/>
  <c r="L580" i="14"/>
  <c r="J580" i="14"/>
  <c r="K580" i="14" s="1"/>
  <c r="L578" i="14"/>
  <c r="J578" i="14"/>
  <c r="K578" i="14" s="1"/>
  <c r="L576" i="14"/>
  <c r="J576" i="14"/>
  <c r="K576" i="14" s="1"/>
  <c r="L574" i="14"/>
  <c r="J574" i="14"/>
  <c r="K574" i="14" s="1"/>
  <c r="L572" i="14"/>
  <c r="J572" i="14"/>
  <c r="K572" i="14" s="1"/>
  <c r="L570" i="14"/>
  <c r="J570" i="14"/>
  <c r="K570" i="14" s="1"/>
  <c r="L568" i="14"/>
  <c r="J568" i="14"/>
  <c r="K568" i="14" s="1"/>
  <c r="L566" i="14"/>
  <c r="J566" i="14"/>
  <c r="K566" i="14" s="1"/>
  <c r="L564" i="14"/>
  <c r="J564" i="14"/>
  <c r="K564" i="14" s="1"/>
  <c r="L562" i="14"/>
  <c r="J562" i="14"/>
  <c r="K562" i="14" s="1"/>
  <c r="L560" i="14"/>
  <c r="J560" i="14"/>
  <c r="K560" i="14" s="1"/>
  <c r="L291" i="14"/>
  <c r="J291" i="14"/>
  <c r="K291" i="14" s="1"/>
  <c r="L289" i="14"/>
  <c r="J289" i="14"/>
  <c r="K289" i="14" s="1"/>
  <c r="L287" i="14"/>
  <c r="J287" i="14"/>
  <c r="K287" i="14" s="1"/>
  <c r="L285" i="14"/>
  <c r="J285" i="14"/>
  <c r="K285" i="14" s="1"/>
  <c r="L283" i="14"/>
  <c r="J283" i="14"/>
  <c r="K283" i="14" s="1"/>
  <c r="L281" i="14"/>
  <c r="J281" i="14"/>
  <c r="K281" i="14" s="1"/>
  <c r="L279" i="14"/>
  <c r="J279" i="14"/>
  <c r="K279" i="14" s="1"/>
  <c r="L277" i="14"/>
  <c r="J277" i="14"/>
  <c r="K277" i="14" s="1"/>
  <c r="L275" i="14"/>
  <c r="J275" i="14"/>
  <c r="K275" i="14" s="1"/>
  <c r="L273" i="14"/>
  <c r="J273" i="14"/>
  <c r="K273" i="14" s="1"/>
  <c r="L271" i="14"/>
  <c r="J271" i="14"/>
  <c r="K271" i="14" s="1"/>
  <c r="L269" i="14"/>
  <c r="J269" i="14"/>
  <c r="K269" i="14" s="1"/>
  <c r="L267" i="14"/>
  <c r="J267" i="14"/>
  <c r="K267" i="14" s="1"/>
  <c r="L265" i="14"/>
  <c r="J265" i="14"/>
  <c r="K265" i="14" s="1"/>
  <c r="L263" i="14"/>
  <c r="J263" i="14"/>
  <c r="K263" i="14" s="1"/>
  <c r="L261" i="14"/>
  <c r="J261" i="14"/>
  <c r="K261" i="14" s="1"/>
  <c r="L259" i="14"/>
  <c r="J259" i="14"/>
  <c r="K259" i="14" s="1"/>
  <c r="L257" i="14"/>
  <c r="J257" i="14"/>
  <c r="K257" i="14" s="1"/>
  <c r="L255" i="14"/>
  <c r="J255" i="14"/>
  <c r="K255" i="14" s="1"/>
  <c r="L253" i="14"/>
  <c r="J253" i="14"/>
  <c r="K253" i="14" s="1"/>
  <c r="L251" i="14"/>
  <c r="J251" i="14"/>
  <c r="K251" i="14" s="1"/>
  <c r="L249" i="14"/>
  <c r="J249" i="14"/>
  <c r="K249" i="14" s="1"/>
  <c r="L247" i="14"/>
  <c r="J247" i="14"/>
  <c r="K247" i="14" s="1"/>
  <c r="L245" i="14"/>
  <c r="J245" i="14"/>
  <c r="K245" i="14" s="1"/>
  <c r="L243" i="14"/>
  <c r="J243" i="14"/>
  <c r="K243" i="14" s="1"/>
  <c r="L241" i="14"/>
  <c r="J241" i="14"/>
  <c r="K241" i="14" s="1"/>
  <c r="L239" i="14"/>
  <c r="J239" i="14"/>
  <c r="K239" i="14" s="1"/>
  <c r="L237" i="14"/>
  <c r="J237" i="14"/>
  <c r="K237" i="14" s="1"/>
  <c r="L235" i="14"/>
  <c r="J235" i="14"/>
  <c r="K235" i="14" s="1"/>
  <c r="L233" i="14"/>
  <c r="J233" i="14"/>
  <c r="K233" i="14" s="1"/>
  <c r="L231" i="14"/>
  <c r="J231" i="14"/>
  <c r="K231" i="14" s="1"/>
  <c r="L229" i="14"/>
  <c r="J229" i="14"/>
  <c r="K229" i="14" s="1"/>
  <c r="L227" i="14"/>
  <c r="J227" i="14"/>
  <c r="K227" i="14" s="1"/>
  <c r="L225" i="14"/>
  <c r="J225" i="14"/>
  <c r="K225" i="14" s="1"/>
  <c r="L223" i="14"/>
  <c r="J223" i="14"/>
  <c r="K223" i="14" s="1"/>
  <c r="L221" i="14"/>
  <c r="J221" i="14"/>
  <c r="K221" i="14" s="1"/>
  <c r="L219" i="14"/>
  <c r="J219" i="14"/>
  <c r="K219" i="14" s="1"/>
  <c r="L217" i="14"/>
  <c r="J217" i="14"/>
  <c r="K217" i="14" s="1"/>
  <c r="L215" i="14"/>
  <c r="J215" i="14"/>
  <c r="K215" i="14" s="1"/>
  <c r="L213" i="14"/>
  <c r="J213" i="14"/>
  <c r="K213" i="14" s="1"/>
  <c r="L211" i="14"/>
  <c r="J211" i="14"/>
  <c r="K211" i="14" s="1"/>
  <c r="L209" i="14"/>
  <c r="J209" i="14"/>
  <c r="K209" i="14" s="1"/>
  <c r="L207" i="14"/>
  <c r="J207" i="14"/>
  <c r="K207" i="14" s="1"/>
  <c r="L205" i="14"/>
  <c r="J205" i="14"/>
  <c r="K205" i="14" s="1"/>
  <c r="L203" i="14"/>
  <c r="J203" i="14"/>
  <c r="K203" i="14" s="1"/>
  <c r="L201" i="14"/>
  <c r="J201" i="14"/>
  <c r="K201" i="14" s="1"/>
  <c r="L199" i="14"/>
  <c r="J199" i="14"/>
  <c r="K199" i="14" s="1"/>
  <c r="L197" i="14"/>
  <c r="J197" i="14"/>
  <c r="K197" i="14" s="1"/>
  <c r="L195" i="14"/>
  <c r="J195" i="14"/>
  <c r="K195" i="14" s="1"/>
  <c r="L193" i="14"/>
  <c r="J193" i="14"/>
  <c r="K193" i="14" s="1"/>
  <c r="L191" i="14"/>
  <c r="J191" i="14"/>
  <c r="K191" i="14" s="1"/>
  <c r="L189" i="14"/>
  <c r="J189" i="14"/>
  <c r="K189" i="14" s="1"/>
  <c r="L187" i="14"/>
  <c r="J187" i="14"/>
  <c r="K187" i="14" s="1"/>
  <c r="L185" i="14"/>
  <c r="J185" i="14"/>
  <c r="K185" i="14" s="1"/>
  <c r="L183" i="14"/>
  <c r="J183" i="14"/>
  <c r="K183" i="14" s="1"/>
  <c r="L181" i="14"/>
  <c r="J181" i="14"/>
  <c r="K181" i="14" s="1"/>
  <c r="L179" i="14"/>
  <c r="J179" i="14"/>
  <c r="K179" i="14" s="1"/>
  <c r="L177" i="14"/>
  <c r="J177" i="14"/>
  <c r="K177" i="14" s="1"/>
  <c r="L175" i="14"/>
  <c r="J175" i="14"/>
  <c r="K175" i="14" s="1"/>
  <c r="L173" i="14"/>
  <c r="J173" i="14"/>
  <c r="K173" i="14" s="1"/>
  <c r="L171" i="14"/>
  <c r="J171" i="14"/>
  <c r="K171" i="14" s="1"/>
  <c r="L169" i="14"/>
  <c r="J169" i="14"/>
  <c r="K169" i="14" s="1"/>
  <c r="L167" i="14"/>
  <c r="J167" i="14"/>
  <c r="K167" i="14" s="1"/>
  <c r="L165" i="14"/>
  <c r="J165" i="14"/>
  <c r="K165" i="14" s="1"/>
  <c r="L163" i="14"/>
  <c r="J163" i="14"/>
  <c r="K163" i="14" s="1"/>
  <c r="L161" i="14"/>
  <c r="J161" i="14"/>
  <c r="K161" i="14" s="1"/>
  <c r="L159" i="14"/>
  <c r="J159" i="14"/>
  <c r="K159" i="14" s="1"/>
  <c r="L157" i="14"/>
  <c r="J157" i="14"/>
  <c r="K157" i="14" s="1"/>
  <c r="L155" i="14"/>
  <c r="J155" i="14"/>
  <c r="K155" i="14" s="1"/>
  <c r="L153" i="14"/>
  <c r="J153" i="14"/>
  <c r="K153" i="14" s="1"/>
  <c r="L151" i="14"/>
  <c r="J151" i="14"/>
  <c r="K151" i="14" s="1"/>
  <c r="L149" i="14"/>
  <c r="J149" i="14"/>
  <c r="K149" i="14" s="1"/>
  <c r="L147" i="14"/>
  <c r="J147" i="14"/>
  <c r="K147" i="14" s="1"/>
  <c r="L145" i="14"/>
  <c r="J145" i="14"/>
  <c r="K145" i="14" s="1"/>
  <c r="L143" i="14"/>
  <c r="J143" i="14"/>
  <c r="K143" i="14" s="1"/>
  <c r="L141" i="14"/>
  <c r="J141" i="14"/>
  <c r="K141" i="14" s="1"/>
  <c r="L139" i="14"/>
  <c r="J139" i="14"/>
  <c r="K139" i="14" s="1"/>
  <c r="L137" i="14"/>
  <c r="J137" i="14"/>
  <c r="K137" i="14" s="1"/>
  <c r="L135" i="14"/>
  <c r="J135" i="14"/>
  <c r="K135" i="14" s="1"/>
  <c r="L133" i="14"/>
  <c r="J133" i="14"/>
  <c r="K133" i="14" s="1"/>
  <c r="L131" i="14"/>
  <c r="J131" i="14"/>
  <c r="K131" i="14" s="1"/>
  <c r="L129" i="14"/>
  <c r="J129" i="14"/>
  <c r="K129" i="14" s="1"/>
  <c r="L127" i="14"/>
  <c r="J127" i="14"/>
  <c r="K127" i="14" s="1"/>
  <c r="L125" i="14"/>
  <c r="J125" i="14"/>
  <c r="K125" i="14" s="1"/>
  <c r="L123" i="14"/>
  <c r="J123" i="14"/>
  <c r="K123" i="14" s="1"/>
  <c r="L121" i="14"/>
  <c r="J121" i="14"/>
  <c r="K121" i="14" s="1"/>
  <c r="L119" i="14"/>
  <c r="J119" i="14"/>
  <c r="K119" i="14" s="1"/>
  <c r="L117" i="14"/>
  <c r="J117" i="14"/>
  <c r="K117" i="14" s="1"/>
  <c r="L115" i="14"/>
  <c r="J115" i="14"/>
  <c r="K115" i="14" s="1"/>
  <c r="L113" i="14"/>
  <c r="J113" i="14"/>
  <c r="K113" i="14" s="1"/>
  <c r="L111" i="14"/>
  <c r="J111" i="14"/>
  <c r="K111" i="14" s="1"/>
  <c r="L109" i="14"/>
  <c r="J109" i="14"/>
  <c r="K109" i="14" s="1"/>
  <c r="L107" i="14"/>
  <c r="J107" i="14"/>
  <c r="K107" i="14" s="1"/>
  <c r="L89" i="14"/>
  <c r="L69" i="14"/>
  <c r="L103" i="14"/>
  <c r="J103" i="14"/>
  <c r="K103" i="14" s="1"/>
  <c r="L101" i="14"/>
  <c r="J101" i="14"/>
  <c r="K101" i="14" s="1"/>
  <c r="L99" i="14"/>
  <c r="J99" i="14"/>
  <c r="K99" i="14" s="1"/>
  <c r="L97" i="14"/>
  <c r="J97" i="14"/>
  <c r="K97" i="14" s="1"/>
  <c r="L95" i="14"/>
  <c r="J95" i="14"/>
  <c r="K95" i="14" s="1"/>
  <c r="L93" i="14"/>
  <c r="J93" i="14"/>
  <c r="K93" i="14" s="1"/>
  <c r="L91" i="14"/>
  <c r="J91" i="14"/>
  <c r="K91" i="14" s="1"/>
  <c r="J89" i="14"/>
  <c r="K89" i="14" s="1"/>
  <c r="L87" i="14"/>
  <c r="J87" i="14"/>
  <c r="K87" i="14" s="1"/>
  <c r="L85" i="14"/>
  <c r="J85" i="14"/>
  <c r="K85" i="14" s="1"/>
  <c r="L83" i="14"/>
  <c r="J83" i="14"/>
  <c r="K83" i="14" s="1"/>
  <c r="L81" i="14"/>
  <c r="J81" i="14"/>
  <c r="K81" i="14" s="1"/>
  <c r="L79" i="14"/>
  <c r="J79" i="14"/>
  <c r="K79" i="14" s="1"/>
  <c r="L77" i="14"/>
  <c r="J77" i="14"/>
  <c r="K77" i="14" s="1"/>
  <c r="L75" i="14"/>
  <c r="J75" i="14"/>
  <c r="K75" i="14" s="1"/>
  <c r="L73" i="14"/>
  <c r="J73" i="14"/>
  <c r="K73" i="14" s="1"/>
  <c r="L71" i="14"/>
  <c r="J71" i="14"/>
  <c r="K71" i="14" s="1"/>
  <c r="J69" i="14"/>
  <c r="K69" i="14" s="1"/>
  <c r="L67" i="14"/>
  <c r="J67" i="14"/>
  <c r="K67" i="14" s="1"/>
  <c r="L65" i="14"/>
  <c r="J65" i="14"/>
  <c r="K65" i="14" s="1"/>
  <c r="L63" i="14"/>
  <c r="J63" i="14"/>
  <c r="K63" i="14" s="1"/>
  <c r="L61" i="14"/>
  <c r="J61" i="14"/>
  <c r="K61" i="14" s="1"/>
  <c r="L59" i="14"/>
  <c r="J59" i="14"/>
  <c r="K59" i="14" s="1"/>
  <c r="L57" i="14"/>
  <c r="J57" i="14"/>
  <c r="K57" i="14" s="1"/>
  <c r="L55" i="14"/>
  <c r="J55" i="14"/>
  <c r="K55" i="14" s="1"/>
  <c r="L53" i="14"/>
  <c r="J53" i="14"/>
  <c r="K53" i="14" s="1"/>
  <c r="L51" i="14"/>
  <c r="J51" i="14"/>
  <c r="K51" i="14" s="1"/>
  <c r="L49" i="14"/>
  <c r="J49" i="14"/>
  <c r="K49" i="14" s="1"/>
  <c r="L47" i="14"/>
  <c r="J47" i="14"/>
  <c r="K47" i="14" s="1"/>
  <c r="L45" i="14"/>
  <c r="J45" i="14"/>
  <c r="K45" i="14" s="1"/>
  <c r="L43" i="14"/>
  <c r="J43" i="14"/>
  <c r="K43" i="14" s="1"/>
  <c r="L41" i="14"/>
  <c r="J41" i="14"/>
  <c r="K41" i="14" s="1"/>
  <c r="J39" i="14"/>
  <c r="K39" i="14" s="1"/>
  <c r="J37" i="14"/>
  <c r="K37" i="14" s="1"/>
  <c r="L35" i="14"/>
  <c r="J35" i="14"/>
  <c r="K35" i="14" s="1"/>
  <c r="L33" i="14"/>
  <c r="J33" i="14"/>
  <c r="K33" i="14" s="1"/>
  <c r="L31" i="14"/>
  <c r="J31" i="14"/>
  <c r="K31" i="14" s="1"/>
  <c r="L29" i="14"/>
  <c r="J29" i="14"/>
  <c r="K29" i="14" s="1"/>
  <c r="J27" i="14"/>
  <c r="K27" i="14" s="1"/>
  <c r="L25" i="14"/>
  <c r="J25" i="14"/>
  <c r="K25" i="14" s="1"/>
  <c r="L23" i="14"/>
  <c r="J23" i="14"/>
  <c r="K23" i="14" s="1"/>
  <c r="L21" i="14"/>
  <c r="J21" i="14"/>
  <c r="K21" i="14" s="1"/>
  <c r="L19" i="14"/>
  <c r="J19" i="14"/>
  <c r="K19" i="14" s="1"/>
  <c r="L17" i="14"/>
  <c r="J17" i="14"/>
  <c r="K17" i="14" s="1"/>
  <c r="L15" i="14"/>
  <c r="J15" i="14"/>
  <c r="K15" i="14" s="1"/>
  <c r="L13" i="14"/>
  <c r="J13" i="14"/>
  <c r="K13" i="14" s="1"/>
  <c r="L9" i="14"/>
  <c r="L7" i="14"/>
  <c r="L5" i="14"/>
  <c r="L3" i="14"/>
  <c r="N1216" i="14" l="1"/>
  <c r="M1216" i="14"/>
  <c r="M291" i="14"/>
  <c r="N291" i="14"/>
  <c r="J773" i="14" l="1"/>
  <c r="K773" i="14" s="1"/>
  <c r="J614" i="14"/>
  <c r="K614" i="14" s="1"/>
  <c r="M1021" i="14" l="1"/>
  <c r="N1021" i="14"/>
  <c r="N769" i="14"/>
  <c r="M769" i="14"/>
  <c r="J295" i="14" l="1"/>
  <c r="K295" i="14" s="1"/>
  <c r="M555" i="14" l="1"/>
  <c r="N555" i="14"/>
  <c r="J9" i="14" l="1"/>
  <c r="K9" i="14" s="1"/>
  <c r="J7" i="14"/>
  <c r="K7" i="14" s="1"/>
  <c r="J5" i="14"/>
  <c r="K5" i="14" s="1"/>
  <c r="J3" i="14"/>
  <c r="K3" i="14" s="1"/>
  <c r="N9" i="14" l="1"/>
  <c r="M9" i="14"/>
</calcChain>
</file>

<file path=xl/sharedStrings.xml><?xml version="1.0" encoding="utf-8"?>
<sst xmlns="http://schemas.openxmlformats.org/spreadsheetml/2006/main" count="1227" uniqueCount="219">
  <si>
    <t>FileName</t>
  </si>
  <si>
    <t>SampleName</t>
  </si>
  <si>
    <t>'33/32 Raw'</t>
  </si>
  <si>
    <t>SE</t>
  </si>
  <si>
    <t>'34/32 Raw'</t>
  </si>
  <si>
    <t>'Total Beam (V)'</t>
  </si>
  <si>
    <t>CPY-1</t>
    <phoneticPr fontId="2" type="noConversion"/>
  </si>
  <si>
    <t>PY-4</t>
    <phoneticPr fontId="2" type="noConversion"/>
  </si>
  <si>
    <t>TC1725</t>
    <phoneticPr fontId="2" type="noConversion"/>
  </si>
  <si>
    <r>
      <t>δ</t>
    </r>
    <r>
      <rPr>
        <vertAlign val="superscript"/>
        <sz val="10"/>
        <color theme="1"/>
        <rFont val="Times New Roman"/>
        <family val="1"/>
      </rPr>
      <t>34</t>
    </r>
    <r>
      <rPr>
        <sz val="10"/>
        <color theme="1"/>
        <rFont val="Times New Roman"/>
        <family val="1"/>
      </rPr>
      <t>S</t>
    </r>
    <phoneticPr fontId="2" type="noConversion"/>
  </si>
  <si>
    <r>
      <t>δ</t>
    </r>
    <r>
      <rPr>
        <vertAlign val="superscript"/>
        <sz val="10"/>
        <color theme="1"/>
        <rFont val="Times New Roman"/>
        <family val="1"/>
      </rPr>
      <t>34</t>
    </r>
    <r>
      <rPr>
        <sz val="10"/>
        <color theme="1"/>
        <rFont val="Times New Roman"/>
        <family val="1"/>
      </rPr>
      <t>S</t>
    </r>
    <r>
      <rPr>
        <vertAlign val="subscript"/>
        <sz val="10"/>
        <color theme="1"/>
        <rFont val="Times New Roman"/>
        <family val="1"/>
      </rPr>
      <t>VCDT</t>
    </r>
    <phoneticPr fontId="2" type="noConversion"/>
  </si>
  <si>
    <t>PSPT-1</t>
    <phoneticPr fontId="2" type="noConversion"/>
  </si>
  <si>
    <t>Sample1</t>
    <phoneticPr fontId="2" type="noConversion"/>
  </si>
  <si>
    <t>Sample2</t>
    <phoneticPr fontId="2" type="noConversion"/>
  </si>
  <si>
    <t>Sample3</t>
    <phoneticPr fontId="2" type="noConversion"/>
  </si>
  <si>
    <t>Sample4</t>
    <phoneticPr fontId="2" type="noConversion"/>
  </si>
  <si>
    <t>Sample5</t>
    <phoneticPr fontId="2" type="noConversion"/>
  </si>
  <si>
    <t>Sample6</t>
    <phoneticPr fontId="2" type="noConversion"/>
  </si>
  <si>
    <t>Sample7</t>
    <phoneticPr fontId="2" type="noConversion"/>
  </si>
  <si>
    <t>Sample8</t>
    <phoneticPr fontId="2" type="noConversion"/>
  </si>
  <si>
    <t>Sample9</t>
    <phoneticPr fontId="2" type="noConversion"/>
  </si>
  <si>
    <t>Sample10</t>
    <phoneticPr fontId="2" type="noConversion"/>
  </si>
  <si>
    <t>Sample11</t>
    <phoneticPr fontId="2" type="noConversion"/>
  </si>
  <si>
    <t>Sample12</t>
    <phoneticPr fontId="2" type="noConversion"/>
  </si>
  <si>
    <t>Sample13</t>
    <phoneticPr fontId="2" type="noConversion"/>
  </si>
  <si>
    <t>Sample14</t>
    <phoneticPr fontId="2" type="noConversion"/>
  </si>
  <si>
    <t>Sample15</t>
    <phoneticPr fontId="2" type="noConversion"/>
  </si>
  <si>
    <t>Sample16</t>
    <phoneticPr fontId="2" type="noConversion"/>
  </si>
  <si>
    <t>Sample17</t>
    <phoneticPr fontId="2" type="noConversion"/>
  </si>
  <si>
    <t>Sample18</t>
    <phoneticPr fontId="2" type="noConversion"/>
  </si>
  <si>
    <t>Sample19</t>
    <phoneticPr fontId="2" type="noConversion"/>
  </si>
  <si>
    <t>Sample20</t>
    <phoneticPr fontId="2" type="noConversion"/>
  </si>
  <si>
    <t>Sample21</t>
    <phoneticPr fontId="2" type="noConversion"/>
  </si>
  <si>
    <t>Sample22</t>
    <phoneticPr fontId="2" type="noConversion"/>
  </si>
  <si>
    <t>Sample23</t>
    <phoneticPr fontId="2" type="noConversion"/>
  </si>
  <si>
    <t>Sample24</t>
    <phoneticPr fontId="2" type="noConversion"/>
  </si>
  <si>
    <t>Sample25</t>
    <phoneticPr fontId="2" type="noConversion"/>
  </si>
  <si>
    <t>Sample26</t>
    <phoneticPr fontId="2" type="noConversion"/>
  </si>
  <si>
    <t>Sample27</t>
    <phoneticPr fontId="2" type="noConversion"/>
  </si>
  <si>
    <t>Sample28</t>
    <phoneticPr fontId="2" type="noConversion"/>
  </si>
  <si>
    <t>Sample29</t>
    <phoneticPr fontId="2" type="noConversion"/>
  </si>
  <si>
    <t>Sample30</t>
    <phoneticPr fontId="2" type="noConversion"/>
  </si>
  <si>
    <t>Sample31</t>
    <phoneticPr fontId="2" type="noConversion"/>
  </si>
  <si>
    <t>Sample32</t>
    <phoneticPr fontId="2" type="noConversion"/>
  </si>
  <si>
    <t>Sample33</t>
    <phoneticPr fontId="2" type="noConversion"/>
  </si>
  <si>
    <t>Sample34</t>
    <phoneticPr fontId="2" type="noConversion"/>
  </si>
  <si>
    <t>Sample35</t>
    <phoneticPr fontId="2" type="noConversion"/>
  </si>
  <si>
    <t>Sample36</t>
    <phoneticPr fontId="2" type="noConversion"/>
  </si>
  <si>
    <t>Sample37</t>
    <phoneticPr fontId="2" type="noConversion"/>
  </si>
  <si>
    <t>Sample38</t>
    <phoneticPr fontId="2" type="noConversion"/>
  </si>
  <si>
    <t>Sample39</t>
    <phoneticPr fontId="2" type="noConversion"/>
  </si>
  <si>
    <t>Sample40</t>
    <phoneticPr fontId="2" type="noConversion"/>
  </si>
  <si>
    <t>Sample41</t>
    <phoneticPr fontId="2" type="noConversion"/>
  </si>
  <si>
    <t>Sample42</t>
    <phoneticPr fontId="2" type="noConversion"/>
  </si>
  <si>
    <t>Sample43</t>
    <phoneticPr fontId="2" type="noConversion"/>
  </si>
  <si>
    <t>Sample44</t>
    <phoneticPr fontId="2" type="noConversion"/>
  </si>
  <si>
    <t>Sample45</t>
    <phoneticPr fontId="2" type="noConversion"/>
  </si>
  <si>
    <t>Sample46</t>
    <phoneticPr fontId="2" type="noConversion"/>
  </si>
  <si>
    <t>Sample47</t>
    <phoneticPr fontId="2" type="noConversion"/>
  </si>
  <si>
    <t>Sample48</t>
    <phoneticPr fontId="2" type="noConversion"/>
  </si>
  <si>
    <t>Sample49</t>
    <phoneticPr fontId="2" type="noConversion"/>
  </si>
  <si>
    <t>Sample50</t>
    <phoneticPr fontId="2" type="noConversion"/>
  </si>
  <si>
    <t>Sample51</t>
    <phoneticPr fontId="2" type="noConversion"/>
  </si>
  <si>
    <t>Sample52</t>
    <phoneticPr fontId="2" type="noConversion"/>
  </si>
  <si>
    <t>Sample53</t>
    <phoneticPr fontId="2" type="noConversion"/>
  </si>
  <si>
    <t>Sample54</t>
    <phoneticPr fontId="2" type="noConversion"/>
  </si>
  <si>
    <t>Sample55</t>
    <phoneticPr fontId="2" type="noConversion"/>
  </si>
  <si>
    <t>Sample56</t>
    <phoneticPr fontId="2" type="noConversion"/>
  </si>
  <si>
    <t>Sample57</t>
    <phoneticPr fontId="2" type="noConversion"/>
  </si>
  <si>
    <t>Sample58</t>
    <phoneticPr fontId="2" type="noConversion"/>
  </si>
  <si>
    <t>Sample59</t>
    <phoneticPr fontId="2" type="noConversion"/>
  </si>
  <si>
    <t>Sample60</t>
    <phoneticPr fontId="2" type="noConversion"/>
  </si>
  <si>
    <t>Sample61</t>
    <phoneticPr fontId="2" type="noConversion"/>
  </si>
  <si>
    <t>Sample62</t>
    <phoneticPr fontId="2" type="noConversion"/>
  </si>
  <si>
    <t>Sample63</t>
    <phoneticPr fontId="2" type="noConversion"/>
  </si>
  <si>
    <t>Sample64</t>
    <phoneticPr fontId="2" type="noConversion"/>
  </si>
  <si>
    <t>Sample65</t>
    <phoneticPr fontId="2" type="noConversion"/>
  </si>
  <si>
    <t>Sample66</t>
    <phoneticPr fontId="2" type="noConversion"/>
  </si>
  <si>
    <t>Sample67</t>
    <phoneticPr fontId="2" type="noConversion"/>
  </si>
  <si>
    <t>Sample68</t>
    <phoneticPr fontId="2" type="noConversion"/>
  </si>
  <si>
    <t>Sample69</t>
    <phoneticPr fontId="2" type="noConversion"/>
  </si>
  <si>
    <t>Sample70</t>
    <phoneticPr fontId="2" type="noConversion"/>
  </si>
  <si>
    <t>Sample71</t>
    <phoneticPr fontId="2" type="noConversion"/>
  </si>
  <si>
    <t>Sample72</t>
    <phoneticPr fontId="2" type="noConversion"/>
  </si>
  <si>
    <t>Sample73</t>
    <phoneticPr fontId="2" type="noConversion"/>
  </si>
  <si>
    <t>Sample74</t>
    <phoneticPr fontId="2" type="noConversion"/>
  </si>
  <si>
    <t>Sample75</t>
    <phoneticPr fontId="2" type="noConversion"/>
  </si>
  <si>
    <t>Sample76</t>
    <phoneticPr fontId="2" type="noConversion"/>
  </si>
  <si>
    <t>Sample77</t>
    <phoneticPr fontId="2" type="noConversion"/>
  </si>
  <si>
    <t>Sample78</t>
    <phoneticPr fontId="2" type="noConversion"/>
  </si>
  <si>
    <t>Sample79</t>
    <phoneticPr fontId="2" type="noConversion"/>
  </si>
  <si>
    <t>Sample80</t>
    <phoneticPr fontId="2" type="noConversion"/>
  </si>
  <si>
    <t>Sample81</t>
    <phoneticPr fontId="2" type="noConversion"/>
  </si>
  <si>
    <t>Sample82</t>
    <phoneticPr fontId="2" type="noConversion"/>
  </si>
  <si>
    <t>Sample83</t>
    <phoneticPr fontId="2" type="noConversion"/>
  </si>
  <si>
    <t>Sample84</t>
    <phoneticPr fontId="2" type="noConversion"/>
  </si>
  <si>
    <t>Sample85</t>
    <phoneticPr fontId="2" type="noConversion"/>
  </si>
  <si>
    <t>Sample86</t>
    <phoneticPr fontId="2" type="noConversion"/>
  </si>
  <si>
    <t>Sample87</t>
    <phoneticPr fontId="2" type="noConversion"/>
  </si>
  <si>
    <t>Sample88</t>
    <phoneticPr fontId="2" type="noConversion"/>
  </si>
  <si>
    <t>Sample89</t>
    <phoneticPr fontId="2" type="noConversion"/>
  </si>
  <si>
    <t>Sample90</t>
    <phoneticPr fontId="2" type="noConversion"/>
  </si>
  <si>
    <t>Sample91</t>
    <phoneticPr fontId="2" type="noConversion"/>
  </si>
  <si>
    <t>Sample92</t>
    <phoneticPr fontId="2" type="noConversion"/>
  </si>
  <si>
    <t>Sample93</t>
    <phoneticPr fontId="2" type="noConversion"/>
  </si>
  <si>
    <t>Sample94</t>
    <phoneticPr fontId="2" type="noConversion"/>
  </si>
  <si>
    <t>Sample95</t>
    <phoneticPr fontId="2" type="noConversion"/>
  </si>
  <si>
    <t>Sample96</t>
    <phoneticPr fontId="2" type="noConversion"/>
  </si>
  <si>
    <t>Sample97</t>
    <phoneticPr fontId="2" type="noConversion"/>
  </si>
  <si>
    <t>Sample98</t>
    <phoneticPr fontId="2" type="noConversion"/>
  </si>
  <si>
    <t>Sample99</t>
    <phoneticPr fontId="2" type="noConversion"/>
  </si>
  <si>
    <t>Sample1</t>
  </si>
  <si>
    <t>Sample2</t>
  </si>
  <si>
    <t>Sample3</t>
  </si>
  <si>
    <t>Sample4</t>
  </si>
  <si>
    <t>Sample5</t>
  </si>
  <si>
    <t>Sample6</t>
  </si>
  <si>
    <t>Sample7</t>
  </si>
  <si>
    <t>Sample8</t>
  </si>
  <si>
    <t>Sample9</t>
  </si>
  <si>
    <t>Sample10</t>
  </si>
  <si>
    <t>Sample11</t>
  </si>
  <si>
    <t>Sample12</t>
  </si>
  <si>
    <t>Sample13</t>
  </si>
  <si>
    <t>Sample14</t>
  </si>
  <si>
    <t>Sample15</t>
  </si>
  <si>
    <t>Sample16</t>
  </si>
  <si>
    <t>Sample17</t>
  </si>
  <si>
    <t>Sample18</t>
  </si>
  <si>
    <t>Sample19</t>
  </si>
  <si>
    <t>Sample20</t>
  </si>
  <si>
    <t>Sample21</t>
  </si>
  <si>
    <t>Sample22</t>
  </si>
  <si>
    <t>Sample23</t>
  </si>
  <si>
    <t>Sample24</t>
  </si>
  <si>
    <t>Sample25</t>
  </si>
  <si>
    <t>Sample26</t>
  </si>
  <si>
    <t>Sample27</t>
  </si>
  <si>
    <t>Sample28</t>
  </si>
  <si>
    <t>Sample29</t>
  </si>
  <si>
    <t>Sample30</t>
  </si>
  <si>
    <t>Sample31</t>
  </si>
  <si>
    <t>Sample32</t>
  </si>
  <si>
    <t>Sample33</t>
  </si>
  <si>
    <t>Sample34</t>
  </si>
  <si>
    <t>Sample35</t>
  </si>
  <si>
    <t>Sample36</t>
  </si>
  <si>
    <t>Sample37</t>
  </si>
  <si>
    <t>Sample38</t>
  </si>
  <si>
    <t>Sample39</t>
  </si>
  <si>
    <t>Sample40</t>
  </si>
  <si>
    <t>Sample41</t>
  </si>
  <si>
    <t>Sample42</t>
  </si>
  <si>
    <t>Sample43</t>
  </si>
  <si>
    <t>Sample44</t>
  </si>
  <si>
    <t>Sample45</t>
  </si>
  <si>
    <t>Sample46</t>
  </si>
  <si>
    <t>Sample47</t>
  </si>
  <si>
    <t>Sample48</t>
  </si>
  <si>
    <t>Sample49</t>
  </si>
  <si>
    <t>Sample50</t>
  </si>
  <si>
    <t>Sample51</t>
  </si>
  <si>
    <t>Sample52</t>
  </si>
  <si>
    <t>Sample53</t>
  </si>
  <si>
    <t>Sample54</t>
  </si>
  <si>
    <t>Sample55</t>
  </si>
  <si>
    <t>Sample56</t>
  </si>
  <si>
    <t>Sample57</t>
  </si>
  <si>
    <t>Sample58</t>
  </si>
  <si>
    <t>Sample59</t>
  </si>
  <si>
    <t>Sample60</t>
  </si>
  <si>
    <t>Sample61</t>
  </si>
  <si>
    <t>Sample62</t>
  </si>
  <si>
    <t>Sample63</t>
  </si>
  <si>
    <t>Sample64</t>
  </si>
  <si>
    <t>Sample65</t>
  </si>
  <si>
    <t>Sample66</t>
  </si>
  <si>
    <t>Sample67</t>
  </si>
  <si>
    <t>Sample68</t>
  </si>
  <si>
    <t>Sample69</t>
  </si>
  <si>
    <t>Sample70</t>
  </si>
  <si>
    <t>Sample71</t>
  </si>
  <si>
    <t>Sample72</t>
  </si>
  <si>
    <t>Sample73</t>
  </si>
  <si>
    <t>Sample74</t>
  </si>
  <si>
    <t>Sample75</t>
  </si>
  <si>
    <t>Sample76</t>
  </si>
  <si>
    <t>Sample77</t>
  </si>
  <si>
    <t>Sample78</t>
  </si>
  <si>
    <t>Sample79</t>
  </si>
  <si>
    <t>Sample80</t>
  </si>
  <si>
    <t>Sample81</t>
  </si>
  <si>
    <t>Sample82</t>
  </si>
  <si>
    <t>Sample83</t>
  </si>
  <si>
    <t>Sample84</t>
  </si>
  <si>
    <t>Sample85</t>
  </si>
  <si>
    <t>Sample86</t>
  </si>
  <si>
    <t>Sample87</t>
  </si>
  <si>
    <t>Sample88</t>
  </si>
  <si>
    <t>Sample89</t>
  </si>
  <si>
    <t>Sample90</t>
  </si>
  <si>
    <t>Sample91</t>
  </si>
  <si>
    <t>Sample92</t>
  </si>
  <si>
    <t>Sample93</t>
  </si>
  <si>
    <t>Sample94</t>
  </si>
  <si>
    <t>Sample95</t>
  </si>
  <si>
    <t>Sample96</t>
  </si>
  <si>
    <t>Sample97</t>
  </si>
  <si>
    <t>1SE(‰)</t>
    <phoneticPr fontId="2" type="noConversion"/>
  </si>
  <si>
    <t>Mount 1</t>
    <phoneticPr fontId="2" type="noConversion"/>
  </si>
  <si>
    <t>n=139</t>
    <phoneticPr fontId="2" type="noConversion"/>
  </si>
  <si>
    <t>n=130</t>
    <phoneticPr fontId="2" type="noConversion"/>
  </si>
  <si>
    <t>n=104</t>
    <phoneticPr fontId="2" type="noConversion"/>
  </si>
  <si>
    <t>mount 3</t>
    <phoneticPr fontId="2" type="noConversion"/>
  </si>
  <si>
    <t>mount 2</t>
    <phoneticPr fontId="2" type="noConversion"/>
  </si>
  <si>
    <t>n=124</t>
    <phoneticPr fontId="2" type="noConversion"/>
  </si>
  <si>
    <t>mount 4</t>
    <phoneticPr fontId="2" type="noConversion"/>
  </si>
  <si>
    <t>n=96</t>
    <phoneticPr fontId="2" type="noConversion"/>
  </si>
  <si>
    <t>mount5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</si>
</sst>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 "/>
    <numFmt numFmtId="177" formatCode="0.0_ "/>
    <numFmt numFmtId="178" formatCode="0.0"/>
    <numFmt numFmtId="179" formatCode="_-* #,##0.00_-;\-* #,##0.00_-;_-* &quot;-&quot;??_-;_-@_-"/>
  </numFmts>
  <fonts count="47" x14ac:knownFonts="1">
    <font>
      <sz val="11"/>
      <color theme="1"/>
      <name val="等线"/>
      <family val="2"/>
      <scheme val="minor"/>
    </font>
    <font>
      <sz val="9"/>
      <color theme="1"/>
      <name val="Times New Roman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65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0"/>
      <color theme="1"/>
      <name val="等线"/>
      <family val="2"/>
      <scheme val="minor"/>
    </font>
    <font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9"/>
      <color rgb="FF9C0006"/>
      <name val="Times New Roman"/>
      <family val="1"/>
    </font>
    <font>
      <sz val="9"/>
      <color rgb="FF006100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C00000"/>
      <name val="等线"/>
      <family val="2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Times New Roman"/>
      <family val="2"/>
      <charset val="134"/>
    </font>
    <font>
      <b/>
      <sz val="13"/>
      <color theme="3"/>
      <name val="Times New Roman"/>
      <family val="2"/>
      <charset val="134"/>
    </font>
    <font>
      <b/>
      <sz val="11"/>
      <color theme="3"/>
      <name val="Times New Roman"/>
      <family val="2"/>
      <charset val="134"/>
    </font>
    <font>
      <sz val="9"/>
      <color rgb="FF006100"/>
      <name val="Times New Roman"/>
      <family val="2"/>
      <charset val="134"/>
    </font>
    <font>
      <sz val="9"/>
      <color rgb="FF9C0006"/>
      <name val="Times New Roman"/>
      <family val="2"/>
      <charset val="134"/>
    </font>
    <font>
      <sz val="9"/>
      <color rgb="FF9C5700"/>
      <name val="Times New Roman"/>
      <family val="2"/>
      <charset val="134"/>
    </font>
    <font>
      <sz val="9"/>
      <color rgb="FF3F3F76"/>
      <name val="Times New Roman"/>
      <family val="2"/>
      <charset val="134"/>
    </font>
    <font>
      <b/>
      <sz val="9"/>
      <color rgb="FF3F3F3F"/>
      <name val="Times New Roman"/>
      <family val="2"/>
      <charset val="134"/>
    </font>
    <font>
      <b/>
      <sz val="9"/>
      <color rgb="FFFA7D00"/>
      <name val="Times New Roman"/>
      <family val="2"/>
      <charset val="134"/>
    </font>
    <font>
      <sz val="9"/>
      <color rgb="FFFA7D00"/>
      <name val="Times New Roman"/>
      <family val="2"/>
      <charset val="134"/>
    </font>
    <font>
      <b/>
      <sz val="9"/>
      <color theme="0"/>
      <name val="Times New Roman"/>
      <family val="2"/>
      <charset val="134"/>
    </font>
    <font>
      <sz val="9"/>
      <color rgb="FFFF0000"/>
      <name val="Times New Roman"/>
      <family val="2"/>
      <charset val="134"/>
    </font>
    <font>
      <i/>
      <sz val="9"/>
      <color rgb="FF7F7F7F"/>
      <name val="Times New Roman"/>
      <family val="2"/>
      <charset val="134"/>
    </font>
    <font>
      <b/>
      <sz val="9"/>
      <color theme="1"/>
      <name val="Times New Roman"/>
      <family val="2"/>
      <charset val="134"/>
    </font>
    <font>
      <sz val="9"/>
      <color theme="0"/>
      <name val="Times New Roman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17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4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40" fillId="6" borderId="4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50">
    <xf numFmtId="0" fontId="0" fillId="0" borderId="0" xfId="0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8" fontId="3" fillId="0" borderId="0" xfId="0" applyNumberFormat="1" applyFont="1" applyAlignment="1">
      <alignment horizontal="center"/>
    </xf>
    <xf numFmtId="0" fontId="21" fillId="0" borderId="0" xfId="0" applyFont="1" applyFill="1"/>
    <xf numFmtId="0" fontId="21" fillId="0" borderId="0" xfId="0" applyFont="1"/>
    <xf numFmtId="0" fontId="3" fillId="0" borderId="0" xfId="0" applyFont="1" applyFill="1"/>
    <xf numFmtId="2" fontId="3" fillId="0" borderId="0" xfId="0" applyNumberFormat="1" applyFont="1" applyFill="1" applyAlignment="1">
      <alignment horizontal="center"/>
    </xf>
    <xf numFmtId="2" fontId="21" fillId="0" borderId="0" xfId="0" applyNumberFormat="1" applyFont="1" applyFill="1"/>
    <xf numFmtId="2" fontId="26" fillId="0" borderId="0" xfId="0" applyNumberFormat="1" applyFont="1" applyFill="1" applyBorder="1" applyAlignment="1">
      <alignment horizontal="center"/>
    </xf>
    <xf numFmtId="0" fontId="3" fillId="33" borderId="0" xfId="0" applyFont="1" applyFill="1" applyAlignment="1">
      <alignment horizontal="center"/>
    </xf>
    <xf numFmtId="176" fontId="3" fillId="33" borderId="0" xfId="0" applyNumberFormat="1" applyFont="1" applyFill="1" applyAlignment="1">
      <alignment horizontal="center"/>
    </xf>
    <xf numFmtId="177" fontId="3" fillId="33" borderId="0" xfId="0" applyNumberFormat="1" applyFont="1" applyFill="1" applyAlignment="1">
      <alignment horizontal="center"/>
    </xf>
    <xf numFmtId="178" fontId="3" fillId="33" borderId="0" xfId="0" applyNumberFormat="1" applyFont="1" applyFill="1" applyAlignment="1">
      <alignment horizontal="center"/>
    </xf>
    <xf numFmtId="0" fontId="21" fillId="33" borderId="0" xfId="0" applyFont="1" applyFill="1"/>
    <xf numFmtId="2" fontId="3" fillId="33" borderId="0" xfId="0" applyNumberFormat="1" applyFont="1" applyFill="1" applyAlignment="1">
      <alignment horizontal="center"/>
    </xf>
    <xf numFmtId="2" fontId="3" fillId="33" borderId="0" xfId="0" applyNumberFormat="1" applyFont="1" applyFill="1" applyBorder="1" applyAlignment="1">
      <alignment horizontal="center"/>
    </xf>
    <xf numFmtId="2" fontId="27" fillId="33" borderId="0" xfId="0" applyNumberFormat="1" applyFont="1" applyFill="1" applyBorder="1" applyAlignment="1">
      <alignment horizontal="center"/>
    </xf>
    <xf numFmtId="0" fontId="27" fillId="33" borderId="0" xfId="0" applyFont="1" applyFill="1"/>
    <xf numFmtId="0" fontId="3" fillId="34" borderId="0" xfId="0" applyFont="1" applyFill="1" applyAlignment="1">
      <alignment horizontal="center"/>
    </xf>
    <xf numFmtId="176" fontId="3" fillId="34" borderId="0" xfId="0" applyNumberFormat="1" applyFont="1" applyFill="1" applyAlignment="1">
      <alignment horizontal="center"/>
    </xf>
    <xf numFmtId="177" fontId="3" fillId="34" borderId="0" xfId="0" applyNumberFormat="1" applyFont="1" applyFill="1" applyAlignment="1">
      <alignment horizontal="center"/>
    </xf>
    <xf numFmtId="178" fontId="3" fillId="34" borderId="0" xfId="0" applyNumberFormat="1" applyFont="1" applyFill="1" applyAlignment="1">
      <alignment horizontal="center"/>
    </xf>
    <xf numFmtId="0" fontId="21" fillId="34" borderId="0" xfId="0" applyFont="1" applyFill="1"/>
    <xf numFmtId="2" fontId="3" fillId="34" borderId="0" xfId="0" applyNumberFormat="1" applyFont="1" applyFill="1" applyAlignment="1">
      <alignment horizontal="center"/>
    </xf>
    <xf numFmtId="2" fontId="3" fillId="34" borderId="0" xfId="0" applyNumberFormat="1" applyFont="1" applyFill="1" applyBorder="1" applyAlignment="1">
      <alignment horizontal="center"/>
    </xf>
    <xf numFmtId="2" fontId="28" fillId="34" borderId="0" xfId="0" applyNumberFormat="1" applyFont="1" applyFill="1" applyBorder="1" applyAlignment="1">
      <alignment horizontal="center"/>
    </xf>
    <xf numFmtId="2" fontId="29" fillId="34" borderId="0" xfId="0" applyNumberFormat="1" applyFont="1" applyFill="1" applyBorder="1" applyAlignment="1">
      <alignment horizontal="center"/>
    </xf>
    <xf numFmtId="0" fontId="30" fillId="0" borderId="0" xfId="0" applyFont="1"/>
    <xf numFmtId="0" fontId="3" fillId="35" borderId="0" xfId="0" applyFont="1" applyFill="1" applyAlignment="1">
      <alignment horizontal="center"/>
    </xf>
    <xf numFmtId="176" fontId="3" fillId="35" borderId="0" xfId="0" applyNumberFormat="1" applyFont="1" applyFill="1" applyAlignment="1">
      <alignment horizontal="center"/>
    </xf>
    <xf numFmtId="177" fontId="3" fillId="35" borderId="0" xfId="0" applyNumberFormat="1" applyFont="1" applyFill="1" applyAlignment="1">
      <alignment horizontal="center"/>
    </xf>
    <xf numFmtId="178" fontId="3" fillId="35" borderId="0" xfId="0" applyNumberFormat="1" applyFont="1" applyFill="1" applyAlignment="1">
      <alignment horizontal="center"/>
    </xf>
    <xf numFmtId="0" fontId="21" fillId="35" borderId="0" xfId="0" applyFont="1" applyFill="1"/>
    <xf numFmtId="2" fontId="3" fillId="35" borderId="0" xfId="0" applyNumberFormat="1" applyFont="1" applyFill="1" applyAlignment="1">
      <alignment horizontal="center"/>
    </xf>
    <xf numFmtId="2" fontId="3" fillId="35" borderId="0" xfId="0" applyNumberFormat="1" applyFont="1" applyFill="1" applyBorder="1" applyAlignment="1">
      <alignment horizontal="center"/>
    </xf>
    <xf numFmtId="2" fontId="28" fillId="35" borderId="0" xfId="0" applyNumberFormat="1" applyFont="1" applyFill="1" applyBorder="1" applyAlignment="1">
      <alignment horizontal="center"/>
    </xf>
    <xf numFmtId="2" fontId="28" fillId="35" borderId="0" xfId="0" applyNumberFormat="1" applyFont="1" applyFill="1" applyAlignment="1">
      <alignment horizontal="center"/>
    </xf>
    <xf numFmtId="2" fontId="29" fillId="35" borderId="0" xfId="0" applyNumberFormat="1" applyFont="1" applyFill="1" applyBorder="1" applyAlignment="1">
      <alignment horizontal="center"/>
    </xf>
    <xf numFmtId="0" fontId="3" fillId="36" borderId="0" xfId="0" applyFont="1" applyFill="1" applyAlignment="1">
      <alignment horizontal="center"/>
    </xf>
    <xf numFmtId="176" fontId="3" fillId="36" borderId="0" xfId="0" applyNumberFormat="1" applyFont="1" applyFill="1" applyAlignment="1">
      <alignment horizontal="center"/>
    </xf>
    <xf numFmtId="177" fontId="3" fillId="36" borderId="0" xfId="0" applyNumberFormat="1" applyFont="1" applyFill="1" applyAlignment="1">
      <alignment horizontal="center"/>
    </xf>
    <xf numFmtId="178" fontId="3" fillId="36" borderId="0" xfId="0" applyNumberFormat="1" applyFont="1" applyFill="1" applyAlignment="1">
      <alignment horizontal="center"/>
    </xf>
    <xf numFmtId="0" fontId="21" fillId="36" borderId="0" xfId="0" applyFont="1" applyFill="1"/>
    <xf numFmtId="2" fontId="3" fillId="36" borderId="0" xfId="0" applyNumberFormat="1" applyFont="1" applyFill="1" applyAlignment="1">
      <alignment horizontal="center"/>
    </xf>
    <xf numFmtId="2" fontId="3" fillId="36" borderId="0" xfId="0" applyNumberFormat="1" applyFont="1" applyFill="1" applyBorder="1" applyAlignment="1">
      <alignment horizontal="center"/>
    </xf>
    <xf numFmtId="2" fontId="28" fillId="36" borderId="0" xfId="0" applyNumberFormat="1" applyFont="1" applyFill="1" applyBorder="1" applyAlignment="1">
      <alignment horizontal="center"/>
    </xf>
    <xf numFmtId="2" fontId="29" fillId="36" borderId="0" xfId="0" applyNumberFormat="1" applyFont="1" applyFill="1" applyBorder="1" applyAlignment="1">
      <alignment horizontal="center"/>
    </xf>
  </cellXfs>
  <cellStyles count="87">
    <cellStyle name="20% - 着色 1" xfId="62" builtinId="30" customBuiltin="1"/>
    <cellStyle name="20% - 着色 1 2" xfId="20" xr:uid="{FDD589FC-7E1F-438E-999E-D01DA3F25002}"/>
    <cellStyle name="20% - 着色 2" xfId="66" builtinId="34" customBuiltin="1"/>
    <cellStyle name="20% - 着色 2 2" xfId="24" xr:uid="{45378CF4-D891-4AFB-9B23-3E1638EC0120}"/>
    <cellStyle name="20% - 着色 3" xfId="70" builtinId="38" customBuiltin="1"/>
    <cellStyle name="20% - 着色 3 2" xfId="28" xr:uid="{A2FAF75F-0D50-44C1-BD12-AF8184D6CF4A}"/>
    <cellStyle name="20% - 着色 4" xfId="74" builtinId="42" customBuiltin="1"/>
    <cellStyle name="20% - 着色 4 2" xfId="32" xr:uid="{FEEF7623-2591-47E0-9930-BA3334D1D9E7}"/>
    <cellStyle name="20% - 着色 5" xfId="78" builtinId="46" customBuiltin="1"/>
    <cellStyle name="20% - 着色 5 2" xfId="36" xr:uid="{F69684F7-9893-42A9-AD34-235F3D62C5AC}"/>
    <cellStyle name="20% - 着色 6" xfId="82" builtinId="50" customBuiltin="1"/>
    <cellStyle name="20% - 着色 6 2" xfId="40" xr:uid="{780B203F-83C0-4EB5-9333-9B84A65A3517}"/>
    <cellStyle name="40% - 着色 1" xfId="63" builtinId="31" customBuiltin="1"/>
    <cellStyle name="40% - 着色 1 2" xfId="21" xr:uid="{FAD5C4DC-4B9D-48A8-83EE-BA45CBE33B16}"/>
    <cellStyle name="40% - 着色 2" xfId="67" builtinId="35" customBuiltin="1"/>
    <cellStyle name="40% - 着色 2 2" xfId="25" xr:uid="{52E89302-EFE0-49E7-9F85-21547106F0B7}"/>
    <cellStyle name="40% - 着色 3" xfId="71" builtinId="39" customBuiltin="1"/>
    <cellStyle name="40% - 着色 3 2" xfId="29" xr:uid="{DCEC97F3-7478-47BE-8A20-68E7D1E209FC}"/>
    <cellStyle name="40% - 着色 4" xfId="75" builtinId="43" customBuiltin="1"/>
    <cellStyle name="40% - 着色 4 2" xfId="33" xr:uid="{0F877E9A-BEAB-4A5F-BB28-2EC5E498847E}"/>
    <cellStyle name="40% - 着色 5" xfId="79" builtinId="47" customBuiltin="1"/>
    <cellStyle name="40% - 着色 5 2" xfId="37" xr:uid="{0390BB81-FEF1-43F3-BA0D-A22CE5D8C051}"/>
    <cellStyle name="40% - 着色 6" xfId="83" builtinId="51" customBuiltin="1"/>
    <cellStyle name="40% - 着色 6 2" xfId="41" xr:uid="{A6F5D285-ECA5-4B66-99F4-0C1233F0E22C}"/>
    <cellStyle name="60% - 着色 1" xfId="64" builtinId="32" customBuiltin="1"/>
    <cellStyle name="60% - 着色 1 2" xfId="22" xr:uid="{7C79701A-B85F-47E8-8AED-8168F848E3AC}"/>
    <cellStyle name="60% - 着色 2" xfId="68" builtinId="36" customBuiltin="1"/>
    <cellStyle name="60% - 着色 2 2" xfId="26" xr:uid="{529807C9-B6D4-4F75-AFC6-DC07E39E3141}"/>
    <cellStyle name="60% - 着色 3" xfId="72" builtinId="40" customBuiltin="1"/>
    <cellStyle name="60% - 着色 3 2" xfId="30" xr:uid="{EE649639-F391-423E-9670-DBDBA12D5A4D}"/>
    <cellStyle name="60% - 着色 4" xfId="76" builtinId="44" customBuiltin="1"/>
    <cellStyle name="60% - 着色 4 2" xfId="34" xr:uid="{E1332DCA-4CA5-4B44-A643-FC8B1FB90804}"/>
    <cellStyle name="60% - 着色 5" xfId="80" builtinId="48" customBuiltin="1"/>
    <cellStyle name="60% - 着色 5 2" xfId="38" xr:uid="{80C367CB-D319-49E2-841A-421ACC33488F}"/>
    <cellStyle name="60% - 着色 6" xfId="84" builtinId="52" customBuiltin="1"/>
    <cellStyle name="60% - 着色 6 2" xfId="42" xr:uid="{A052E2BC-C30F-4BA5-9FB5-938198FDDE40}"/>
    <cellStyle name="标题" xfId="45" builtinId="15" customBuiltin="1"/>
    <cellStyle name="标题 1" xfId="46" builtinId="16" customBuiltin="1"/>
    <cellStyle name="标题 1 2" xfId="3" xr:uid="{1D5936FC-440C-4219-8BE5-50FED34B9E11}"/>
    <cellStyle name="标题 2" xfId="47" builtinId="17" customBuiltin="1"/>
    <cellStyle name="标题 2 2" xfId="4" xr:uid="{31F56112-389D-4452-B484-1C70B72F9FB1}"/>
    <cellStyle name="标题 3" xfId="48" builtinId="18" customBuiltin="1"/>
    <cellStyle name="标题 3 2" xfId="5" xr:uid="{301F2541-26D0-4256-93CB-769E6E819C75}"/>
    <cellStyle name="标题 4" xfId="49" builtinId="19" customBuiltin="1"/>
    <cellStyle name="标题 4 2" xfId="6" xr:uid="{9EF0627E-A2F4-4360-8219-A6AFF248897A}"/>
    <cellStyle name="标题 5" xfId="2" xr:uid="{AC0DDB2D-ADD2-487F-94EC-68D31A30E41C}"/>
    <cellStyle name="差" xfId="51" builtinId="27" customBuiltin="1"/>
    <cellStyle name="差 2" xfId="8" xr:uid="{1CD37680-778E-44A3-9BF7-512C8ECAEA30}"/>
    <cellStyle name="差_黄铁矿" xfId="43" xr:uid="{4A40BCA3-867B-449C-84DE-69D55A392C80}"/>
    <cellStyle name="常规" xfId="0" builtinId="0"/>
    <cellStyle name="常规 2" xfId="85" xr:uid="{CD16E231-E713-4812-A375-BBB0CAA46C52}"/>
    <cellStyle name="好" xfId="50" builtinId="26" customBuiltin="1"/>
    <cellStyle name="好 2" xfId="7" xr:uid="{C4B55701-F456-4061-9E06-2DA45BBBFDBF}"/>
    <cellStyle name="好_黄铁矿" xfId="44" xr:uid="{25B2C319-A354-4C21-99CB-28BD99C5B6D5}"/>
    <cellStyle name="汇总" xfId="60" builtinId="25" customBuiltin="1"/>
    <cellStyle name="汇总 2" xfId="18" xr:uid="{A586DF57-1DBD-4D7A-B1B5-A0461ECACDBD}"/>
    <cellStyle name="计算" xfId="55" builtinId="22" customBuiltin="1"/>
    <cellStyle name="计算 2" xfId="12" xr:uid="{E9D98249-351A-4E3D-B962-B05F82622990}"/>
    <cellStyle name="检查单元格" xfId="57" builtinId="23" customBuiltin="1"/>
    <cellStyle name="检查单元格 2" xfId="14" xr:uid="{8C4E4116-F955-4AFD-8BB0-7B005845D04F}"/>
    <cellStyle name="解释性文本" xfId="59" builtinId="53" customBuiltin="1"/>
    <cellStyle name="解释性文本 2" xfId="17" xr:uid="{E88CDD9A-1457-4D35-AAAD-4F6E70EE0FF0}"/>
    <cellStyle name="警告文本" xfId="58" builtinId="11" customBuiltin="1"/>
    <cellStyle name="警告文本 2" xfId="15" xr:uid="{BBF47C8B-F781-4172-9FF9-6204390443F3}"/>
    <cellStyle name="链接单元格" xfId="56" builtinId="24" customBuiltin="1"/>
    <cellStyle name="链接单元格 2" xfId="13" xr:uid="{234812EF-ADA6-40E1-86A7-CF7F45C32927}"/>
    <cellStyle name="千位分隔 2" xfId="1" xr:uid="{C72D327E-35EB-4275-B8CD-7D5B114EC4A5}"/>
    <cellStyle name="适中" xfId="52" builtinId="28" customBuiltin="1"/>
    <cellStyle name="适中 2" xfId="9" xr:uid="{D3CD650F-B6D8-4059-9B77-8BF14283D74E}"/>
    <cellStyle name="输出" xfId="54" builtinId="21" customBuiltin="1"/>
    <cellStyle name="输出 2" xfId="11" xr:uid="{EFDB966E-AF23-41C2-AB9A-B6783EF9D805}"/>
    <cellStyle name="输入" xfId="53" builtinId="20" customBuiltin="1"/>
    <cellStyle name="输入 2" xfId="10" xr:uid="{F5BD2910-8BCA-4359-97CF-3A9753DBA9E1}"/>
    <cellStyle name="着色 1" xfId="61" builtinId="29" customBuiltin="1"/>
    <cellStyle name="着色 1 2" xfId="19" xr:uid="{23484F91-C201-4BC8-92BD-8C728025E105}"/>
    <cellStyle name="着色 2" xfId="65" builtinId="33" customBuiltin="1"/>
    <cellStyle name="着色 2 2" xfId="23" xr:uid="{A110B2B7-B909-497D-BA40-AE3FE711A4A4}"/>
    <cellStyle name="着色 3" xfId="69" builtinId="37" customBuiltin="1"/>
    <cellStyle name="着色 3 2" xfId="27" xr:uid="{B8FA5644-A430-4B3A-BBDD-C799F79EC68C}"/>
    <cellStyle name="着色 4" xfId="73" builtinId="41" customBuiltin="1"/>
    <cellStyle name="着色 4 2" xfId="31" xr:uid="{ED863BE6-1E33-43B4-B37C-1DAC4E232901}"/>
    <cellStyle name="着色 5" xfId="77" builtinId="45" customBuiltin="1"/>
    <cellStyle name="着色 5 2" xfId="35" xr:uid="{919BBE00-FC8D-4F3C-8A96-78D7A04F3231}"/>
    <cellStyle name="着色 6" xfId="81" builtinId="49" customBuiltin="1"/>
    <cellStyle name="着色 6 2" xfId="39" xr:uid="{A4827616-07EC-43BB-A573-3042E95D24DC}"/>
    <cellStyle name="注释 2" xfId="16" xr:uid="{25B5457E-2849-4C22-ABF7-B8492FC4366E}"/>
    <cellStyle name="注释 3" xfId="86" xr:uid="{53EC3D82-57B8-4109-B5BC-75CA35FE016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0A41-4263-47B3-9A23-ABDCC41DF0F9}">
  <sheetPr>
    <pageSetUpPr autoPageBreaks="0"/>
  </sheetPr>
  <dimension ref="A1:O1217"/>
  <sheetViews>
    <sheetView tabSelected="1" topLeftCell="A1002" zoomScaleNormal="100" workbookViewId="0">
      <selection activeCell="A1218" sqref="A1218:XFD2538"/>
    </sheetView>
  </sheetViews>
  <sheetFormatPr defaultRowHeight="12.75" x14ac:dyDescent="0.2"/>
  <cols>
    <col min="1" max="1" width="10.5" style="7" customWidth="1"/>
    <col min="2" max="8" width="9" style="7"/>
    <col min="9" max="9" width="5.5" style="6" customWidth="1"/>
    <col min="10" max="12" width="6.875" style="6" customWidth="1"/>
    <col min="13" max="14" width="6.875" style="7" customWidth="1"/>
    <col min="15" max="16384" width="9" style="7"/>
  </cols>
  <sheetData>
    <row r="1" spans="1:14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3</v>
      </c>
      <c r="G1" s="4" t="s">
        <v>5</v>
      </c>
      <c r="H1" s="5" t="s">
        <v>3</v>
      </c>
    </row>
    <row r="2" spans="1:14" ht="16.5" x14ac:dyDescent="0.25">
      <c r="A2" s="2">
        <v>6696</v>
      </c>
      <c r="B2" s="2" t="s">
        <v>6</v>
      </c>
      <c r="C2" s="3">
        <v>7.9519029999999997E-3</v>
      </c>
      <c r="D2" s="3">
        <v>3.41E-6</v>
      </c>
      <c r="E2" s="3">
        <v>4.8888420000000002E-2</v>
      </c>
      <c r="F2" s="3">
        <v>2.96E-6</v>
      </c>
      <c r="G2" s="4">
        <v>3.4649100000000002</v>
      </c>
      <c r="H2" s="5">
        <v>4.1700000000000001E-2</v>
      </c>
      <c r="J2" s="8" t="s">
        <v>9</v>
      </c>
      <c r="K2" s="8" t="s">
        <v>10</v>
      </c>
      <c r="L2" s="11" t="s">
        <v>208</v>
      </c>
    </row>
    <row r="3" spans="1:14" x14ac:dyDescent="0.2">
      <c r="A3" s="2">
        <v>6696</v>
      </c>
      <c r="B3" s="2" t="s">
        <v>7</v>
      </c>
      <c r="C3" s="3">
        <v>7.8978239999999995E-3</v>
      </c>
      <c r="D3" s="3">
        <v>2.43E-6</v>
      </c>
      <c r="E3" s="3">
        <v>4.8760959999999999E-2</v>
      </c>
      <c r="F3" s="3">
        <v>2.0700000000000001E-6</v>
      </c>
      <c r="G3" s="4">
        <v>6.4844400000000002</v>
      </c>
      <c r="H3" s="5">
        <v>9.6199999999999994E-2</v>
      </c>
      <c r="J3" s="9">
        <f>(E3/AVERAGE(E2,E4)-1)*1000</f>
        <v>-2.682130925254822</v>
      </c>
      <c r="K3" s="1">
        <f>((J3/1000+1)*(4.3/1000+1)-1)*1000</f>
        <v>1.6063359117666209</v>
      </c>
      <c r="L3" s="1">
        <f>1000*SQRT((F3/E3)*(F3/E3)+(F2/E2)*(F2/E2)+(F4/E4)*(F4/E4))</f>
        <v>9.0960407578584423E-2</v>
      </c>
    </row>
    <row r="4" spans="1:14" x14ac:dyDescent="0.2">
      <c r="A4" s="2">
        <v>6696</v>
      </c>
      <c r="B4" s="2" t="s">
        <v>6</v>
      </c>
      <c r="C4" s="3">
        <v>7.9640900000000001E-3</v>
      </c>
      <c r="D4" s="3">
        <v>3.1E-6</v>
      </c>
      <c r="E4" s="3">
        <v>4.8895769999999998E-2</v>
      </c>
      <c r="F4" s="3">
        <v>2.5900000000000002E-6</v>
      </c>
      <c r="G4" s="4">
        <v>3.6977329999999999</v>
      </c>
      <c r="H4" s="5">
        <v>3.7199999999999997E-2</v>
      </c>
      <c r="J4" s="10"/>
      <c r="L4" s="10"/>
    </row>
    <row r="5" spans="1:14" x14ac:dyDescent="0.2">
      <c r="A5" s="2">
        <v>6696</v>
      </c>
      <c r="B5" s="2" t="s">
        <v>7</v>
      </c>
      <c r="C5" s="3">
        <v>7.9663870000000001E-3</v>
      </c>
      <c r="D5" s="3">
        <v>2.3E-6</v>
      </c>
      <c r="E5" s="3">
        <v>4.8769809999999997E-2</v>
      </c>
      <c r="F5" s="3">
        <v>2.4200000000000001E-6</v>
      </c>
      <c r="G5" s="4">
        <v>6.8846930000000004</v>
      </c>
      <c r="H5" s="5">
        <v>5.8799999999999998E-2</v>
      </c>
      <c r="J5" s="9">
        <f>(E5/AVERAGE(E4,E6)-1)*1000</f>
        <v>-2.5235618167314122</v>
      </c>
      <c r="K5" s="1">
        <f>((J5/1000+1)*(4.3/1000+1)-1)*1000</f>
        <v>1.7655868674566477</v>
      </c>
      <c r="L5" s="1">
        <f>1000*SQRT((F5/E5)*(F5/E5)+(F4/E4)*(F4/E4)+(F6/E6)*(F6/E6))</f>
        <v>9.5974065923119023E-2</v>
      </c>
    </row>
    <row r="6" spans="1:14" x14ac:dyDescent="0.2">
      <c r="A6" s="2">
        <v>6696</v>
      </c>
      <c r="B6" s="2" t="s">
        <v>6</v>
      </c>
      <c r="C6" s="3">
        <v>7.9755499999999997E-3</v>
      </c>
      <c r="D6" s="3">
        <v>2.61E-6</v>
      </c>
      <c r="E6" s="3">
        <v>4.8890620000000003E-2</v>
      </c>
      <c r="F6" s="3">
        <v>3.0699999999999998E-6</v>
      </c>
      <c r="G6" s="4">
        <v>3.4653550000000002</v>
      </c>
      <c r="H6" s="5">
        <v>3.8100000000000002E-2</v>
      </c>
      <c r="J6" s="10"/>
      <c r="L6" s="10"/>
    </row>
    <row r="7" spans="1:14" x14ac:dyDescent="0.2">
      <c r="A7" s="2">
        <v>6696</v>
      </c>
      <c r="B7" s="2" t="s">
        <v>7</v>
      </c>
      <c r="C7" s="3">
        <v>8.0027420000000002E-3</v>
      </c>
      <c r="D7" s="3">
        <v>2.8499999999999998E-6</v>
      </c>
      <c r="E7" s="3">
        <v>4.877128E-2</v>
      </c>
      <c r="F7" s="3">
        <v>2.79E-6</v>
      </c>
      <c r="G7" s="4">
        <v>6.845707</v>
      </c>
      <c r="H7" s="5">
        <v>5.5399999999999998E-2</v>
      </c>
      <c r="J7" s="9">
        <f>(E7/AVERAGE(E6,E8)-1)*1000</f>
        <v>-2.3475004316161341</v>
      </c>
      <c r="K7" s="1">
        <f>((J7/1000+1)*(4.3/1000+1)-1)*1000</f>
        <v>1.9424053165277844</v>
      </c>
      <c r="L7" s="1">
        <f>1000*SQRT((F7/E7)*(F7/E7)+(F6/E6)*(F6/E6)+(F8/E8)*(F8/E8))</f>
        <v>0.10850404700557596</v>
      </c>
    </row>
    <row r="8" spans="1:14" x14ac:dyDescent="0.2">
      <c r="A8" s="2">
        <v>6696</v>
      </c>
      <c r="B8" s="2" t="s">
        <v>6</v>
      </c>
      <c r="C8" s="3">
        <v>7.9888960000000005E-3</v>
      </c>
      <c r="D8" s="3">
        <v>3.18E-6</v>
      </c>
      <c r="E8" s="3">
        <v>4.8881460000000002E-2</v>
      </c>
      <c r="F8" s="3">
        <v>3.3000000000000002E-6</v>
      </c>
      <c r="G8" s="4">
        <v>3.4937839999999998</v>
      </c>
      <c r="H8" s="5">
        <v>3.5700000000000003E-2</v>
      </c>
      <c r="J8" s="10"/>
      <c r="L8" s="10"/>
    </row>
    <row r="9" spans="1:14" x14ac:dyDescent="0.2">
      <c r="A9" s="2">
        <v>6696</v>
      </c>
      <c r="B9" s="2" t="s">
        <v>7</v>
      </c>
      <c r="C9" s="3">
        <v>7.9661450000000009E-3</v>
      </c>
      <c r="D9" s="3">
        <v>2.6199999999999999E-6</v>
      </c>
      <c r="E9" s="3">
        <v>4.8769069999999998E-2</v>
      </c>
      <c r="F9" s="3">
        <v>3.1099999999999999E-6</v>
      </c>
      <c r="G9" s="4">
        <v>6.8703789999999998</v>
      </c>
      <c r="H9" s="5">
        <v>5.3499999999999999E-2</v>
      </c>
      <c r="J9" s="9">
        <f>(E9/AVERAGE(E8,E10)-1)*1000</f>
        <v>-2.2573922230240129</v>
      </c>
      <c r="K9" s="1">
        <f>((J9/1000+1)*(4.3/1000+1)-1)*1000</f>
        <v>2.0329009904169748</v>
      </c>
      <c r="L9" s="1">
        <f>1000*SQRT((F9/E9)*(F9/E9)+(F8/E8)*(F8/E8)+(F10/E10)*(F10/E10))</f>
        <v>0.11245820689505544</v>
      </c>
      <c r="M9" s="1">
        <f>AVERAGE(K3:K9)</f>
        <v>1.836807271542007</v>
      </c>
      <c r="N9" s="1">
        <f>2*STDEV(K3:K9)</f>
        <v>0.37910963642343265</v>
      </c>
    </row>
    <row r="10" spans="1:14" x14ac:dyDescent="0.2">
      <c r="A10" s="2">
        <v>6696</v>
      </c>
      <c r="B10" s="2" t="s">
        <v>6</v>
      </c>
      <c r="C10" s="3">
        <v>8.0025930000000006E-3</v>
      </c>
      <c r="D10" s="3">
        <v>3.0000000000000001E-6</v>
      </c>
      <c r="E10" s="3">
        <v>4.8877360000000002E-2</v>
      </c>
      <c r="F10" s="3">
        <v>3.1E-6</v>
      </c>
      <c r="G10" s="4">
        <v>3.4655260000000001</v>
      </c>
      <c r="H10" s="5">
        <v>3.9100000000000003E-2</v>
      </c>
    </row>
    <row r="11" spans="1:14" x14ac:dyDescent="0.2">
      <c r="A11" s="2"/>
      <c r="B11" s="2"/>
      <c r="C11" s="3"/>
      <c r="D11" s="3"/>
      <c r="E11" s="3"/>
      <c r="F11" s="3"/>
      <c r="G11" s="4"/>
      <c r="H11" s="5"/>
    </row>
    <row r="12" spans="1:14" x14ac:dyDescent="0.2">
      <c r="A12" s="12">
        <v>6697</v>
      </c>
      <c r="B12" s="12" t="s">
        <v>6</v>
      </c>
      <c r="C12" s="13">
        <v>8.1497979999999998E-3</v>
      </c>
      <c r="D12" s="13">
        <v>1.5200000000000001E-6</v>
      </c>
      <c r="E12" s="13">
        <v>4.8875219999999997E-2</v>
      </c>
      <c r="F12" s="13">
        <v>2.5500000000000001E-6</v>
      </c>
      <c r="G12" s="14">
        <v>6.3845000000000001</v>
      </c>
      <c r="H12" s="15">
        <v>7.17E-2</v>
      </c>
      <c r="I12" s="16"/>
      <c r="J12" s="20" t="s">
        <v>209</v>
      </c>
      <c r="K12" s="16"/>
      <c r="L12" s="16"/>
      <c r="M12" s="16"/>
    </row>
    <row r="13" spans="1:14" x14ac:dyDescent="0.2">
      <c r="A13" s="12">
        <v>6697</v>
      </c>
      <c r="B13" s="12" t="s">
        <v>8</v>
      </c>
      <c r="C13" s="13">
        <v>8.1655760000000008E-3</v>
      </c>
      <c r="D13" s="13">
        <v>2.1500000000000002E-6</v>
      </c>
      <c r="E13" s="13">
        <v>4.9305099999999998E-2</v>
      </c>
      <c r="F13" s="13">
        <v>2.9000000000000002E-6</v>
      </c>
      <c r="G13" s="14">
        <v>6.4249349999999996</v>
      </c>
      <c r="H13" s="15">
        <v>5.6000000000000001E-2</v>
      </c>
      <c r="I13" s="16"/>
      <c r="J13" s="17">
        <f>(E13/AVERAGE(E12,E14)-1)*1000</f>
        <v>8.7197151981153187</v>
      </c>
      <c r="K13" s="18">
        <f>((J13/1000+1)*(4.3/1000+1)-1)*1000</f>
        <v>13.057209973467154</v>
      </c>
      <c r="L13" s="18">
        <f>1000*SQRT((F13/E13)*(F13/E13)+(F12/E12)*(F12/E12)+(F14/E14)*(F14/E14))</f>
        <v>9.3570866631062163E-2</v>
      </c>
      <c r="M13" s="16"/>
      <c r="N13" s="16"/>
    </row>
    <row r="14" spans="1:14" x14ac:dyDescent="0.2">
      <c r="A14" s="12">
        <v>6697</v>
      </c>
      <c r="B14" s="12" t="s">
        <v>6</v>
      </c>
      <c r="C14" s="13">
        <v>8.1508259999999999E-3</v>
      </c>
      <c r="D14" s="13">
        <v>1.9099999999999999E-6</v>
      </c>
      <c r="E14" s="13">
        <v>4.8882559999999999E-2</v>
      </c>
      <c r="F14" s="13">
        <v>2.48E-6</v>
      </c>
      <c r="G14" s="14">
        <v>6.2979620000000001</v>
      </c>
      <c r="H14" s="15">
        <v>6.0400000000000002E-2</v>
      </c>
      <c r="I14" s="16"/>
      <c r="J14" s="16"/>
      <c r="K14" s="16"/>
      <c r="L14" s="16"/>
      <c r="M14" s="16"/>
      <c r="N14" s="16"/>
    </row>
    <row r="15" spans="1:14" x14ac:dyDescent="0.2">
      <c r="A15" s="12">
        <v>6697</v>
      </c>
      <c r="B15" s="12" t="s">
        <v>8</v>
      </c>
      <c r="C15" s="13">
        <v>8.1622759999999996E-3</v>
      </c>
      <c r="D15" s="13">
        <v>1.7099999999999999E-6</v>
      </c>
      <c r="E15" s="13">
        <v>4.9281760000000001E-2</v>
      </c>
      <c r="F15" s="13">
        <v>2.65E-6</v>
      </c>
      <c r="G15" s="14">
        <v>5.9534260000000003</v>
      </c>
      <c r="H15" s="15">
        <v>5.6899999999999999E-2</v>
      </c>
      <c r="I15" s="16"/>
      <c r="J15" s="17">
        <f>(E15/AVERAGE(E14,E16)-1)*1000</f>
        <v>8.250150040390869</v>
      </c>
      <c r="K15" s="18">
        <f>((J15/1000+1)*(4.3/1000+1)-1)*1000</f>
        <v>12.585625685564539</v>
      </c>
      <c r="L15" s="18">
        <f>1000*SQRT((F15/E15)*(F15/E15)+(F14/E14)*(F14/E14)+(F16/E16)*(F16/E16))</f>
        <v>9.2657685218255292E-2</v>
      </c>
      <c r="M15" s="16"/>
      <c r="N15" s="16"/>
    </row>
    <row r="16" spans="1:14" x14ac:dyDescent="0.2">
      <c r="A16" s="12">
        <v>6697</v>
      </c>
      <c r="B16" s="12" t="s">
        <v>6</v>
      </c>
      <c r="C16" s="13">
        <v>8.1163580000000006E-3</v>
      </c>
      <c r="D16" s="13">
        <v>1.7600000000000001E-6</v>
      </c>
      <c r="E16" s="13">
        <v>4.887445E-2</v>
      </c>
      <c r="F16" s="13">
        <v>2.7300000000000001E-6</v>
      </c>
      <c r="G16" s="14">
        <v>6.2069669999999997</v>
      </c>
      <c r="H16" s="15">
        <v>7.3999999999999996E-2</v>
      </c>
      <c r="I16" s="16"/>
      <c r="J16" s="16"/>
      <c r="K16" s="16"/>
      <c r="L16" s="16"/>
      <c r="M16" s="16"/>
      <c r="N16" s="16"/>
    </row>
    <row r="17" spans="1:14" x14ac:dyDescent="0.2">
      <c r="A17" s="12">
        <v>6697</v>
      </c>
      <c r="B17" s="12" t="s">
        <v>8</v>
      </c>
      <c r="C17" s="13">
        <v>8.1741120000000007E-3</v>
      </c>
      <c r="D17" s="13">
        <v>2.03E-6</v>
      </c>
      <c r="E17" s="13">
        <v>4.9292259999999997E-2</v>
      </c>
      <c r="F17" s="13">
        <v>2.8100000000000002E-6</v>
      </c>
      <c r="G17" s="14">
        <v>6.3891580000000001</v>
      </c>
      <c r="H17" s="15">
        <v>6.6299999999999998E-2</v>
      </c>
      <c r="I17" s="16"/>
      <c r="J17" s="17">
        <f>(E17/AVERAGE(E16,E18)-1)*1000</f>
        <v>8.4600167209694099</v>
      </c>
      <c r="K17" s="18">
        <f>((J17/1000+1)*(4.3/1000+1)-1)*1000</f>
        <v>12.796394792869537</v>
      </c>
      <c r="L17" s="18">
        <f>1000*SQRT((F17/E17)*(F17/E17)+(F16/E16)*(F16/E16)+(F18/E18)*(F18/E18))</f>
        <v>9.5347054278652837E-2</v>
      </c>
      <c r="M17" s="16"/>
      <c r="N17" s="16"/>
    </row>
    <row r="18" spans="1:14" x14ac:dyDescent="0.2">
      <c r="A18" s="12">
        <v>6697</v>
      </c>
      <c r="B18" s="12" t="s">
        <v>6</v>
      </c>
      <c r="C18" s="13">
        <v>8.1330610000000005E-3</v>
      </c>
      <c r="D18" s="13">
        <v>1.95E-6</v>
      </c>
      <c r="E18" s="13">
        <v>4.8883040000000003E-2</v>
      </c>
      <c r="F18" s="13">
        <v>2.5500000000000001E-6</v>
      </c>
      <c r="G18" s="14">
        <v>6.4030630000000004</v>
      </c>
      <c r="H18" s="15">
        <v>7.7700000000000005E-2</v>
      </c>
      <c r="I18" s="16"/>
      <c r="J18" s="16"/>
      <c r="K18" s="16"/>
      <c r="L18" s="16"/>
      <c r="M18" s="16"/>
      <c r="N18" s="16"/>
    </row>
    <row r="19" spans="1:14" x14ac:dyDescent="0.2">
      <c r="A19" s="12">
        <v>6697</v>
      </c>
      <c r="B19" s="12" t="s">
        <v>8</v>
      </c>
      <c r="C19" s="13">
        <v>8.1817209999999994E-3</v>
      </c>
      <c r="D19" s="13">
        <v>1.53E-6</v>
      </c>
      <c r="E19" s="13">
        <v>4.9311319999999999E-2</v>
      </c>
      <c r="F19" s="13">
        <v>2.3499999999999999E-6</v>
      </c>
      <c r="G19" s="14">
        <v>6.6886549999999998</v>
      </c>
      <c r="H19" s="15">
        <v>6.4899999999999999E-2</v>
      </c>
      <c r="I19" s="16"/>
      <c r="J19" s="17">
        <f>(E19/AVERAGE(E18,E20)-1)*1000</f>
        <v>8.6850758186243215</v>
      </c>
      <c r="K19" s="18">
        <f>((J19/1000+1)*(4.3/1000+1)-1)*1000</f>
        <v>13.0224216446444</v>
      </c>
      <c r="L19" s="18">
        <f>1000*SQRT((F19/E19)*(F19/E19)+(F18/E18)*(F18/E18)+(F20/E20)*(F20/E20))</f>
        <v>8.4771969211071246E-2</v>
      </c>
      <c r="M19" s="16"/>
      <c r="N19" s="16"/>
    </row>
    <row r="20" spans="1:14" x14ac:dyDescent="0.2">
      <c r="A20" s="12">
        <v>6697</v>
      </c>
      <c r="B20" s="12" t="s">
        <v>6</v>
      </c>
      <c r="C20" s="13">
        <v>8.1697079999999995E-3</v>
      </c>
      <c r="D20" s="13">
        <v>1.3999999999999999E-6</v>
      </c>
      <c r="E20" s="13">
        <v>4.8890429999999999E-2</v>
      </c>
      <c r="F20" s="13">
        <v>2.2900000000000001E-6</v>
      </c>
      <c r="G20" s="14">
        <v>6.5619800000000001</v>
      </c>
      <c r="H20" s="15">
        <v>7.2099999999999997E-2</v>
      </c>
      <c r="I20" s="16"/>
      <c r="J20" s="16"/>
      <c r="K20" s="16"/>
      <c r="L20" s="16"/>
      <c r="M20" s="16"/>
      <c r="N20" s="16"/>
    </row>
    <row r="21" spans="1:14" x14ac:dyDescent="0.2">
      <c r="A21" s="12">
        <v>6697</v>
      </c>
      <c r="B21" s="12" t="s">
        <v>8</v>
      </c>
      <c r="C21" s="13">
        <v>8.1898370000000002E-3</v>
      </c>
      <c r="D21" s="13">
        <v>1.31E-6</v>
      </c>
      <c r="E21" s="13">
        <v>4.9290059999999997E-2</v>
      </c>
      <c r="F21" s="13">
        <v>2.6299999999999998E-6</v>
      </c>
      <c r="G21" s="14">
        <v>6.2110979999999998</v>
      </c>
      <c r="H21" s="15">
        <v>6.6400000000000001E-2</v>
      </c>
      <c r="I21" s="16"/>
      <c r="J21" s="17">
        <f>(E21/AVERAGE(E20,E22)-1)*1000</f>
        <v>8.2243103060690714</v>
      </c>
      <c r="K21" s="18">
        <f>((J21/1000+1)*(4.3/1000+1)-1)*1000</f>
        <v>12.559674840385116</v>
      </c>
      <c r="L21" s="18">
        <f>1000*SQRT((F21/E21)*(F21/E21)+(F20/E20)*(F20/E20)+(F22/E22)*(F22/E22))</f>
        <v>8.858861239495476E-2</v>
      </c>
      <c r="M21" s="16"/>
      <c r="N21" s="16"/>
    </row>
    <row r="22" spans="1:14" x14ac:dyDescent="0.2">
      <c r="A22" s="12">
        <v>6697</v>
      </c>
      <c r="B22" s="12" t="s">
        <v>6</v>
      </c>
      <c r="C22" s="13">
        <v>8.1547970000000001E-3</v>
      </c>
      <c r="D22" s="13">
        <v>1.86E-6</v>
      </c>
      <c r="E22" s="13">
        <v>4.888555E-2</v>
      </c>
      <c r="F22" s="13">
        <v>2.5900000000000002E-6</v>
      </c>
      <c r="G22" s="14">
        <v>6.4624430000000004</v>
      </c>
      <c r="H22" s="15">
        <v>6.9099999999999995E-2</v>
      </c>
      <c r="I22" s="16"/>
      <c r="J22" s="16"/>
      <c r="K22" s="16"/>
      <c r="L22" s="16"/>
      <c r="M22" s="16"/>
      <c r="N22" s="16"/>
    </row>
    <row r="23" spans="1:14" x14ac:dyDescent="0.2">
      <c r="A23" s="12">
        <v>6697</v>
      </c>
      <c r="B23" s="12" t="s">
        <v>8</v>
      </c>
      <c r="C23" s="13">
        <v>8.1853459999999996E-3</v>
      </c>
      <c r="D23" s="13">
        <v>1.7400000000000001E-6</v>
      </c>
      <c r="E23" s="13">
        <v>4.9277929999999998E-2</v>
      </c>
      <c r="F23" s="13">
        <v>2.65E-6</v>
      </c>
      <c r="G23" s="14">
        <v>5.9344979999999996</v>
      </c>
      <c r="H23" s="15">
        <v>9.9900000000000003E-2</v>
      </c>
      <c r="I23" s="16"/>
      <c r="J23" s="17">
        <f>(E23/AVERAGE(E22,E24)-1)*1000</f>
        <v>8.0184609317115463</v>
      </c>
      <c r="K23" s="18">
        <f>((J23/1000+1)*(4.3/1000+1)-1)*1000</f>
        <v>12.352940313717919</v>
      </c>
      <c r="L23" s="18">
        <f>1000*SQRT((F23/E23)*(F23/E23)+(F22/E22)*(F22/E22)+(F24/E24)*(F24/E24))</f>
        <v>9.6136489046926538E-2</v>
      </c>
      <c r="M23" s="16"/>
      <c r="N23" s="16"/>
    </row>
    <row r="24" spans="1:14" x14ac:dyDescent="0.2">
      <c r="A24" s="12">
        <v>6697</v>
      </c>
      <c r="B24" s="12" t="s">
        <v>6</v>
      </c>
      <c r="C24" s="13">
        <v>8.1424010000000005E-3</v>
      </c>
      <c r="D24" s="13">
        <v>1.37E-6</v>
      </c>
      <c r="E24" s="13">
        <v>4.8886329999999999E-2</v>
      </c>
      <c r="F24" s="13">
        <v>2.9100000000000001E-6</v>
      </c>
      <c r="G24" s="14">
        <v>6.4008520000000004</v>
      </c>
      <c r="H24" s="15">
        <v>7.4800000000000005E-2</v>
      </c>
      <c r="I24" s="16"/>
      <c r="J24" s="16"/>
      <c r="K24" s="16"/>
      <c r="L24" s="16"/>
      <c r="M24" s="16"/>
      <c r="N24" s="16"/>
    </row>
    <row r="25" spans="1:14" x14ac:dyDescent="0.2">
      <c r="A25" s="12">
        <v>6697</v>
      </c>
      <c r="B25" s="12" t="s">
        <v>8</v>
      </c>
      <c r="C25" s="13">
        <v>8.1785820000000002E-3</v>
      </c>
      <c r="D25" s="13">
        <v>1.37E-6</v>
      </c>
      <c r="E25" s="13">
        <v>4.9289769999999997E-2</v>
      </c>
      <c r="F25" s="13">
        <v>2.96E-6</v>
      </c>
      <c r="G25" s="14">
        <v>6.1241989999999999</v>
      </c>
      <c r="H25" s="15">
        <v>7.1499999999999994E-2</v>
      </c>
      <c r="I25" s="16"/>
      <c r="J25" s="17">
        <f>(E25/AVERAGE(E24,E26)-1)*1000</f>
        <v>8.1987868830863952</v>
      </c>
      <c r="K25" s="18">
        <f>((J25/1000+1)*(4.3/1000+1)-1)*1000</f>
        <v>12.534041666683704</v>
      </c>
      <c r="L25" s="18">
        <f>1000*SQRT((F25/E25)*(F25/E25)+(F24/E24)*(F24/E24)+(F26/E26)*(F26/E26))</f>
        <v>9.8603592148080066E-2</v>
      </c>
      <c r="M25" s="16"/>
      <c r="N25" s="16"/>
    </row>
    <row r="26" spans="1:14" x14ac:dyDescent="0.2">
      <c r="A26" s="12">
        <v>6697</v>
      </c>
      <c r="B26" s="12" t="s">
        <v>6</v>
      </c>
      <c r="C26" s="13">
        <v>8.1437620000000006E-3</v>
      </c>
      <c r="D26" s="13">
        <v>1.64E-6</v>
      </c>
      <c r="E26" s="13">
        <v>4.8891549999999999E-2</v>
      </c>
      <c r="F26" s="13">
        <v>2.48E-6</v>
      </c>
      <c r="G26" s="14">
        <v>6.5559190000000003</v>
      </c>
      <c r="H26" s="15">
        <v>7.4700000000000003E-2</v>
      </c>
      <c r="I26" s="16"/>
      <c r="J26" s="16"/>
      <c r="K26" s="16"/>
      <c r="L26" s="16"/>
      <c r="M26" s="16"/>
      <c r="N26" s="16"/>
    </row>
    <row r="27" spans="1:14" x14ac:dyDescent="0.2">
      <c r="A27" s="12">
        <v>6697</v>
      </c>
      <c r="B27" s="12" t="s">
        <v>8</v>
      </c>
      <c r="C27" s="13">
        <v>8.1605740000000003E-3</v>
      </c>
      <c r="D27" s="13">
        <v>1.6700000000000001E-6</v>
      </c>
      <c r="E27" s="13">
        <v>4.9302819999999997E-2</v>
      </c>
      <c r="F27" s="13">
        <v>2.3199999999999998E-6</v>
      </c>
      <c r="G27" s="14">
        <v>6.5845789999999997</v>
      </c>
      <c r="H27" s="15">
        <v>6.9400000000000003E-2</v>
      </c>
      <c r="I27" s="16"/>
      <c r="J27" s="17">
        <f>(E27/AVERAGE(E26,E28)-1)*1000</f>
        <v>8.4169363039092726</v>
      </c>
      <c r="K27" s="18">
        <f>((J27/1000+1)*(4.3/1000+1)-1)*1000</f>
        <v>12.753129130016028</v>
      </c>
      <c r="L27" s="18">
        <f>1000*SQRT((F27/E27)*(F27/E27)+(F26/E26)*(F26/E26)+(F28/E28)*(F28/E28))</f>
        <v>8.6769594496800884E-2</v>
      </c>
      <c r="M27" s="16"/>
      <c r="N27" s="16"/>
    </row>
    <row r="28" spans="1:14" x14ac:dyDescent="0.2">
      <c r="A28" s="12">
        <v>6697</v>
      </c>
      <c r="B28" s="12" t="s">
        <v>6</v>
      </c>
      <c r="C28" s="13">
        <v>8.1482780000000001E-3</v>
      </c>
      <c r="D28" s="13">
        <v>2.5100000000000001E-6</v>
      </c>
      <c r="E28" s="13">
        <v>4.889106E-2</v>
      </c>
      <c r="F28" s="13">
        <v>2.5600000000000001E-6</v>
      </c>
      <c r="G28" s="14">
        <v>6.460134</v>
      </c>
      <c r="H28" s="15">
        <v>6.3100000000000003E-2</v>
      </c>
      <c r="I28" s="16"/>
      <c r="J28" s="16"/>
      <c r="K28" s="16"/>
      <c r="L28" s="16"/>
      <c r="M28" s="16"/>
      <c r="N28" s="16"/>
    </row>
    <row r="29" spans="1:14" x14ac:dyDescent="0.2">
      <c r="A29" s="12">
        <v>6697</v>
      </c>
      <c r="B29" s="12" t="s">
        <v>8</v>
      </c>
      <c r="C29" s="13">
        <v>8.1823280000000009E-3</v>
      </c>
      <c r="D29" s="13">
        <v>1.7999999999999999E-6</v>
      </c>
      <c r="E29" s="13">
        <v>4.9299540000000003E-2</v>
      </c>
      <c r="F29" s="13">
        <v>2.5900000000000002E-6</v>
      </c>
      <c r="G29" s="14">
        <v>6.284878</v>
      </c>
      <c r="H29" s="15">
        <v>7.0599999999999996E-2</v>
      </c>
      <c r="I29" s="16"/>
      <c r="J29" s="17">
        <f>(E29/AVERAGE(E28,E30)-1)*1000</f>
        <v>8.2773594421658991</v>
      </c>
      <c r="K29" s="18">
        <f>((J29/1000+1)*(4.3/1000+1)-1)*1000</f>
        <v>12.612952087767137</v>
      </c>
      <c r="L29" s="18">
        <f>1000*SQRT((F29/E29)*(F29/E29)+(F28/E28)*(F28/E28)+(F30/E30)*(F30/E30))</f>
        <v>9.3455489067177197E-2</v>
      </c>
      <c r="M29" s="16"/>
      <c r="N29" s="16"/>
    </row>
    <row r="30" spans="1:14" x14ac:dyDescent="0.2">
      <c r="A30" s="12">
        <v>6697</v>
      </c>
      <c r="B30" s="12" t="s">
        <v>6</v>
      </c>
      <c r="C30" s="13">
        <v>8.2262269999999992E-3</v>
      </c>
      <c r="D30" s="13">
        <v>1.1999999999999999E-6</v>
      </c>
      <c r="E30" s="13">
        <v>4.8898579999999997E-2</v>
      </c>
      <c r="F30" s="13">
        <v>2.7800000000000001E-6</v>
      </c>
      <c r="G30" s="14">
        <v>6.5874940000000004</v>
      </c>
      <c r="H30" s="15">
        <v>7.51E-2</v>
      </c>
      <c r="I30" s="16"/>
      <c r="J30" s="16"/>
      <c r="K30" s="16"/>
      <c r="L30" s="16"/>
      <c r="M30" s="16"/>
      <c r="N30" s="16"/>
    </row>
    <row r="31" spans="1:14" x14ac:dyDescent="0.2">
      <c r="A31" s="12">
        <v>6697</v>
      </c>
      <c r="B31" s="12" t="s">
        <v>8</v>
      </c>
      <c r="C31" s="13">
        <v>8.2526319999999993E-3</v>
      </c>
      <c r="D31" s="13">
        <v>1.5400000000000001E-6</v>
      </c>
      <c r="E31" s="13">
        <v>4.9322249999999998E-2</v>
      </c>
      <c r="F31" s="13">
        <v>2.3800000000000001E-6</v>
      </c>
      <c r="G31" s="14">
        <v>6.9717479999999998</v>
      </c>
      <c r="H31" s="15">
        <v>7.5499999999999998E-2</v>
      </c>
      <c r="I31" s="16"/>
      <c r="J31" s="17">
        <f>(E31/AVERAGE(E30,E32)-1)*1000</f>
        <v>8.6565244594696278</v>
      </c>
      <c r="K31" s="18">
        <f>((J31/1000+1)*(4.3/1000+1)-1)*1000</f>
        <v>12.993747514645326</v>
      </c>
      <c r="L31" s="18">
        <f>1000*SQRT((F31/E31)*(F31/E31)+(F30/E30)*(F30/E30)+(F32/E32)*(F32/E32))</f>
        <v>9.4896787884290026E-2</v>
      </c>
      <c r="M31" s="16"/>
      <c r="N31" s="16"/>
    </row>
    <row r="32" spans="1:14" x14ac:dyDescent="0.2">
      <c r="A32" s="12">
        <v>6697</v>
      </c>
      <c r="B32" s="12" t="s">
        <v>6</v>
      </c>
      <c r="C32" s="13">
        <v>8.2021130000000005E-3</v>
      </c>
      <c r="D32" s="13">
        <v>1.5999999999999999E-6</v>
      </c>
      <c r="E32" s="13">
        <v>4.8899329999999998E-2</v>
      </c>
      <c r="F32" s="13">
        <v>2.8700000000000001E-6</v>
      </c>
      <c r="G32" s="14">
        <v>6.4798090000000004</v>
      </c>
      <c r="H32" s="15">
        <v>7.8600000000000003E-2</v>
      </c>
      <c r="I32" s="16"/>
      <c r="J32" s="16"/>
      <c r="K32" s="16"/>
      <c r="L32" s="16"/>
      <c r="M32" s="16"/>
      <c r="N32" s="16"/>
    </row>
    <row r="33" spans="1:14" x14ac:dyDescent="0.2">
      <c r="A33" s="12">
        <v>6697</v>
      </c>
      <c r="B33" s="12" t="s">
        <v>8</v>
      </c>
      <c r="C33" s="13">
        <v>8.262663E-3</v>
      </c>
      <c r="D33" s="13">
        <v>1.1400000000000001E-6</v>
      </c>
      <c r="E33" s="13">
        <v>4.9323209999999999E-2</v>
      </c>
      <c r="F33" s="13">
        <v>2.5600000000000001E-6</v>
      </c>
      <c r="G33" s="14">
        <v>6.7195479999999996</v>
      </c>
      <c r="H33" s="15">
        <v>8.48E-2</v>
      </c>
      <c r="I33" s="16"/>
      <c r="J33" s="17">
        <f>(E33/AVERAGE(E32,E34)-1)*1000</f>
        <v>8.57014121210109</v>
      </c>
      <c r="K33" s="18">
        <f>((J33/1000+1)*(4.3/1000+1)-1)*1000</f>
        <v>12.906992819313068</v>
      </c>
      <c r="L33" s="18">
        <f>1000*SQRT((F33/E33)*(F33/E33)+(F32/E32)*(F32/E32)+(F34/E34)*(F34/E34))</f>
        <v>9.2665394856057834E-2</v>
      </c>
      <c r="M33" s="16"/>
      <c r="N33" s="16"/>
    </row>
    <row r="34" spans="1:14" x14ac:dyDescent="0.2">
      <c r="A34" s="12">
        <v>6697</v>
      </c>
      <c r="B34" s="12" t="s">
        <v>6</v>
      </c>
      <c r="C34" s="13">
        <v>8.2232799999999995E-3</v>
      </c>
      <c r="D34" s="13">
        <v>1.3200000000000001E-6</v>
      </c>
      <c r="E34" s="13">
        <v>4.8908859999999998E-2</v>
      </c>
      <c r="F34" s="13">
        <v>2.4200000000000001E-6</v>
      </c>
      <c r="G34" s="14">
        <v>6.9005429999999999</v>
      </c>
      <c r="H34" s="15">
        <v>7.2900000000000006E-2</v>
      </c>
      <c r="I34" s="16"/>
      <c r="J34" s="16"/>
      <c r="K34" s="16"/>
      <c r="L34" s="16"/>
      <c r="M34" s="16"/>
      <c r="N34" s="16"/>
    </row>
    <row r="35" spans="1:14" x14ac:dyDescent="0.2">
      <c r="A35" s="12">
        <v>6697</v>
      </c>
      <c r="B35" s="12" t="s">
        <v>8</v>
      </c>
      <c r="C35" s="13">
        <v>8.2743049999999992E-3</v>
      </c>
      <c r="D35" s="13">
        <v>1.53E-6</v>
      </c>
      <c r="E35" s="13">
        <v>4.9323539999999999E-2</v>
      </c>
      <c r="F35" s="13">
        <v>2.65E-6</v>
      </c>
      <c r="G35" s="14">
        <v>7.0249779999999999</v>
      </c>
      <c r="H35" s="15">
        <v>8.0799999999999997E-2</v>
      </c>
      <c r="I35" s="16"/>
      <c r="J35" s="17">
        <f>(E35/AVERAGE(E34,E36)-1)*1000</f>
        <v>8.5074955845181321</v>
      </c>
      <c r="K35" s="18">
        <f>((J35/1000+1)*(4.3/1000+1)-1)*1000</f>
        <v>12.844077815531429</v>
      </c>
      <c r="L35" s="18">
        <f>1000*SQRT((F35/E35)*(F35/E35)+(F34/E34)*(F34/E34)+(F36/E36)*(F36/E36))</f>
        <v>8.9860183195482654E-2</v>
      </c>
      <c r="M35" s="16"/>
      <c r="N35" s="16"/>
    </row>
    <row r="36" spans="1:14" x14ac:dyDescent="0.2">
      <c r="A36" s="12">
        <v>6697</v>
      </c>
      <c r="B36" s="12" t="s">
        <v>6</v>
      </c>
      <c r="C36" s="13">
        <v>8.2117869999999999E-3</v>
      </c>
      <c r="D36" s="13">
        <v>1.7099999999999999E-6</v>
      </c>
      <c r="E36" s="13">
        <v>4.8906060000000001E-2</v>
      </c>
      <c r="F36" s="13">
        <v>2.5600000000000001E-6</v>
      </c>
      <c r="G36" s="14">
        <v>6.9222770000000002</v>
      </c>
      <c r="H36" s="15">
        <v>6.8900000000000003E-2</v>
      </c>
      <c r="I36" s="16"/>
      <c r="J36" s="16"/>
      <c r="K36" s="16"/>
      <c r="L36" s="16"/>
      <c r="M36" s="16"/>
      <c r="N36" s="16"/>
    </row>
    <row r="37" spans="1:14" x14ac:dyDescent="0.2">
      <c r="A37" s="12">
        <v>6697</v>
      </c>
      <c r="B37" s="12" t="s">
        <v>8</v>
      </c>
      <c r="C37" s="13">
        <v>8.2614590000000005E-3</v>
      </c>
      <c r="D37" s="13">
        <v>1.3200000000000001E-6</v>
      </c>
      <c r="E37" s="13">
        <v>4.9325069999999999E-2</v>
      </c>
      <c r="F37" s="13">
        <v>2.52E-6</v>
      </c>
      <c r="G37" s="14">
        <v>7.0789989999999996</v>
      </c>
      <c r="H37" s="15">
        <v>6.6900000000000001E-2</v>
      </c>
      <c r="I37" s="16"/>
      <c r="J37" s="17">
        <f>(E37/AVERAGE(E36,E38)-1)*1000</f>
        <v>8.5165085688512221</v>
      </c>
      <c r="K37" s="18">
        <f>((J37/1000+1)*(4.3/1000+1)-1)*1000</f>
        <v>12.853129555697285</v>
      </c>
      <c r="L37" s="18">
        <f>1000*SQRT((F37/E37)*(F37/E37)+(F36/E36)*(F36/E36)+(F38/E38)*(F38/E38))</f>
        <v>8.6083078831551127E-2</v>
      </c>
      <c r="M37" s="16"/>
      <c r="N37" s="16"/>
    </row>
    <row r="38" spans="1:14" x14ac:dyDescent="0.2">
      <c r="A38" s="12">
        <v>6697</v>
      </c>
      <c r="B38" s="12" t="s">
        <v>6</v>
      </c>
      <c r="C38" s="13">
        <v>8.2123779999999993E-3</v>
      </c>
      <c r="D38" s="13">
        <v>1.2100000000000001E-6</v>
      </c>
      <c r="E38" s="13">
        <v>4.8911019999999999E-2</v>
      </c>
      <c r="F38" s="13">
        <v>2.2199999999999999E-6</v>
      </c>
      <c r="G38" s="14">
        <v>7.1608010000000002</v>
      </c>
      <c r="H38" s="15">
        <v>0.1</v>
      </c>
      <c r="I38" s="16"/>
      <c r="J38" s="16"/>
      <c r="K38" s="16"/>
      <c r="L38" s="16"/>
      <c r="M38" s="16"/>
      <c r="N38" s="16"/>
    </row>
    <row r="39" spans="1:14" x14ac:dyDescent="0.2">
      <c r="A39" s="12">
        <v>6697</v>
      </c>
      <c r="B39" s="12" t="s">
        <v>8</v>
      </c>
      <c r="C39" s="13">
        <v>8.2603290000000003E-3</v>
      </c>
      <c r="D39" s="13">
        <v>1.5099999999999999E-6</v>
      </c>
      <c r="E39" s="13">
        <v>4.9310189999999997E-2</v>
      </c>
      <c r="F39" s="13">
        <v>2.8200000000000001E-6</v>
      </c>
      <c r="G39" s="14">
        <v>6.9682550000000001</v>
      </c>
      <c r="H39" s="15">
        <v>7.4800000000000005E-2</v>
      </c>
      <c r="I39" s="16"/>
      <c r="J39" s="17">
        <f>(E39/AVERAGE(E38,E40)-1)*1000</f>
        <v>8.1590852959407822</v>
      </c>
      <c r="K39" s="18">
        <f>((J39/1000+1)*(4.3/1000+1)-1)*1000</f>
        <v>12.494169362713192</v>
      </c>
      <c r="L39" s="18">
        <f>1000*SQRT((F39/E39)*(F39/E39)+(F38/E38)*(F38/E38)+(F40/E40)*(F40/E40))</f>
        <v>8.93599962918111E-2</v>
      </c>
      <c r="M39" s="16"/>
      <c r="N39" s="16"/>
    </row>
    <row r="40" spans="1:14" x14ac:dyDescent="0.2">
      <c r="A40" s="12">
        <v>6697</v>
      </c>
      <c r="B40" s="12" t="s">
        <v>6</v>
      </c>
      <c r="C40" s="13">
        <v>8.2077699999999996E-3</v>
      </c>
      <c r="D40" s="13">
        <v>1.46E-6</v>
      </c>
      <c r="E40" s="13">
        <v>4.8911219999999998E-2</v>
      </c>
      <c r="F40" s="13">
        <v>2.52E-6</v>
      </c>
      <c r="G40" s="14">
        <v>6.9562270000000002</v>
      </c>
      <c r="H40" s="15">
        <v>8.9899999999999994E-2</v>
      </c>
      <c r="I40" s="16"/>
      <c r="J40" s="16"/>
      <c r="K40" s="16"/>
      <c r="L40" s="16"/>
      <c r="M40" s="16"/>
      <c r="N40" s="16"/>
    </row>
    <row r="41" spans="1:14" x14ac:dyDescent="0.2">
      <c r="A41" s="12">
        <v>6697</v>
      </c>
      <c r="B41" s="12" t="s">
        <v>8</v>
      </c>
      <c r="C41" s="13">
        <v>8.253247E-3</v>
      </c>
      <c r="D41" s="13">
        <v>1.31E-6</v>
      </c>
      <c r="E41" s="13">
        <v>4.9323039999999999E-2</v>
      </c>
      <c r="F41" s="13">
        <v>2.6699999999999998E-6</v>
      </c>
      <c r="G41" s="14">
        <v>6.8875719999999996</v>
      </c>
      <c r="H41" s="15">
        <v>8.1299999999999997E-2</v>
      </c>
      <c r="I41" s="16"/>
      <c r="J41" s="17">
        <f>(E41/AVERAGE(E40,E42)-1)*1000</f>
        <v>8.4597442448548499</v>
      </c>
      <c r="K41" s="18">
        <f>((J41/1000+1)*(4.3/1000+1)-1)*1000</f>
        <v>12.796121145107753</v>
      </c>
      <c r="L41" s="18">
        <f>1000*SQRT((F41/E41)*(F41/E41)+(F40/E40)*(F40/E40)+(F42/E42)*(F42/E42))</f>
        <v>8.8736015140103083E-2</v>
      </c>
      <c r="M41" s="16"/>
      <c r="N41" s="16"/>
    </row>
    <row r="42" spans="1:14" x14ac:dyDescent="0.2">
      <c r="A42" s="12">
        <v>6697</v>
      </c>
      <c r="B42" s="12" t="s">
        <v>6</v>
      </c>
      <c r="C42" s="13">
        <v>8.2311220000000004E-3</v>
      </c>
      <c r="D42" s="13">
        <v>1.44E-6</v>
      </c>
      <c r="E42" s="13">
        <v>4.8907340000000001E-2</v>
      </c>
      <c r="F42" s="13">
        <v>2.34E-6</v>
      </c>
      <c r="G42" s="14">
        <v>6.9278560000000002</v>
      </c>
      <c r="H42" s="15">
        <v>6.4899999999999999E-2</v>
      </c>
      <c r="I42" s="16"/>
      <c r="J42" s="16"/>
      <c r="K42" s="16"/>
      <c r="L42" s="16"/>
      <c r="M42" s="16"/>
      <c r="N42" s="16"/>
    </row>
    <row r="43" spans="1:14" x14ac:dyDescent="0.2">
      <c r="A43" s="12">
        <v>6697</v>
      </c>
      <c r="B43" s="12" t="s">
        <v>8</v>
      </c>
      <c r="C43" s="13">
        <v>8.2589729999999993E-3</v>
      </c>
      <c r="D43" s="13">
        <v>2.0700000000000001E-6</v>
      </c>
      <c r="E43" s="13">
        <v>4.9323239999999997E-2</v>
      </c>
      <c r="F43" s="13">
        <v>2.4600000000000002E-6</v>
      </c>
      <c r="G43" s="14">
        <v>7.2098409999999999</v>
      </c>
      <c r="H43" s="15">
        <v>9.2100000000000001E-2</v>
      </c>
      <c r="I43" s="16"/>
      <c r="J43" s="17">
        <f>(E43/AVERAGE(E42,E44)-1)*1000</f>
        <v>8.4255865254403428</v>
      </c>
      <c r="K43" s="18">
        <f>((J43/1000+1)*(4.3/1000+1)-1)*1000</f>
        <v>12.761816547499638</v>
      </c>
      <c r="L43" s="18">
        <f>1000*SQRT((F43/E43)*(F43/E43)+(F42/E42)*(F42/E42)+(F44/E44)*(F44/E44))</f>
        <v>8.5115415576705225E-2</v>
      </c>
      <c r="M43" s="16"/>
      <c r="N43" s="16"/>
    </row>
    <row r="44" spans="1:14" x14ac:dyDescent="0.2">
      <c r="A44" s="12">
        <v>6697</v>
      </c>
      <c r="B44" s="12" t="s">
        <v>6</v>
      </c>
      <c r="C44" s="13">
        <v>8.2204919999999994E-3</v>
      </c>
      <c r="D44" s="13">
        <v>1.4100000000000001E-6</v>
      </c>
      <c r="E44" s="13">
        <v>4.8914930000000002E-2</v>
      </c>
      <c r="F44" s="13">
        <v>2.43E-6</v>
      </c>
      <c r="G44" s="14">
        <v>7.0831970000000002</v>
      </c>
      <c r="H44" s="15">
        <v>7.8799999999999995E-2</v>
      </c>
      <c r="I44" s="16"/>
      <c r="J44" s="16"/>
      <c r="K44" s="16"/>
      <c r="L44" s="16"/>
      <c r="M44" s="16"/>
      <c r="N44" s="16"/>
    </row>
    <row r="45" spans="1:14" x14ac:dyDescent="0.2">
      <c r="A45" s="12">
        <v>6697</v>
      </c>
      <c r="B45" s="12" t="s">
        <v>8</v>
      </c>
      <c r="C45" s="13">
        <v>8.2385779999999999E-3</v>
      </c>
      <c r="D45" s="13">
        <v>1.1599999999999999E-6</v>
      </c>
      <c r="E45" s="13">
        <v>4.9331279999999998E-2</v>
      </c>
      <c r="F45" s="13">
        <v>2.7099999999999999E-6</v>
      </c>
      <c r="G45" s="14">
        <v>7.026961</v>
      </c>
      <c r="H45" s="15">
        <v>7.9899999999999999E-2</v>
      </c>
      <c r="I45" s="16"/>
      <c r="J45" s="17">
        <f>(E45/AVERAGE(E44,E46)-1)*1000</f>
        <v>8.513468661712098</v>
      </c>
      <c r="K45" s="18">
        <f>((J45/1000+1)*(4.3/1000+1)-1)*1000</f>
        <v>12.85007657695747</v>
      </c>
      <c r="L45" s="18">
        <f>1000*SQRT((F45/E45)*(F45/E45)+(F44/E44)*(F44/E44)+(F46/E46)*(F46/E46))</f>
        <v>9.0104588109139724E-2</v>
      </c>
      <c r="M45" s="16"/>
      <c r="N45" s="16"/>
    </row>
    <row r="46" spans="1:14" x14ac:dyDescent="0.2">
      <c r="A46" s="12">
        <v>6697</v>
      </c>
      <c r="B46" s="12" t="s">
        <v>6</v>
      </c>
      <c r="C46" s="13">
        <v>8.2264580000000007E-3</v>
      </c>
      <c r="D46" s="13">
        <v>1.28E-6</v>
      </c>
      <c r="E46" s="13">
        <v>4.8914760000000002E-2</v>
      </c>
      <c r="F46" s="13">
        <v>2.5100000000000001E-6</v>
      </c>
      <c r="G46" s="14">
        <v>7.0879380000000003</v>
      </c>
      <c r="H46" s="15">
        <v>7.6300000000000007E-2</v>
      </c>
      <c r="I46" s="16"/>
      <c r="J46" s="16"/>
      <c r="K46" s="16"/>
      <c r="L46" s="16"/>
      <c r="M46" s="16"/>
      <c r="N46" s="16"/>
    </row>
    <row r="47" spans="1:14" x14ac:dyDescent="0.2">
      <c r="A47" s="12">
        <v>6697</v>
      </c>
      <c r="B47" s="12" t="s">
        <v>8</v>
      </c>
      <c r="C47" s="13">
        <v>8.2590589999999992E-3</v>
      </c>
      <c r="D47" s="13">
        <v>1.22E-6</v>
      </c>
      <c r="E47" s="13">
        <v>4.9330539999999999E-2</v>
      </c>
      <c r="F47" s="13">
        <v>2.08E-6</v>
      </c>
      <c r="G47" s="14">
        <v>7.0665449999999996</v>
      </c>
      <c r="H47" s="15">
        <v>8.6199999999999999E-2</v>
      </c>
      <c r="I47" s="16"/>
      <c r="J47" s="17">
        <f>(E47/AVERAGE(E46,E48)-1)*1000</f>
        <v>8.5219478387443814</v>
      </c>
      <c r="K47" s="18">
        <f>((J47/1000+1)*(4.3/1000+1)-1)*1000</f>
        <v>12.858592214450848</v>
      </c>
      <c r="L47" s="18">
        <f>1000*SQRT((F47/E47)*(F47/E47)+(F46/E46)*(F46/E46)+(F48/E48)*(F48/E48))</f>
        <v>8.5710155188047407E-2</v>
      </c>
      <c r="M47" s="16"/>
      <c r="N47" s="16"/>
    </row>
    <row r="48" spans="1:14" x14ac:dyDescent="0.2">
      <c r="A48" s="12">
        <v>6697</v>
      </c>
      <c r="B48" s="12" t="s">
        <v>6</v>
      </c>
      <c r="C48" s="13">
        <v>8.2000770000000001E-3</v>
      </c>
      <c r="D48" s="13">
        <v>1.2899999999999999E-6</v>
      </c>
      <c r="E48" s="13">
        <v>4.891264E-2</v>
      </c>
      <c r="F48" s="13">
        <v>2.65E-6</v>
      </c>
      <c r="G48" s="14">
        <v>7.1985089999999996</v>
      </c>
      <c r="H48" s="15">
        <v>8.4900000000000003E-2</v>
      </c>
      <c r="I48" s="16"/>
      <c r="J48" s="16"/>
      <c r="K48" s="16"/>
      <c r="L48" s="16"/>
      <c r="M48" s="16"/>
      <c r="N48" s="16"/>
    </row>
    <row r="49" spans="1:14" x14ac:dyDescent="0.2">
      <c r="A49" s="12">
        <v>6697</v>
      </c>
      <c r="B49" s="12" t="s">
        <v>8</v>
      </c>
      <c r="C49" s="13">
        <v>8.2568429999999998E-3</v>
      </c>
      <c r="D49" s="13">
        <v>1.2100000000000001E-6</v>
      </c>
      <c r="E49" s="13">
        <v>4.9337010000000001E-2</v>
      </c>
      <c r="F49" s="13">
        <v>2.5299999999999999E-6</v>
      </c>
      <c r="G49" s="14">
        <v>7.4203270000000003</v>
      </c>
      <c r="H49" s="15">
        <v>6.9000000000000006E-2</v>
      </c>
      <c r="I49" s="16"/>
      <c r="J49" s="17">
        <f>(E49/AVERAGE(E48,E50)-1)*1000</f>
        <v>8.5450447213808456</v>
      </c>
      <c r="K49" s="18">
        <f>((J49/1000+1)*(4.3/1000+1)-1)*1000</f>
        <v>12.881788413682704</v>
      </c>
      <c r="L49" s="18">
        <f>1000*SQRT((F49/E49)*(F49/E49)+(F48/E48)*(F48/E48)+(F50/E50)*(F50/E50))</f>
        <v>8.7102798125327688E-2</v>
      </c>
      <c r="M49" s="16"/>
      <c r="N49" s="16"/>
    </row>
    <row r="50" spans="1:14" x14ac:dyDescent="0.2">
      <c r="A50" s="12">
        <v>6697</v>
      </c>
      <c r="B50" s="12" t="s">
        <v>6</v>
      </c>
      <c r="C50" s="13">
        <v>8.2433230000000003E-3</v>
      </c>
      <c r="D50" s="13">
        <v>1.31E-6</v>
      </c>
      <c r="E50" s="13">
        <v>4.8925349999999999E-2</v>
      </c>
      <c r="F50" s="13">
        <v>2.2000000000000001E-6</v>
      </c>
      <c r="G50" s="14">
        <v>7.1542560000000002</v>
      </c>
      <c r="H50" s="15">
        <v>8.2000000000000003E-2</v>
      </c>
      <c r="I50" s="16"/>
      <c r="J50" s="16"/>
      <c r="K50" s="16"/>
      <c r="L50" s="16"/>
      <c r="M50" s="16"/>
      <c r="N50" s="16"/>
    </row>
    <row r="51" spans="1:14" x14ac:dyDescent="0.2">
      <c r="A51" s="12">
        <v>6697</v>
      </c>
      <c r="B51" s="12" t="s">
        <v>8</v>
      </c>
      <c r="C51" s="13">
        <v>8.2659599999999993E-3</v>
      </c>
      <c r="D51" s="13">
        <v>1.1000000000000001E-6</v>
      </c>
      <c r="E51" s="13">
        <v>4.9327889999999999E-2</v>
      </c>
      <c r="F51" s="13">
        <v>2.3700000000000002E-6</v>
      </c>
      <c r="G51" s="14">
        <v>7.3727980000000004</v>
      </c>
      <c r="H51" s="15">
        <v>9.9000000000000005E-2</v>
      </c>
      <c r="I51" s="16"/>
      <c r="J51" s="17">
        <f>(E51/AVERAGE(E50,E52)-1)*1000</f>
        <v>8.2950275213156122</v>
      </c>
      <c r="K51" s="18">
        <f>((J51/1000+1)*(4.3/1000+1)-1)*1000</f>
        <v>12.630696139657172</v>
      </c>
      <c r="L51" s="18">
        <f>1000*SQRT((F51/E51)*(F51/E51)+(F50/E50)*(F50/E50)+(F52/E52)*(F52/E52))</f>
        <v>8.195937856731747E-2</v>
      </c>
      <c r="M51" s="16"/>
      <c r="N51" s="16"/>
    </row>
    <row r="52" spans="1:14" x14ac:dyDescent="0.2">
      <c r="A52" s="12">
        <v>6697</v>
      </c>
      <c r="B52" s="12" t="s">
        <v>6</v>
      </c>
      <c r="C52" s="13">
        <v>8.2182060000000005E-3</v>
      </c>
      <c r="D52" s="13">
        <v>1.2699999999999999E-6</v>
      </c>
      <c r="E52" s="13">
        <v>4.891881E-2</v>
      </c>
      <c r="F52" s="13">
        <v>2.39E-6</v>
      </c>
      <c r="G52" s="14">
        <v>7.3334440000000001</v>
      </c>
      <c r="H52" s="15">
        <v>7.6200000000000004E-2</v>
      </c>
      <c r="I52" s="16"/>
      <c r="J52" s="16"/>
      <c r="K52" s="16"/>
      <c r="L52" s="16"/>
      <c r="M52" s="16"/>
      <c r="N52" s="16"/>
    </row>
    <row r="53" spans="1:14" x14ac:dyDescent="0.2">
      <c r="A53" s="12">
        <v>6697</v>
      </c>
      <c r="B53" s="12" t="s">
        <v>8</v>
      </c>
      <c r="C53" s="13">
        <v>8.2524120000000006E-3</v>
      </c>
      <c r="D53" s="13">
        <v>1.2100000000000001E-6</v>
      </c>
      <c r="E53" s="13">
        <v>4.9333799999999997E-2</v>
      </c>
      <c r="F53" s="13">
        <v>2.4099999999999998E-6</v>
      </c>
      <c r="G53" s="14">
        <v>7.2073080000000003</v>
      </c>
      <c r="H53" s="15">
        <v>6.1699999999999998E-2</v>
      </c>
      <c r="I53" s="16"/>
      <c r="J53" s="17">
        <f>(E53/AVERAGE(E52,E54)-1)*1000</f>
        <v>8.4674693105979415</v>
      </c>
      <c r="K53" s="18">
        <f>((J53/1000+1)*(4.3/1000+1)-1)*1000</f>
        <v>12.803879428633591</v>
      </c>
      <c r="L53" s="18">
        <f>1000*SQRT((F53/E53)*(F53/E53)+(F52/E52)*(F52/E52)+(F54/E54)*(F54/E54))</f>
        <v>8.5572356721277831E-2</v>
      </c>
      <c r="M53" s="16"/>
      <c r="N53" s="16"/>
    </row>
    <row r="54" spans="1:14" x14ac:dyDescent="0.2">
      <c r="A54" s="12">
        <v>6697</v>
      </c>
      <c r="B54" s="12" t="s">
        <v>6</v>
      </c>
      <c r="C54" s="13">
        <v>8.2310109999999999E-3</v>
      </c>
      <c r="D54" s="13">
        <v>1.1799999999999999E-6</v>
      </c>
      <c r="E54" s="13">
        <v>4.892034E-2</v>
      </c>
      <c r="F54" s="13">
        <v>2.4700000000000001E-6</v>
      </c>
      <c r="G54" s="14">
        <v>7.3192259999999996</v>
      </c>
      <c r="H54" s="15">
        <v>8.4699999999999998E-2</v>
      </c>
      <c r="I54" s="16"/>
      <c r="J54" s="16"/>
      <c r="K54" s="16"/>
      <c r="L54" s="16"/>
      <c r="M54" s="16"/>
      <c r="N54" s="16"/>
    </row>
    <row r="55" spans="1:14" x14ac:dyDescent="0.2">
      <c r="A55" s="12">
        <v>6697</v>
      </c>
      <c r="B55" s="12" t="s">
        <v>8</v>
      </c>
      <c r="C55" s="13">
        <v>8.2356960000000007E-3</v>
      </c>
      <c r="D55" s="13">
        <v>1.7799999999999999E-6</v>
      </c>
      <c r="E55" s="13">
        <v>4.9324390000000003E-2</v>
      </c>
      <c r="F55" s="13">
        <v>2.8399999999999999E-6</v>
      </c>
      <c r="G55" s="14">
        <v>7.3497009999999996</v>
      </c>
      <c r="H55" s="15">
        <v>8.1600000000000006E-2</v>
      </c>
      <c r="I55" s="16"/>
      <c r="J55" s="17">
        <f>(E55/AVERAGE(E54,E56)-1)*1000</f>
        <v>8.252853523731396</v>
      </c>
      <c r="K55" s="18">
        <f>((J55/1000+1)*(4.3/1000+1)-1)*1000</f>
        <v>12.588340793883379</v>
      </c>
      <c r="L55" s="18">
        <f>1000*SQRT((F55/E55)*(F55/E55)+(F54/E54)*(F54/E54)+(F56/E56)*(F56/E56))</f>
        <v>9.2292697375403493E-2</v>
      </c>
      <c r="M55" s="16"/>
      <c r="N55" s="16"/>
    </row>
    <row r="56" spans="1:14" x14ac:dyDescent="0.2">
      <c r="A56" s="12">
        <v>6697</v>
      </c>
      <c r="B56" s="12" t="s">
        <v>6</v>
      </c>
      <c r="C56" s="13">
        <v>8.2065139999999998E-3</v>
      </c>
      <c r="D56" s="13">
        <v>1.8300000000000001E-6</v>
      </c>
      <c r="E56" s="13">
        <v>4.8920970000000001E-2</v>
      </c>
      <c r="F56" s="13">
        <v>2.52E-6</v>
      </c>
      <c r="G56" s="14">
        <v>7.1964030000000001</v>
      </c>
      <c r="H56" s="15">
        <v>7.4700000000000003E-2</v>
      </c>
      <c r="I56" s="16"/>
      <c r="J56" s="16"/>
      <c r="K56" s="16"/>
      <c r="L56" s="16"/>
      <c r="M56" s="16"/>
      <c r="N56" s="16"/>
    </row>
    <row r="57" spans="1:14" x14ac:dyDescent="0.2">
      <c r="A57" s="12">
        <v>6697</v>
      </c>
      <c r="B57" s="12" t="s">
        <v>8</v>
      </c>
      <c r="C57" s="13">
        <v>8.2382329999999993E-3</v>
      </c>
      <c r="D57" s="13">
        <v>1.2300000000000001E-6</v>
      </c>
      <c r="E57" s="13">
        <v>4.9339540000000001E-2</v>
      </c>
      <c r="F57" s="13">
        <v>2.7300000000000001E-6</v>
      </c>
      <c r="G57" s="14">
        <v>7.1568870000000002</v>
      </c>
      <c r="H57" s="15">
        <v>8.9899999999999994E-2</v>
      </c>
      <c r="I57" s="16"/>
      <c r="J57" s="17">
        <f>(E57/AVERAGE(E56,E58)-1)*1000</f>
        <v>8.572640750496241</v>
      </c>
      <c r="K57" s="18">
        <f>((J57/1000+1)*(4.3/1000+1)-1)*1000</f>
        <v>12.909503105723363</v>
      </c>
      <c r="L57" s="18">
        <f>1000*SQRT((F57/E57)*(F57/E57)+(F56/E56)*(F56/E56)+(F58/E58)*(F58/E58))</f>
        <v>8.9789061164704642E-2</v>
      </c>
      <c r="M57" s="16"/>
      <c r="N57" s="16"/>
    </row>
    <row r="58" spans="1:14" x14ac:dyDescent="0.2">
      <c r="A58" s="12">
        <v>6697</v>
      </c>
      <c r="B58" s="12" t="s">
        <v>6</v>
      </c>
      <c r="C58" s="13">
        <v>8.2055370000000006E-3</v>
      </c>
      <c r="D58" s="13">
        <v>1.2100000000000001E-6</v>
      </c>
      <c r="E58" s="13">
        <v>4.8919360000000002E-2</v>
      </c>
      <c r="F58" s="13">
        <v>2.3700000000000002E-6</v>
      </c>
      <c r="G58" s="14">
        <v>7.1302329999999996</v>
      </c>
      <c r="H58" s="15">
        <v>7.2599999999999998E-2</v>
      </c>
      <c r="I58" s="16"/>
      <c r="J58" s="16"/>
      <c r="K58" s="16"/>
      <c r="L58" s="16"/>
      <c r="M58" s="16"/>
      <c r="N58" s="16"/>
    </row>
    <row r="59" spans="1:14" x14ac:dyDescent="0.2">
      <c r="A59" s="12">
        <v>6697</v>
      </c>
      <c r="B59" s="12" t="s">
        <v>8</v>
      </c>
      <c r="C59" s="13">
        <v>8.2393429999999997E-3</v>
      </c>
      <c r="D59" s="13">
        <v>1.39E-6</v>
      </c>
      <c r="E59" s="13">
        <v>4.9348690000000001E-2</v>
      </c>
      <c r="F59" s="13">
        <v>2.4499999999999998E-6</v>
      </c>
      <c r="G59" s="14">
        <v>7.5758479999999997</v>
      </c>
      <c r="H59" s="15">
        <v>8.5000000000000006E-2</v>
      </c>
      <c r="I59" s="16"/>
      <c r="J59" s="17">
        <f>(E59/AVERAGE(E58,E60)-1)*1000</f>
        <v>8.8363943863867256</v>
      </c>
      <c r="K59" s="18">
        <f>((J59/1000+1)*(4.3/1000+1)-1)*1000</f>
        <v>13.174390882248144</v>
      </c>
      <c r="L59" s="18">
        <f>1000*SQRT((F59/E59)*(F59/E59)+(F58/E58)*(F58/E58)+(F60/E60)*(F60/E60))</f>
        <v>8.9548499850537339E-2</v>
      </c>
      <c r="M59" s="16"/>
      <c r="N59" s="16"/>
    </row>
    <row r="60" spans="1:14" x14ac:dyDescent="0.2">
      <c r="A60" s="12">
        <v>6697</v>
      </c>
      <c r="B60" s="12" t="s">
        <v>6</v>
      </c>
      <c r="C60" s="13">
        <v>8.209793E-3</v>
      </c>
      <c r="D60" s="13">
        <v>1.17E-6</v>
      </c>
      <c r="E60" s="13">
        <v>4.8913529999999997E-2</v>
      </c>
      <c r="F60" s="13">
        <v>2.7700000000000002E-6</v>
      </c>
      <c r="G60" s="14">
        <v>6.8032240000000002</v>
      </c>
      <c r="H60" s="15">
        <v>0.10199999999999999</v>
      </c>
      <c r="I60" s="16"/>
      <c r="J60" s="16"/>
      <c r="K60" s="16"/>
      <c r="L60" s="16"/>
      <c r="M60" s="16"/>
      <c r="N60" s="16"/>
    </row>
    <row r="61" spans="1:14" x14ac:dyDescent="0.2">
      <c r="A61" s="12">
        <v>6697</v>
      </c>
      <c r="B61" s="12" t="s">
        <v>8</v>
      </c>
      <c r="C61" s="13">
        <v>8.2479149999999998E-3</v>
      </c>
      <c r="D61" s="13">
        <v>1.3799999999999999E-6</v>
      </c>
      <c r="E61" s="13">
        <v>4.932748E-2</v>
      </c>
      <c r="F61" s="13">
        <v>2.48E-6</v>
      </c>
      <c r="G61" s="14">
        <v>7.1820120000000003</v>
      </c>
      <c r="H61" s="15">
        <v>9.5799999999999996E-2</v>
      </c>
      <c r="I61" s="16"/>
      <c r="J61" s="17">
        <f>(E61/AVERAGE(E60,E62)-1)*1000</f>
        <v>8.4187745971793237</v>
      </c>
      <c r="K61" s="18">
        <f>((J61/1000+1)*(4.3/1000+1)-1)*1000</f>
        <v>12.754975327947227</v>
      </c>
      <c r="L61" s="18">
        <f>1000*SQRT((F61/E61)*(F61/E61)+(F60/E60)*(F60/E60)+(F62/E62)*(F62/E62))</f>
        <v>9.1935159830698832E-2</v>
      </c>
      <c r="M61" s="16"/>
      <c r="N61" s="16"/>
    </row>
    <row r="62" spans="1:14" x14ac:dyDescent="0.2">
      <c r="A62" s="12">
        <v>6697</v>
      </c>
      <c r="B62" s="12" t="s">
        <v>6</v>
      </c>
      <c r="C62" s="13">
        <v>8.2090870000000003E-3</v>
      </c>
      <c r="D62" s="13">
        <v>1.5099999999999999E-6</v>
      </c>
      <c r="E62" s="13">
        <v>4.8917809999999999E-2</v>
      </c>
      <c r="F62" s="13">
        <v>2.5500000000000001E-6</v>
      </c>
      <c r="G62" s="14">
        <v>7.137499</v>
      </c>
      <c r="H62" s="15">
        <v>7.51E-2</v>
      </c>
      <c r="I62" s="16"/>
      <c r="J62" s="16"/>
      <c r="K62" s="16"/>
      <c r="L62" s="16"/>
      <c r="M62" s="16"/>
      <c r="N62" s="16"/>
    </row>
    <row r="63" spans="1:14" x14ac:dyDescent="0.2">
      <c r="A63" s="12">
        <v>6697</v>
      </c>
      <c r="B63" s="12" t="s">
        <v>8</v>
      </c>
      <c r="C63" s="13">
        <v>8.2335959999999993E-3</v>
      </c>
      <c r="D63" s="13">
        <v>1.3400000000000001E-6</v>
      </c>
      <c r="E63" s="13">
        <v>4.9335410000000003E-2</v>
      </c>
      <c r="F63" s="13">
        <v>2.3499999999999999E-6</v>
      </c>
      <c r="G63" s="14">
        <v>7.4083100000000002</v>
      </c>
      <c r="H63" s="15">
        <v>7.8700000000000006E-2</v>
      </c>
      <c r="I63" s="16"/>
      <c r="J63" s="17">
        <f>(E63/AVERAGE(E62,E64)-1)*1000</f>
        <v>8.5312015516554318</v>
      </c>
      <c r="K63" s="18">
        <f>((J63/1000+1)*(4.3/1000+1)-1)*1000</f>
        <v>12.867885718327532</v>
      </c>
      <c r="L63" s="18">
        <f>1000*SQRT((F63/E63)*(F63/E63)+(F62/E62)*(F62/E62)+(F64/E64)*(F64/E64))</f>
        <v>8.6689910189759634E-2</v>
      </c>
      <c r="M63" s="16"/>
      <c r="N63" s="16"/>
    </row>
    <row r="64" spans="1:14" x14ac:dyDescent="0.2">
      <c r="A64" s="12">
        <v>6697</v>
      </c>
      <c r="B64" s="12" t="s">
        <v>6</v>
      </c>
      <c r="C64" s="13">
        <v>8.2066810000000004E-3</v>
      </c>
      <c r="D64" s="13">
        <v>1.17E-6</v>
      </c>
      <c r="E64" s="13">
        <v>4.8918349999999999E-2</v>
      </c>
      <c r="F64" s="13">
        <v>2.4600000000000002E-6</v>
      </c>
      <c r="G64" s="14">
        <v>7.0932089999999999</v>
      </c>
      <c r="H64" s="15">
        <v>8.3099999999999993E-2</v>
      </c>
      <c r="I64" s="16"/>
      <c r="J64" s="16"/>
      <c r="K64" s="16"/>
      <c r="L64" s="16"/>
      <c r="M64" s="16"/>
      <c r="N64" s="16"/>
    </row>
    <row r="65" spans="1:14" x14ac:dyDescent="0.2">
      <c r="A65" s="12">
        <v>6697</v>
      </c>
      <c r="B65" s="12" t="s">
        <v>8</v>
      </c>
      <c r="C65" s="13">
        <v>8.2244050000000006E-3</v>
      </c>
      <c r="D65" s="13">
        <v>1.46E-6</v>
      </c>
      <c r="E65" s="13">
        <v>4.9334740000000002E-2</v>
      </c>
      <c r="F65" s="13">
        <v>2.5500000000000001E-6</v>
      </c>
      <c r="G65" s="14">
        <v>7.4013239999999998</v>
      </c>
      <c r="H65" s="15">
        <v>7.5399999999999995E-2</v>
      </c>
      <c r="I65" s="16"/>
      <c r="J65" s="17">
        <f>(E65/AVERAGE(E64,E66)-1)*1000</f>
        <v>8.392275758263068</v>
      </c>
      <c r="K65" s="18">
        <f>((J65/1000+1)*(4.3/1000+1)-1)*1000</f>
        <v>12.728362544023542</v>
      </c>
      <c r="L65" s="18">
        <f>1000*SQRT((F65/E65)*(F65/E65)+(F64/E64)*(F64/E64)+(F66/E66)*(F66/E66))</f>
        <v>8.8144362632130949E-2</v>
      </c>
      <c r="M65" s="16"/>
      <c r="N65" s="16"/>
    </row>
    <row r="66" spans="1:14" x14ac:dyDescent="0.2">
      <c r="A66" s="12">
        <v>6697</v>
      </c>
      <c r="B66" s="12" t="s">
        <v>6</v>
      </c>
      <c r="C66" s="13">
        <v>8.2096019999999999E-3</v>
      </c>
      <c r="D66" s="13">
        <v>1.3599999999999999E-6</v>
      </c>
      <c r="E66" s="13">
        <v>4.8929960000000002E-2</v>
      </c>
      <c r="F66" s="13">
        <v>2.48E-6</v>
      </c>
      <c r="G66" s="14">
        <v>7.4386739999999998</v>
      </c>
      <c r="H66" s="15">
        <v>8.5500000000000007E-2</v>
      </c>
      <c r="I66" s="16"/>
      <c r="J66" s="16"/>
      <c r="K66" s="16"/>
      <c r="L66" s="16"/>
      <c r="M66" s="16"/>
      <c r="N66" s="16"/>
    </row>
    <row r="67" spans="1:14" x14ac:dyDescent="0.2">
      <c r="A67" s="12">
        <v>6697</v>
      </c>
      <c r="B67" s="12" t="s">
        <v>8</v>
      </c>
      <c r="C67" s="13">
        <v>8.2342479999999996E-3</v>
      </c>
      <c r="D67" s="13">
        <v>1.2300000000000001E-6</v>
      </c>
      <c r="E67" s="13">
        <v>4.9340170000000003E-2</v>
      </c>
      <c r="F67" s="13">
        <v>2.5100000000000001E-6</v>
      </c>
      <c r="G67" s="14">
        <v>7.3123950000000004</v>
      </c>
      <c r="H67" s="15">
        <v>8.3799999999999999E-2</v>
      </c>
      <c r="I67" s="16"/>
      <c r="J67" s="17">
        <f>(E67/AVERAGE(E66,E68)-1)*1000</f>
        <v>8.5133646467410173</v>
      </c>
      <c r="K67" s="18">
        <f>((J67/1000+1)*(4.3/1000+1)-1)*1000</f>
        <v>12.849972114721941</v>
      </c>
      <c r="L67" s="18">
        <f>1000*SQRT((F67/E67)*(F67/E67)+(F66/E66)*(F66/E66)+(F68/E68)*(F68/E68))</f>
        <v>8.7786130322458078E-2</v>
      </c>
      <c r="M67" s="16"/>
      <c r="N67" s="16"/>
    </row>
    <row r="68" spans="1:14" x14ac:dyDescent="0.2">
      <c r="A68" s="12">
        <v>6697</v>
      </c>
      <c r="B68" s="12" t="s">
        <v>6</v>
      </c>
      <c r="C68" s="13">
        <v>8.2146470000000003E-3</v>
      </c>
      <c r="D68" s="13">
        <v>1.3200000000000001E-6</v>
      </c>
      <c r="E68" s="13">
        <v>4.8917370000000002E-2</v>
      </c>
      <c r="F68" s="13">
        <v>2.4700000000000001E-6</v>
      </c>
      <c r="G68" s="14">
        <v>6.8211750000000002</v>
      </c>
      <c r="H68" s="15">
        <v>9.5399999999999999E-2</v>
      </c>
      <c r="I68" s="16"/>
      <c r="J68" s="16"/>
      <c r="K68" s="16"/>
      <c r="L68" s="16"/>
      <c r="M68" s="16"/>
      <c r="N68" s="16"/>
    </row>
    <row r="69" spans="1:14" x14ac:dyDescent="0.2">
      <c r="A69" s="12">
        <v>6697</v>
      </c>
      <c r="B69" s="12" t="s">
        <v>8</v>
      </c>
      <c r="C69" s="13">
        <v>8.2560450000000001E-3</v>
      </c>
      <c r="D69" s="13">
        <v>1.33E-6</v>
      </c>
      <c r="E69" s="13">
        <v>4.9327870000000003E-2</v>
      </c>
      <c r="F69" s="13">
        <v>2.7599999999999998E-6</v>
      </c>
      <c r="G69" s="14">
        <v>6.8637990000000002</v>
      </c>
      <c r="H69" s="15">
        <v>0.10299999999999999</v>
      </c>
      <c r="I69" s="16"/>
      <c r="J69" s="17">
        <f>(E69/AVERAGE(E68,E70)-1)*1000</f>
        <v>8.4475697060963917</v>
      </c>
      <c r="K69" s="18">
        <f>((J69/1000+1)*(4.3/1000+1)-1)*1000</f>
        <v>12.783894255832484</v>
      </c>
      <c r="L69" s="18">
        <f>1000*SQRT((F69/E69)*(F69/E69)+(F68/E68)*(F68/E68)+(F70/E70)*(F70/E70))</f>
        <v>9.1064148883988394E-2</v>
      </c>
      <c r="M69" s="16"/>
      <c r="N69" s="16"/>
    </row>
    <row r="70" spans="1:14" x14ac:dyDescent="0.2">
      <c r="A70" s="12">
        <v>6697</v>
      </c>
      <c r="B70" s="12" t="s">
        <v>6</v>
      </c>
      <c r="C70" s="13">
        <v>8.2193249999999995E-3</v>
      </c>
      <c r="D70" s="13">
        <v>1.4100000000000001E-6</v>
      </c>
      <c r="E70" s="13">
        <v>4.8911950000000003E-2</v>
      </c>
      <c r="F70" s="13">
        <v>2.5000000000000002E-6</v>
      </c>
      <c r="G70" s="14">
        <v>7.1140939999999997</v>
      </c>
      <c r="H70" s="15">
        <v>9.4E-2</v>
      </c>
      <c r="I70" s="16"/>
      <c r="J70" s="16"/>
      <c r="K70" s="16"/>
      <c r="L70" s="16"/>
      <c r="M70" s="16"/>
      <c r="N70" s="16"/>
    </row>
    <row r="71" spans="1:14" x14ac:dyDescent="0.2">
      <c r="A71" s="12">
        <v>6697</v>
      </c>
      <c r="B71" s="12" t="s">
        <v>8</v>
      </c>
      <c r="C71" s="13">
        <v>8.2516050000000004E-3</v>
      </c>
      <c r="D71" s="13">
        <v>1.3799999999999999E-6</v>
      </c>
      <c r="E71" s="13">
        <v>4.9336820000000003E-2</v>
      </c>
      <c r="F71" s="13">
        <v>3.01E-6</v>
      </c>
      <c r="G71" s="14">
        <v>7.5027999999999997</v>
      </c>
      <c r="H71" s="15">
        <v>8.9499999999999996E-2</v>
      </c>
      <c r="I71" s="16"/>
      <c r="J71" s="17">
        <f>(E71/AVERAGE(E70,E72)-1)*1000</f>
        <v>8.5476550062266732</v>
      </c>
      <c r="K71" s="18">
        <f>((J71/1000+1)*(4.3/1000+1)-1)*1000</f>
        <v>12.884409922753415</v>
      </c>
      <c r="L71" s="18">
        <f>1000*SQRT((F71/E71)*(F71/E71)+(F70/E70)*(F70/E70)+(F72/E72)*(F72/E72))</f>
        <v>9.3385733020510106E-2</v>
      </c>
      <c r="M71" s="16"/>
      <c r="N71" s="16"/>
    </row>
    <row r="72" spans="1:14" x14ac:dyDescent="0.2">
      <c r="A72" s="12">
        <v>6697</v>
      </c>
      <c r="B72" s="12" t="s">
        <v>6</v>
      </c>
      <c r="C72" s="13">
        <v>8.1995720000000005E-3</v>
      </c>
      <c r="D72" s="13">
        <v>1.3200000000000001E-6</v>
      </c>
      <c r="E72" s="13">
        <v>4.8925410000000003E-2</v>
      </c>
      <c r="F72" s="13">
        <v>2.39E-6</v>
      </c>
      <c r="G72" s="14">
        <v>7.33927</v>
      </c>
      <c r="H72" s="15">
        <v>8.5699999999999998E-2</v>
      </c>
      <c r="I72" s="16"/>
      <c r="J72" s="16"/>
      <c r="K72" s="16"/>
      <c r="L72" s="16"/>
      <c r="M72" s="16"/>
      <c r="N72" s="16"/>
    </row>
    <row r="73" spans="1:14" x14ac:dyDescent="0.2">
      <c r="A73" s="12">
        <v>6697</v>
      </c>
      <c r="B73" s="12" t="s">
        <v>8</v>
      </c>
      <c r="C73" s="13">
        <v>8.2501999999999992E-3</v>
      </c>
      <c r="D73" s="13">
        <v>1.19E-6</v>
      </c>
      <c r="E73" s="13">
        <v>4.9336650000000003E-2</v>
      </c>
      <c r="F73" s="13">
        <v>2.34E-6</v>
      </c>
      <c r="G73" s="14">
        <v>7.3389410000000002</v>
      </c>
      <c r="H73" s="15">
        <v>8.5300000000000001E-2</v>
      </c>
      <c r="I73" s="16"/>
      <c r="J73" s="17">
        <f>(E73/AVERAGE(E72,E74)-1)*1000</f>
        <v>8.3308416291925091</v>
      </c>
      <c r="K73" s="18">
        <f>((J73/1000+1)*(4.3/1000+1)-1)*1000</f>
        <v>12.666664248198067</v>
      </c>
      <c r="L73" s="18">
        <f>1000*SQRT((F73/E73)*(F73/E73)+(F72/E72)*(F72/E72)+(F74/E74)*(F74/E74))</f>
        <v>8.1144231397927799E-2</v>
      </c>
      <c r="M73" s="16"/>
      <c r="N73" s="16"/>
    </row>
    <row r="74" spans="1:14" x14ac:dyDescent="0.2">
      <c r="A74" s="12">
        <v>6697</v>
      </c>
      <c r="B74" s="12" t="s">
        <v>6</v>
      </c>
      <c r="C74" s="13">
        <v>8.1884920000000003E-3</v>
      </c>
      <c r="D74" s="13">
        <v>1.3200000000000001E-6</v>
      </c>
      <c r="E74" s="13">
        <v>4.8932650000000001E-2</v>
      </c>
      <c r="F74" s="13">
        <v>2.1600000000000001E-6</v>
      </c>
      <c r="G74" s="14">
        <v>7.4140329999999999</v>
      </c>
      <c r="H74" s="15">
        <v>6.2700000000000006E-2</v>
      </c>
      <c r="I74" s="16"/>
      <c r="J74" s="16"/>
      <c r="K74" s="16"/>
      <c r="L74" s="16"/>
      <c r="M74" s="16"/>
      <c r="N74" s="16"/>
    </row>
    <row r="75" spans="1:14" x14ac:dyDescent="0.2">
      <c r="A75" s="12">
        <v>6697</v>
      </c>
      <c r="B75" s="12" t="s">
        <v>8</v>
      </c>
      <c r="C75" s="13">
        <v>8.2281779999999992E-3</v>
      </c>
      <c r="D75" s="13">
        <v>1.24E-6</v>
      </c>
      <c r="E75" s="13">
        <v>4.9345920000000001E-2</v>
      </c>
      <c r="F75" s="13">
        <v>2.52E-6</v>
      </c>
      <c r="G75" s="14">
        <v>7.6322830000000002</v>
      </c>
      <c r="H75" s="15">
        <v>8.7800000000000003E-2</v>
      </c>
      <c r="I75" s="16"/>
      <c r="J75" s="17">
        <f>(E75/AVERAGE(E74,E76)-1)*1000</f>
        <v>8.467742100295883</v>
      </c>
      <c r="K75" s="18">
        <f>((J75/1000+1)*(4.3/1000+1)-1)*1000</f>
        <v>12.804153391327233</v>
      </c>
      <c r="L75" s="18">
        <f>1000*SQRT((F75/E75)*(F75/E75)+(F74/E74)*(F74/E74)+(F76/E76)*(F76/E76))</f>
        <v>8.7315235852394452E-2</v>
      </c>
      <c r="M75" s="16"/>
      <c r="N75" s="16"/>
    </row>
    <row r="76" spans="1:14" x14ac:dyDescent="0.2">
      <c r="A76" s="12">
        <v>6697</v>
      </c>
      <c r="B76" s="12" t="s">
        <v>6</v>
      </c>
      <c r="C76" s="13">
        <v>8.1934039999999996E-3</v>
      </c>
      <c r="D76" s="13">
        <v>1.48E-6</v>
      </c>
      <c r="E76" s="13">
        <v>4.8930510000000003E-2</v>
      </c>
      <c r="F76" s="13">
        <v>2.7099999999999999E-6</v>
      </c>
      <c r="G76" s="14">
        <v>7.1882250000000001</v>
      </c>
      <c r="H76" s="15">
        <v>7.46E-2</v>
      </c>
      <c r="I76" s="16"/>
      <c r="J76" s="16"/>
      <c r="K76" s="16"/>
      <c r="L76" s="16"/>
      <c r="M76" s="16"/>
      <c r="N76" s="16"/>
    </row>
    <row r="77" spans="1:14" x14ac:dyDescent="0.2">
      <c r="A77" s="12">
        <v>6697</v>
      </c>
      <c r="B77" s="12" t="s">
        <v>8</v>
      </c>
      <c r="C77" s="13">
        <v>8.2341940000000002E-3</v>
      </c>
      <c r="D77" s="13">
        <v>1.37E-6</v>
      </c>
      <c r="E77" s="13">
        <v>4.9351600000000002E-2</v>
      </c>
      <c r="F77" s="13">
        <v>2.6400000000000001E-6</v>
      </c>
      <c r="G77" s="14">
        <v>7.7261980000000001</v>
      </c>
      <c r="H77" s="15">
        <v>9.7000000000000003E-2</v>
      </c>
      <c r="I77" s="16"/>
      <c r="J77" s="17">
        <f>(E77/AVERAGE(E76,E78)-1)*1000</f>
        <v>8.662567017169831</v>
      </c>
      <c r="K77" s="18">
        <f>((J77/1000+1)*(4.3/1000+1)-1)*1000</f>
        <v>12.999816055343727</v>
      </c>
      <c r="L77" s="18">
        <f>1000*SQRT((F77/E77)*(F77/E77)+(F76/E76)*(F76/E76)+(F78/E78)*(F78/E78))</f>
        <v>9.4378412286959645E-2</v>
      </c>
      <c r="M77" s="16"/>
      <c r="N77" s="16"/>
    </row>
    <row r="78" spans="1:14" x14ac:dyDescent="0.2">
      <c r="A78" s="12">
        <v>6697</v>
      </c>
      <c r="B78" s="12" t="s">
        <v>6</v>
      </c>
      <c r="C78" s="13">
        <v>8.1724439999999992E-3</v>
      </c>
      <c r="D78" s="13">
        <v>1.59E-6</v>
      </c>
      <c r="E78" s="13">
        <v>4.8925009999999998E-2</v>
      </c>
      <c r="F78" s="13">
        <v>2.6699999999999998E-6</v>
      </c>
      <c r="G78" s="14">
        <v>7.1709230000000002</v>
      </c>
      <c r="H78" s="15">
        <v>8.3699999999999997E-2</v>
      </c>
      <c r="I78" s="16"/>
      <c r="J78" s="16"/>
      <c r="K78" s="16"/>
      <c r="L78" s="16"/>
      <c r="M78" s="16"/>
      <c r="N78" s="16"/>
    </row>
    <row r="79" spans="1:14" x14ac:dyDescent="0.2">
      <c r="A79" s="12">
        <v>6697</v>
      </c>
      <c r="B79" s="12" t="s">
        <v>8</v>
      </c>
      <c r="C79" s="13">
        <v>8.2336240000000002E-3</v>
      </c>
      <c r="D79" s="13">
        <v>1.2100000000000001E-6</v>
      </c>
      <c r="E79" s="13">
        <v>4.9335869999999997E-2</v>
      </c>
      <c r="F79" s="13">
        <v>2.4899999999999999E-6</v>
      </c>
      <c r="G79" s="14">
        <v>7.6020500000000002</v>
      </c>
      <c r="H79" s="15">
        <v>8.3400000000000002E-2</v>
      </c>
      <c r="I79" s="16"/>
      <c r="J79" s="17">
        <f>(E79/AVERAGE(E78,E80)-1)*1000</f>
        <v>8.3403513279107777</v>
      </c>
      <c r="K79" s="18">
        <f>((J79/1000+1)*(4.3/1000+1)-1)*1000</f>
        <v>12.676214838620803</v>
      </c>
      <c r="L79" s="18">
        <f>1000*SQRT((F79/E79)*(F79/E79)+(F78/E78)*(F78/E78)+(F80/E80)*(F80/E80))</f>
        <v>9.5069232349445337E-2</v>
      </c>
      <c r="M79" s="16"/>
      <c r="N79" s="16"/>
    </row>
    <row r="80" spans="1:14" x14ac:dyDescent="0.2">
      <c r="A80" s="12">
        <v>6697</v>
      </c>
      <c r="B80" s="12" t="s">
        <v>6</v>
      </c>
      <c r="C80" s="13">
        <v>8.1992269999999999E-3</v>
      </c>
      <c r="D80" s="13">
        <v>1.1400000000000001E-6</v>
      </c>
      <c r="E80" s="13">
        <v>4.8930580000000001E-2</v>
      </c>
      <c r="F80" s="13">
        <v>2.9000000000000002E-6</v>
      </c>
      <c r="G80" s="14">
        <v>7.4121290000000002</v>
      </c>
      <c r="H80" s="15">
        <v>8.2100000000000006E-2</v>
      </c>
      <c r="I80" s="16"/>
      <c r="J80" s="16"/>
      <c r="K80" s="16"/>
      <c r="L80" s="16"/>
      <c r="M80" s="16"/>
      <c r="N80" s="16"/>
    </row>
    <row r="81" spans="1:14" x14ac:dyDescent="0.2">
      <c r="A81" s="12">
        <v>6697</v>
      </c>
      <c r="B81" s="12" t="s">
        <v>8</v>
      </c>
      <c r="C81" s="13">
        <v>8.2390799999999993E-3</v>
      </c>
      <c r="D81" s="13">
        <v>1.39E-6</v>
      </c>
      <c r="E81" s="13">
        <v>4.9346130000000002E-2</v>
      </c>
      <c r="F81" s="13">
        <v>2.1299999999999999E-6</v>
      </c>
      <c r="G81" s="14">
        <v>7.4322780000000002</v>
      </c>
      <c r="H81" s="15">
        <v>9.2299999999999993E-2</v>
      </c>
      <c r="I81" s="16"/>
      <c r="J81" s="17">
        <f>(E81/AVERAGE(E80,E82)-1)*1000</f>
        <v>8.4715185614696598</v>
      </c>
      <c r="K81" s="18">
        <f>((J81/1000+1)*(4.3/1000+1)-1)*1000</f>
        <v>12.807946091283995</v>
      </c>
      <c r="L81" s="18">
        <f>1000*SQRT((F81/E81)*(F81/E81)+(F80/E80)*(F80/E80)+(F82/E82)*(F82/E82))</f>
        <v>8.7203201195311414E-2</v>
      </c>
      <c r="M81" s="16"/>
      <c r="N81" s="16"/>
    </row>
    <row r="82" spans="1:14" x14ac:dyDescent="0.2">
      <c r="A82" s="12">
        <v>6697</v>
      </c>
      <c r="B82" s="12" t="s">
        <v>6</v>
      </c>
      <c r="C82" s="13">
        <v>8.1953630000000006E-3</v>
      </c>
      <c r="D82" s="13">
        <v>1.5999999999999999E-6</v>
      </c>
      <c r="E82" s="13">
        <v>4.8932629999999998E-2</v>
      </c>
      <c r="F82" s="13">
        <v>2.3099999999999999E-6</v>
      </c>
      <c r="G82" s="14">
        <v>7.6200970000000003</v>
      </c>
      <c r="H82" s="15">
        <v>8.0399999999999999E-2</v>
      </c>
      <c r="I82" s="16"/>
      <c r="J82" s="16"/>
      <c r="K82" s="16"/>
      <c r="L82" s="16"/>
      <c r="M82" s="16"/>
      <c r="N82" s="16"/>
    </row>
    <row r="83" spans="1:14" x14ac:dyDescent="0.2">
      <c r="A83" s="12">
        <v>6697</v>
      </c>
      <c r="B83" s="12" t="s">
        <v>8</v>
      </c>
      <c r="C83" s="13">
        <v>8.2160840000000002E-3</v>
      </c>
      <c r="D83" s="13">
        <v>1.66E-6</v>
      </c>
      <c r="E83" s="13">
        <v>4.9337399999999997E-2</v>
      </c>
      <c r="F83" s="13">
        <v>2.4099999999999998E-6</v>
      </c>
      <c r="G83" s="14">
        <v>7.1432000000000002</v>
      </c>
      <c r="H83" s="15">
        <v>7.9000000000000001E-2</v>
      </c>
      <c r="I83" s="16"/>
      <c r="J83" s="17">
        <f>(E83/AVERAGE(E82,E84)-1)*1000</f>
        <v>8.3801748632359452</v>
      </c>
      <c r="K83" s="18">
        <f>((J83/1000+1)*(4.3/1000+1)-1)*1000</f>
        <v>12.716209615147855</v>
      </c>
      <c r="L83" s="18">
        <f>1000*SQRT((F83/E83)*(F83/E83)+(F82/E82)*(F82/E82)+(F84/E84)*(F84/E84))</f>
        <v>8.5375982767600445E-2</v>
      </c>
      <c r="M83" s="16"/>
      <c r="N83" s="16"/>
    </row>
    <row r="84" spans="1:14" x14ac:dyDescent="0.2">
      <c r="A84" s="12">
        <v>6697</v>
      </c>
      <c r="B84" s="12" t="s">
        <v>6</v>
      </c>
      <c r="C84" s="13">
        <v>8.1549239999999992E-3</v>
      </c>
      <c r="D84" s="13">
        <v>1.4500000000000001E-6</v>
      </c>
      <c r="E84" s="13">
        <v>4.8922130000000001E-2</v>
      </c>
      <c r="F84" s="13">
        <v>2.5299999999999999E-6</v>
      </c>
      <c r="G84" s="14">
        <v>7.4709409999999998</v>
      </c>
      <c r="H84" s="15">
        <v>7.1900000000000006E-2</v>
      </c>
      <c r="I84" s="16"/>
      <c r="J84" s="16"/>
      <c r="K84" s="16"/>
      <c r="L84" s="16"/>
      <c r="M84" s="16"/>
      <c r="N84" s="16"/>
    </row>
    <row r="85" spans="1:14" x14ac:dyDescent="0.2">
      <c r="A85" s="12">
        <v>6697</v>
      </c>
      <c r="B85" s="12" t="s">
        <v>8</v>
      </c>
      <c r="C85" s="13">
        <v>8.2201059999999996E-3</v>
      </c>
      <c r="D85" s="13">
        <v>1.5E-6</v>
      </c>
      <c r="E85" s="13">
        <v>4.9332130000000002E-2</v>
      </c>
      <c r="F85" s="13">
        <v>2.57E-6</v>
      </c>
      <c r="G85" s="14">
        <v>7.2157859999999996</v>
      </c>
      <c r="H85" s="15">
        <v>7.7799999999999994E-2</v>
      </c>
      <c r="I85" s="16"/>
      <c r="J85" s="17">
        <f>(E85/AVERAGE(E84,E86)-1)*1000</f>
        <v>8.3283137116714201</v>
      </c>
      <c r="K85" s="18">
        <f>((J85/1000+1)*(4.3/1000+1)-1)*1000</f>
        <v>12.66412546063167</v>
      </c>
      <c r="L85" s="18">
        <f>1000*SQRT((F85/E85)*(F85/E85)+(F84/E84)*(F84/E84)+(F86/E86)*(F86/E86))</f>
        <v>9.098254259877625E-2</v>
      </c>
      <c r="M85" s="16"/>
      <c r="N85" s="16"/>
    </row>
    <row r="86" spans="1:14" x14ac:dyDescent="0.2">
      <c r="A86" s="12">
        <v>6697</v>
      </c>
      <c r="B86" s="12" t="s">
        <v>6</v>
      </c>
      <c r="C86" s="13">
        <v>8.1822230000000006E-3</v>
      </c>
      <c r="D86" s="13">
        <v>1.24E-6</v>
      </c>
      <c r="E86" s="13">
        <v>4.8927209999999999E-2</v>
      </c>
      <c r="F86" s="13">
        <v>2.6299999999999998E-6</v>
      </c>
      <c r="G86" s="14">
        <v>7.336265</v>
      </c>
      <c r="H86" s="15">
        <v>8.0600000000000005E-2</v>
      </c>
      <c r="I86" s="16"/>
      <c r="J86" s="16"/>
      <c r="K86" s="16"/>
      <c r="L86" s="16"/>
      <c r="M86" s="16"/>
      <c r="N86" s="16"/>
    </row>
    <row r="87" spans="1:14" x14ac:dyDescent="0.2">
      <c r="A87" s="12">
        <v>6697</v>
      </c>
      <c r="B87" s="12" t="s">
        <v>8</v>
      </c>
      <c r="C87" s="13">
        <v>8.2066659999999996E-3</v>
      </c>
      <c r="D87" s="13">
        <v>1.4699999999999999E-6</v>
      </c>
      <c r="E87" s="13">
        <v>4.9332939999999999E-2</v>
      </c>
      <c r="F87" s="13">
        <v>3.05E-6</v>
      </c>
      <c r="G87" s="14">
        <v>6.8931370000000003</v>
      </c>
      <c r="H87" s="15">
        <v>9.7600000000000006E-2</v>
      </c>
      <c r="I87" s="16"/>
      <c r="J87" s="17">
        <f>(E87/AVERAGE(E86,E88)-1)*1000</f>
        <v>8.2292600818960615</v>
      </c>
      <c r="K87" s="18">
        <f>((J87/1000+1)*(4.3/1000+1)-1)*1000</f>
        <v>12.564645900248195</v>
      </c>
      <c r="L87" s="18">
        <f>1000*SQRT((F87/E87)*(F87/E87)+(F86/E86)*(F86/E86)+(F88/E88)*(F88/E88))</f>
        <v>9.8093990195101982E-2</v>
      </c>
      <c r="M87" s="16"/>
      <c r="N87" s="16"/>
    </row>
    <row r="88" spans="1:14" x14ac:dyDescent="0.2">
      <c r="A88" s="12">
        <v>6697</v>
      </c>
      <c r="B88" s="12" t="s">
        <v>6</v>
      </c>
      <c r="C88" s="13">
        <v>8.1951799999999998E-3</v>
      </c>
      <c r="D88" s="13">
        <v>1.2899999999999999E-6</v>
      </c>
      <c r="E88" s="13">
        <v>4.893335E-2</v>
      </c>
      <c r="F88" s="13">
        <v>2.6400000000000001E-6</v>
      </c>
      <c r="G88" s="14">
        <v>7.5899089999999996</v>
      </c>
      <c r="H88" s="15">
        <v>7.6399999999999996E-2</v>
      </c>
      <c r="I88" s="16"/>
      <c r="J88" s="16"/>
      <c r="K88" s="16"/>
      <c r="L88" s="16"/>
      <c r="M88" s="16"/>
      <c r="N88" s="16"/>
    </row>
    <row r="89" spans="1:14" x14ac:dyDescent="0.2">
      <c r="A89" s="12">
        <v>6697</v>
      </c>
      <c r="B89" s="12" t="s">
        <v>8</v>
      </c>
      <c r="C89" s="13">
        <v>8.2150009999999996E-3</v>
      </c>
      <c r="D89" s="13">
        <v>1.57E-6</v>
      </c>
      <c r="E89" s="13">
        <v>4.9334589999999998E-2</v>
      </c>
      <c r="F89" s="13">
        <v>2.61E-6</v>
      </c>
      <c r="G89" s="14">
        <v>7.3628559999999998</v>
      </c>
      <c r="H89" s="15">
        <v>0.107</v>
      </c>
      <c r="I89" s="16"/>
      <c r="J89" s="17">
        <f>(E89/AVERAGE(E88,E90)-1)*1000</f>
        <v>8.1897321148034496</v>
      </c>
      <c r="K89" s="18">
        <f>((J89/1000+1)*(4.3/1000+1)-1)*1000</f>
        <v>12.524947962897048</v>
      </c>
      <c r="L89" s="18">
        <f>1000*SQRT((F89/E89)*(F89/E89)+(F88/E88)*(F88/E88)+(F90/E90)*(F90/E90))</f>
        <v>9.0869969201823567E-2</v>
      </c>
      <c r="M89" s="16"/>
      <c r="N89" s="16"/>
    </row>
    <row r="90" spans="1:14" x14ac:dyDescent="0.2">
      <c r="A90" s="12">
        <v>6697</v>
      </c>
      <c r="B90" s="12" t="s">
        <v>6</v>
      </c>
      <c r="C90" s="13">
        <v>8.160825E-3</v>
      </c>
      <c r="D90" s="13">
        <v>1.7999999999999999E-6</v>
      </c>
      <c r="E90" s="13">
        <v>4.8934320000000003E-2</v>
      </c>
      <c r="F90" s="13">
        <v>2.4700000000000001E-6</v>
      </c>
      <c r="G90" s="14">
        <v>7.5682159999999996</v>
      </c>
      <c r="H90" s="15">
        <v>8.8800000000000004E-2</v>
      </c>
      <c r="I90" s="16"/>
      <c r="J90" s="16"/>
      <c r="K90" s="16"/>
      <c r="L90" s="16"/>
      <c r="M90" s="16"/>
      <c r="N90" s="16"/>
    </row>
    <row r="91" spans="1:14" x14ac:dyDescent="0.2">
      <c r="A91" s="12">
        <v>6697</v>
      </c>
      <c r="B91" s="12" t="s">
        <v>8</v>
      </c>
      <c r="C91" s="13">
        <v>8.2120939999999996E-3</v>
      </c>
      <c r="D91" s="13">
        <v>1.2699999999999999E-6</v>
      </c>
      <c r="E91" s="13">
        <v>4.933622E-2</v>
      </c>
      <c r="F91" s="13">
        <v>2.48E-6</v>
      </c>
      <c r="G91" s="14">
        <v>7.332306</v>
      </c>
      <c r="H91" s="15">
        <v>9.8100000000000007E-2</v>
      </c>
      <c r="I91" s="16"/>
      <c r="J91" s="17">
        <f>(E91/AVERAGE(E90,E92)-1)*1000</f>
        <v>8.2003787273856599</v>
      </c>
      <c r="K91" s="18">
        <f>((J91/1000+1)*(4.3/1000+1)-1)*1000</f>
        <v>12.535640355913369</v>
      </c>
      <c r="L91" s="18">
        <f>1000*SQRT((F91/E91)*(F91/E91)+(F90/E90)*(F90/E90)+(F92/E92)*(F92/E92))</f>
        <v>8.8746011732211305E-2</v>
      </c>
      <c r="M91" s="16"/>
      <c r="N91" s="16"/>
    </row>
    <row r="92" spans="1:14" x14ac:dyDescent="0.2">
      <c r="A92" s="12">
        <v>6697</v>
      </c>
      <c r="B92" s="12" t="s">
        <v>6</v>
      </c>
      <c r="C92" s="13">
        <v>8.1946299999999996E-3</v>
      </c>
      <c r="D92" s="13">
        <v>1.4300000000000001E-6</v>
      </c>
      <c r="E92" s="13">
        <v>4.8935550000000001E-2</v>
      </c>
      <c r="F92" s="13">
        <v>2.5900000000000002E-6</v>
      </c>
      <c r="G92" s="14">
        <v>7.6255470000000001</v>
      </c>
      <c r="H92" s="15">
        <v>7.3099999999999998E-2</v>
      </c>
      <c r="I92" s="16"/>
      <c r="J92" s="16"/>
      <c r="K92" s="16"/>
      <c r="L92" s="16"/>
      <c r="M92" s="16"/>
      <c r="N92" s="16"/>
    </row>
    <row r="93" spans="1:14" x14ac:dyDescent="0.2">
      <c r="A93" s="12">
        <v>6697</v>
      </c>
      <c r="B93" s="12" t="s">
        <v>8</v>
      </c>
      <c r="C93" s="13">
        <v>8.2225130000000007E-3</v>
      </c>
      <c r="D93" s="13">
        <v>1.6899999999999999E-6</v>
      </c>
      <c r="E93" s="13">
        <v>4.9346889999999997E-2</v>
      </c>
      <c r="F93" s="13">
        <v>2.4399999999999999E-6</v>
      </c>
      <c r="G93" s="14">
        <v>7.3225379999999998</v>
      </c>
      <c r="H93" s="15">
        <v>9.74E-2</v>
      </c>
      <c r="I93" s="16"/>
      <c r="J93" s="17">
        <f>(E93/AVERAGE(E92,E94)-1)*1000</f>
        <v>8.3689681916678804</v>
      </c>
      <c r="K93" s="18">
        <f>((J93/1000+1)*(4.3/1000+1)-1)*1000</f>
        <v>12.704954754892084</v>
      </c>
      <c r="L93" s="18">
        <f>1000*SQRT((F93/E93)*(F93/E93)+(F92/E92)*(F92/E92)+(F94/E94)*(F94/E94))</f>
        <v>8.7585340893135036E-2</v>
      </c>
      <c r="M93" s="16"/>
      <c r="N93" s="16"/>
    </row>
    <row r="94" spans="1:14" x14ac:dyDescent="0.2">
      <c r="A94" s="12">
        <v>6697</v>
      </c>
      <c r="B94" s="12" t="s">
        <v>6</v>
      </c>
      <c r="C94" s="13">
        <v>8.1780910000000002E-3</v>
      </c>
      <c r="D94" s="13">
        <v>1.33E-6</v>
      </c>
      <c r="E94" s="13">
        <v>4.8939120000000003E-2</v>
      </c>
      <c r="F94" s="13">
        <v>2.4099999999999998E-6</v>
      </c>
      <c r="G94" s="14">
        <v>7.6265619999999998</v>
      </c>
      <c r="H94" s="15">
        <v>7.4899999999999994E-2</v>
      </c>
      <c r="I94" s="16"/>
      <c r="J94" s="16"/>
      <c r="K94" s="16"/>
      <c r="L94" s="16"/>
      <c r="M94" s="16"/>
      <c r="N94" s="16"/>
    </row>
    <row r="95" spans="1:14" x14ac:dyDescent="0.2">
      <c r="A95" s="12">
        <v>6697</v>
      </c>
      <c r="B95" s="12" t="s">
        <v>8</v>
      </c>
      <c r="C95" s="13">
        <v>8.1976329999999993E-3</v>
      </c>
      <c r="D95" s="13">
        <v>1.44E-6</v>
      </c>
      <c r="E95" s="13">
        <v>4.9355410000000002E-2</v>
      </c>
      <c r="F95" s="13">
        <v>2.4099999999999998E-6</v>
      </c>
      <c r="G95" s="14">
        <v>7.4454750000000001</v>
      </c>
      <c r="H95" s="15">
        <v>8.3299999999999999E-2</v>
      </c>
      <c r="I95" s="16"/>
      <c r="J95" s="17">
        <f>(E95/AVERAGE(E94,E96)-1)*1000</f>
        <v>8.563471587426319</v>
      </c>
      <c r="K95" s="18">
        <f>((J95/1000+1)*(4.3/1000+1)-1)*1000</f>
        <v>12.90029451525232</v>
      </c>
      <c r="L95" s="18">
        <f>1000*SQRT((F95/E95)*(F95/E95)+(F94/E94)*(F94/E94)+(F96/E96)*(F96/E96))</f>
        <v>8.2536937265052332E-2</v>
      </c>
      <c r="M95" s="16"/>
      <c r="N95" s="16"/>
    </row>
    <row r="96" spans="1:14" x14ac:dyDescent="0.2">
      <c r="A96" s="12">
        <v>6697</v>
      </c>
      <c r="B96" s="12" t="s">
        <v>6</v>
      </c>
      <c r="C96" s="13">
        <v>8.1578410000000007E-3</v>
      </c>
      <c r="D96" s="13">
        <v>1.72E-6</v>
      </c>
      <c r="E96" s="13">
        <v>4.8933570000000003E-2</v>
      </c>
      <c r="F96" s="13">
        <v>2.1900000000000002E-6</v>
      </c>
      <c r="G96" s="14">
        <v>7.7054419999999997</v>
      </c>
      <c r="H96" s="15">
        <v>8.09E-2</v>
      </c>
      <c r="I96" s="16"/>
      <c r="J96" s="16"/>
      <c r="K96" s="16"/>
      <c r="L96" s="16"/>
      <c r="M96" s="16"/>
      <c r="N96" s="16"/>
    </row>
    <row r="97" spans="1:14" x14ac:dyDescent="0.2">
      <c r="A97" s="12">
        <v>6697</v>
      </c>
      <c r="B97" s="12" t="s">
        <v>8</v>
      </c>
      <c r="C97" s="13">
        <v>8.2073360000000008E-3</v>
      </c>
      <c r="D97" s="13">
        <v>1.84E-6</v>
      </c>
      <c r="E97" s="13">
        <v>4.9339929999999997E-2</v>
      </c>
      <c r="F97" s="13">
        <v>2.5799999999999999E-6</v>
      </c>
      <c r="G97" s="14">
        <v>7.840185</v>
      </c>
      <c r="H97" s="15">
        <v>8.9099999999999999E-2</v>
      </c>
      <c r="I97" s="16"/>
      <c r="J97" s="17">
        <f>(E97/AVERAGE(E96,E98)-1)*1000</f>
        <v>8.2781511086986725</v>
      </c>
      <c r="K97" s="18">
        <f>((J97/1000+1)*(4.3/1000+1)-1)*1000</f>
        <v>12.613747158465971</v>
      </c>
      <c r="L97" s="18">
        <f>1000*SQRT((F97/E97)*(F97/E97)+(F96/E96)*(F96/E96)+(F98/E98)*(F98/E98))</f>
        <v>8.5230753525371072E-2</v>
      </c>
      <c r="M97" s="16"/>
      <c r="N97" s="16"/>
    </row>
    <row r="98" spans="1:14" x14ac:dyDescent="0.2">
      <c r="A98" s="12">
        <v>6697</v>
      </c>
      <c r="B98" s="12" t="s">
        <v>6</v>
      </c>
      <c r="C98" s="13">
        <v>8.1987789999999998E-3</v>
      </c>
      <c r="D98" s="13">
        <v>1.5E-6</v>
      </c>
      <c r="E98" s="13">
        <v>4.8936109999999998E-2</v>
      </c>
      <c r="F98" s="13">
        <v>2.4600000000000002E-6</v>
      </c>
      <c r="G98" s="14">
        <v>7.6305820000000004</v>
      </c>
      <c r="H98" s="15">
        <v>7.7499999999999999E-2</v>
      </c>
      <c r="I98" s="16"/>
      <c r="J98" s="16"/>
      <c r="K98" s="16"/>
      <c r="L98" s="16"/>
      <c r="M98" s="16"/>
      <c r="N98" s="16"/>
    </row>
    <row r="99" spans="1:14" x14ac:dyDescent="0.2">
      <c r="A99" s="12">
        <v>6697</v>
      </c>
      <c r="B99" s="12" t="s">
        <v>8</v>
      </c>
      <c r="C99" s="13">
        <v>8.2143249999999998E-3</v>
      </c>
      <c r="D99" s="13">
        <v>1.3999999999999999E-6</v>
      </c>
      <c r="E99" s="13">
        <v>4.9343190000000002E-2</v>
      </c>
      <c r="F99" s="13">
        <v>2.43E-6</v>
      </c>
      <c r="G99" s="14">
        <v>7.3684779999999996</v>
      </c>
      <c r="H99" s="15">
        <v>8.5099999999999995E-2</v>
      </c>
      <c r="I99" s="16"/>
      <c r="J99" s="17">
        <f>(E99/AVERAGE(E98,E100)-1)*1000</f>
        <v>8.3238557904015131</v>
      </c>
      <c r="K99" s="18">
        <f>((J99/1000+1)*(4.3/1000+1)-1)*1000</f>
        <v>12.659648370300314</v>
      </c>
      <c r="L99" s="18">
        <f>1000*SQRT((F99/E99)*(F99/E99)+(F98/E98)*(F98/E98)+(F100/E100)*(F100/E100))</f>
        <v>8.6841202660414785E-2</v>
      </c>
      <c r="M99" s="16"/>
      <c r="N99" s="16"/>
    </row>
    <row r="100" spans="1:14" x14ac:dyDescent="0.2">
      <c r="A100" s="12">
        <v>6697</v>
      </c>
      <c r="B100" s="12" t="s">
        <v>6</v>
      </c>
      <c r="C100" s="13">
        <v>8.2019959999999996E-3</v>
      </c>
      <c r="D100" s="13">
        <v>1.59E-6</v>
      </c>
      <c r="E100" s="13">
        <v>4.8935600000000003E-2</v>
      </c>
      <c r="F100" s="13">
        <v>2.4899999999999999E-6</v>
      </c>
      <c r="G100" s="14">
        <v>7.6213610000000003</v>
      </c>
      <c r="H100" s="15">
        <v>8.2900000000000001E-2</v>
      </c>
      <c r="I100" s="16"/>
      <c r="J100" s="16"/>
      <c r="K100" s="16"/>
      <c r="L100" s="16"/>
      <c r="M100" s="16"/>
      <c r="N100" s="16"/>
    </row>
    <row r="101" spans="1:14" x14ac:dyDescent="0.2">
      <c r="A101" s="12">
        <v>6697</v>
      </c>
      <c r="B101" s="12" t="s">
        <v>8</v>
      </c>
      <c r="C101" s="13">
        <v>8.2213770000000002E-3</v>
      </c>
      <c r="D101" s="13">
        <v>1.33E-6</v>
      </c>
      <c r="E101" s="13">
        <v>4.9333830000000002E-2</v>
      </c>
      <c r="F101" s="13">
        <v>2.5600000000000001E-6</v>
      </c>
      <c r="G101" s="14">
        <v>7.0895010000000003</v>
      </c>
      <c r="H101" s="15">
        <v>0.115</v>
      </c>
      <c r="I101" s="16"/>
      <c r="J101" s="17">
        <f>(E101/AVERAGE(E100,E102)-1)*1000</f>
        <v>8.1088942815359388</v>
      </c>
      <c r="K101" s="18">
        <f>((J101/1000+1)*(4.3/1000+1)-1)*1000</f>
        <v>12.443762526946456</v>
      </c>
      <c r="L101" s="18">
        <f>1000*SQRT((F101/E101)*(F101/E101)+(F100/E100)*(F100/E100)+(F102/E102)*(F102/E102))</f>
        <v>8.7107352024169207E-2</v>
      </c>
      <c r="M101" s="16"/>
      <c r="N101" s="16"/>
    </row>
    <row r="102" spans="1:14" x14ac:dyDescent="0.2">
      <c r="A102" s="12">
        <v>6697</v>
      </c>
      <c r="B102" s="12" t="s">
        <v>6</v>
      </c>
      <c r="C102" s="13">
        <v>8.1810660000000007E-3</v>
      </c>
      <c r="D102" s="13">
        <v>1.42E-6</v>
      </c>
      <c r="E102" s="13">
        <v>4.8938410000000002E-2</v>
      </c>
      <c r="F102" s="13">
        <v>2.3499999999999999E-6</v>
      </c>
      <c r="G102" s="14">
        <v>7.7407380000000003</v>
      </c>
      <c r="H102" s="15">
        <v>8.6199999999999999E-2</v>
      </c>
      <c r="I102" s="16"/>
      <c r="J102" s="16"/>
      <c r="K102" s="16"/>
      <c r="L102" s="16"/>
      <c r="M102" s="16"/>
      <c r="N102" s="16"/>
    </row>
    <row r="103" spans="1:14" x14ac:dyDescent="0.2">
      <c r="A103" s="12">
        <v>6697</v>
      </c>
      <c r="B103" s="12" t="s">
        <v>8</v>
      </c>
      <c r="C103" s="13">
        <v>8.1957920000000004E-3</v>
      </c>
      <c r="D103" s="13">
        <v>2.1100000000000001E-6</v>
      </c>
      <c r="E103" s="13">
        <v>4.9350610000000003E-2</v>
      </c>
      <c r="F103" s="13">
        <v>2.7099999999999999E-6</v>
      </c>
      <c r="G103" s="14">
        <v>7.4844309999999998</v>
      </c>
      <c r="H103" s="15">
        <v>6.7799999999999999E-2</v>
      </c>
      <c r="I103" s="16"/>
      <c r="J103" s="17">
        <f>(E103/AVERAGE(E102,E104)-1)*1000</f>
        <v>8.4192258521573748</v>
      </c>
      <c r="K103" s="18">
        <f>((J103/1000+1)*(4.3/1000+1)-1)*1000</f>
        <v>12.755428523321566</v>
      </c>
      <c r="L103" s="18">
        <f>1000*SQRT((F103/E103)*(F103/E103)+(F102/E102)*(F102/E102)+(F104/E104)*(F104/E104))</f>
        <v>8.8938753767085918E-2</v>
      </c>
      <c r="M103" s="18"/>
      <c r="N103" s="18"/>
    </row>
    <row r="104" spans="1:14" x14ac:dyDescent="0.2">
      <c r="A104" s="12">
        <v>6697</v>
      </c>
      <c r="B104" s="12" t="s">
        <v>6</v>
      </c>
      <c r="C104" s="13">
        <v>8.161682E-3</v>
      </c>
      <c r="D104" s="13">
        <v>2.3E-6</v>
      </c>
      <c r="E104" s="13">
        <v>4.8938759999999998E-2</v>
      </c>
      <c r="F104" s="13">
        <v>2.4899999999999999E-6</v>
      </c>
      <c r="G104" s="14">
        <v>7.5271030000000003</v>
      </c>
      <c r="H104" s="15">
        <v>7.2599999999999998E-2</v>
      </c>
      <c r="I104" s="16"/>
      <c r="J104" s="16"/>
      <c r="K104" s="16"/>
      <c r="L104" s="16"/>
      <c r="M104" s="16"/>
      <c r="N104" s="16"/>
    </row>
    <row r="105" spans="1:14" x14ac:dyDescent="0.2">
      <c r="A105" s="16"/>
      <c r="B105" s="12"/>
      <c r="C105" s="16"/>
      <c r="D105" s="16"/>
      <c r="E105" s="16"/>
      <c r="F105" s="16"/>
      <c r="G105" s="16"/>
      <c r="H105" s="16"/>
      <c r="I105" s="16"/>
      <c r="J105" s="17"/>
      <c r="K105" s="18"/>
      <c r="L105" s="18"/>
      <c r="M105" s="16"/>
      <c r="N105" s="16"/>
    </row>
    <row r="106" spans="1:14" x14ac:dyDescent="0.2">
      <c r="A106" s="12">
        <v>6698</v>
      </c>
      <c r="B106" s="12" t="s">
        <v>6</v>
      </c>
      <c r="C106" s="13">
        <v>8.1028690000000004E-3</v>
      </c>
      <c r="D106" s="13">
        <v>2.4499999999999998E-6</v>
      </c>
      <c r="E106" s="13">
        <v>4.8939879999999998E-2</v>
      </c>
      <c r="F106" s="13">
        <v>2.0999999999999998E-6</v>
      </c>
      <c r="G106" s="14">
        <v>7.9690289999999999</v>
      </c>
      <c r="H106" s="15">
        <v>7.5600000000000001E-2</v>
      </c>
      <c r="I106" s="16"/>
      <c r="J106" s="16"/>
      <c r="K106" s="16"/>
      <c r="L106" s="16"/>
      <c r="M106" s="16"/>
      <c r="N106" s="16"/>
    </row>
    <row r="107" spans="1:14" x14ac:dyDescent="0.2">
      <c r="A107" s="12">
        <v>6698</v>
      </c>
      <c r="B107" s="12" t="s">
        <v>8</v>
      </c>
      <c r="C107" s="13">
        <v>8.1172569999999993E-3</v>
      </c>
      <c r="D107" s="13">
        <v>1.8899999999999999E-6</v>
      </c>
      <c r="E107" s="13">
        <v>4.9358829999999999E-2</v>
      </c>
      <c r="F107" s="13">
        <v>2.2299999999999998E-6</v>
      </c>
      <c r="G107" s="14">
        <v>7.8781129999999999</v>
      </c>
      <c r="H107" s="15">
        <v>9.1700000000000004E-2</v>
      </c>
      <c r="I107" s="16"/>
      <c r="J107" s="17">
        <f>(E107/AVERAGE(E106,E108)-1)*1000</f>
        <v>8.5471080922090437</v>
      </c>
      <c r="K107" s="18">
        <f>((J107/1000+1)*(4.3/1000+1)-1)*1000</f>
        <v>12.883860657005419</v>
      </c>
      <c r="L107" s="18">
        <f>1000*SQRT((F107/E107)*(F107/E107)+(F106/E106)*(F106/E106)+(F108/E108)*(F108/E108))</f>
        <v>7.7921812234133872E-2</v>
      </c>
      <c r="M107" s="16"/>
      <c r="N107" s="16"/>
    </row>
    <row r="108" spans="1:14" x14ac:dyDescent="0.2">
      <c r="A108" s="12">
        <v>6698</v>
      </c>
      <c r="B108" s="12" t="s">
        <v>6</v>
      </c>
      <c r="C108" s="13">
        <v>8.0865380000000008E-3</v>
      </c>
      <c r="D108" s="13">
        <v>1.6700000000000001E-6</v>
      </c>
      <c r="E108" s="13">
        <v>4.8941180000000001E-2</v>
      </c>
      <c r="F108" s="13">
        <v>2.2900000000000001E-6</v>
      </c>
      <c r="G108" s="14">
        <v>7.8516940000000002</v>
      </c>
      <c r="H108" s="15">
        <v>7.3499999999999996E-2</v>
      </c>
      <c r="I108" s="16"/>
      <c r="J108" s="16"/>
      <c r="K108" s="16"/>
      <c r="L108" s="16"/>
      <c r="M108" s="16"/>
      <c r="N108" s="16"/>
    </row>
    <row r="109" spans="1:14" x14ac:dyDescent="0.2">
      <c r="A109" s="12">
        <v>6698</v>
      </c>
      <c r="B109" s="12" t="s">
        <v>8</v>
      </c>
      <c r="C109" s="13">
        <v>8.1358349999999992E-3</v>
      </c>
      <c r="D109" s="13">
        <v>2.2199999999999999E-6</v>
      </c>
      <c r="E109" s="13">
        <v>4.9361179999999998E-2</v>
      </c>
      <c r="F109" s="13">
        <v>2.6299999999999998E-6</v>
      </c>
      <c r="G109" s="14">
        <v>7.927054</v>
      </c>
      <c r="H109" s="15">
        <v>8.3799999999999999E-2</v>
      </c>
      <c r="I109" s="16"/>
      <c r="J109" s="17">
        <f>(E109/AVERAGE(E108,E110)-1)*1000</f>
        <v>8.4708710887955174</v>
      </c>
      <c r="K109" s="18">
        <f>((J109/1000+1)*(4.3/1000+1)-1)*1000</f>
        <v>12.807295834477372</v>
      </c>
      <c r="L109" s="18">
        <f>1000*SQRT((F109/E109)*(F109/E109)+(F108/E108)*(F108/E108)+(F110/E110)*(F110/E110))</f>
        <v>8.5976973304452531E-2</v>
      </c>
      <c r="M109" s="16"/>
      <c r="N109" s="16"/>
    </row>
    <row r="110" spans="1:14" x14ac:dyDescent="0.2">
      <c r="A110" s="12">
        <v>6698</v>
      </c>
      <c r="B110" s="12" t="s">
        <v>6</v>
      </c>
      <c r="C110" s="13">
        <v>8.0761659999999992E-3</v>
      </c>
      <c r="D110" s="13">
        <v>2.0200000000000001E-6</v>
      </c>
      <c r="E110" s="13">
        <v>4.8951939999999999E-2</v>
      </c>
      <c r="F110" s="13">
        <v>2.3800000000000001E-6</v>
      </c>
      <c r="G110" s="14">
        <v>7.7909600000000001</v>
      </c>
      <c r="H110" s="15">
        <v>7.1900000000000006E-2</v>
      </c>
      <c r="I110" s="16"/>
      <c r="J110" s="16"/>
      <c r="K110" s="16"/>
      <c r="L110" s="16"/>
      <c r="M110" s="16"/>
      <c r="N110" s="16"/>
    </row>
    <row r="111" spans="1:14" x14ac:dyDescent="0.2">
      <c r="A111" s="12">
        <v>6698</v>
      </c>
      <c r="B111" s="12" t="s">
        <v>8</v>
      </c>
      <c r="C111" s="13">
        <v>8.1263080000000005E-3</v>
      </c>
      <c r="D111" s="13">
        <v>1.7999999999999999E-6</v>
      </c>
      <c r="E111" s="13">
        <v>4.9350430000000001E-2</v>
      </c>
      <c r="F111" s="13">
        <v>2.6400000000000001E-6</v>
      </c>
      <c r="G111" s="14">
        <v>7.648873</v>
      </c>
      <c r="H111" s="15">
        <v>8.3199999999999996E-2</v>
      </c>
      <c r="I111" s="16"/>
      <c r="J111" s="17">
        <f>(E111/AVERAGE(E110,E112)-1)*1000</f>
        <v>8.2438282122756501</v>
      </c>
      <c r="K111" s="18">
        <f>((J111/1000+1)*(4.3/1000+1)-1)*1000</f>
        <v>12.57927667358838</v>
      </c>
      <c r="L111" s="18">
        <f>1000*SQRT((F111/E111)*(F111/E111)+(F110/E110)*(F110/E110)+(F112/E112)*(F112/E112))</f>
        <v>8.6895003188369124E-2</v>
      </c>
      <c r="M111" s="16"/>
      <c r="N111" s="16"/>
    </row>
    <row r="112" spans="1:14" x14ac:dyDescent="0.2">
      <c r="A112" s="12">
        <v>6698</v>
      </c>
      <c r="B112" s="12" t="s">
        <v>6</v>
      </c>
      <c r="C112" s="13">
        <v>8.1048619999999991E-3</v>
      </c>
      <c r="D112" s="13">
        <v>1.9599999999999999E-6</v>
      </c>
      <c r="E112" s="13">
        <v>4.8941900000000003E-2</v>
      </c>
      <c r="F112" s="13">
        <v>2.3599999999999999E-6</v>
      </c>
      <c r="G112" s="14">
        <v>7.2481619999999998</v>
      </c>
      <c r="H112" s="15">
        <v>8.3000000000000004E-2</v>
      </c>
      <c r="I112" s="16"/>
      <c r="J112" s="16"/>
      <c r="K112" s="16"/>
      <c r="L112" s="16"/>
      <c r="M112" s="16"/>
      <c r="N112" s="16"/>
    </row>
    <row r="113" spans="1:14" x14ac:dyDescent="0.2">
      <c r="A113" s="12">
        <v>6698</v>
      </c>
      <c r="B113" s="12" t="s">
        <v>8</v>
      </c>
      <c r="C113" s="13">
        <v>8.1518949999999993E-3</v>
      </c>
      <c r="D113" s="13">
        <v>1.79E-6</v>
      </c>
      <c r="E113" s="13">
        <v>4.9365359999999997E-2</v>
      </c>
      <c r="F113" s="13">
        <v>2.5399999999999998E-6</v>
      </c>
      <c r="G113" s="14">
        <v>7.9081890000000001</v>
      </c>
      <c r="H113" s="15">
        <v>8.43E-2</v>
      </c>
      <c r="I113" s="16"/>
      <c r="J113" s="17">
        <f>(E113/AVERAGE(E112,E114)-1)*1000</f>
        <v>8.5673973082998067</v>
      </c>
      <c r="K113" s="18">
        <f>((J113/1000+1)*(4.3/1000+1)-1)*1000</f>
        <v>12.904237116725392</v>
      </c>
      <c r="L113" s="18">
        <f>1000*SQRT((F113/E113)*(F113/E113)+(F112/E112)*(F112/E112)+(F114/E114)*(F114/E114))</f>
        <v>8.8529279767610783E-2</v>
      </c>
      <c r="M113" s="16"/>
      <c r="N113" s="16"/>
    </row>
    <row r="114" spans="1:14" x14ac:dyDescent="0.2">
      <c r="A114" s="12">
        <v>6698</v>
      </c>
      <c r="B114" s="12" t="s">
        <v>6</v>
      </c>
      <c r="C114" s="13">
        <v>8.1586269999999999E-3</v>
      </c>
      <c r="D114" s="13">
        <v>1.5600000000000001E-6</v>
      </c>
      <c r="E114" s="13">
        <v>4.8950140000000003E-2</v>
      </c>
      <c r="F114" s="13">
        <v>2.6199999999999999E-6</v>
      </c>
      <c r="G114" s="14">
        <v>7.8933140000000002</v>
      </c>
      <c r="H114" s="15">
        <v>7.9600000000000004E-2</v>
      </c>
      <c r="I114" s="16"/>
      <c r="J114" s="16"/>
      <c r="K114" s="16"/>
      <c r="L114" s="16"/>
      <c r="M114" s="16"/>
      <c r="N114" s="16"/>
    </row>
    <row r="115" spans="1:14" x14ac:dyDescent="0.2">
      <c r="A115" s="12">
        <v>6698</v>
      </c>
      <c r="B115" s="12" t="s">
        <v>8</v>
      </c>
      <c r="C115" s="13">
        <v>8.1684289999999996E-3</v>
      </c>
      <c r="D115" s="13">
        <v>1.66E-6</v>
      </c>
      <c r="E115" s="13">
        <v>4.935701E-2</v>
      </c>
      <c r="F115" s="13">
        <v>2.6400000000000001E-6</v>
      </c>
      <c r="G115" s="14">
        <v>7.1477040000000001</v>
      </c>
      <c r="H115" s="15">
        <v>9.1399999999999995E-2</v>
      </c>
      <c r="I115" s="16"/>
      <c r="J115" s="17">
        <f>(E115/AVERAGE(E114,E116)-1)*1000</f>
        <v>8.2449856894486473</v>
      </c>
      <c r="K115" s="18">
        <f>((J115/1000+1)*(4.3/1000+1)-1)*1000</f>
        <v>12.580439127913179</v>
      </c>
      <c r="L115" s="18">
        <f>1000*SQRT((F115/E115)*(F115/E115)+(F114/E114)*(F114/E114)+(F116/E116)*(F116/E116))</f>
        <v>9.4483466081033959E-2</v>
      </c>
      <c r="M115" s="16"/>
      <c r="N115" s="16"/>
    </row>
    <row r="116" spans="1:14" x14ac:dyDescent="0.2">
      <c r="A116" s="12">
        <v>6698</v>
      </c>
      <c r="B116" s="12" t="s">
        <v>6</v>
      </c>
      <c r="C116" s="13">
        <v>8.0830840000000008E-3</v>
      </c>
      <c r="D116" s="13">
        <v>2.04E-6</v>
      </c>
      <c r="E116" s="13">
        <v>4.8956640000000003E-2</v>
      </c>
      <c r="F116" s="13">
        <v>2.7700000000000002E-6</v>
      </c>
      <c r="G116" s="14">
        <v>7.7470059999999998</v>
      </c>
      <c r="H116" s="15">
        <v>7.7200000000000005E-2</v>
      </c>
      <c r="I116" s="16"/>
      <c r="J116" s="16"/>
      <c r="K116" s="16"/>
      <c r="L116" s="16"/>
      <c r="M116" s="16"/>
      <c r="N116" s="16"/>
    </row>
    <row r="117" spans="1:14" x14ac:dyDescent="0.2">
      <c r="A117" s="12">
        <v>6698</v>
      </c>
      <c r="B117" s="12" t="s">
        <v>8</v>
      </c>
      <c r="C117" s="13">
        <v>8.1273609999999996E-3</v>
      </c>
      <c r="D117" s="13">
        <v>2.12E-6</v>
      </c>
      <c r="E117" s="13">
        <v>4.9357140000000001E-2</v>
      </c>
      <c r="F117" s="13">
        <v>2.48E-6</v>
      </c>
      <c r="G117" s="14">
        <v>7.8433529999999996</v>
      </c>
      <c r="H117" s="15">
        <v>8.7300000000000003E-2</v>
      </c>
      <c r="I117" s="16"/>
      <c r="J117" s="17">
        <f>(E117/AVERAGE(E116,E118)-1)*1000</f>
        <v>8.239299935786315</v>
      </c>
      <c r="K117" s="18">
        <f>((J117/1000+1)*(4.3/1000+1)-1)*1000</f>
        <v>12.574728925510259</v>
      </c>
      <c r="L117" s="18">
        <f>1000*SQRT((F117/E117)*(F117/E117)+(F116/E116)*(F116/E116)+(F118/E118)*(F118/E118))</f>
        <v>9.0951162498706106E-2</v>
      </c>
      <c r="M117" s="16"/>
      <c r="N117" s="16"/>
    </row>
    <row r="118" spans="1:14" x14ac:dyDescent="0.2">
      <c r="A118" s="12">
        <v>6698</v>
      </c>
      <c r="B118" s="12" t="s">
        <v>6</v>
      </c>
      <c r="C118" s="13">
        <v>8.0732310000000002E-3</v>
      </c>
      <c r="D118" s="13">
        <v>2.04E-6</v>
      </c>
      <c r="E118" s="13">
        <v>4.895095E-2</v>
      </c>
      <c r="F118" s="13">
        <v>2.4700000000000001E-6</v>
      </c>
      <c r="G118" s="14">
        <v>7.8413060000000003</v>
      </c>
      <c r="H118" s="15">
        <v>7.9200000000000007E-2</v>
      </c>
      <c r="I118" s="16"/>
      <c r="J118" s="16"/>
      <c r="K118" s="16"/>
      <c r="L118" s="16"/>
      <c r="M118" s="16"/>
      <c r="N118" s="16"/>
    </row>
    <row r="119" spans="1:14" x14ac:dyDescent="0.2">
      <c r="A119" s="12">
        <v>6698</v>
      </c>
      <c r="B119" s="12" t="s">
        <v>8</v>
      </c>
      <c r="C119" s="13">
        <v>8.0822870000000005E-3</v>
      </c>
      <c r="D119" s="13">
        <v>1.7799999999999999E-6</v>
      </c>
      <c r="E119" s="13">
        <v>4.937801E-2</v>
      </c>
      <c r="F119" s="13">
        <v>2.1900000000000002E-6</v>
      </c>
      <c r="G119" s="14">
        <v>7.9676689999999999</v>
      </c>
      <c r="H119" s="15">
        <v>9.1800000000000007E-2</v>
      </c>
      <c r="I119" s="16"/>
      <c r="J119" s="17">
        <f>(E119/AVERAGE(E118,E120)-1)*1000</f>
        <v>8.7276434892720189</v>
      </c>
      <c r="K119" s="18">
        <f>((J119/1000+1)*(4.3/1000+1)-1)*1000</f>
        <v>13.0651723562758</v>
      </c>
      <c r="L119" s="18">
        <f>1000*SQRT((F119/E119)*(F119/E119)+(F118/E118)*(F118/E118)+(F120/E120)*(F120/E120))</f>
        <v>8.3168481544433889E-2</v>
      </c>
      <c r="M119" s="16"/>
      <c r="N119" s="16"/>
    </row>
    <row r="120" spans="1:14" x14ac:dyDescent="0.2">
      <c r="A120" s="12">
        <v>6698</v>
      </c>
      <c r="B120" s="12" t="s">
        <v>6</v>
      </c>
      <c r="C120" s="13">
        <v>8.0938750000000004E-3</v>
      </c>
      <c r="D120" s="13">
        <v>2.0499999999999999E-6</v>
      </c>
      <c r="E120" s="13">
        <v>4.895062E-2</v>
      </c>
      <c r="F120" s="13">
        <v>2.3999999999999999E-6</v>
      </c>
      <c r="G120" s="14">
        <v>7.7251609999999999</v>
      </c>
      <c r="H120" s="15">
        <v>8.5300000000000001E-2</v>
      </c>
      <c r="I120" s="16"/>
      <c r="J120" s="16"/>
      <c r="K120" s="16"/>
      <c r="L120" s="16"/>
      <c r="M120" s="16"/>
      <c r="N120" s="16"/>
    </row>
    <row r="121" spans="1:14" x14ac:dyDescent="0.2">
      <c r="A121" s="12">
        <v>6698</v>
      </c>
      <c r="B121" s="12" t="s">
        <v>8</v>
      </c>
      <c r="C121" s="13">
        <v>8.0766529999999996E-3</v>
      </c>
      <c r="D121" s="13">
        <v>2.1500000000000002E-6</v>
      </c>
      <c r="E121" s="13">
        <v>4.9384659999999997E-2</v>
      </c>
      <c r="F121" s="13">
        <v>2.5799999999999999E-6</v>
      </c>
      <c r="G121" s="14">
        <v>7.6173640000000002</v>
      </c>
      <c r="H121" s="15">
        <v>9.5799999999999996E-2</v>
      </c>
      <c r="I121" s="16"/>
      <c r="J121" s="17">
        <f>(E121/AVERAGE(E120,E122)-1)*1000</f>
        <v>8.8172274525191163</v>
      </c>
      <c r="K121" s="18">
        <f>((J121/1000+1)*(4.3/1000+1)-1)*1000</f>
        <v>13.155141530564851</v>
      </c>
      <c r="L121" s="18">
        <f>1000*SQRT((F121/E121)*(F121/E121)+(F120/E120)*(F120/E120)+(F122/E122)*(F122/E122))</f>
        <v>9.0042842668965228E-2</v>
      </c>
      <c r="M121" s="16"/>
      <c r="N121" s="16"/>
    </row>
    <row r="122" spans="1:14" x14ac:dyDescent="0.2">
      <c r="A122" s="12">
        <v>6698</v>
      </c>
      <c r="B122" s="12" t="s">
        <v>6</v>
      </c>
      <c r="C122" s="13">
        <v>8.0438920000000004E-3</v>
      </c>
      <c r="D122" s="13">
        <v>1.8199999999999999E-6</v>
      </c>
      <c r="E122" s="13">
        <v>4.8955440000000003E-2</v>
      </c>
      <c r="F122" s="13">
        <v>2.6699999999999998E-6</v>
      </c>
      <c r="G122" s="14">
        <v>7.7290140000000003</v>
      </c>
      <c r="H122" s="15">
        <v>8.2100000000000006E-2</v>
      </c>
      <c r="I122" s="16"/>
      <c r="J122" s="16"/>
      <c r="K122" s="16"/>
      <c r="L122" s="16"/>
      <c r="M122" s="16"/>
      <c r="N122" s="16"/>
    </row>
    <row r="123" spans="1:14" x14ac:dyDescent="0.2">
      <c r="A123" s="12">
        <v>6698</v>
      </c>
      <c r="B123" s="12" t="s">
        <v>8</v>
      </c>
      <c r="C123" s="13">
        <v>8.0999269999999998E-3</v>
      </c>
      <c r="D123" s="13">
        <v>2.1100000000000001E-6</v>
      </c>
      <c r="E123" s="13">
        <v>4.9365729999999997E-2</v>
      </c>
      <c r="F123" s="13">
        <v>2.4700000000000001E-6</v>
      </c>
      <c r="G123" s="14">
        <v>7.8078310000000002</v>
      </c>
      <c r="H123" s="15">
        <v>7.9600000000000004E-2</v>
      </c>
      <c r="I123" s="16"/>
      <c r="J123" s="17">
        <f>(E123/AVERAGE(E122,E124)-1)*1000</f>
        <v>8.4074588160554242</v>
      </c>
      <c r="K123" s="18">
        <f>((J123/1000+1)*(4.3/1000+1)-1)*1000</f>
        <v>12.743610888964474</v>
      </c>
      <c r="L123" s="18">
        <f>1000*SQRT((F123/E123)*(F123/E123)+(F122/E122)*(F122/E122)+(F124/E124)*(F124/E124))</f>
        <v>9.0039002696278236E-2</v>
      </c>
      <c r="M123" s="16"/>
      <c r="N123" s="16"/>
    </row>
    <row r="124" spans="1:14" x14ac:dyDescent="0.2">
      <c r="A124" s="12">
        <v>6698</v>
      </c>
      <c r="B124" s="12" t="s">
        <v>6</v>
      </c>
      <c r="C124" s="13">
        <v>8.0843770000000002E-3</v>
      </c>
      <c r="D124" s="13">
        <v>2.2199999999999999E-6</v>
      </c>
      <c r="E124" s="13">
        <v>4.8952860000000001E-2</v>
      </c>
      <c r="F124" s="13">
        <v>2.5100000000000001E-6</v>
      </c>
      <c r="G124" s="14">
        <v>7.75657</v>
      </c>
      <c r="H124" s="15">
        <v>8.72E-2</v>
      </c>
      <c r="I124" s="16"/>
      <c r="J124" s="16"/>
      <c r="K124" s="16"/>
      <c r="L124" s="16"/>
      <c r="M124" s="16"/>
      <c r="N124" s="16"/>
    </row>
    <row r="125" spans="1:14" x14ac:dyDescent="0.2">
      <c r="A125" s="12">
        <v>6698</v>
      </c>
      <c r="B125" s="12" t="s">
        <v>8</v>
      </c>
      <c r="C125" s="13">
        <v>8.1010140000000001E-3</v>
      </c>
      <c r="D125" s="13">
        <v>1.95E-6</v>
      </c>
      <c r="E125" s="13">
        <v>4.9360620000000001E-2</v>
      </c>
      <c r="F125" s="13">
        <v>2.65E-6</v>
      </c>
      <c r="G125" s="14">
        <v>7.5170599999999999</v>
      </c>
      <c r="H125" s="15">
        <v>0.105</v>
      </c>
      <c r="I125" s="16"/>
      <c r="J125" s="17">
        <f>(E125/AVERAGE(E124,E126)-1)*1000</f>
        <v>8.2828908839585047</v>
      </c>
      <c r="K125" s="18">
        <f>((J125/1000+1)*(4.3/1000+1)-1)*1000</f>
        <v>12.618507314759553</v>
      </c>
      <c r="L125" s="18">
        <f>1000*SQRT((F125/E125)*(F125/E125)+(F124/E124)*(F124/E124)+(F126/E126)*(F126/E126))</f>
        <v>8.8293642308465675E-2</v>
      </c>
      <c r="M125" s="16"/>
      <c r="N125" s="16"/>
    </row>
    <row r="126" spans="1:14" x14ac:dyDescent="0.2">
      <c r="A126" s="12">
        <v>6698</v>
      </c>
      <c r="B126" s="12" t="s">
        <v>6</v>
      </c>
      <c r="C126" s="13">
        <v>8.0802700000000005E-3</v>
      </c>
      <c r="D126" s="13">
        <v>2.2500000000000001E-6</v>
      </c>
      <c r="E126" s="13">
        <v>4.8957399999999998E-2</v>
      </c>
      <c r="F126" s="13">
        <v>2.34E-6</v>
      </c>
      <c r="G126" s="14">
        <v>7.942793</v>
      </c>
      <c r="H126" s="15">
        <v>8.0100000000000005E-2</v>
      </c>
      <c r="I126" s="16"/>
      <c r="J126" s="16"/>
      <c r="K126" s="16"/>
      <c r="L126" s="16"/>
      <c r="M126" s="16"/>
      <c r="N126" s="16"/>
    </row>
    <row r="127" spans="1:14" x14ac:dyDescent="0.2">
      <c r="A127" s="12">
        <v>6698</v>
      </c>
      <c r="B127" s="12" t="s">
        <v>8</v>
      </c>
      <c r="C127" s="13">
        <v>8.1253539999999996E-3</v>
      </c>
      <c r="D127" s="13">
        <v>2.2199999999999999E-6</v>
      </c>
      <c r="E127" s="13">
        <v>4.9378409999999998E-2</v>
      </c>
      <c r="F127" s="13">
        <v>2.7700000000000002E-6</v>
      </c>
      <c r="G127" s="14">
        <v>7.6349320000000001</v>
      </c>
      <c r="H127" s="15">
        <v>8.9899999999999994E-2</v>
      </c>
      <c r="I127" s="16"/>
      <c r="J127" s="17">
        <f>(E127/AVERAGE(E126,E128)-1)*1000</f>
        <v>8.6006502190836276</v>
      </c>
      <c r="K127" s="18">
        <f>((J127/1000+1)*(4.3/1000+1)-1)*1000</f>
        <v>12.937633015025707</v>
      </c>
      <c r="L127" s="18">
        <f>1000*SQRT((F127/E127)*(F127/E127)+(F126/E126)*(F126/E126)+(F128/E128)*(F128/E128))</f>
        <v>8.9198021434409608E-2</v>
      </c>
      <c r="M127" s="16"/>
      <c r="N127" s="16"/>
    </row>
    <row r="128" spans="1:14" x14ac:dyDescent="0.2">
      <c r="A128" s="12">
        <v>6698</v>
      </c>
      <c r="B128" s="12" t="s">
        <v>6</v>
      </c>
      <c r="C128" s="13">
        <v>8.1023199999999997E-3</v>
      </c>
      <c r="D128" s="13">
        <v>2.2400000000000002E-6</v>
      </c>
      <c r="E128" s="13">
        <v>4.8957290000000001E-2</v>
      </c>
      <c r="F128" s="13">
        <v>2.4600000000000002E-6</v>
      </c>
      <c r="G128" s="14">
        <v>7.5755410000000003</v>
      </c>
      <c r="H128" s="15">
        <v>7.6999999999999999E-2</v>
      </c>
      <c r="I128" s="16"/>
      <c r="J128" s="16"/>
      <c r="K128" s="16"/>
      <c r="L128" s="16"/>
      <c r="M128" s="16"/>
      <c r="N128" s="16"/>
    </row>
    <row r="129" spans="1:14" x14ac:dyDescent="0.2">
      <c r="A129" s="12">
        <v>6698</v>
      </c>
      <c r="B129" s="12" t="s">
        <v>8</v>
      </c>
      <c r="C129" s="13">
        <v>8.1193189999999998E-3</v>
      </c>
      <c r="D129" s="13">
        <v>1.8500000000000001E-6</v>
      </c>
      <c r="E129" s="13">
        <v>4.9373920000000002E-2</v>
      </c>
      <c r="F129" s="13">
        <v>2.4399999999999999E-6</v>
      </c>
      <c r="G129" s="14">
        <v>7.8300140000000003</v>
      </c>
      <c r="H129" s="15">
        <v>7.5499999999999998E-2</v>
      </c>
      <c r="I129" s="16"/>
      <c r="J129" s="17">
        <f>(E129/AVERAGE(E128,E130)-1)*1000</f>
        <v>8.5863987285099697</v>
      </c>
      <c r="K129" s="18">
        <f>((J129/1000+1)*(4.3/1000+1)-1)*1000</f>
        <v>12.923320243042546</v>
      </c>
      <c r="L129" s="18">
        <f>1000*SQRT((F129/E129)*(F129/E129)+(F128/E128)*(F128/E128)+(F130/E130)*(F130/E130))</f>
        <v>8.4704369446697778E-2</v>
      </c>
      <c r="M129" s="16"/>
      <c r="N129" s="16"/>
    </row>
    <row r="130" spans="1:14" x14ac:dyDescent="0.2">
      <c r="A130" s="12">
        <v>6698</v>
      </c>
      <c r="B130" s="12" t="s">
        <v>6</v>
      </c>
      <c r="C130" s="13">
        <v>8.114932E-3</v>
      </c>
      <c r="D130" s="13">
        <v>2.2299999999999998E-6</v>
      </c>
      <c r="E130" s="13">
        <v>4.8949880000000001E-2</v>
      </c>
      <c r="F130" s="13">
        <v>2.3E-6</v>
      </c>
      <c r="G130" s="14">
        <v>7.2507359999999998</v>
      </c>
      <c r="H130" s="15">
        <v>9.6500000000000002E-2</v>
      </c>
      <c r="I130" s="16"/>
      <c r="J130" s="16"/>
      <c r="K130" s="16"/>
      <c r="L130" s="16"/>
      <c r="M130" s="16"/>
      <c r="N130" s="16"/>
    </row>
    <row r="131" spans="1:14" x14ac:dyDescent="0.2">
      <c r="A131" s="12">
        <v>6698</v>
      </c>
      <c r="B131" s="12" t="s">
        <v>8</v>
      </c>
      <c r="C131" s="13">
        <v>8.147184E-3</v>
      </c>
      <c r="D131" s="13">
        <v>2.4200000000000001E-6</v>
      </c>
      <c r="E131" s="13">
        <v>4.9377160000000003E-2</v>
      </c>
      <c r="F131" s="13">
        <v>2.39E-6</v>
      </c>
      <c r="G131" s="14">
        <v>7.6534880000000003</v>
      </c>
      <c r="H131" s="15">
        <v>9.9000000000000005E-2</v>
      </c>
      <c r="I131" s="16"/>
      <c r="J131" s="17">
        <f>(E131/AVERAGE(E130,E132)-1)*1000</f>
        <v>8.6372339280305077</v>
      </c>
      <c r="K131" s="18">
        <f>((J131/1000+1)*(4.3/1000+1)-1)*1000</f>
        <v>12.974374033920988</v>
      </c>
      <c r="L131" s="18">
        <f>1000*SQRT((F131/E131)*(F131/E131)+(F130/E130)*(F130/E130)+(F132/E132)*(F132/E132))</f>
        <v>8.2438564571970019E-2</v>
      </c>
      <c r="M131" s="16"/>
      <c r="N131" s="16"/>
    </row>
    <row r="132" spans="1:14" x14ac:dyDescent="0.2">
      <c r="A132" s="12">
        <v>6698</v>
      </c>
      <c r="B132" s="12" t="s">
        <v>6</v>
      </c>
      <c r="C132" s="13">
        <v>8.1073210000000007E-3</v>
      </c>
      <c r="D132" s="13">
        <v>2.43E-6</v>
      </c>
      <c r="E132" s="13">
        <v>4.895878E-2</v>
      </c>
      <c r="F132" s="13">
        <v>2.3199999999999998E-6</v>
      </c>
      <c r="G132" s="14">
        <v>7.6343480000000001</v>
      </c>
      <c r="H132" s="15">
        <v>7.2900000000000006E-2</v>
      </c>
      <c r="I132" s="16"/>
      <c r="J132" s="16"/>
      <c r="K132" s="16"/>
      <c r="L132" s="16"/>
      <c r="M132" s="16"/>
      <c r="N132" s="16"/>
    </row>
    <row r="133" spans="1:14" x14ac:dyDescent="0.2">
      <c r="A133" s="12">
        <v>6698</v>
      </c>
      <c r="B133" s="12" t="s">
        <v>8</v>
      </c>
      <c r="C133" s="13">
        <v>8.1281329999999992E-3</v>
      </c>
      <c r="D133" s="13">
        <v>2.4499999999999998E-6</v>
      </c>
      <c r="E133" s="13">
        <v>4.9370619999999997E-2</v>
      </c>
      <c r="F133" s="13">
        <v>2.26E-6</v>
      </c>
      <c r="G133" s="14">
        <v>7.3061259999999999</v>
      </c>
      <c r="H133" s="15">
        <v>9.0999999999999998E-2</v>
      </c>
      <c r="I133" s="16"/>
      <c r="J133" s="17">
        <f>(E133/AVERAGE(E132,E134)-1)*1000</f>
        <v>8.3650149731233636</v>
      </c>
      <c r="K133" s="18">
        <f>((J133/1000+1)*(4.3/1000+1)-1)*1000</f>
        <v>12.700984537507676</v>
      </c>
      <c r="L133" s="18">
        <f>1000*SQRT((F133/E133)*(F133/E133)+(F132/E132)*(F132/E132)+(F134/E134)*(F134/E134))</f>
        <v>8.2732796642301765E-2</v>
      </c>
      <c r="M133" s="16"/>
      <c r="N133" s="16"/>
    </row>
    <row r="134" spans="1:14" x14ac:dyDescent="0.2">
      <c r="A134" s="12">
        <v>6698</v>
      </c>
      <c r="B134" s="12" t="s">
        <v>6</v>
      </c>
      <c r="C134" s="13">
        <v>8.1058529999999997E-3</v>
      </c>
      <c r="D134" s="13">
        <v>2.4099999999999998E-6</v>
      </c>
      <c r="E134" s="13">
        <v>4.8963340000000001E-2</v>
      </c>
      <c r="F134" s="13">
        <v>2.4499999999999998E-6</v>
      </c>
      <c r="G134" s="14">
        <v>7.8547459999999996</v>
      </c>
      <c r="H134" s="15">
        <v>7.9000000000000001E-2</v>
      </c>
      <c r="I134" s="16"/>
      <c r="J134" s="16"/>
      <c r="K134" s="16"/>
      <c r="L134" s="16"/>
      <c r="M134" s="16"/>
      <c r="N134" s="16"/>
    </row>
    <row r="135" spans="1:14" x14ac:dyDescent="0.2">
      <c r="A135" s="12">
        <v>6698</v>
      </c>
      <c r="B135" s="12" t="s">
        <v>8</v>
      </c>
      <c r="C135" s="13">
        <v>8.1774269999999993E-3</v>
      </c>
      <c r="D135" s="13">
        <v>1.6899999999999999E-6</v>
      </c>
      <c r="E135" s="13">
        <v>4.9381700000000001E-2</v>
      </c>
      <c r="F135" s="13">
        <v>2.7300000000000001E-6</v>
      </c>
      <c r="G135" s="14">
        <v>7.8009909999999998</v>
      </c>
      <c r="H135" s="15">
        <v>8.2299999999999998E-2</v>
      </c>
      <c r="I135" s="16"/>
      <c r="J135" s="17">
        <f>(E135/AVERAGE(E134,E136)-1)*1000</f>
        <v>8.5036724465064051</v>
      </c>
      <c r="K135" s="18">
        <f>((J135/1000+1)*(4.3/1000+1)-1)*1000</f>
        <v>12.84023823802638</v>
      </c>
      <c r="L135" s="18">
        <f>1000*SQRT((F135/E135)*(F135/E135)+(F134/E134)*(F134/E134)+(F136/E136)*(F136/E136))</f>
        <v>8.6740250970299915E-2</v>
      </c>
      <c r="M135" s="16"/>
      <c r="N135" s="16"/>
    </row>
    <row r="136" spans="1:14" x14ac:dyDescent="0.2">
      <c r="A136" s="12">
        <v>6698</v>
      </c>
      <c r="B136" s="12" t="s">
        <v>6</v>
      </c>
      <c r="C136" s="13">
        <v>8.1327910000000003E-3</v>
      </c>
      <c r="D136" s="13">
        <v>1.4100000000000001E-6</v>
      </c>
      <c r="E136" s="13">
        <v>4.8967289999999997E-2</v>
      </c>
      <c r="F136" s="13">
        <v>2.17E-6</v>
      </c>
      <c r="G136" s="14">
        <v>7.4357819999999997</v>
      </c>
      <c r="H136" s="15">
        <v>7.4300000000000005E-2</v>
      </c>
      <c r="I136" s="16"/>
      <c r="J136" s="16"/>
      <c r="K136" s="16"/>
      <c r="L136" s="16"/>
      <c r="M136" s="16"/>
      <c r="N136" s="16"/>
    </row>
    <row r="137" spans="1:14" x14ac:dyDescent="0.2">
      <c r="A137" s="12">
        <v>6698</v>
      </c>
      <c r="B137" s="12" t="s">
        <v>8</v>
      </c>
      <c r="C137" s="13">
        <v>8.1390160000000007E-3</v>
      </c>
      <c r="D137" s="13">
        <v>2.3300000000000001E-6</v>
      </c>
      <c r="E137" s="13">
        <v>4.9379109999999997E-2</v>
      </c>
      <c r="F137" s="13">
        <v>2.4600000000000002E-6</v>
      </c>
      <c r="G137" s="14">
        <v>7.6705569999999996</v>
      </c>
      <c r="H137" s="15">
        <v>9.0499999999999997E-2</v>
      </c>
      <c r="I137" s="16"/>
      <c r="J137" s="17">
        <f>(E137/AVERAGE(E136,E138)-1)*1000</f>
        <v>8.5536614139776201</v>
      </c>
      <c r="K137" s="18">
        <f>((J137/1000+1)*(4.3/1000+1)-1)*1000</f>
        <v>12.890442158057791</v>
      </c>
      <c r="L137" s="18">
        <f>1000*SQRT((F137/E137)*(F137/E137)+(F136/E136)*(F136/E136)+(F138/E138)*(F138/E138))</f>
        <v>8.41111998482304E-2</v>
      </c>
      <c r="M137" s="16"/>
      <c r="N137" s="16"/>
    </row>
    <row r="138" spans="1:14" x14ac:dyDescent="0.2">
      <c r="A138" s="12">
        <v>6698</v>
      </c>
      <c r="B138" s="12" t="s">
        <v>6</v>
      </c>
      <c r="C138" s="13">
        <v>8.076817E-3</v>
      </c>
      <c r="D138" s="13">
        <v>1.75E-6</v>
      </c>
      <c r="E138" s="13">
        <v>4.895335E-2</v>
      </c>
      <c r="F138" s="13">
        <v>2.5100000000000001E-6</v>
      </c>
      <c r="G138" s="14">
        <v>7.3022739999999997</v>
      </c>
      <c r="H138" s="15">
        <v>9.7100000000000006E-2</v>
      </c>
      <c r="I138" s="16"/>
      <c r="J138" s="16"/>
      <c r="K138" s="16"/>
      <c r="L138" s="16"/>
      <c r="M138" s="16"/>
      <c r="N138" s="16"/>
    </row>
    <row r="139" spans="1:14" x14ac:dyDescent="0.2">
      <c r="A139" s="12">
        <v>6698</v>
      </c>
      <c r="B139" s="12" t="s">
        <v>8</v>
      </c>
      <c r="C139" s="13">
        <v>8.1355230000000004E-3</v>
      </c>
      <c r="D139" s="13">
        <v>1.88E-6</v>
      </c>
      <c r="E139" s="13">
        <v>4.9377909999999997E-2</v>
      </c>
      <c r="F139" s="13">
        <v>2.57E-6</v>
      </c>
      <c r="G139" s="14">
        <v>7.8605970000000003</v>
      </c>
      <c r="H139" s="15">
        <v>7.7700000000000005E-2</v>
      </c>
      <c r="I139" s="16"/>
      <c r="J139" s="17">
        <f>(E139/AVERAGE(E138,E140)-1)*1000</f>
        <v>8.587450051054546</v>
      </c>
      <c r="K139" s="18">
        <f>((J139/1000+1)*(4.3/1000+1)-1)*1000</f>
        <v>12.924376086274059</v>
      </c>
      <c r="L139" s="18">
        <f>1000*SQRT((F139/E139)*(F139/E139)+(F138/E138)*(F138/E138)+(F140/E140)*(F140/E140))</f>
        <v>8.7192577889627434E-2</v>
      </c>
      <c r="M139" s="16"/>
      <c r="N139" s="16"/>
    </row>
    <row r="140" spans="1:14" x14ac:dyDescent="0.2">
      <c r="A140" s="12">
        <v>6698</v>
      </c>
      <c r="B140" s="12" t="s">
        <v>6</v>
      </c>
      <c r="C140" s="13">
        <v>8.0842759999999996E-3</v>
      </c>
      <c r="D140" s="13">
        <v>1.99E-6</v>
      </c>
      <c r="E140" s="13">
        <v>4.8961629999999999E-2</v>
      </c>
      <c r="F140" s="13">
        <v>2.3300000000000001E-6</v>
      </c>
      <c r="G140" s="14">
        <v>7.7626309999999998</v>
      </c>
      <c r="H140" s="15">
        <v>9.0300000000000005E-2</v>
      </c>
      <c r="I140" s="16"/>
      <c r="J140" s="16"/>
      <c r="K140" s="16"/>
      <c r="L140" s="16"/>
      <c r="M140" s="16"/>
      <c r="N140" s="16"/>
    </row>
    <row r="141" spans="1:14" x14ac:dyDescent="0.2">
      <c r="A141" s="12">
        <v>6698</v>
      </c>
      <c r="B141" s="12" t="s">
        <v>8</v>
      </c>
      <c r="C141" s="13">
        <v>8.1052290000000003E-3</v>
      </c>
      <c r="D141" s="13">
        <v>2.2699999999999999E-6</v>
      </c>
      <c r="E141" s="13">
        <v>4.9370240000000003E-2</v>
      </c>
      <c r="F141" s="13">
        <v>2.2500000000000001E-6</v>
      </c>
      <c r="G141" s="14">
        <v>7.5192220000000001</v>
      </c>
      <c r="H141" s="15">
        <v>0.104</v>
      </c>
      <c r="I141" s="16"/>
      <c r="J141" s="17">
        <f>(E141/AVERAGE(E140,E142)-1)*1000</f>
        <v>8.3388214379920278</v>
      </c>
      <c r="K141" s="18">
        <f>((J141/1000+1)*(4.3/1000+1)-1)*1000</f>
        <v>12.674678370175441</v>
      </c>
      <c r="L141" s="18">
        <f>1000*SQRT((F141/E141)*(F141/E141)+(F140/E140)*(F140/E140)+(F142/E142)*(F142/E142))</f>
        <v>8.0921445061408054E-2</v>
      </c>
      <c r="M141" s="16"/>
      <c r="N141" s="16"/>
    </row>
    <row r="142" spans="1:14" x14ac:dyDescent="0.2">
      <c r="A142" s="12">
        <v>6698</v>
      </c>
      <c r="B142" s="12" t="s">
        <v>6</v>
      </c>
      <c r="C142" s="13">
        <v>8.0901580000000001E-3</v>
      </c>
      <c r="D142" s="13">
        <v>1.9099999999999999E-6</v>
      </c>
      <c r="E142" s="13">
        <v>4.8962279999999997E-2</v>
      </c>
      <c r="F142" s="13">
        <v>2.3E-6</v>
      </c>
      <c r="G142" s="14">
        <v>7.547174</v>
      </c>
      <c r="H142" s="15">
        <v>0.105</v>
      </c>
      <c r="I142" s="16"/>
      <c r="J142" s="16"/>
      <c r="K142" s="16"/>
      <c r="L142" s="16"/>
      <c r="M142" s="16"/>
      <c r="N142" s="16"/>
    </row>
    <row r="143" spans="1:14" x14ac:dyDescent="0.2">
      <c r="A143" s="12">
        <v>6698</v>
      </c>
      <c r="B143" s="12" t="s">
        <v>8</v>
      </c>
      <c r="C143" s="13">
        <v>8.1377099999999994E-3</v>
      </c>
      <c r="D143" s="13">
        <v>1.8199999999999999E-6</v>
      </c>
      <c r="E143" s="13">
        <v>4.9376639999999999E-2</v>
      </c>
      <c r="F143" s="13">
        <v>2.4899999999999999E-6</v>
      </c>
      <c r="G143" s="14">
        <v>7.6731040000000004</v>
      </c>
      <c r="H143" s="15">
        <v>7.1599999999999997E-2</v>
      </c>
      <c r="I143" s="16"/>
      <c r="J143" s="17">
        <f>(E143/AVERAGE(E142,E144)-1)*1000</f>
        <v>8.4350363729159827</v>
      </c>
      <c r="K143" s="18">
        <f>((J143/1000+1)*(4.3/1000+1)-1)*1000</f>
        <v>12.77130702931939</v>
      </c>
      <c r="L143" s="18">
        <f>1000*SQRT((F143/E143)*(F143/E143)+(F142/E142)*(F142/E142)+(F144/E144)*(F144/E144))</f>
        <v>7.909102713410919E-2</v>
      </c>
      <c r="M143" s="16"/>
      <c r="N143" s="16"/>
    </row>
    <row r="144" spans="1:14" x14ac:dyDescent="0.2">
      <c r="A144" s="12">
        <v>6698</v>
      </c>
      <c r="B144" s="12" t="s">
        <v>6</v>
      </c>
      <c r="C144" s="13">
        <v>8.1067640000000007E-3</v>
      </c>
      <c r="D144" s="13">
        <v>1.8700000000000001E-6</v>
      </c>
      <c r="E144" s="13">
        <v>4.8964979999999998E-2</v>
      </c>
      <c r="F144" s="13">
        <v>1.9E-6</v>
      </c>
      <c r="G144" s="14">
        <v>9.8138760000000005</v>
      </c>
      <c r="H144" s="15">
        <v>0.155</v>
      </c>
      <c r="I144" s="16"/>
      <c r="J144" s="16"/>
      <c r="K144" s="16"/>
      <c r="L144" s="16"/>
      <c r="M144" s="16"/>
      <c r="N144" s="16"/>
    </row>
    <row r="145" spans="1:14" x14ac:dyDescent="0.2">
      <c r="A145" s="12">
        <v>6698</v>
      </c>
      <c r="B145" s="12" t="s">
        <v>8</v>
      </c>
      <c r="C145" s="13">
        <v>8.1387009999999999E-3</v>
      </c>
      <c r="D145" s="13">
        <v>1.7600000000000001E-6</v>
      </c>
      <c r="E145" s="13">
        <v>4.9368549999999997E-2</v>
      </c>
      <c r="F145" s="13">
        <v>2.7999999999999999E-6</v>
      </c>
      <c r="G145" s="14">
        <v>7.3945179999999997</v>
      </c>
      <c r="H145" s="15">
        <v>7.9600000000000004E-2</v>
      </c>
      <c r="I145" s="16"/>
      <c r="J145" s="17">
        <f>(E145/AVERAGE(E144,E146)-1)*1000</f>
        <v>8.2830938514062424</v>
      </c>
      <c r="K145" s="18">
        <f>((J145/1000+1)*(4.3/1000+1)-1)*1000</f>
        <v>12.618711154967155</v>
      </c>
      <c r="L145" s="18">
        <f>1000*SQRT((F145/E145)*(F145/E145)+(F144/E144)*(F144/E144)+(F146/E146)*(F146/E146))</f>
        <v>8.3939412480064812E-2</v>
      </c>
      <c r="M145" s="16"/>
      <c r="N145" s="16"/>
    </row>
    <row r="146" spans="1:14" x14ac:dyDescent="0.2">
      <c r="A146" s="12">
        <v>6698</v>
      </c>
      <c r="B146" s="12" t="s">
        <v>6</v>
      </c>
      <c r="C146" s="13">
        <v>8.0744460000000007E-3</v>
      </c>
      <c r="D146" s="13">
        <v>1.5099999999999999E-6</v>
      </c>
      <c r="E146" s="13">
        <v>4.8960990000000003E-2</v>
      </c>
      <c r="F146" s="13">
        <v>2.3599999999999999E-6</v>
      </c>
      <c r="G146" s="14">
        <v>7.4478850000000003</v>
      </c>
      <c r="H146" s="15">
        <v>8.7900000000000006E-2</v>
      </c>
      <c r="I146" s="16"/>
      <c r="J146" s="16"/>
      <c r="K146" s="16"/>
      <c r="L146" s="16"/>
      <c r="M146" s="16"/>
      <c r="N146" s="16"/>
    </row>
    <row r="147" spans="1:14" x14ac:dyDescent="0.2">
      <c r="A147" s="12">
        <v>6698</v>
      </c>
      <c r="B147" s="12" t="s">
        <v>8</v>
      </c>
      <c r="C147" s="13">
        <v>8.1145950000000005E-3</v>
      </c>
      <c r="D147" s="13">
        <v>1.7400000000000001E-6</v>
      </c>
      <c r="E147" s="13">
        <v>4.9369860000000002E-2</v>
      </c>
      <c r="F147" s="13">
        <v>2.4700000000000001E-6</v>
      </c>
      <c r="G147" s="14">
        <v>7.589245</v>
      </c>
      <c r="H147" s="15">
        <v>8.0199999999999994E-2</v>
      </c>
      <c r="I147" s="16"/>
      <c r="J147" s="17">
        <f>(E147/AVERAGE(E146,E148)-1)*1000</f>
        <v>8.2479696622084209</v>
      </c>
      <c r="K147" s="18">
        <f>((J147/1000+1)*(4.3/1000+1)-1)*1000</f>
        <v>12.583435931755815</v>
      </c>
      <c r="L147" s="18">
        <f>1000*SQRT((F147/E147)*(F147/E147)+(F146/E146)*(F146/E146)+(F148/E148)*(F148/E148))</f>
        <v>8.8186635979320124E-2</v>
      </c>
      <c r="M147" s="16"/>
      <c r="N147" s="16"/>
    </row>
    <row r="148" spans="1:14" x14ac:dyDescent="0.2">
      <c r="A148" s="12">
        <v>6698</v>
      </c>
      <c r="B148" s="12" t="s">
        <v>6</v>
      </c>
      <c r="C148" s="13">
        <v>8.1174179999999995E-3</v>
      </c>
      <c r="D148" s="13">
        <v>2.8100000000000002E-6</v>
      </c>
      <c r="E148" s="13">
        <v>4.8970989999999999E-2</v>
      </c>
      <c r="F148" s="13">
        <v>2.6599999999999999E-6</v>
      </c>
      <c r="G148" s="14">
        <v>7.5741810000000003</v>
      </c>
      <c r="H148" s="15">
        <v>7.8100000000000003E-2</v>
      </c>
      <c r="I148" s="16"/>
      <c r="J148" s="16"/>
      <c r="K148" s="16"/>
      <c r="L148" s="16"/>
      <c r="M148" s="16"/>
      <c r="N148" s="16"/>
    </row>
    <row r="149" spans="1:14" x14ac:dyDescent="0.2">
      <c r="A149" s="12">
        <v>6698</v>
      </c>
      <c r="B149" s="12" t="s">
        <v>8</v>
      </c>
      <c r="C149" s="13">
        <v>8.1331809999999997E-3</v>
      </c>
      <c r="D149" s="13">
        <v>2.5900000000000002E-6</v>
      </c>
      <c r="E149" s="13">
        <v>4.9376059999999999E-2</v>
      </c>
      <c r="F149" s="13">
        <v>2.52E-6</v>
      </c>
      <c r="G149" s="14">
        <v>7.9029499999999997</v>
      </c>
      <c r="H149" s="15">
        <v>8.2699999999999996E-2</v>
      </c>
      <c r="I149" s="16"/>
      <c r="J149" s="17">
        <f>(E149/AVERAGE(E148,E150)-1)*1000</f>
        <v>8.1955606248411694</v>
      </c>
      <c r="K149" s="18">
        <f>((J149/1000+1)*(4.3/1000+1)-1)*1000</f>
        <v>12.53080153552788</v>
      </c>
      <c r="L149" s="18">
        <f>1000*SQRT((F149/E149)*(F149/E149)+(F148/E148)*(F148/E148)+(F150/E150)*(F150/E150))</f>
        <v>9.1861741256101456E-2</v>
      </c>
      <c r="M149" s="16"/>
      <c r="N149" s="16"/>
    </row>
    <row r="150" spans="1:14" x14ac:dyDescent="0.2">
      <c r="A150" s="12">
        <v>6698</v>
      </c>
      <c r="B150" s="12" t="s">
        <v>6</v>
      </c>
      <c r="C150" s="13">
        <v>8.0817839999999998E-3</v>
      </c>
      <c r="D150" s="13">
        <v>2.17E-6</v>
      </c>
      <c r="E150" s="13">
        <v>4.8978380000000002E-2</v>
      </c>
      <c r="F150" s="13">
        <v>2.6299999999999998E-6</v>
      </c>
      <c r="G150" s="14">
        <v>7.5954350000000002</v>
      </c>
      <c r="H150" s="15">
        <v>0.108</v>
      </c>
      <c r="I150" s="16"/>
      <c r="J150" s="16"/>
      <c r="K150" s="16"/>
      <c r="L150" s="16"/>
      <c r="M150" s="16"/>
      <c r="N150" s="16"/>
    </row>
    <row r="151" spans="1:14" x14ac:dyDescent="0.2">
      <c r="A151" s="12">
        <v>6698</v>
      </c>
      <c r="B151" s="12" t="s">
        <v>8</v>
      </c>
      <c r="C151" s="13">
        <v>8.1082649999999999E-3</v>
      </c>
      <c r="D151" s="13">
        <v>1.7799999999999999E-6</v>
      </c>
      <c r="E151" s="13">
        <v>4.9380479999999997E-2</v>
      </c>
      <c r="F151" s="13">
        <v>2.5100000000000001E-6</v>
      </c>
      <c r="G151" s="14">
        <v>7.5207470000000001</v>
      </c>
      <c r="H151" s="15">
        <v>8.3299999999999999E-2</v>
      </c>
      <c r="I151" s="16"/>
      <c r="J151" s="17">
        <f>(E151/AVERAGE(E150,E152)-1)*1000</f>
        <v>8.3694051280740478</v>
      </c>
      <c r="K151" s="18">
        <f>((J151/1000+1)*(4.3/1000+1)-1)*1000</f>
        <v>12.705393570124679</v>
      </c>
      <c r="L151" s="18">
        <f>1000*SQRT((F151/E151)*(F151/E151)+(F150/E150)*(F150/E150)+(F152/E152)*(F152/E152))</f>
        <v>9.0205485573685115E-2</v>
      </c>
      <c r="M151" s="16"/>
      <c r="N151" s="16"/>
    </row>
    <row r="152" spans="1:14" x14ac:dyDescent="0.2">
      <c r="A152" s="12">
        <v>6698</v>
      </c>
      <c r="B152" s="12" t="s">
        <v>6</v>
      </c>
      <c r="C152" s="13">
        <v>8.1033170000000005E-3</v>
      </c>
      <c r="D152" s="13">
        <v>1.8500000000000001E-6</v>
      </c>
      <c r="E152" s="13">
        <v>4.8962869999999999E-2</v>
      </c>
      <c r="F152" s="13">
        <v>2.5299999999999999E-6</v>
      </c>
      <c r="G152" s="14">
        <v>7.3417880000000002</v>
      </c>
      <c r="H152" s="15">
        <v>7.5600000000000001E-2</v>
      </c>
      <c r="I152" s="16"/>
      <c r="J152" s="16"/>
      <c r="K152" s="16"/>
      <c r="L152" s="16"/>
      <c r="M152" s="16"/>
      <c r="N152" s="16"/>
    </row>
    <row r="153" spans="1:14" x14ac:dyDescent="0.2">
      <c r="A153" s="12">
        <v>6698</v>
      </c>
      <c r="B153" s="12" t="s">
        <v>8</v>
      </c>
      <c r="C153" s="13">
        <v>8.1070369999999992E-3</v>
      </c>
      <c r="D153" s="13">
        <v>2.6800000000000002E-6</v>
      </c>
      <c r="E153" s="13">
        <v>4.937209E-2</v>
      </c>
      <c r="F153" s="13">
        <v>2.61E-6</v>
      </c>
      <c r="G153" s="14">
        <v>7.4497450000000001</v>
      </c>
      <c r="H153" s="15">
        <v>8.09E-2</v>
      </c>
      <c r="I153" s="16"/>
      <c r="J153" s="17">
        <f>(E153/AVERAGE(E152,E154)-1)*1000</f>
        <v>8.3676470858551344</v>
      </c>
      <c r="K153" s="18">
        <f>((J153/1000+1)*(4.3/1000+1)-1)*1000</f>
        <v>12.70362796832436</v>
      </c>
      <c r="L153" s="18">
        <f>1000*SQRT((F153/E153)*(F153/E153)+(F152/E152)*(F152/E152)+(F154/E154)*(F154/E154))</f>
        <v>9.0075411530128366E-2</v>
      </c>
      <c r="M153" s="16"/>
      <c r="N153" s="16"/>
    </row>
    <row r="154" spans="1:14" x14ac:dyDescent="0.2">
      <c r="A154" s="12">
        <v>6698</v>
      </c>
      <c r="B154" s="12" t="s">
        <v>6</v>
      </c>
      <c r="C154" s="13">
        <v>8.0945449999999999E-3</v>
      </c>
      <c r="D154" s="13">
        <v>2.17E-6</v>
      </c>
      <c r="E154" s="13">
        <v>4.8961909999999997E-2</v>
      </c>
      <c r="F154" s="13">
        <v>2.52E-6</v>
      </c>
      <c r="G154" s="14">
        <v>7.2641749999999998</v>
      </c>
      <c r="H154" s="15">
        <v>9.0899999999999995E-2</v>
      </c>
      <c r="I154" s="16"/>
      <c r="J154" s="16"/>
      <c r="K154" s="16"/>
      <c r="L154" s="16"/>
      <c r="M154" s="16"/>
      <c r="N154" s="16"/>
    </row>
    <row r="155" spans="1:14" x14ac:dyDescent="0.2">
      <c r="A155" s="12">
        <v>6698</v>
      </c>
      <c r="B155" s="12" t="s">
        <v>8</v>
      </c>
      <c r="C155" s="13">
        <v>8.0953810000000005E-3</v>
      </c>
      <c r="D155" s="13">
        <v>2.3999999999999999E-6</v>
      </c>
      <c r="E155" s="13">
        <v>4.9382540000000003E-2</v>
      </c>
      <c r="F155" s="13">
        <v>2.4600000000000002E-6</v>
      </c>
      <c r="G155" s="14">
        <v>7.7032509999999998</v>
      </c>
      <c r="H155" s="15">
        <v>7.6999999999999999E-2</v>
      </c>
      <c r="I155" s="16"/>
      <c r="J155" s="17">
        <f>(E155/AVERAGE(E154,E156)-1)*1000</f>
        <v>8.5695408467014733</v>
      </c>
      <c r="K155" s="18">
        <f>((J155/1000+1)*(4.3/1000+1)-1)*1000</f>
        <v>12.906389872342272</v>
      </c>
      <c r="L155" s="18">
        <f>1000*SQRT((F155/E155)*(F155/E155)+(F154/E154)*(F154/E154)+(F156/E156)*(F156/E156))</f>
        <v>8.8921261898553663E-2</v>
      </c>
      <c r="M155" s="16"/>
      <c r="N155" s="16"/>
    </row>
    <row r="156" spans="1:14" x14ac:dyDescent="0.2">
      <c r="A156" s="12">
        <v>6698</v>
      </c>
      <c r="B156" s="12" t="s">
        <v>6</v>
      </c>
      <c r="C156" s="13">
        <v>8.0691410000000002E-3</v>
      </c>
      <c r="D156" s="13">
        <v>1.9999999999999999E-6</v>
      </c>
      <c r="E156" s="13">
        <v>4.8963989999999999E-2</v>
      </c>
      <c r="F156" s="13">
        <v>2.5799999999999999E-6</v>
      </c>
      <c r="G156" s="14">
        <v>7.5385499999999999</v>
      </c>
      <c r="H156" s="15">
        <v>8.8900000000000007E-2</v>
      </c>
      <c r="I156" s="16"/>
      <c r="J156" s="16"/>
      <c r="K156" s="16"/>
      <c r="L156" s="16"/>
      <c r="M156" s="16"/>
      <c r="N156" s="16"/>
    </row>
    <row r="157" spans="1:14" x14ac:dyDescent="0.2">
      <c r="A157" s="12">
        <v>6698</v>
      </c>
      <c r="B157" s="12" t="s">
        <v>8</v>
      </c>
      <c r="C157" s="13">
        <v>8.0498299999999991E-3</v>
      </c>
      <c r="D157" s="13">
        <v>3.0599999999999999E-6</v>
      </c>
      <c r="E157" s="13">
        <v>4.937768E-2</v>
      </c>
      <c r="F157" s="13">
        <v>2.96E-6</v>
      </c>
      <c r="G157" s="14">
        <v>7.866212</v>
      </c>
      <c r="H157" s="15">
        <v>8.7599999999999997E-2</v>
      </c>
      <c r="I157" s="16"/>
      <c r="J157" s="17">
        <f>(E157/AVERAGE(E156,E158)-1)*1000</f>
        <v>8.451539564078514</v>
      </c>
      <c r="K157" s="18">
        <f>((J157/1000+1)*(4.3/1000+1)-1)*1000</f>
        <v>12.787881184203931</v>
      </c>
      <c r="L157" s="18">
        <f>1000*SQRT((F157/E157)*(F157/E157)+(F156/E156)*(F156/E156)+(F158/E158)*(F158/E158))</f>
        <v>9.2505833576793886E-2</v>
      </c>
      <c r="M157" s="16"/>
      <c r="N157" s="16"/>
    </row>
    <row r="158" spans="1:14" x14ac:dyDescent="0.2">
      <c r="A158" s="12">
        <v>6698</v>
      </c>
      <c r="B158" s="12" t="s">
        <v>6</v>
      </c>
      <c r="C158" s="13">
        <v>8.0770159999999994E-3</v>
      </c>
      <c r="D158" s="13">
        <v>2.8200000000000001E-6</v>
      </c>
      <c r="E158" s="13">
        <v>4.8963729999999997E-2</v>
      </c>
      <c r="F158" s="13">
        <v>2.2900000000000001E-6</v>
      </c>
      <c r="G158" s="14">
        <v>7.5130670000000004</v>
      </c>
      <c r="H158" s="15">
        <v>9.2799999999999994E-2</v>
      </c>
      <c r="I158" s="16"/>
      <c r="J158" s="16"/>
      <c r="K158" s="16"/>
      <c r="L158" s="16"/>
      <c r="M158" s="16"/>
      <c r="N158" s="16"/>
    </row>
    <row r="159" spans="1:14" x14ac:dyDescent="0.2">
      <c r="A159" s="12">
        <v>6698</v>
      </c>
      <c r="B159" s="12" t="s">
        <v>8</v>
      </c>
      <c r="C159" s="13">
        <v>8.0921150000000004E-3</v>
      </c>
      <c r="D159" s="13">
        <v>2.4200000000000001E-6</v>
      </c>
      <c r="E159" s="13">
        <v>4.9383179999999999E-2</v>
      </c>
      <c r="F159" s="13">
        <v>2.3599999999999999E-6</v>
      </c>
      <c r="G159" s="14">
        <v>7.8589700000000002</v>
      </c>
      <c r="H159" s="15">
        <v>8.43E-2</v>
      </c>
      <c r="I159" s="16"/>
      <c r="J159" s="17">
        <f>(E159/AVERAGE(E158,E160)-1)*1000</f>
        <v>8.4936325835605064</v>
      </c>
      <c r="K159" s="18">
        <f>((J159/1000+1)*(4.3/1000+1)-1)*1000</f>
        <v>12.830155203669813</v>
      </c>
      <c r="L159" s="18">
        <f>1000*SQRT((F159/E159)*(F159/E159)+(F158/E158)*(F158/E158)+(F160/E160)*(F160/E160))</f>
        <v>8.640715994941485E-2</v>
      </c>
      <c r="M159" s="16"/>
      <c r="N159" s="16"/>
    </row>
    <row r="160" spans="1:14" x14ac:dyDescent="0.2">
      <c r="A160" s="12">
        <v>6698</v>
      </c>
      <c r="B160" s="12" t="s">
        <v>6</v>
      </c>
      <c r="C160" s="13">
        <v>8.0999809999999992E-3</v>
      </c>
      <c r="D160" s="13">
        <v>1.5999999999999999E-6</v>
      </c>
      <c r="E160" s="13">
        <v>4.8970809999999997E-2</v>
      </c>
      <c r="F160" s="13">
        <v>2.6800000000000002E-6</v>
      </c>
      <c r="G160" s="14">
        <v>7.0026320000000002</v>
      </c>
      <c r="H160" s="15">
        <v>0.11899999999999999</v>
      </c>
      <c r="I160" s="16"/>
      <c r="J160" s="16"/>
      <c r="K160" s="16"/>
      <c r="L160" s="16"/>
      <c r="M160" s="16"/>
      <c r="N160" s="16"/>
    </row>
    <row r="161" spans="1:14" x14ac:dyDescent="0.2">
      <c r="A161" s="12">
        <v>6698</v>
      </c>
      <c r="B161" s="12" t="s">
        <v>8</v>
      </c>
      <c r="C161" s="13">
        <v>8.1063579999999993E-3</v>
      </c>
      <c r="D161" s="13">
        <v>2.0899999999999999E-6</v>
      </c>
      <c r="E161" s="13">
        <v>4.9383370000000003E-2</v>
      </c>
      <c r="F161" s="13">
        <v>2.1799999999999999E-6</v>
      </c>
      <c r="G161" s="14">
        <v>7.6937850000000001</v>
      </c>
      <c r="H161" s="15">
        <v>6.2899999999999998E-2</v>
      </c>
      <c r="I161" s="16"/>
      <c r="J161" s="17">
        <f>(E161/AVERAGE(E160,E162)-1)*1000</f>
        <v>8.4131818665866831</v>
      </c>
      <c r="K161" s="18">
        <f>((J161/1000+1)*(4.3/1000+1)-1)*1000</f>
        <v>12.749358548612921</v>
      </c>
      <c r="L161" s="18">
        <f>1000*SQRT((F161/E161)*(F161/E161)+(F160/E160)*(F160/E160)+(F162/E162)*(F162/E162))</f>
        <v>9.0367221579969639E-2</v>
      </c>
      <c r="M161" s="16"/>
      <c r="N161" s="16"/>
    </row>
    <row r="162" spans="1:14" x14ac:dyDescent="0.2">
      <c r="A162" s="12">
        <v>6698</v>
      </c>
      <c r="B162" s="12" t="s">
        <v>6</v>
      </c>
      <c r="C162" s="13">
        <v>8.0308080000000004E-3</v>
      </c>
      <c r="D162" s="13">
        <v>2.65E-6</v>
      </c>
      <c r="E162" s="13">
        <v>4.8971920000000002E-2</v>
      </c>
      <c r="F162" s="13">
        <v>2.7800000000000001E-6</v>
      </c>
      <c r="G162" s="14">
        <v>7.2292880000000004</v>
      </c>
      <c r="H162" s="15">
        <v>8.7999999999999995E-2</v>
      </c>
      <c r="I162" s="16"/>
      <c r="J162" s="16"/>
      <c r="K162" s="16"/>
      <c r="L162" s="16"/>
      <c r="M162" s="16"/>
      <c r="N162" s="16"/>
    </row>
    <row r="163" spans="1:14" x14ac:dyDescent="0.2">
      <c r="A163" s="12">
        <v>6698</v>
      </c>
      <c r="B163" s="12" t="s">
        <v>8</v>
      </c>
      <c r="C163" s="13">
        <v>8.0488279999999992E-3</v>
      </c>
      <c r="D163" s="13">
        <v>2.52E-6</v>
      </c>
      <c r="E163" s="13">
        <v>4.9386089000000001E-2</v>
      </c>
      <c r="F163" s="13">
        <v>2.43E-6</v>
      </c>
      <c r="G163" s="14">
        <v>7.5400850000000004</v>
      </c>
      <c r="H163" s="15">
        <v>8.72E-2</v>
      </c>
      <c r="I163" s="16"/>
      <c r="J163" s="17">
        <f>(E163/AVERAGE(E162,E164)-1)*1000</f>
        <v>8.483016466795279</v>
      </c>
      <c r="K163" s="18">
        <f>((J163/1000+1)*(4.3/1000+1)-1)*1000</f>
        <v>12.819493437602469</v>
      </c>
      <c r="L163" s="18">
        <f>1000*SQRT((F163/E163)*(F163/E163)+(F162/E162)*(F162/E162)+(F164/E164)*(F164/E164))</f>
        <v>8.9033499798672894E-2</v>
      </c>
      <c r="M163" s="16"/>
      <c r="N163" s="16"/>
    </row>
    <row r="164" spans="1:14" x14ac:dyDescent="0.2">
      <c r="A164" s="12">
        <v>6698</v>
      </c>
      <c r="B164" s="12" t="s">
        <v>6</v>
      </c>
      <c r="C164" s="13">
        <v>7.9703540000000007E-3</v>
      </c>
      <c r="D164" s="13">
        <v>2.65E-6</v>
      </c>
      <c r="E164" s="13">
        <v>4.896942E-2</v>
      </c>
      <c r="F164" s="13">
        <v>2.34E-6</v>
      </c>
      <c r="G164" s="14">
        <v>7.4896589999999996</v>
      </c>
      <c r="H164" s="15">
        <v>7.4200000000000002E-2</v>
      </c>
      <c r="I164" s="16"/>
      <c r="J164" s="16"/>
      <c r="K164" s="16"/>
      <c r="L164" s="16"/>
      <c r="M164" s="16"/>
      <c r="N164" s="16"/>
    </row>
    <row r="165" spans="1:14" x14ac:dyDescent="0.2">
      <c r="A165" s="12">
        <v>6698</v>
      </c>
      <c r="B165" s="12" t="s">
        <v>8</v>
      </c>
      <c r="C165" s="13">
        <v>8.0426319999999992E-3</v>
      </c>
      <c r="D165" s="13">
        <v>2.3E-6</v>
      </c>
      <c r="E165" s="13">
        <v>4.9389910000000002E-2</v>
      </c>
      <c r="F165" s="13">
        <v>2.96E-6</v>
      </c>
      <c r="G165" s="14">
        <v>7.2967389999999996</v>
      </c>
      <c r="H165" s="15">
        <v>8.5400000000000004E-2</v>
      </c>
      <c r="I165" s="16"/>
      <c r="J165" s="17">
        <f>(E165/AVERAGE(E164,E166)-1)*1000</f>
        <v>8.427706433276283</v>
      </c>
      <c r="K165" s="18">
        <f>((J165/1000+1)*(4.3/1000+1)-1)*1000</f>
        <v>12.763945570939406</v>
      </c>
      <c r="L165" s="18">
        <f>1000*SQRT((F165/E165)*(F165/E165)+(F164/E164)*(F164/E164)+(F166/E166)*(F166/E166))</f>
        <v>9.2086080998428937E-2</v>
      </c>
      <c r="M165" s="16"/>
      <c r="N165" s="16"/>
    </row>
    <row r="166" spans="1:14" x14ac:dyDescent="0.2">
      <c r="A166" s="12">
        <v>6698</v>
      </c>
      <c r="B166" s="12" t="s">
        <v>6</v>
      </c>
      <c r="C166" s="13">
        <v>7.9967070000000005E-3</v>
      </c>
      <c r="D166" s="13">
        <v>2.0499999999999999E-6</v>
      </c>
      <c r="E166" s="13">
        <v>4.898487E-2</v>
      </c>
      <c r="F166" s="13">
        <v>2.5000000000000002E-6</v>
      </c>
      <c r="G166" s="14">
        <v>7.6357390000000001</v>
      </c>
      <c r="H166" s="15">
        <v>7.8600000000000003E-2</v>
      </c>
      <c r="I166" s="16"/>
      <c r="J166" s="16"/>
      <c r="K166" s="16"/>
      <c r="L166" s="16"/>
      <c r="M166" s="16"/>
      <c r="N166" s="16"/>
    </row>
    <row r="167" spans="1:14" x14ac:dyDescent="0.2">
      <c r="A167" s="12">
        <v>6698</v>
      </c>
      <c r="B167" s="12" t="s">
        <v>8</v>
      </c>
      <c r="C167" s="13">
        <v>8.0507040000000005E-3</v>
      </c>
      <c r="D167" s="13">
        <v>3.2600000000000001E-6</v>
      </c>
      <c r="E167" s="13">
        <v>4.938302E-2</v>
      </c>
      <c r="F167" s="13">
        <v>2.1399999999999998E-6</v>
      </c>
      <c r="G167" s="14">
        <v>7.491492</v>
      </c>
      <c r="H167" s="15">
        <v>8.4599999999999995E-2</v>
      </c>
      <c r="I167" s="16"/>
      <c r="J167" s="17">
        <f>(E167/AVERAGE(E166,E168)-1)*1000</f>
        <v>8.2044819073785469</v>
      </c>
      <c r="K167" s="18">
        <f>((J167/1000+1)*(4.3/1000+1)-1)*1000</f>
        <v>12.539761179580333</v>
      </c>
      <c r="L167" s="18">
        <f>1000*SQRT((F167/E167)*(F167/E167)+(F166/E166)*(F166/E166)+(F168/E168)*(F168/E168))</f>
        <v>8.3575672713902593E-2</v>
      </c>
      <c r="M167" s="16"/>
      <c r="N167" s="16"/>
    </row>
    <row r="168" spans="1:14" x14ac:dyDescent="0.2">
      <c r="A168" s="12">
        <v>6698</v>
      </c>
      <c r="B168" s="12" t="s">
        <v>6</v>
      </c>
      <c r="C168" s="13">
        <v>8.0151670000000001E-3</v>
      </c>
      <c r="D168" s="13">
        <v>1.9999999999999999E-6</v>
      </c>
      <c r="E168" s="13">
        <v>4.8977439999999997E-2</v>
      </c>
      <c r="F168" s="13">
        <v>2.4499999999999998E-6</v>
      </c>
      <c r="G168" s="14">
        <v>7.1457329999999999</v>
      </c>
      <c r="H168" s="15">
        <v>7.0599999999999996E-2</v>
      </c>
      <c r="I168" s="16"/>
      <c r="J168" s="16"/>
      <c r="K168" s="16"/>
      <c r="L168" s="16"/>
      <c r="M168" s="16"/>
      <c r="N168" s="16"/>
    </row>
    <row r="169" spans="1:14" x14ac:dyDescent="0.2">
      <c r="A169" s="12">
        <v>6698</v>
      </c>
      <c r="B169" s="12" t="s">
        <v>8</v>
      </c>
      <c r="C169" s="13">
        <v>8.0735389999999994E-3</v>
      </c>
      <c r="D169" s="13">
        <v>2.0999999999999998E-6</v>
      </c>
      <c r="E169" s="13">
        <v>4.9388010000000003E-2</v>
      </c>
      <c r="F169" s="13">
        <v>2.5799999999999999E-6</v>
      </c>
      <c r="G169" s="14">
        <v>7.3376849999999996</v>
      </c>
      <c r="H169" s="15">
        <v>9.2200000000000004E-2</v>
      </c>
      <c r="I169" s="16"/>
      <c r="J169" s="17">
        <f>(E169/AVERAGE(E168,E170)-1)*1000</f>
        <v>8.3693536876026098</v>
      </c>
      <c r="K169" s="18">
        <f>((J169/1000+1)*(4.3/1000+1)-1)*1000</f>
        <v>12.705341908459289</v>
      </c>
      <c r="L169" s="18">
        <f>1000*SQRT((F169/E169)*(F169/E169)+(F168/E168)*(F168/E168)+(F170/E170)*(F170/E170))</f>
        <v>8.9596656818791504E-2</v>
      </c>
      <c r="M169" s="16"/>
      <c r="N169" s="16"/>
    </row>
    <row r="170" spans="1:14" x14ac:dyDescent="0.2">
      <c r="A170" s="12">
        <v>6698</v>
      </c>
      <c r="B170" s="12" t="s">
        <v>6</v>
      </c>
      <c r="C170" s="13">
        <v>8.0112299999999994E-3</v>
      </c>
      <c r="D170" s="13">
        <v>2.26E-6</v>
      </c>
      <c r="E170" s="13">
        <v>4.8978750000000001E-2</v>
      </c>
      <c r="F170" s="13">
        <v>2.5900000000000002E-6</v>
      </c>
      <c r="G170" s="14">
        <v>7.4668539999999997</v>
      </c>
      <c r="H170" s="15">
        <v>7.4399999999999994E-2</v>
      </c>
      <c r="I170" s="16"/>
      <c r="J170" s="16"/>
      <c r="K170" s="16"/>
      <c r="L170" s="16"/>
      <c r="M170" s="16"/>
      <c r="N170" s="16"/>
    </row>
    <row r="171" spans="1:14" x14ac:dyDescent="0.2">
      <c r="A171" s="12">
        <v>6698</v>
      </c>
      <c r="B171" s="12" t="s">
        <v>8</v>
      </c>
      <c r="C171" s="13">
        <v>8.0212349999999998E-3</v>
      </c>
      <c r="D171" s="13">
        <v>2.3E-6</v>
      </c>
      <c r="E171" s="13">
        <v>4.9377299999999999E-2</v>
      </c>
      <c r="F171" s="13">
        <v>2.6000000000000001E-6</v>
      </c>
      <c r="G171" s="14">
        <v>7.2182029999999999</v>
      </c>
      <c r="H171" s="15">
        <v>0.111</v>
      </c>
      <c r="I171" s="16"/>
      <c r="J171" s="17">
        <f>(E171/AVERAGE(E170,E172)-1)*1000</f>
        <v>8.139363594072524</v>
      </c>
      <c r="K171" s="18">
        <f>((J171/1000+1)*(4.3/1000+1)-1)*1000</f>
        <v>12.47436285752701</v>
      </c>
      <c r="L171" s="18">
        <f>1000*SQRT((F171/E171)*(F171/E171)+(F170/E170)*(F170/E170)+(F172/E172)*(F172/E172))</f>
        <v>9.205578643083466E-2</v>
      </c>
      <c r="M171" s="16"/>
      <c r="N171" s="16"/>
    </row>
    <row r="172" spans="1:14" x14ac:dyDescent="0.2">
      <c r="A172" s="12">
        <v>6698</v>
      </c>
      <c r="B172" s="12" t="s">
        <v>6</v>
      </c>
      <c r="C172" s="13">
        <v>7.9738559999999997E-3</v>
      </c>
      <c r="D172" s="13">
        <v>3.8999999999999999E-6</v>
      </c>
      <c r="E172" s="13">
        <v>4.8978540000000001E-2</v>
      </c>
      <c r="F172" s="13">
        <v>2.6400000000000001E-6</v>
      </c>
      <c r="G172" s="14">
        <v>7.6242619999999999</v>
      </c>
      <c r="H172" s="15">
        <v>9.6799999999999997E-2</v>
      </c>
      <c r="I172" s="16"/>
      <c r="J172" s="16"/>
      <c r="K172" s="16"/>
      <c r="L172" s="16"/>
      <c r="M172" s="16"/>
      <c r="N172" s="16"/>
    </row>
    <row r="173" spans="1:14" x14ac:dyDescent="0.2">
      <c r="A173" s="12">
        <v>6698</v>
      </c>
      <c r="B173" s="12" t="s">
        <v>8</v>
      </c>
      <c r="C173" s="13">
        <v>8.0282940000000001E-3</v>
      </c>
      <c r="D173" s="13">
        <v>2.3700000000000002E-6</v>
      </c>
      <c r="E173" s="13">
        <v>4.9383799999999999E-2</v>
      </c>
      <c r="F173" s="13">
        <v>2.8499999999999998E-6</v>
      </c>
      <c r="G173" s="14">
        <v>6.7634699999999999</v>
      </c>
      <c r="H173" s="15">
        <v>0.108</v>
      </c>
      <c r="I173" s="16"/>
      <c r="J173" s="17">
        <f>(E173/AVERAGE(E172,E174)-1)*1000</f>
        <v>8.2802060098103869</v>
      </c>
      <c r="K173" s="18">
        <f>((J173/1000+1)*(4.3/1000+1)-1)*1000</f>
        <v>12.615810895652446</v>
      </c>
      <c r="L173" s="18">
        <f>1000*SQRT((F173/E173)*(F173/E173)+(F172/E172)*(F172/E172)+(F174/E174)*(F174/E174))</f>
        <v>9.3151850758770513E-2</v>
      </c>
      <c r="M173" s="16"/>
      <c r="N173" s="16"/>
    </row>
    <row r="174" spans="1:14" x14ac:dyDescent="0.2">
      <c r="A174" s="12">
        <v>6698</v>
      </c>
      <c r="B174" s="12" t="s">
        <v>6</v>
      </c>
      <c r="C174" s="13">
        <v>8.0418829999999997E-3</v>
      </c>
      <c r="D174" s="13">
        <v>2.2400000000000002E-6</v>
      </c>
      <c r="E174" s="13">
        <v>4.8977960000000001E-2</v>
      </c>
      <c r="F174" s="13">
        <v>2.4200000000000001E-6</v>
      </c>
      <c r="G174" s="14">
        <v>7.2362010000000003</v>
      </c>
      <c r="H174" s="15">
        <v>8.8300000000000003E-2</v>
      </c>
      <c r="I174" s="16"/>
      <c r="J174" s="16"/>
      <c r="K174" s="16"/>
      <c r="L174" s="16"/>
      <c r="M174" s="16"/>
      <c r="N174" s="16"/>
    </row>
    <row r="175" spans="1:14" x14ac:dyDescent="0.2">
      <c r="A175" s="12">
        <v>6698</v>
      </c>
      <c r="B175" s="12" t="s">
        <v>8</v>
      </c>
      <c r="C175" s="13">
        <v>8.0481419999999994E-3</v>
      </c>
      <c r="D175" s="13">
        <v>2.8700000000000001E-6</v>
      </c>
      <c r="E175" s="13">
        <v>4.9385409999999998E-2</v>
      </c>
      <c r="F175" s="13">
        <v>2.7999999999999999E-6</v>
      </c>
      <c r="G175" s="14">
        <v>6.7111510000000001</v>
      </c>
      <c r="H175" s="15">
        <v>8.1799999999999998E-2</v>
      </c>
      <c r="I175" s="16"/>
      <c r="J175" s="17">
        <f>(E175/AVERAGE(E174,E176)-1)*1000</f>
        <v>8.3132836132944199</v>
      </c>
      <c r="K175" s="18">
        <f>((J175/1000+1)*(4.3/1000+1)-1)*1000</f>
        <v>12.649030732831523</v>
      </c>
      <c r="L175" s="18">
        <f>1000*SQRT((F175/E175)*(F175/E175)+(F174/E174)*(F174/E174)+(F176/E176)*(F176/E176))</f>
        <v>8.9427836694885257E-2</v>
      </c>
      <c r="M175" s="16"/>
      <c r="N175" s="16"/>
    </row>
    <row r="176" spans="1:14" x14ac:dyDescent="0.2">
      <c r="A176" s="12">
        <v>6698</v>
      </c>
      <c r="B176" s="12" t="s">
        <v>6</v>
      </c>
      <c r="C176" s="13">
        <v>8.0070990000000002E-3</v>
      </c>
      <c r="D176" s="13">
        <v>3.0599999999999999E-6</v>
      </c>
      <c r="E176" s="13">
        <v>4.8978519999999998E-2</v>
      </c>
      <c r="F176" s="13">
        <v>2.3700000000000002E-6</v>
      </c>
      <c r="G176" s="14">
        <v>7.3357799999999997</v>
      </c>
      <c r="H176" s="15">
        <v>7.7299999999999994E-2</v>
      </c>
      <c r="I176" s="16"/>
      <c r="J176" s="16"/>
      <c r="K176" s="16"/>
      <c r="L176" s="16"/>
      <c r="M176" s="16"/>
      <c r="N176" s="16"/>
    </row>
    <row r="177" spans="1:14" x14ac:dyDescent="0.2">
      <c r="A177" s="12">
        <v>6698</v>
      </c>
      <c r="B177" s="12" t="s">
        <v>8</v>
      </c>
      <c r="C177" s="13">
        <v>8.050359E-3</v>
      </c>
      <c r="D177" s="13">
        <v>2.3700000000000002E-6</v>
      </c>
      <c r="E177" s="13">
        <v>4.938414E-2</v>
      </c>
      <c r="F177" s="13">
        <v>2.4099999999999998E-6</v>
      </c>
      <c r="G177" s="14">
        <v>6.908747</v>
      </c>
      <c r="H177" s="15">
        <v>9.6199999999999994E-2</v>
      </c>
      <c r="I177" s="16"/>
      <c r="J177" s="17">
        <f>(E177/AVERAGE(E176,E178)-1)*1000</f>
        <v>8.2369194880675956</v>
      </c>
      <c r="K177" s="18">
        <f>((J177/1000+1)*(4.3/1000+1)-1)*1000</f>
        <v>12.572338241866321</v>
      </c>
      <c r="L177" s="18">
        <f>1000*SQRT((F177/E177)*(F177/E177)+(F176/E176)*(F176/E176)+(F178/E178)*(F178/E178))</f>
        <v>8.5969740012592624E-2</v>
      </c>
      <c r="M177" s="16"/>
      <c r="N177" s="16"/>
    </row>
    <row r="178" spans="1:14" x14ac:dyDescent="0.2">
      <c r="A178" s="12">
        <v>6698</v>
      </c>
      <c r="B178" s="12" t="s">
        <v>6</v>
      </c>
      <c r="C178" s="13">
        <v>7.9895629999999999E-3</v>
      </c>
      <c r="D178" s="13">
        <v>2.3700000000000002E-6</v>
      </c>
      <c r="E178" s="13">
        <v>4.8982860000000003E-2</v>
      </c>
      <c r="F178" s="13">
        <v>2.5299999999999999E-6</v>
      </c>
      <c r="G178" s="14">
        <v>7.5348540000000002</v>
      </c>
      <c r="H178" s="15">
        <v>8.5300000000000001E-2</v>
      </c>
      <c r="I178" s="16"/>
      <c r="J178" s="16"/>
      <c r="K178" s="16"/>
      <c r="L178" s="16"/>
      <c r="M178" s="16"/>
      <c r="N178" s="16"/>
    </row>
    <row r="179" spans="1:14" x14ac:dyDescent="0.2">
      <c r="A179" s="12">
        <v>6698</v>
      </c>
      <c r="B179" s="12" t="s">
        <v>8</v>
      </c>
      <c r="C179" s="13">
        <v>7.9878999999999992E-3</v>
      </c>
      <c r="D179" s="13">
        <v>2.5399999999999998E-6</v>
      </c>
      <c r="E179" s="13">
        <v>4.9399470000000001E-2</v>
      </c>
      <c r="F179" s="13">
        <v>2.3700000000000002E-6</v>
      </c>
      <c r="G179" s="14">
        <v>7.6600020000000004</v>
      </c>
      <c r="H179" s="15">
        <v>0.107</v>
      </c>
      <c r="I179" s="16"/>
      <c r="J179" s="17">
        <f>(E179/AVERAGE(E178,E180)-1)*1000</f>
        <v>8.5127350087006448</v>
      </c>
      <c r="K179" s="18">
        <f>((J179/1000+1)*(4.3/1000+1)-1)*1000</f>
        <v>12.849339769237966</v>
      </c>
      <c r="L179" s="18">
        <f>1000*SQRT((F179/E179)*(F179/E179)+(F178/E178)*(F178/E178)+(F180/E180)*(F180/E180))</f>
        <v>8.3151207760723503E-2</v>
      </c>
      <c r="M179" s="16"/>
      <c r="N179" s="16"/>
    </row>
    <row r="180" spans="1:14" x14ac:dyDescent="0.2">
      <c r="A180" s="12">
        <v>6698</v>
      </c>
      <c r="B180" s="12" t="s">
        <v>6</v>
      </c>
      <c r="C180" s="13">
        <v>7.9372920000000003E-3</v>
      </c>
      <c r="D180" s="13">
        <v>3.19E-6</v>
      </c>
      <c r="E180" s="13">
        <v>4.8982129999999999E-2</v>
      </c>
      <c r="F180" s="13">
        <v>2.1600000000000001E-6</v>
      </c>
      <c r="G180" s="14">
        <v>7.7050640000000001</v>
      </c>
      <c r="H180" s="15">
        <v>8.6999999999999994E-2</v>
      </c>
      <c r="I180" s="16"/>
      <c r="J180" s="16"/>
      <c r="K180" s="16"/>
      <c r="L180" s="16"/>
      <c r="M180" s="16"/>
      <c r="N180" s="16"/>
    </row>
    <row r="181" spans="1:14" x14ac:dyDescent="0.2">
      <c r="A181" s="12">
        <v>6698</v>
      </c>
      <c r="B181" s="12" t="s">
        <v>8</v>
      </c>
      <c r="C181" s="13">
        <v>8.0076620000000005E-3</v>
      </c>
      <c r="D181" s="13">
        <v>2.7300000000000001E-6</v>
      </c>
      <c r="E181" s="13">
        <v>4.9396647000000002E-2</v>
      </c>
      <c r="F181" s="13">
        <v>2.92E-6</v>
      </c>
      <c r="G181" s="14">
        <v>6.134512</v>
      </c>
      <c r="H181" s="15">
        <v>0.115</v>
      </c>
      <c r="I181" s="16"/>
      <c r="J181" s="17">
        <f>(E181/AVERAGE(E180,E182)-1)*1000</f>
        <v>8.4383231757918509</v>
      </c>
      <c r="K181" s="18">
        <f>((J181/1000+1)*(4.3/1000+1)-1)*1000</f>
        <v>12.774607965447826</v>
      </c>
      <c r="L181" s="18">
        <f>1000*SQRT((F181/E181)*(F181/E181)+(F180/E180)*(F180/E180)+(F182/E182)*(F182/E182))</f>
        <v>8.9570799381824592E-2</v>
      </c>
      <c r="M181" s="16"/>
      <c r="N181" s="16"/>
    </row>
    <row r="182" spans="1:14" x14ac:dyDescent="0.2">
      <c r="A182" s="12">
        <v>6698</v>
      </c>
      <c r="B182" s="12" t="s">
        <v>6</v>
      </c>
      <c r="C182" s="13">
        <v>7.9650699999999994E-3</v>
      </c>
      <c r="D182" s="13">
        <v>2.79E-6</v>
      </c>
      <c r="E182" s="13">
        <v>4.8984489999999999E-2</v>
      </c>
      <c r="F182" s="13">
        <v>2.4899999999999999E-6</v>
      </c>
      <c r="G182" s="14">
        <v>7.417897</v>
      </c>
      <c r="H182" s="15">
        <v>8.9099999999999999E-2</v>
      </c>
      <c r="I182" s="16"/>
      <c r="J182" s="16"/>
      <c r="K182" s="16"/>
      <c r="L182" s="16"/>
      <c r="M182" s="16"/>
      <c r="N182" s="16"/>
    </row>
    <row r="183" spans="1:14" x14ac:dyDescent="0.2">
      <c r="A183" s="12">
        <v>6698</v>
      </c>
      <c r="B183" s="12" t="s">
        <v>8</v>
      </c>
      <c r="C183" s="13">
        <v>7.9978229999999994E-3</v>
      </c>
      <c r="D183" s="13">
        <v>2.8899999999999999E-6</v>
      </c>
      <c r="E183" s="13">
        <v>4.9394880000000002E-2</v>
      </c>
      <c r="F183" s="13">
        <v>2.4700000000000001E-6</v>
      </c>
      <c r="G183" s="14">
        <v>6.9156069999999996</v>
      </c>
      <c r="H183" s="15">
        <v>8.9700000000000002E-2</v>
      </c>
      <c r="I183" s="16"/>
      <c r="J183" s="17">
        <f>(E183/AVERAGE(E182,E184)-1)*1000</f>
        <v>8.4441452371339931</v>
      </c>
      <c r="K183" s="18">
        <f>((J183/1000+1)*(4.3/1000+1)-1)*1000</f>
        <v>12.780455061653706</v>
      </c>
      <c r="L183" s="18">
        <f>1000*SQRT((F183/E183)*(F183/E183)+(F182/E182)*(F182/E182)+(F184/E184)*(F184/E184))</f>
        <v>8.6519379683148628E-2</v>
      </c>
      <c r="M183" s="16"/>
      <c r="N183" s="16"/>
    </row>
    <row r="184" spans="1:14" x14ac:dyDescent="0.2">
      <c r="A184" s="12">
        <v>6698</v>
      </c>
      <c r="B184" s="12" t="s">
        <v>6</v>
      </c>
      <c r="C184" s="13">
        <v>7.9459649999999993E-3</v>
      </c>
      <c r="D184" s="13">
        <v>2.7700000000000002E-6</v>
      </c>
      <c r="E184" s="13">
        <v>4.8978059999999997E-2</v>
      </c>
      <c r="F184" s="13">
        <v>2.3999999999999999E-6</v>
      </c>
      <c r="G184" s="14">
        <v>7.08385</v>
      </c>
      <c r="H184" s="15">
        <v>9.4100000000000003E-2</v>
      </c>
      <c r="I184" s="16"/>
      <c r="J184" s="16"/>
      <c r="K184" s="16"/>
      <c r="L184" s="16"/>
      <c r="M184" s="16"/>
      <c r="N184" s="16"/>
    </row>
    <row r="185" spans="1:14" x14ac:dyDescent="0.2">
      <c r="A185" s="12">
        <v>6698</v>
      </c>
      <c r="B185" s="12" t="s">
        <v>8</v>
      </c>
      <c r="C185" s="13">
        <v>7.8988919999999994E-3</v>
      </c>
      <c r="D185" s="13">
        <v>3.1200000000000002E-6</v>
      </c>
      <c r="E185" s="13">
        <v>4.9386180000000002E-2</v>
      </c>
      <c r="F185" s="13">
        <v>2.7700000000000002E-6</v>
      </c>
      <c r="G185" s="14">
        <v>6.932741</v>
      </c>
      <c r="H185" s="15">
        <v>9.5699999999999993E-2</v>
      </c>
      <c r="I185" s="16"/>
      <c r="J185" s="17">
        <f>(E185/AVERAGE(E184,E186)-1)*1000</f>
        <v>8.2809358607980332</v>
      </c>
      <c r="K185" s="18">
        <f>((J185/1000+1)*(4.3/1000+1)-1)*1000</f>
        <v>12.616543884999443</v>
      </c>
      <c r="L185" s="18">
        <f>1000*SQRT((F185/E185)*(F185/E185)+(F184/E184)*(F184/E184)+(F186/E186)*(F186/E186))</f>
        <v>9.2294450644961529E-2</v>
      </c>
      <c r="M185" s="16"/>
      <c r="N185" s="16"/>
    </row>
    <row r="186" spans="1:14" x14ac:dyDescent="0.2">
      <c r="A186" s="12">
        <v>6698</v>
      </c>
      <c r="B186" s="12" t="s">
        <v>6</v>
      </c>
      <c r="C186" s="13">
        <v>7.965939E-3</v>
      </c>
      <c r="D186" s="13">
        <v>2.8100000000000002E-6</v>
      </c>
      <c r="E186" s="13">
        <v>4.898309E-2</v>
      </c>
      <c r="F186" s="13">
        <v>2.6699999999999998E-6</v>
      </c>
      <c r="G186" s="14">
        <v>7.6018249999999998</v>
      </c>
      <c r="H186" s="15">
        <v>8.2500000000000004E-2</v>
      </c>
      <c r="I186" s="16"/>
      <c r="J186" s="16"/>
      <c r="K186" s="16"/>
      <c r="L186" s="16"/>
      <c r="M186" s="16"/>
      <c r="N186" s="16"/>
    </row>
    <row r="187" spans="1:14" x14ac:dyDescent="0.2">
      <c r="A187" s="12">
        <v>6698</v>
      </c>
      <c r="B187" s="12" t="s">
        <v>8</v>
      </c>
      <c r="C187" s="13">
        <v>7.9349729999999997E-3</v>
      </c>
      <c r="D187" s="13">
        <v>2.9100000000000001E-6</v>
      </c>
      <c r="E187" s="13">
        <v>4.9389019999999999E-2</v>
      </c>
      <c r="F187" s="13">
        <v>2.7E-6</v>
      </c>
      <c r="G187" s="14">
        <v>6.7023770000000003</v>
      </c>
      <c r="H187" s="15">
        <v>0.109</v>
      </c>
      <c r="I187" s="16"/>
      <c r="J187" s="17">
        <f>(E187/AVERAGE(E186,E188)-1)*1000</f>
        <v>8.2954823730059246</v>
      </c>
      <c r="K187" s="18">
        <f>((J187/1000+1)*(4.3/1000+1)-1)*1000</f>
        <v>12.631152947209845</v>
      </c>
      <c r="L187" s="18">
        <f>1000*SQRT((F187/E187)*(F187/E187)+(F186/E186)*(F186/E186)+(F188/E188)*(F188/E188))</f>
        <v>9.0892951114272702E-2</v>
      </c>
      <c r="M187" s="16"/>
      <c r="N187" s="16"/>
    </row>
    <row r="188" spans="1:14" x14ac:dyDescent="0.2">
      <c r="A188" s="12">
        <v>6698</v>
      </c>
      <c r="B188" s="12" t="s">
        <v>6</v>
      </c>
      <c r="C188" s="13">
        <v>7.9160250000000001E-3</v>
      </c>
      <c r="D188" s="13">
        <v>2.6000000000000001E-6</v>
      </c>
      <c r="E188" s="13">
        <v>4.8982280000000003E-2</v>
      </c>
      <c r="F188" s="13">
        <v>2.3499999999999999E-6</v>
      </c>
      <c r="G188" s="14">
        <v>7.4863160000000004</v>
      </c>
      <c r="H188" s="15">
        <v>9.6500000000000002E-2</v>
      </c>
      <c r="I188" s="16"/>
      <c r="J188" s="16"/>
      <c r="K188" s="16"/>
      <c r="L188" s="16"/>
      <c r="M188" s="16"/>
      <c r="N188" s="16"/>
    </row>
    <row r="189" spans="1:14" x14ac:dyDescent="0.2">
      <c r="A189" s="12">
        <v>6698</v>
      </c>
      <c r="B189" s="12" t="s">
        <v>8</v>
      </c>
      <c r="C189" s="13">
        <v>7.9624710000000005E-3</v>
      </c>
      <c r="D189" s="13">
        <v>3.23E-6</v>
      </c>
      <c r="E189" s="13">
        <v>4.9410450000000002E-2</v>
      </c>
      <c r="F189" s="13">
        <v>2.7700000000000002E-6</v>
      </c>
      <c r="G189" s="14">
        <v>7.5030229999999998</v>
      </c>
      <c r="H189" s="15">
        <v>8.3299999999999999E-2</v>
      </c>
      <c r="I189" s="16"/>
      <c r="J189" s="17">
        <f>(E189/AVERAGE(E188,E190)-1)*1000</f>
        <v>8.6099517725122254</v>
      </c>
      <c r="K189" s="18">
        <f>((J189/1000+1)*(4.3/1000+1)-1)*1000</f>
        <v>12.946974565134051</v>
      </c>
      <c r="L189" s="18">
        <f>1000*SQRT((F189/E189)*(F189/E189)+(F188/E188)*(F188/E188)+(F190/E190)*(F190/E190))</f>
        <v>9.1851027031805643E-2</v>
      </c>
      <c r="M189" s="16"/>
      <c r="N189" s="16"/>
    </row>
    <row r="190" spans="1:14" x14ac:dyDescent="0.2">
      <c r="A190" s="12">
        <v>6698</v>
      </c>
      <c r="B190" s="12" t="s">
        <v>6</v>
      </c>
      <c r="C190" s="13">
        <v>7.9143300000000007E-3</v>
      </c>
      <c r="D190" s="13">
        <v>3.2200000000000001E-6</v>
      </c>
      <c r="E190" s="13">
        <v>4.8995039999999997E-2</v>
      </c>
      <c r="F190" s="13">
        <v>2.6800000000000002E-6</v>
      </c>
      <c r="G190" s="14">
        <v>7.5232039999999998</v>
      </c>
      <c r="H190" s="15">
        <v>7.6899999999999996E-2</v>
      </c>
      <c r="I190" s="16"/>
      <c r="J190" s="16"/>
      <c r="K190" s="16"/>
      <c r="L190" s="16"/>
      <c r="M190" s="16"/>
      <c r="N190" s="16"/>
    </row>
    <row r="191" spans="1:14" x14ac:dyDescent="0.2">
      <c r="A191" s="12">
        <v>6698</v>
      </c>
      <c r="B191" s="12" t="s">
        <v>8</v>
      </c>
      <c r="C191" s="13">
        <v>7.9019759999999998E-3</v>
      </c>
      <c r="D191" s="13">
        <v>2.9699999999999999E-6</v>
      </c>
      <c r="E191" s="13">
        <v>4.9390980000000001E-2</v>
      </c>
      <c r="F191" s="13">
        <v>2.6000000000000001E-6</v>
      </c>
      <c r="G191" s="14">
        <v>6.8761469999999996</v>
      </c>
      <c r="H191" s="15">
        <v>9.7299999999999998E-2</v>
      </c>
      <c r="I191" s="16"/>
      <c r="J191" s="17">
        <f>(E191/AVERAGE(E190,E192)-1)*1000</f>
        <v>8.1466594654704405</v>
      </c>
      <c r="K191" s="18">
        <f>((J191/1000+1)*(4.3/1000+1)-1)*1000</f>
        <v>12.481690101171949</v>
      </c>
      <c r="L191" s="18">
        <f>1000*SQRT((F191/E191)*(F191/E191)+(F190/E190)*(F190/E190)+(F192/E192)*(F192/E192))</f>
        <v>9.3453898290953213E-2</v>
      </c>
      <c r="M191" s="16"/>
      <c r="N191" s="16"/>
    </row>
    <row r="192" spans="1:14" x14ac:dyDescent="0.2">
      <c r="A192" s="12">
        <v>6698</v>
      </c>
      <c r="B192" s="12" t="s">
        <v>6</v>
      </c>
      <c r="C192" s="13">
        <v>7.9253480000000005E-3</v>
      </c>
      <c r="D192" s="13">
        <v>3.19E-6</v>
      </c>
      <c r="E192" s="13">
        <v>4.898868E-2</v>
      </c>
      <c r="F192" s="13">
        <v>2.6699999999999998E-6</v>
      </c>
      <c r="G192" s="14">
        <v>7.7355390000000002</v>
      </c>
      <c r="H192" s="15">
        <v>8.7300000000000003E-2</v>
      </c>
      <c r="I192" s="16"/>
      <c r="J192" s="16"/>
      <c r="K192" s="16"/>
      <c r="L192" s="16"/>
      <c r="M192" s="16"/>
      <c r="N192" s="16"/>
    </row>
    <row r="193" spans="1:14" x14ac:dyDescent="0.2">
      <c r="A193" s="12">
        <v>6698</v>
      </c>
      <c r="B193" s="12" t="s">
        <v>8</v>
      </c>
      <c r="C193" s="13">
        <v>7.9020510000000002E-3</v>
      </c>
      <c r="D193" s="13">
        <v>3.49E-6</v>
      </c>
      <c r="E193" s="13">
        <v>4.939466E-2</v>
      </c>
      <c r="F193" s="13">
        <v>2.7800000000000001E-6</v>
      </c>
      <c r="G193" s="14">
        <v>6.9568649999999996</v>
      </c>
      <c r="H193" s="15">
        <v>0.11</v>
      </c>
      <c r="I193" s="16"/>
      <c r="J193" s="17">
        <f>(E193/AVERAGE(E192,E194)-1)*1000</f>
        <v>8.1722830212884734</v>
      </c>
      <c r="K193" s="18">
        <f>((J193/1000+1)*(4.3/1000+1)-1)*1000</f>
        <v>12.507423838280074</v>
      </c>
      <c r="L193" s="18">
        <f>1000*SQRT((F193/E193)*(F193/E193)+(F192/E192)*(F192/E192)+(F194/E194)*(F194/E194))</f>
        <v>9.3829909735968928E-2</v>
      </c>
      <c r="M193" s="16"/>
      <c r="N193" s="16"/>
    </row>
    <row r="194" spans="1:14" x14ac:dyDescent="0.2">
      <c r="A194" s="12">
        <v>6698</v>
      </c>
      <c r="B194" s="12" t="s">
        <v>6</v>
      </c>
      <c r="C194" s="13">
        <v>7.8396420000000008E-3</v>
      </c>
      <c r="D194" s="13">
        <v>3.3299999999999999E-6</v>
      </c>
      <c r="E194" s="13">
        <v>4.8999849999999998E-2</v>
      </c>
      <c r="F194" s="13">
        <v>2.5299999999999999E-6</v>
      </c>
      <c r="G194" s="14">
        <v>7.3722380000000003</v>
      </c>
      <c r="H194" s="15">
        <v>0.1</v>
      </c>
      <c r="I194" s="16"/>
      <c r="J194" s="16"/>
      <c r="K194" s="16"/>
      <c r="L194" s="16"/>
      <c r="M194" s="16"/>
      <c r="N194" s="16"/>
    </row>
    <row r="195" spans="1:14" x14ac:dyDescent="0.2">
      <c r="A195" s="12">
        <v>6698</v>
      </c>
      <c r="B195" s="12" t="s">
        <v>8</v>
      </c>
      <c r="C195" s="13">
        <v>7.8954530000000002E-3</v>
      </c>
      <c r="D195" s="13">
        <v>2.2000000000000001E-6</v>
      </c>
      <c r="E195" s="13">
        <v>4.9398820000000003E-2</v>
      </c>
      <c r="F195" s="13">
        <v>2.3599999999999999E-6</v>
      </c>
      <c r="G195" s="14">
        <v>7.4207799999999997</v>
      </c>
      <c r="H195" s="15">
        <v>9.3100000000000002E-2</v>
      </c>
      <c r="I195" s="16"/>
      <c r="J195" s="17">
        <f>(E195/AVERAGE(E194,E196)-1)*1000</f>
        <v>8.2081121872616958</v>
      </c>
      <c r="K195" s="18">
        <f>((J195/1000+1)*(4.3/1000+1)-1)*1000</f>
        <v>12.543407069666834</v>
      </c>
      <c r="L195" s="18">
        <f>1000*SQRT((F195/E195)*(F195/E195)+(F194/E194)*(F194/E194)+(F196/E196)*(F196/E196))</f>
        <v>8.7022942036036777E-2</v>
      </c>
      <c r="M195" s="16"/>
      <c r="N195" s="16"/>
    </row>
    <row r="196" spans="1:14" x14ac:dyDescent="0.2">
      <c r="A196" s="12">
        <v>6698</v>
      </c>
      <c r="B196" s="12" t="s">
        <v>6</v>
      </c>
      <c r="C196" s="13">
        <v>7.9014870000000004E-3</v>
      </c>
      <c r="D196" s="13">
        <v>3.3699999999999999E-6</v>
      </c>
      <c r="E196" s="13">
        <v>4.8993450000000001E-2</v>
      </c>
      <c r="F196" s="13">
        <v>2.5100000000000001E-6</v>
      </c>
      <c r="G196" s="14">
        <v>7.2734370000000004</v>
      </c>
      <c r="H196" s="15">
        <v>9.2499999999999999E-2</v>
      </c>
      <c r="I196" s="16"/>
      <c r="J196" s="16"/>
      <c r="K196" s="16"/>
      <c r="L196" s="16"/>
      <c r="M196" s="16"/>
      <c r="N196" s="16"/>
    </row>
    <row r="197" spans="1:14" x14ac:dyDescent="0.2">
      <c r="A197" s="12">
        <v>6698</v>
      </c>
      <c r="B197" s="12" t="s">
        <v>8</v>
      </c>
      <c r="C197" s="13">
        <v>7.9444830000000004E-3</v>
      </c>
      <c r="D197" s="13">
        <v>3.7699999999999999E-6</v>
      </c>
      <c r="E197" s="13">
        <v>4.940112E-2</v>
      </c>
      <c r="F197" s="13">
        <v>2.3599999999999999E-6</v>
      </c>
      <c r="G197" s="14">
        <v>6.9849690000000004</v>
      </c>
      <c r="H197" s="15">
        <v>9.1800000000000007E-2</v>
      </c>
      <c r="I197" s="16"/>
      <c r="J197" s="17">
        <f>(E197/AVERAGE(E196,E198)-1)*1000</f>
        <v>8.2276861209380492</v>
      </c>
      <c r="K197" s="18">
        <f>((J197/1000+1)*(4.3/1000+1)-1)*1000</f>
        <v>12.563065171258048</v>
      </c>
      <c r="L197" s="18">
        <f>1000*SQRT((F197/E197)*(F197/E197)+(F196/E196)*(F196/E196)+(F198/E198)*(F198/E198))</f>
        <v>8.5943075375765024E-2</v>
      </c>
      <c r="M197" s="16"/>
      <c r="N197" s="16"/>
    </row>
    <row r="198" spans="1:14" x14ac:dyDescent="0.2">
      <c r="A198" s="12">
        <v>6698</v>
      </c>
      <c r="B198" s="12" t="s">
        <v>6</v>
      </c>
      <c r="C198" s="13">
        <v>7.9040780000000001E-3</v>
      </c>
      <c r="D198" s="13">
        <v>1.9400000000000001E-6</v>
      </c>
      <c r="E198" s="13">
        <v>4.9002509999999999E-2</v>
      </c>
      <c r="F198" s="13">
        <v>2.4399999999999999E-6</v>
      </c>
      <c r="G198" s="14">
        <v>7.4752809999999998</v>
      </c>
      <c r="H198" s="15">
        <v>6.7699999999999996E-2</v>
      </c>
      <c r="I198" s="16"/>
      <c r="J198" s="16"/>
      <c r="K198" s="16"/>
      <c r="L198" s="16"/>
      <c r="M198" s="16"/>
      <c r="N198" s="16"/>
    </row>
    <row r="199" spans="1:14" x14ac:dyDescent="0.2">
      <c r="A199" s="12">
        <v>6698</v>
      </c>
      <c r="B199" s="12" t="s">
        <v>8</v>
      </c>
      <c r="C199" s="13">
        <v>7.9231419999999993E-3</v>
      </c>
      <c r="D199" s="13">
        <v>3.5899999999999999E-6</v>
      </c>
      <c r="E199" s="13">
        <v>4.938911E-2</v>
      </c>
      <c r="F199" s="13">
        <v>2.2000000000000001E-6</v>
      </c>
      <c r="G199" s="14">
        <v>7.0507359999999997</v>
      </c>
      <c r="H199" s="15">
        <v>0.10199999999999999</v>
      </c>
      <c r="I199" s="16"/>
      <c r="J199" s="17">
        <f>(E199/AVERAGE(E198,E200)-1)*1000</f>
        <v>7.9496599766772924</v>
      </c>
      <c r="K199" s="18">
        <f>((J199/1000+1)*(4.3/1000+1)-1)*1000</f>
        <v>12.283843514576898</v>
      </c>
      <c r="L199" s="18">
        <f>1000*SQRT((F199/E199)*(F199/E199)+(F198/E198)*(F198/E198)+(F200/E200)*(F200/E200))</f>
        <v>8.2482048232865299E-2</v>
      </c>
      <c r="M199" s="18"/>
      <c r="N199" s="18"/>
    </row>
    <row r="200" spans="1:14" x14ac:dyDescent="0.2">
      <c r="A200" s="12">
        <v>6698</v>
      </c>
      <c r="B200" s="12" t="s">
        <v>6</v>
      </c>
      <c r="C200" s="13">
        <v>7.9054610000000008E-3</v>
      </c>
      <c r="D200" s="13">
        <v>3.0199999999999999E-6</v>
      </c>
      <c r="E200" s="13">
        <v>4.8996650000000003E-2</v>
      </c>
      <c r="F200" s="13">
        <v>2.3700000000000002E-6</v>
      </c>
      <c r="G200" s="14">
        <v>7.4015659999999999</v>
      </c>
      <c r="H200" s="15">
        <v>8.9700000000000002E-2</v>
      </c>
      <c r="I200" s="16"/>
      <c r="J200" s="16"/>
      <c r="K200" s="16"/>
      <c r="L200" s="16"/>
      <c r="M200" s="16"/>
      <c r="N200" s="16"/>
    </row>
    <row r="201" spans="1:14" x14ac:dyDescent="0.2">
      <c r="A201" s="12">
        <v>6698</v>
      </c>
      <c r="B201" s="12" t="s">
        <v>8</v>
      </c>
      <c r="C201" s="13">
        <v>7.9064900000000004E-3</v>
      </c>
      <c r="D201" s="13">
        <v>2.2699999999999999E-6</v>
      </c>
      <c r="E201" s="13">
        <v>4.9399350000000002E-2</v>
      </c>
      <c r="F201" s="13">
        <v>2.8100000000000002E-6</v>
      </c>
      <c r="G201" s="14">
        <v>7.4433119999999997</v>
      </c>
      <c r="H201" s="15">
        <v>7.7299999999999994E-2</v>
      </c>
      <c r="I201" s="16"/>
      <c r="J201" s="17">
        <f>(E201/AVERAGE(E200,E202)-1)*1000</f>
        <v>8.2585421185648045</v>
      </c>
      <c r="K201" s="18">
        <f>((J201/1000+1)*(4.3/1000+1)-1)*1000</f>
        <v>12.594053849674713</v>
      </c>
      <c r="L201" s="18">
        <f>1000*SQRT((F201/E201)*(F201/E201)+(F200/E200)*(F200/E200)+(F202/E202)*(F202/E202))</f>
        <v>8.7983911989505059E-2</v>
      </c>
      <c r="M201" s="16"/>
      <c r="N201" s="16"/>
    </row>
    <row r="202" spans="1:14" x14ac:dyDescent="0.2">
      <c r="A202" s="12">
        <v>6698</v>
      </c>
      <c r="B202" s="12" t="s">
        <v>6</v>
      </c>
      <c r="C202" s="13">
        <v>7.8430949999999996E-3</v>
      </c>
      <c r="D202" s="13">
        <v>2.9399999999999998E-6</v>
      </c>
      <c r="E202" s="13">
        <v>4.8992800000000003E-2</v>
      </c>
      <c r="F202" s="13">
        <v>2.2800000000000002E-6</v>
      </c>
      <c r="G202" s="14">
        <v>7.2803719999999998</v>
      </c>
      <c r="H202" s="15">
        <v>8.0699999999999994E-2</v>
      </c>
      <c r="I202" s="16"/>
      <c r="J202" s="16"/>
      <c r="K202" s="16"/>
      <c r="L202" s="16"/>
      <c r="M202" s="16"/>
      <c r="N202" s="16"/>
    </row>
    <row r="203" spans="1:14" x14ac:dyDescent="0.2">
      <c r="A203" s="12">
        <v>6698</v>
      </c>
      <c r="B203" s="12" t="s">
        <v>8</v>
      </c>
      <c r="C203" s="13">
        <v>7.8858729999999998E-3</v>
      </c>
      <c r="D203" s="13">
        <v>2.9399999999999998E-6</v>
      </c>
      <c r="E203" s="13">
        <v>4.9425469999999999E-2</v>
      </c>
      <c r="F203" s="13">
        <v>2.0700000000000001E-6</v>
      </c>
      <c r="G203" s="14">
        <v>7.5185709999999997</v>
      </c>
      <c r="H203" s="15">
        <v>8.9399999999999993E-2</v>
      </c>
      <c r="I203" s="16"/>
      <c r="J203" s="17">
        <f>(E203/AVERAGE(E202,E204)-1)*1000</f>
        <v>8.7368948363264476</v>
      </c>
      <c r="K203" s="18">
        <f>((J203/1000+1)*(4.3/1000+1)-1)*1000</f>
        <v>13.074463484122667</v>
      </c>
      <c r="L203" s="18">
        <f>1000*SQRT((F203/E203)*(F203/E203)+(F202/E202)*(F202/E202)+(F204/E204)*(F204/E204))</f>
        <v>8.3401219303816637E-2</v>
      </c>
      <c r="M203" s="16"/>
      <c r="N203" s="16"/>
    </row>
    <row r="204" spans="1:14" x14ac:dyDescent="0.2">
      <c r="A204" s="12">
        <v>6698</v>
      </c>
      <c r="B204" s="12" t="s">
        <v>6</v>
      </c>
      <c r="C204" s="13">
        <v>7.8338939999999992E-3</v>
      </c>
      <c r="D204" s="13">
        <v>3.4300000000000002E-6</v>
      </c>
      <c r="E204" s="13">
        <v>4.9001969999999999E-2</v>
      </c>
      <c r="F204" s="13">
        <v>2.7E-6</v>
      </c>
      <c r="G204" s="14">
        <v>7.590503</v>
      </c>
      <c r="H204" s="15">
        <v>9.9299999999999999E-2</v>
      </c>
      <c r="I204" s="16"/>
      <c r="J204" s="16"/>
      <c r="K204" s="16"/>
      <c r="L204" s="16"/>
      <c r="M204" s="16"/>
      <c r="N204" s="16"/>
    </row>
    <row r="205" spans="1:14" x14ac:dyDescent="0.2">
      <c r="A205" s="12">
        <v>6698</v>
      </c>
      <c r="B205" s="12" t="s">
        <v>8</v>
      </c>
      <c r="C205" s="13">
        <v>7.953402E-3</v>
      </c>
      <c r="D205" s="13">
        <v>2.4200000000000001E-6</v>
      </c>
      <c r="E205" s="13">
        <v>4.9401399999999998E-2</v>
      </c>
      <c r="F205" s="13">
        <v>2.9399999999999998E-6</v>
      </c>
      <c r="G205" s="14">
        <v>6.7262680000000001</v>
      </c>
      <c r="H205" s="15">
        <v>0.126</v>
      </c>
      <c r="I205" s="16"/>
      <c r="J205" s="17">
        <f>(E205/AVERAGE(E204,E206)-1)*1000</f>
        <v>8.1134507704605507</v>
      </c>
      <c r="K205" s="18">
        <f>((J205/1000+1)*(4.3/1000+1)-1)*1000</f>
        <v>12.448338608773479</v>
      </c>
      <c r="L205" s="18">
        <f>1000*SQRT((F205/E205)*(F205/E205)+(F204/E204)*(F204/E204)+(F206/E206)*(F206/E206))</f>
        <v>9.8392542311889528E-2</v>
      </c>
      <c r="M205" s="16"/>
      <c r="N205" s="16"/>
    </row>
    <row r="206" spans="1:14" x14ac:dyDescent="0.2">
      <c r="A206" s="12">
        <v>6698</v>
      </c>
      <c r="B206" s="12" t="s">
        <v>6</v>
      </c>
      <c r="C206" s="13">
        <v>7.8285850000000008E-3</v>
      </c>
      <c r="D206" s="13">
        <v>3.2100000000000002E-6</v>
      </c>
      <c r="E206" s="13">
        <v>4.9005649999999998E-2</v>
      </c>
      <c r="F206" s="13">
        <v>2.7300000000000001E-6</v>
      </c>
      <c r="G206" s="14">
        <v>7.3032589999999997</v>
      </c>
      <c r="H206" s="15">
        <v>9.69E-2</v>
      </c>
      <c r="I206" s="16"/>
      <c r="J206" s="16"/>
      <c r="K206" s="16"/>
      <c r="L206" s="16"/>
      <c r="M206" s="16"/>
      <c r="N206" s="16"/>
    </row>
    <row r="207" spans="1:14" x14ac:dyDescent="0.2">
      <c r="A207" s="12">
        <v>6698</v>
      </c>
      <c r="B207" s="12" t="s">
        <v>8</v>
      </c>
      <c r="C207" s="13">
        <v>7.9324100000000008E-3</v>
      </c>
      <c r="D207" s="13">
        <v>2.5900000000000002E-6</v>
      </c>
      <c r="E207" s="13">
        <v>4.9411829999999997E-2</v>
      </c>
      <c r="F207" s="13">
        <v>2.7700000000000002E-6</v>
      </c>
      <c r="G207" s="14">
        <v>6.8313750000000004</v>
      </c>
      <c r="H207" s="15">
        <v>9.9699999999999997E-2</v>
      </c>
      <c r="I207" s="16"/>
      <c r="J207" s="17">
        <f>(E207/AVERAGE(E206,E208)-1)*1000</f>
        <v>8.3173406712009346</v>
      </c>
      <c r="K207" s="18">
        <f>((J207/1000+1)*(4.3/1000+1)-1)*1000</f>
        <v>12.653105236086981</v>
      </c>
      <c r="L207" s="18">
        <f>1000*SQRT((F207/E207)*(F207/E207)+(F206/E206)*(F206/E206)+(F208/E208)*(F208/E208))</f>
        <v>9.1401749922737072E-2</v>
      </c>
      <c r="M207" s="16"/>
      <c r="N207" s="16"/>
    </row>
    <row r="208" spans="1:14" x14ac:dyDescent="0.2">
      <c r="A208" s="12">
        <v>6698</v>
      </c>
      <c r="B208" s="12" t="s">
        <v>6</v>
      </c>
      <c r="C208" s="13">
        <v>7.9103449999999992E-3</v>
      </c>
      <c r="D208" s="13">
        <v>3.1999999999999999E-6</v>
      </c>
      <c r="E208" s="13">
        <v>4.9002839999999999E-2</v>
      </c>
      <c r="F208" s="13">
        <v>2.2500000000000001E-6</v>
      </c>
      <c r="G208" s="14">
        <v>7.3454790000000001</v>
      </c>
      <c r="H208" s="15">
        <v>7.3300000000000004E-2</v>
      </c>
      <c r="I208" s="16"/>
      <c r="J208" s="16"/>
      <c r="K208" s="16"/>
      <c r="L208" s="16"/>
      <c r="M208" s="16"/>
      <c r="N208" s="16"/>
    </row>
    <row r="209" spans="1:14" x14ac:dyDescent="0.2">
      <c r="A209" s="12">
        <v>6698</v>
      </c>
      <c r="B209" s="12" t="s">
        <v>8</v>
      </c>
      <c r="C209" s="13">
        <v>7.9341380000000003E-3</v>
      </c>
      <c r="D209" s="13">
        <v>3.2100000000000002E-6</v>
      </c>
      <c r="E209" s="13">
        <v>4.9429710000000002E-2</v>
      </c>
      <c r="F209" s="13">
        <v>2.3199999999999998E-6</v>
      </c>
      <c r="G209" s="14">
        <v>7.6333130000000002</v>
      </c>
      <c r="H209" s="15">
        <v>8.6999999999999994E-2</v>
      </c>
      <c r="I209" s="16"/>
      <c r="J209" s="17">
        <f>(E209/AVERAGE(E208,E210)-1)*1000</f>
        <v>8.6487598322404491</v>
      </c>
      <c r="K209" s="18">
        <f>((J209/1000+1)*(4.3/1000+1)-1)*1000</f>
        <v>12.985949499519034</v>
      </c>
      <c r="L209" s="18">
        <f>1000*SQRT((F209/E209)*(F209/E209)+(F208/E208)*(F208/E208)+(F210/E210)*(F210/E210))</f>
        <v>8.3397333078137181E-2</v>
      </c>
      <c r="M209" s="16"/>
      <c r="N209" s="16"/>
    </row>
    <row r="210" spans="1:14" x14ac:dyDescent="0.2">
      <c r="A210" s="12">
        <v>6698</v>
      </c>
      <c r="B210" s="12" t="s">
        <v>6</v>
      </c>
      <c r="C210" s="13">
        <v>7.8334900000000002E-3</v>
      </c>
      <c r="D210" s="13">
        <v>3.6399999999999999E-6</v>
      </c>
      <c r="E210" s="13">
        <v>4.9008900000000001E-2</v>
      </c>
      <c r="F210" s="13">
        <v>2.52E-6</v>
      </c>
      <c r="G210" s="14">
        <v>7.4648349999999999</v>
      </c>
      <c r="H210" s="15">
        <v>7.4499999999999997E-2</v>
      </c>
      <c r="I210" s="16"/>
      <c r="J210" s="16"/>
      <c r="K210" s="16"/>
      <c r="L210" s="16"/>
      <c r="M210" s="16"/>
      <c r="N210" s="16"/>
    </row>
    <row r="211" spans="1:14" x14ac:dyDescent="0.2">
      <c r="A211" s="12">
        <v>6698</v>
      </c>
      <c r="B211" s="12" t="s">
        <v>8</v>
      </c>
      <c r="C211" s="13">
        <v>7.8416349999999996E-3</v>
      </c>
      <c r="D211" s="13">
        <v>3.4199999999999999E-6</v>
      </c>
      <c r="E211" s="13">
        <v>4.9418940000000001E-2</v>
      </c>
      <c r="F211" s="13">
        <v>2.61E-6</v>
      </c>
      <c r="G211" s="14">
        <v>7.1995990000000001</v>
      </c>
      <c r="H211" s="15">
        <v>9.4500000000000001E-2</v>
      </c>
      <c r="I211" s="16"/>
      <c r="J211" s="17">
        <f>(E211/AVERAGE(E210,E212)-1)*1000</f>
        <v>8.4084129429200516</v>
      </c>
      <c r="K211" s="18">
        <f>((J211/1000+1)*(4.3/1000+1)-1)*1000</f>
        <v>12.744569118574578</v>
      </c>
      <c r="L211" s="18">
        <f>1000*SQRT((F211/E211)*(F211/E211)+(F210/E210)*(F210/E210)+(F212/E212)*(F212/E212))</f>
        <v>8.9065912581158674E-2</v>
      </c>
      <c r="M211" s="16"/>
      <c r="N211" s="16"/>
    </row>
    <row r="212" spans="1:14" x14ac:dyDescent="0.2">
      <c r="A212" s="12">
        <v>6698</v>
      </c>
      <c r="B212" s="12" t="s">
        <v>6</v>
      </c>
      <c r="C212" s="13">
        <v>7.8528639999999993E-3</v>
      </c>
      <c r="D212" s="13">
        <v>4.0099999999999997E-6</v>
      </c>
      <c r="E212" s="13">
        <v>4.9004840000000001E-2</v>
      </c>
      <c r="F212" s="13">
        <v>2.4499999999999998E-6</v>
      </c>
      <c r="G212" s="14">
        <v>7.5951919999999999</v>
      </c>
      <c r="H212" s="15">
        <v>8.3599999999999994E-2</v>
      </c>
      <c r="I212" s="16"/>
      <c r="J212" s="16"/>
      <c r="K212" s="16"/>
      <c r="L212" s="16"/>
      <c r="M212" s="16"/>
      <c r="N212" s="16"/>
    </row>
    <row r="213" spans="1:14" x14ac:dyDescent="0.2">
      <c r="A213" s="12">
        <v>6698</v>
      </c>
      <c r="B213" s="12" t="s">
        <v>8</v>
      </c>
      <c r="C213" s="13">
        <v>7.8409059999999999E-3</v>
      </c>
      <c r="D213" s="13">
        <v>3.1599999999999998E-6</v>
      </c>
      <c r="E213" s="13">
        <v>4.9408590000000002E-2</v>
      </c>
      <c r="F213" s="13">
        <v>2.7499999999999999E-6</v>
      </c>
      <c r="G213" s="14">
        <v>7.065855</v>
      </c>
      <c r="H213" s="15">
        <v>9.11E-2</v>
      </c>
      <c r="I213" s="16"/>
      <c r="J213" s="17">
        <f>(E213/AVERAGE(E212,E214)-1)*1000</f>
        <v>8.1241907333176044</v>
      </c>
      <c r="K213" s="18">
        <f>((J213/1000+1)*(4.3/1000+1)-1)*1000</f>
        <v>12.459124753470885</v>
      </c>
      <c r="L213" s="18">
        <f>1000*SQRT((F213/E213)*(F213/E213)+(F212/E212)*(F212/E212)+(F214/E214)*(F214/E214))</f>
        <v>9.1009064910601692E-2</v>
      </c>
      <c r="M213" s="16"/>
      <c r="N213" s="16"/>
    </row>
    <row r="214" spans="1:14" x14ac:dyDescent="0.2">
      <c r="A214" s="12">
        <v>6698</v>
      </c>
      <c r="B214" s="12" t="s">
        <v>6</v>
      </c>
      <c r="C214" s="13">
        <v>7.8516390000000005E-3</v>
      </c>
      <c r="D214" s="13">
        <v>4.4000000000000002E-6</v>
      </c>
      <c r="E214" s="13">
        <v>4.9015999999999997E-2</v>
      </c>
      <c r="F214" s="13">
        <v>2.5399999999999998E-6</v>
      </c>
      <c r="G214" s="14">
        <v>7.6354579999999999</v>
      </c>
      <c r="H214" s="15">
        <v>7.7600000000000002E-2</v>
      </c>
      <c r="I214" s="16"/>
      <c r="J214" s="16"/>
      <c r="K214" s="16"/>
      <c r="L214" s="16"/>
      <c r="M214" s="16"/>
      <c r="N214" s="16"/>
    </row>
    <row r="215" spans="1:14" x14ac:dyDescent="0.2">
      <c r="A215" s="12">
        <v>6698</v>
      </c>
      <c r="B215" s="12" t="s">
        <v>8</v>
      </c>
      <c r="C215" s="13">
        <v>7.8754930000000008E-3</v>
      </c>
      <c r="D215" s="13">
        <v>2.9299999999999999E-6</v>
      </c>
      <c r="E215" s="13">
        <v>4.9414470000000002E-2</v>
      </c>
      <c r="F215" s="13">
        <v>2.4099999999999998E-6</v>
      </c>
      <c r="G215" s="14">
        <v>7.143605</v>
      </c>
      <c r="H215" s="15">
        <v>8.8200000000000001E-2</v>
      </c>
      <c r="I215" s="16"/>
      <c r="J215" s="17">
        <f>(E215/AVERAGE(E214,E216)-1)*1000</f>
        <v>8.1853326282184113</v>
      </c>
      <c r="K215" s="18">
        <f>((J215/1000+1)*(4.3/1000+1)-1)*1000</f>
        <v>12.520529558519788</v>
      </c>
      <c r="L215" s="18">
        <f>1000*SQRT((F215/E215)*(F215/E215)+(F214/E214)*(F214/E214)+(F216/E216)*(F216/E216))</f>
        <v>9.0621682097661485E-2</v>
      </c>
      <c r="M215" s="16"/>
      <c r="N215" s="16"/>
    </row>
    <row r="216" spans="1:14" x14ac:dyDescent="0.2">
      <c r="A216" s="12">
        <v>6698</v>
      </c>
      <c r="B216" s="12" t="s">
        <v>6</v>
      </c>
      <c r="C216" s="13">
        <v>7.8071390000000003E-3</v>
      </c>
      <c r="D216" s="13">
        <v>2.7E-6</v>
      </c>
      <c r="E216" s="13">
        <v>4.9010560000000002E-2</v>
      </c>
      <c r="F216" s="13">
        <v>2.7499999999999999E-6</v>
      </c>
      <c r="G216" s="14">
        <v>7.4579930000000001</v>
      </c>
      <c r="H216" s="15">
        <v>8.5000000000000006E-2</v>
      </c>
      <c r="I216" s="16"/>
      <c r="J216" s="16"/>
      <c r="K216" s="16"/>
      <c r="L216" s="16"/>
      <c r="M216" s="16"/>
      <c r="N216" s="16"/>
    </row>
    <row r="217" spans="1:14" x14ac:dyDescent="0.2">
      <c r="A217" s="12">
        <v>6698</v>
      </c>
      <c r="B217" s="12" t="s">
        <v>8</v>
      </c>
      <c r="C217" s="13">
        <v>7.8032839999999997E-3</v>
      </c>
      <c r="D217" s="13">
        <v>3.2499999999999998E-6</v>
      </c>
      <c r="E217" s="13">
        <v>4.942088E-2</v>
      </c>
      <c r="F217" s="13">
        <v>2.7199999999999998E-6</v>
      </c>
      <c r="G217" s="14">
        <v>6.6400100000000002</v>
      </c>
      <c r="H217" s="15">
        <v>9.1300000000000006E-2</v>
      </c>
      <c r="I217" s="16"/>
      <c r="J217" s="17">
        <f>(E217/AVERAGE(E216,E218)-1)*1000</f>
        <v>8.306856058496237</v>
      </c>
      <c r="K217" s="18">
        <f>((J217/1000+1)*(4.3/1000+1)-1)*1000</f>
        <v>12.64257553954784</v>
      </c>
      <c r="L217" s="18">
        <f>1000*SQRT((F217/E217)*(F217/E217)+(F216/E216)*(F216/E216)+(F218/E218)*(F218/E218))</f>
        <v>9.3143819871575134E-2</v>
      </c>
      <c r="M217" s="16"/>
      <c r="N217" s="16"/>
    </row>
    <row r="218" spans="1:14" x14ac:dyDescent="0.2">
      <c r="A218" s="12">
        <v>6698</v>
      </c>
      <c r="B218" s="12" t="s">
        <v>6</v>
      </c>
      <c r="C218" s="13">
        <v>7.8336289999999999E-3</v>
      </c>
      <c r="D218" s="13">
        <v>2.61E-6</v>
      </c>
      <c r="E218" s="13">
        <v>4.9016900000000002E-2</v>
      </c>
      <c r="F218" s="13">
        <v>2.4499999999999998E-6</v>
      </c>
      <c r="G218" s="14">
        <v>7.9068569999999996</v>
      </c>
      <c r="H218" s="15">
        <v>8.8999999999999996E-2</v>
      </c>
      <c r="I218" s="16"/>
      <c r="J218" s="16"/>
      <c r="K218" s="16"/>
      <c r="L218" s="16"/>
      <c r="M218" s="16"/>
      <c r="N218" s="16"/>
    </row>
    <row r="219" spans="1:14" x14ac:dyDescent="0.2">
      <c r="A219" s="12">
        <v>6698</v>
      </c>
      <c r="B219" s="12" t="s">
        <v>8</v>
      </c>
      <c r="C219" s="13">
        <v>7.8673549999999995E-3</v>
      </c>
      <c r="D219" s="13">
        <v>4.3499999999999999E-6</v>
      </c>
      <c r="E219" s="13">
        <v>4.9404049999999998E-2</v>
      </c>
      <c r="F219" s="13">
        <v>2.9799999999999998E-6</v>
      </c>
      <c r="G219" s="14">
        <v>6.4645809999999999</v>
      </c>
      <c r="H219" s="15">
        <v>0.124</v>
      </c>
      <c r="I219" s="16"/>
      <c r="J219" s="17">
        <f>(E219/AVERAGE(E218,E220)-1)*1000</f>
        <v>8.0484128818800738</v>
      </c>
      <c r="K219" s="18">
        <f>((J219/1000+1)*(4.3/1000+1)-1)*1000</f>
        <v>12.383021057272181</v>
      </c>
      <c r="L219" s="18">
        <f>1000*SQRT((F219/E219)*(F219/E219)+(F218/E218)*(F218/E218)+(F220/E220)*(F220/E220))</f>
        <v>9.3263121707004959E-2</v>
      </c>
      <c r="M219" s="16"/>
      <c r="N219" s="16"/>
    </row>
    <row r="220" spans="1:14" x14ac:dyDescent="0.2">
      <c r="A220" s="12">
        <v>6698</v>
      </c>
      <c r="B220" s="12" t="s">
        <v>6</v>
      </c>
      <c r="C220" s="13">
        <v>7.7555890000000002E-3</v>
      </c>
      <c r="D220" s="13">
        <v>3.6799999999999999E-6</v>
      </c>
      <c r="E220" s="13">
        <v>4.9002300999999998E-2</v>
      </c>
      <c r="F220" s="13">
        <v>2.48E-6</v>
      </c>
      <c r="G220" s="14">
        <v>7.9542120000000001</v>
      </c>
      <c r="H220" s="15">
        <v>8.6400000000000005E-2</v>
      </c>
      <c r="I220" s="16"/>
      <c r="J220" s="16"/>
      <c r="K220" s="16"/>
      <c r="L220" s="16"/>
      <c r="M220" s="16"/>
      <c r="N220" s="16"/>
    </row>
    <row r="221" spans="1:14" x14ac:dyDescent="0.2">
      <c r="A221" s="12">
        <v>6698</v>
      </c>
      <c r="B221" s="12" t="s">
        <v>8</v>
      </c>
      <c r="C221" s="13">
        <v>7.8400550000000003E-3</v>
      </c>
      <c r="D221" s="13">
        <v>3.3799999999999998E-6</v>
      </c>
      <c r="E221" s="13">
        <v>4.9409109999999999E-2</v>
      </c>
      <c r="F221" s="13">
        <v>2.65E-6</v>
      </c>
      <c r="G221" s="14">
        <v>7.2490990000000002</v>
      </c>
      <c r="H221" s="15">
        <v>9.6199999999999994E-2</v>
      </c>
      <c r="I221" s="16"/>
      <c r="J221" s="17">
        <f>(E221/AVERAGE(E220,E222)-1)*1000</f>
        <v>8.1981494180449754</v>
      </c>
      <c r="K221" s="18">
        <f>((J221/1000+1)*(4.3/1000+1)-1)*1000</f>
        <v>12.533401460542493</v>
      </c>
      <c r="L221" s="18">
        <f>1000*SQRT((F221/E221)*(F221/E221)+(F220/E220)*(F220/E220)+(F222/E222)*(F222/E222))</f>
        <v>8.7959470231069189E-2</v>
      </c>
      <c r="M221" s="16"/>
      <c r="N221" s="16"/>
    </row>
    <row r="222" spans="1:14" x14ac:dyDescent="0.2">
      <c r="A222" s="12">
        <v>6698</v>
      </c>
      <c r="B222" s="12" t="s">
        <v>6</v>
      </c>
      <c r="C222" s="13">
        <v>7.7716970000000002E-3</v>
      </c>
      <c r="D222" s="13">
        <v>3.5300000000000001E-6</v>
      </c>
      <c r="E222" s="13">
        <v>4.9012380000000001E-2</v>
      </c>
      <c r="F222" s="13">
        <v>2.3499999999999999E-6</v>
      </c>
      <c r="G222" s="14">
        <v>7.5052329999999996</v>
      </c>
      <c r="H222" s="15">
        <v>9.2999999999999999E-2</v>
      </c>
      <c r="I222" s="16"/>
      <c r="J222" s="16"/>
      <c r="K222" s="16"/>
      <c r="L222" s="16"/>
      <c r="M222" s="16"/>
      <c r="N222" s="16"/>
    </row>
    <row r="223" spans="1:14" x14ac:dyDescent="0.2">
      <c r="A223" s="12">
        <v>6698</v>
      </c>
      <c r="B223" s="12" t="s">
        <v>8</v>
      </c>
      <c r="C223" s="13">
        <v>7.7702179999999997E-3</v>
      </c>
      <c r="D223" s="13">
        <v>3.3400000000000002E-6</v>
      </c>
      <c r="E223" s="13">
        <v>4.942009E-2</v>
      </c>
      <c r="F223" s="13">
        <v>2.9299999999999999E-6</v>
      </c>
      <c r="G223" s="14">
        <v>7.1244529999999999</v>
      </c>
      <c r="H223" s="15">
        <v>0.11700000000000001</v>
      </c>
      <c r="I223" s="16"/>
      <c r="J223" s="17">
        <f>(E223/AVERAGE(E222,E224)-1)*1000</f>
        <v>8.3006125894529159</v>
      </c>
      <c r="K223" s="18">
        <f>((J223/1000+1)*(4.3/1000+1)-1)*1000</f>
        <v>12.636305223587607</v>
      </c>
      <c r="L223" s="18">
        <f>1000*SQRT((F223/E223)*(F223/E223)+(F222/E222)*(F222/E222)+(F224/E224)*(F224/E224))</f>
        <v>9.0728081229764737E-2</v>
      </c>
      <c r="M223" s="16"/>
      <c r="N223" s="16"/>
    </row>
    <row r="224" spans="1:14" x14ac:dyDescent="0.2">
      <c r="A224" s="12">
        <v>6698</v>
      </c>
      <c r="B224" s="12" t="s">
        <v>6</v>
      </c>
      <c r="C224" s="13">
        <v>7.775148E-3</v>
      </c>
      <c r="D224" s="13">
        <v>3.18E-6</v>
      </c>
      <c r="E224" s="13">
        <v>4.9014120000000001E-2</v>
      </c>
      <c r="F224" s="13">
        <v>2.4099999999999998E-6</v>
      </c>
      <c r="G224" s="14">
        <v>7.9666769999999998</v>
      </c>
      <c r="H224" s="15">
        <v>8.6800000000000002E-2</v>
      </c>
      <c r="I224" s="16"/>
      <c r="J224" s="16"/>
      <c r="K224" s="16"/>
      <c r="L224" s="16"/>
      <c r="M224" s="16"/>
      <c r="N224" s="16"/>
    </row>
    <row r="225" spans="1:14" x14ac:dyDescent="0.2">
      <c r="A225" s="12">
        <v>6698</v>
      </c>
      <c r="B225" s="12" t="s">
        <v>8</v>
      </c>
      <c r="C225" s="13">
        <v>7.8177809999999993E-3</v>
      </c>
      <c r="D225" s="13">
        <v>2.8499999999999998E-6</v>
      </c>
      <c r="E225" s="13">
        <v>4.943111E-2</v>
      </c>
      <c r="F225" s="13">
        <v>2.7499999999999999E-6</v>
      </c>
      <c r="G225" s="14">
        <v>7.2770869999999999</v>
      </c>
      <c r="H225" s="15">
        <v>0.10100000000000001</v>
      </c>
      <c r="I225" s="16"/>
      <c r="J225" s="17">
        <f>(E225/AVERAGE(E224,E226)-1)*1000</f>
        <v>8.4358466718232883</v>
      </c>
      <c r="K225" s="18">
        <f>((J225/1000+1)*(4.3/1000+1)-1)*1000</f>
        <v>12.772120812512</v>
      </c>
      <c r="L225" s="18">
        <f>1000*SQRT((F225/E225)*(F225/E225)+(F224/E224)*(F224/E224)+(F226/E226)*(F226/E226))</f>
        <v>9.5060718224932408E-2</v>
      </c>
      <c r="M225" s="16"/>
      <c r="N225" s="16"/>
    </row>
    <row r="226" spans="1:14" x14ac:dyDescent="0.2">
      <c r="A226" s="12">
        <v>6698</v>
      </c>
      <c r="B226" s="12" t="s">
        <v>6</v>
      </c>
      <c r="C226" s="13">
        <v>7.7239539999999999E-3</v>
      </c>
      <c r="D226" s="13">
        <v>4.2899999999999996E-6</v>
      </c>
      <c r="E226" s="13">
        <v>4.9021090000000003E-2</v>
      </c>
      <c r="F226" s="13">
        <v>2.9100000000000001E-6</v>
      </c>
      <c r="G226" s="14">
        <v>7.6534230000000001</v>
      </c>
      <c r="H226" s="15">
        <v>8.43E-2</v>
      </c>
      <c r="I226" s="16"/>
      <c r="J226" s="16"/>
      <c r="K226" s="16"/>
      <c r="L226" s="16"/>
      <c r="M226" s="16"/>
      <c r="N226" s="16"/>
    </row>
    <row r="227" spans="1:14" x14ac:dyDescent="0.2">
      <c r="A227" s="12">
        <v>6698</v>
      </c>
      <c r="B227" s="12" t="s">
        <v>8</v>
      </c>
      <c r="C227" s="13">
        <v>7.7132939999999999E-3</v>
      </c>
      <c r="D227" s="13">
        <v>3.76E-6</v>
      </c>
      <c r="E227" s="13">
        <v>4.9419770000000002E-2</v>
      </c>
      <c r="F227" s="13">
        <v>2.9699999999999999E-6</v>
      </c>
      <c r="G227" s="14">
        <v>7.2186430000000001</v>
      </c>
      <c r="H227" s="15">
        <v>8.6699999999999999E-2</v>
      </c>
      <c r="I227" s="16"/>
      <c r="J227" s="17">
        <f>(E227/AVERAGE(E226,E228)-1)*1000</f>
        <v>8.1901036765756885</v>
      </c>
      <c r="K227" s="18">
        <f>((J227/1000+1)*(4.3/1000+1)-1)*1000</f>
        <v>12.525321122385025</v>
      </c>
      <c r="L227" s="18">
        <f>1000*SQRT((F227/E227)*(F227/E227)+(F226/E226)*(F226/E226)+(F228/E228)*(F228/E228))</f>
        <v>9.6630343408747099E-2</v>
      </c>
      <c r="M227" s="16"/>
      <c r="N227" s="16"/>
    </row>
    <row r="228" spans="1:14" x14ac:dyDescent="0.2">
      <c r="A228" s="12">
        <v>6698</v>
      </c>
      <c r="B228" s="12" t="s">
        <v>6</v>
      </c>
      <c r="C228" s="13">
        <v>7.7033470000000001E-3</v>
      </c>
      <c r="D228" s="13">
        <v>4.1400000000000002E-6</v>
      </c>
      <c r="E228" s="13">
        <v>4.901552E-2</v>
      </c>
      <c r="F228" s="13">
        <v>2.3E-6</v>
      </c>
      <c r="G228" s="14">
        <v>7.5648860000000004</v>
      </c>
      <c r="H228" s="15">
        <v>9.7199999999999995E-2</v>
      </c>
      <c r="I228" s="16"/>
      <c r="J228" s="16"/>
      <c r="K228" s="16"/>
      <c r="L228" s="16"/>
      <c r="M228" s="16"/>
      <c r="N228" s="16"/>
    </row>
    <row r="229" spans="1:14" x14ac:dyDescent="0.2">
      <c r="A229" s="12">
        <v>6698</v>
      </c>
      <c r="B229" s="12" t="s">
        <v>8</v>
      </c>
      <c r="C229" s="13">
        <v>7.7400289999999998E-3</v>
      </c>
      <c r="D229" s="13">
        <v>4.42E-6</v>
      </c>
      <c r="E229" s="13">
        <v>4.9438509999999998E-2</v>
      </c>
      <c r="F229" s="13">
        <v>2.65E-6</v>
      </c>
      <c r="G229" s="14">
        <v>7.2031169999999998</v>
      </c>
      <c r="H229" s="15">
        <v>9.8500000000000004E-2</v>
      </c>
      <c r="I229" s="16"/>
      <c r="J229" s="17">
        <f>(E229/AVERAGE(E228,E230)-1)*1000</f>
        <v>8.5724098375086211</v>
      </c>
      <c r="K229" s="18">
        <f>((J229/1000+1)*(4.3/1000+1)-1)*1000</f>
        <v>12.90927119980978</v>
      </c>
      <c r="L229" s="18">
        <f>1000*SQRT((F229/E229)*(F229/E229)+(F228/E228)*(F228/E228)+(F230/E230)*(F230/E230))</f>
        <v>8.6556191141615557E-2</v>
      </c>
      <c r="M229" s="16"/>
      <c r="N229" s="16"/>
    </row>
    <row r="230" spans="1:14" x14ac:dyDescent="0.2">
      <c r="A230" s="12">
        <v>6698</v>
      </c>
      <c r="B230" s="12" t="s">
        <v>6</v>
      </c>
      <c r="C230" s="13">
        <v>7.6870719999999997E-3</v>
      </c>
      <c r="D230" s="13">
        <v>3.89E-6</v>
      </c>
      <c r="E230" s="13">
        <v>4.9021090000000003E-2</v>
      </c>
      <c r="F230" s="13">
        <v>2.4099999999999998E-6</v>
      </c>
      <c r="G230" s="14">
        <v>7.3599129999999997</v>
      </c>
      <c r="H230" s="15">
        <v>9.2899999999999996E-2</v>
      </c>
      <c r="I230" s="16"/>
      <c r="J230" s="16"/>
      <c r="K230" s="16"/>
      <c r="L230" s="16"/>
      <c r="M230" s="16"/>
      <c r="N230" s="16"/>
    </row>
    <row r="231" spans="1:14" x14ac:dyDescent="0.2">
      <c r="A231" s="12">
        <v>6698</v>
      </c>
      <c r="B231" s="12" t="s">
        <v>8</v>
      </c>
      <c r="C231" s="13">
        <v>7.6873449999999999E-3</v>
      </c>
      <c r="D231" s="13">
        <v>3.8099999999999999E-6</v>
      </c>
      <c r="E231" s="13">
        <v>4.9429319999999999E-2</v>
      </c>
      <c r="F231" s="13">
        <v>2.6800000000000002E-6</v>
      </c>
      <c r="G231" s="14">
        <v>6.9964839999999997</v>
      </c>
      <c r="H231" s="15">
        <v>0.106</v>
      </c>
      <c r="I231" s="16"/>
      <c r="J231" s="17">
        <f>(E231/AVERAGE(E230,E232)-1)*1000</f>
        <v>8.3064543108293254</v>
      </c>
      <c r="K231" s="18">
        <f>((J231/1000+1)*(4.3/1000+1)-1)*1000</f>
        <v>12.642172064365909</v>
      </c>
      <c r="L231" s="18">
        <f>1000*SQRT((F231/E231)*(F231/E231)+(F230/E230)*(F230/E230)+(F232/E232)*(F232/E232))</f>
        <v>9.2213825972335225E-2</v>
      </c>
      <c r="M231" s="16"/>
      <c r="N231" s="16"/>
    </row>
    <row r="232" spans="1:14" x14ac:dyDescent="0.2">
      <c r="A232" s="12">
        <v>6698</v>
      </c>
      <c r="B232" s="12" t="s">
        <v>6</v>
      </c>
      <c r="C232" s="13">
        <v>7.6495779999999998E-3</v>
      </c>
      <c r="D232" s="13">
        <v>3.7900000000000001E-6</v>
      </c>
      <c r="E232" s="13">
        <v>4.9023150000000001E-2</v>
      </c>
      <c r="F232" s="13">
        <v>2.7499999999999999E-6</v>
      </c>
      <c r="G232" s="14">
        <v>7.4664099999999998</v>
      </c>
      <c r="H232" s="15">
        <v>8.3000000000000004E-2</v>
      </c>
      <c r="I232" s="16"/>
      <c r="J232" s="16"/>
      <c r="K232" s="16"/>
      <c r="L232" s="16"/>
      <c r="M232" s="16"/>
      <c r="N232" s="16"/>
    </row>
    <row r="233" spans="1:14" x14ac:dyDescent="0.2">
      <c r="A233" s="12">
        <v>6698</v>
      </c>
      <c r="B233" s="12" t="s">
        <v>8</v>
      </c>
      <c r="C233" s="13">
        <v>7.6733549999999998E-3</v>
      </c>
      <c r="D233" s="13">
        <v>3.8E-6</v>
      </c>
      <c r="E233" s="13">
        <v>4.9425940000000002E-2</v>
      </c>
      <c r="F233" s="13">
        <v>2.5000000000000002E-6</v>
      </c>
      <c r="G233" s="14">
        <v>6.8005930000000001</v>
      </c>
      <c r="H233" s="15">
        <v>0.122</v>
      </c>
      <c r="I233" s="16"/>
      <c r="J233" s="17">
        <f>(E233/AVERAGE(E232,E234)-1)*1000</f>
        <v>8.1482530046019797</v>
      </c>
      <c r="K233" s="18">
        <f>((J233/1000+1)*(4.3/1000+1)-1)*1000</f>
        <v>12.483290492521837</v>
      </c>
      <c r="L233" s="18">
        <f>1000*SQRT((F233/E233)*(F233/E233)+(F232/E232)*(F232/E232)+(F234/E234)*(F234/E234))</f>
        <v>9.6440628469412246E-2</v>
      </c>
      <c r="M233" s="16"/>
      <c r="N233" s="16"/>
    </row>
    <row r="234" spans="1:14" x14ac:dyDescent="0.2">
      <c r="A234" s="12">
        <v>6698</v>
      </c>
      <c r="B234" s="12" t="s">
        <v>6</v>
      </c>
      <c r="C234" s="13">
        <v>7.6056919999999998E-3</v>
      </c>
      <c r="D234" s="13">
        <v>4.6099999999999999E-6</v>
      </c>
      <c r="E234" s="13">
        <v>4.902977E-2</v>
      </c>
      <c r="F234" s="13">
        <v>2.9399999999999998E-6</v>
      </c>
      <c r="G234" s="14">
        <v>7.7152399999999997</v>
      </c>
      <c r="H234" s="15">
        <v>8.3099999999999993E-2</v>
      </c>
      <c r="I234" s="16"/>
      <c r="J234" s="16"/>
      <c r="K234" s="16"/>
      <c r="L234" s="16"/>
      <c r="M234" s="16"/>
      <c r="N234" s="16"/>
    </row>
    <row r="235" spans="1:14" x14ac:dyDescent="0.2">
      <c r="A235" s="12">
        <v>6698</v>
      </c>
      <c r="B235" s="12" t="s">
        <v>8</v>
      </c>
      <c r="C235" s="13">
        <v>7.6904549999999997E-3</v>
      </c>
      <c r="D235" s="13">
        <v>4.5499999999999996E-6</v>
      </c>
      <c r="E235" s="13">
        <v>4.942941E-2</v>
      </c>
      <c r="F235" s="13">
        <v>2.4600000000000002E-6</v>
      </c>
      <c r="G235" s="14">
        <v>7.161187</v>
      </c>
      <c r="H235" s="15">
        <v>0.107</v>
      </c>
      <c r="I235" s="16"/>
      <c r="J235" s="17">
        <f>(E235/AVERAGE(E234,E236)-1)*1000</f>
        <v>8.1342084741595766</v>
      </c>
      <c r="K235" s="18">
        <f>((J235/1000+1)*(4.3/1000+1)-1)*1000</f>
        <v>12.469185570598507</v>
      </c>
      <c r="L235" s="18">
        <f>1000*SQRT((F235/E235)*(F235/E235)+(F234/E234)*(F234/E234)+(F236/E236)*(F236/E236))</f>
        <v>9.6973493718649884E-2</v>
      </c>
      <c r="M235" s="16"/>
      <c r="N235" s="16"/>
    </row>
    <row r="236" spans="1:14" x14ac:dyDescent="0.2">
      <c r="A236" s="12">
        <v>6698</v>
      </c>
      <c r="B236" s="12" t="s">
        <v>6</v>
      </c>
      <c r="C236" s="13">
        <v>7.5692550000000004E-3</v>
      </c>
      <c r="D236" s="13">
        <v>3.5899999999999999E-6</v>
      </c>
      <c r="E236" s="13">
        <v>4.9031400000000003E-2</v>
      </c>
      <c r="F236" s="13">
        <v>2.83E-6</v>
      </c>
      <c r="G236" s="14">
        <v>7.6831250000000004</v>
      </c>
      <c r="H236" s="15">
        <v>9.9099999999999994E-2</v>
      </c>
      <c r="I236" s="16"/>
      <c r="J236" s="16"/>
      <c r="K236" s="16"/>
      <c r="L236" s="16"/>
      <c r="M236" s="16"/>
      <c r="N236" s="16"/>
    </row>
    <row r="237" spans="1:14" x14ac:dyDescent="0.2">
      <c r="A237" s="12">
        <v>6698</v>
      </c>
      <c r="B237" s="12" t="s">
        <v>8</v>
      </c>
      <c r="C237" s="13">
        <v>7.6878199999999997E-3</v>
      </c>
      <c r="D237" s="13">
        <v>3.1300000000000001E-6</v>
      </c>
      <c r="E237" s="13">
        <v>4.9468680000000001E-2</v>
      </c>
      <c r="F237" s="13">
        <v>1.48E-6</v>
      </c>
      <c r="G237" s="14">
        <v>32.126060000000003</v>
      </c>
      <c r="H237" s="15">
        <v>0.13100000000000001</v>
      </c>
      <c r="I237" s="16"/>
      <c r="J237" s="17">
        <f>(E237/AVERAGE(E236,E238)-1)*1000</f>
        <v>8.6362321711346279</v>
      </c>
      <c r="K237" s="18">
        <f>((J237/1000+1)*(4.3/1000+1)-1)*1000</f>
        <v>12.973367969470573</v>
      </c>
      <c r="L237" s="18">
        <f>1000*SQRT((F237/E237)*(F237/E237)+(F236/E236)*(F236/E236)+(F238/E238)*(F238/E238))</f>
        <v>8.1117147946791757E-2</v>
      </c>
      <c r="M237" s="16"/>
      <c r="N237" s="16"/>
    </row>
    <row r="238" spans="1:14" x14ac:dyDescent="0.2">
      <c r="A238" s="12">
        <v>6698</v>
      </c>
      <c r="B238" s="12" t="s">
        <v>6</v>
      </c>
      <c r="C238" s="13">
        <v>7.6463449999999997E-3</v>
      </c>
      <c r="D238" s="13">
        <v>2.8200000000000001E-6</v>
      </c>
      <c r="E238" s="13">
        <v>4.9058829999999998E-2</v>
      </c>
      <c r="F238" s="13">
        <v>2.3800000000000001E-6</v>
      </c>
      <c r="G238" s="14">
        <v>7.8203769999999997</v>
      </c>
      <c r="H238" s="15">
        <v>7.5300000000000006E-2</v>
      </c>
      <c r="I238" s="16"/>
      <c r="J238" s="16"/>
      <c r="K238" s="16"/>
      <c r="L238" s="16"/>
      <c r="M238" s="16"/>
      <c r="N238" s="16"/>
    </row>
    <row r="239" spans="1:14" x14ac:dyDescent="0.2">
      <c r="A239" s="12">
        <v>6698</v>
      </c>
      <c r="B239" s="12" t="s">
        <v>8</v>
      </c>
      <c r="C239" s="13">
        <v>7.631896E-3</v>
      </c>
      <c r="D239" s="13">
        <v>5.2399999999999998E-6</v>
      </c>
      <c r="E239" s="13">
        <v>4.949187E-2</v>
      </c>
      <c r="F239" s="13">
        <v>1.44E-6</v>
      </c>
      <c r="G239" s="14">
        <v>31.726389999999999</v>
      </c>
      <c r="H239" s="15">
        <v>0.11799999999999999</v>
      </c>
      <c r="I239" s="16"/>
      <c r="J239" s="17">
        <f>(E239/AVERAGE(E238,E240)-1)*1000</f>
        <v>8.7028671127495905</v>
      </c>
      <c r="K239" s="18">
        <f>((J239/1000+1)*(4.3/1000+1)-1)*1000</f>
        <v>13.040289441334396</v>
      </c>
      <c r="L239" s="18">
        <f>1000*SQRT((F239/E239)*(F239/E239)+(F238/E238)*(F238/E238)+(F240/E240)*(F240/E240))</f>
        <v>7.7368584749241243E-2</v>
      </c>
      <c r="M239" s="16"/>
      <c r="N239" s="16"/>
    </row>
    <row r="240" spans="1:14" x14ac:dyDescent="0.2">
      <c r="A240" s="12">
        <v>6698</v>
      </c>
      <c r="B240" s="12" t="s">
        <v>6</v>
      </c>
      <c r="C240" s="13">
        <v>7.5400119999999996E-3</v>
      </c>
      <c r="D240" s="13">
        <v>3.72E-6</v>
      </c>
      <c r="E240" s="13">
        <v>4.9070900000000001E-2</v>
      </c>
      <c r="F240" s="13">
        <v>2.5900000000000002E-6</v>
      </c>
      <c r="G240" s="14">
        <v>7.9047669999999997</v>
      </c>
      <c r="H240" s="15">
        <v>8.2799999999999999E-2</v>
      </c>
      <c r="I240" s="16"/>
      <c r="J240" s="16"/>
      <c r="K240" s="16"/>
      <c r="L240" s="16"/>
      <c r="M240" s="16"/>
      <c r="N240" s="16"/>
    </row>
    <row r="241" spans="1:14" x14ac:dyDescent="0.2">
      <c r="A241" s="12">
        <v>6698</v>
      </c>
      <c r="B241" s="12" t="s">
        <v>8</v>
      </c>
      <c r="C241" s="13">
        <v>7.5252419999999997E-3</v>
      </c>
      <c r="D241" s="13">
        <v>4.8400000000000002E-6</v>
      </c>
      <c r="E241" s="13">
        <v>4.9465349999999998E-2</v>
      </c>
      <c r="F241" s="13">
        <v>2.7599999999999998E-6</v>
      </c>
      <c r="G241" s="14">
        <v>7.5576340000000002</v>
      </c>
      <c r="H241" s="15">
        <v>9.9599999999999994E-2</v>
      </c>
      <c r="I241" s="16"/>
      <c r="J241" s="17">
        <f>(E241/AVERAGE(E240,E242)-1)*1000</f>
        <v>8.1318459596035897</v>
      </c>
      <c r="K241" s="18">
        <f>((J241/1000+1)*(4.3/1000+1)-1)*1000</f>
        <v>12.46681289722984</v>
      </c>
      <c r="L241" s="18">
        <f>1000*SQRT((F241/E241)*(F241/E241)+(F240/E240)*(F240/E240)+(F242/E242)*(F242/E242))</f>
        <v>9.3896397333920814E-2</v>
      </c>
      <c r="M241" s="16"/>
      <c r="N241" s="16"/>
    </row>
    <row r="242" spans="1:14" x14ac:dyDescent="0.2">
      <c r="A242" s="12">
        <v>6698</v>
      </c>
      <c r="B242" s="12" t="s">
        <v>6</v>
      </c>
      <c r="C242" s="13">
        <v>7.491045E-3</v>
      </c>
      <c r="D242" s="13">
        <v>3.7299999999999999E-6</v>
      </c>
      <c r="E242" s="13">
        <v>4.9061800000000003E-2</v>
      </c>
      <c r="F242" s="13">
        <v>2.65E-6</v>
      </c>
      <c r="G242" s="14">
        <v>7.8110350000000004</v>
      </c>
      <c r="H242" s="15">
        <v>8.77E-2</v>
      </c>
      <c r="I242" s="16"/>
      <c r="J242" s="16"/>
      <c r="K242" s="16"/>
      <c r="L242" s="16"/>
      <c r="M242" s="16"/>
      <c r="N242" s="16"/>
    </row>
    <row r="243" spans="1:14" x14ac:dyDescent="0.2">
      <c r="A243" s="12">
        <v>6698</v>
      </c>
      <c r="B243" s="12" t="s">
        <v>8</v>
      </c>
      <c r="C243" s="13">
        <v>7.4568480000000003E-3</v>
      </c>
      <c r="D243" s="13">
        <v>4.3599999999999998E-6</v>
      </c>
      <c r="E243" s="13">
        <v>4.948023E-2</v>
      </c>
      <c r="F243" s="13">
        <v>2.3800000000000001E-6</v>
      </c>
      <c r="G243" s="14">
        <v>7.9744169999999999</v>
      </c>
      <c r="H243" s="15">
        <v>9.0700000000000003E-2</v>
      </c>
      <c r="I243" s="16"/>
      <c r="J243" s="17">
        <f>(E243/AVERAGE(E242,E244)-1)*1000</f>
        <v>8.3702698855430135</v>
      </c>
      <c r="K243" s="18">
        <f>((J243/1000+1)*(4.3/1000+1)-1)*1000</f>
        <v>12.706262046050742</v>
      </c>
      <c r="L243" s="18">
        <f>1000*SQRT((F243/E243)*(F243/E243)+(F242/E242)*(F242/E242)+(F244/E244)*(F244/E244))</f>
        <v>8.8464507007685475E-2</v>
      </c>
      <c r="M243" s="16"/>
      <c r="N243" s="16"/>
    </row>
    <row r="244" spans="1:14" x14ac:dyDescent="0.2">
      <c r="A244" s="12">
        <v>6698</v>
      </c>
      <c r="B244" s="12" t="s">
        <v>6</v>
      </c>
      <c r="C244" s="13">
        <v>7.3866610000000001E-3</v>
      </c>
      <c r="D244" s="13">
        <v>4.6999999999999999E-6</v>
      </c>
      <c r="E244" s="13">
        <v>4.9077210000000003E-2</v>
      </c>
      <c r="F244" s="13">
        <v>2.5000000000000002E-6</v>
      </c>
      <c r="G244" s="14">
        <v>7.9349740000000004</v>
      </c>
      <c r="H244" s="15">
        <v>8.7800000000000003E-2</v>
      </c>
      <c r="I244" s="16"/>
      <c r="J244" s="16"/>
      <c r="K244" s="16"/>
      <c r="L244" s="16"/>
      <c r="M244" s="16"/>
      <c r="N244" s="16"/>
    </row>
    <row r="245" spans="1:14" x14ac:dyDescent="0.2">
      <c r="A245" s="12">
        <v>6698</v>
      </c>
      <c r="B245" s="12" t="s">
        <v>8</v>
      </c>
      <c r="C245" s="13">
        <v>7.5907850000000001E-3</v>
      </c>
      <c r="D245" s="13">
        <v>4.5199999999999999E-6</v>
      </c>
      <c r="E245" s="13">
        <v>4.9464849999999998E-2</v>
      </c>
      <c r="F245" s="13">
        <v>2.7300000000000001E-6</v>
      </c>
      <c r="G245" s="14">
        <v>7.6314570000000002</v>
      </c>
      <c r="H245" s="15">
        <v>9.01E-2</v>
      </c>
      <c r="I245" s="16"/>
      <c r="J245" s="17">
        <f>(E245/AVERAGE(E244,E246)-1)*1000</f>
        <v>8.2186425522348117</v>
      </c>
      <c r="K245" s="18">
        <f>((J245/1000+1)*(4.3/1000+1)-1)*1000</f>
        <v>12.553982715209466</v>
      </c>
      <c r="L245" s="18">
        <f>1000*SQRT((F245/E245)*(F245/E245)+(F244/E244)*(F244/E244)+(F246/E246)*(F246/E246))</f>
        <v>9.0200995836217546E-2</v>
      </c>
      <c r="M245" s="16"/>
      <c r="N245" s="16"/>
    </row>
    <row r="246" spans="1:14" x14ac:dyDescent="0.2">
      <c r="A246" s="12">
        <v>6698</v>
      </c>
      <c r="B246" s="12" t="s">
        <v>6</v>
      </c>
      <c r="C246" s="13">
        <v>7.5451980000000004E-3</v>
      </c>
      <c r="D246" s="13">
        <v>6.19E-6</v>
      </c>
      <c r="E246" s="13">
        <v>4.9046050000000001E-2</v>
      </c>
      <c r="F246" s="13">
        <v>2.4499999999999998E-6</v>
      </c>
      <c r="G246" s="14">
        <v>7.5604620000000002</v>
      </c>
      <c r="H246" s="15">
        <v>9.6000000000000002E-2</v>
      </c>
      <c r="I246" s="16"/>
      <c r="J246" s="16"/>
      <c r="K246" s="16"/>
      <c r="L246" s="16"/>
      <c r="M246" s="16"/>
      <c r="N246" s="16"/>
    </row>
    <row r="247" spans="1:14" x14ac:dyDescent="0.2">
      <c r="A247" s="12">
        <v>6698</v>
      </c>
      <c r="B247" s="12" t="s">
        <v>8</v>
      </c>
      <c r="C247" s="13">
        <v>7.5211879999999998E-3</v>
      </c>
      <c r="D247" s="13">
        <v>5.2000000000000002E-6</v>
      </c>
      <c r="E247" s="13">
        <v>4.946242E-2</v>
      </c>
      <c r="F247" s="13">
        <v>2.6000000000000001E-6</v>
      </c>
      <c r="G247" s="14">
        <v>7.9261100000000004</v>
      </c>
      <c r="H247" s="15">
        <v>0.09</v>
      </c>
      <c r="I247" s="16"/>
      <c r="J247" s="17">
        <f>(E247/AVERAGE(E246,E248)-1)*1000</f>
        <v>8.3127712281652055</v>
      </c>
      <c r="K247" s="18">
        <f>((J247/1000+1)*(4.3/1000+1)-1)*1000</f>
        <v>12.648516144446287</v>
      </c>
      <c r="L247" s="18">
        <f>1000*SQRT((F247/E247)*(F247/E247)+(F246/E246)*(F246/E246)+(F248/E248)*(F248/E248))</f>
        <v>9.3681505036730811E-2</v>
      </c>
      <c r="M247" s="16"/>
      <c r="N247" s="16"/>
    </row>
    <row r="248" spans="1:14" x14ac:dyDescent="0.2">
      <c r="A248" s="12">
        <v>6698</v>
      </c>
      <c r="B248" s="12" t="s">
        <v>6</v>
      </c>
      <c r="C248" s="13">
        <v>7.4945899999999998E-3</v>
      </c>
      <c r="D248" s="13">
        <v>4.4000000000000002E-6</v>
      </c>
      <c r="E248" s="13">
        <v>4.9063229999999999E-2</v>
      </c>
      <c r="F248" s="13">
        <v>2.9100000000000001E-6</v>
      </c>
      <c r="G248" s="14">
        <v>7.8225550000000004</v>
      </c>
      <c r="H248" s="15">
        <v>7.5600000000000001E-2</v>
      </c>
      <c r="I248" s="16"/>
      <c r="J248" s="16"/>
      <c r="K248" s="16"/>
      <c r="L248" s="16"/>
      <c r="M248" s="16"/>
      <c r="N248" s="16"/>
    </row>
    <row r="249" spans="1:14" x14ac:dyDescent="0.2">
      <c r="A249" s="12">
        <v>6698</v>
      </c>
      <c r="B249" s="12" t="s">
        <v>8</v>
      </c>
      <c r="C249" s="13">
        <v>7.4513979999999997E-3</v>
      </c>
      <c r="D249" s="13">
        <v>3.8999999999999999E-6</v>
      </c>
      <c r="E249" s="13">
        <v>4.947207E-2</v>
      </c>
      <c r="F249" s="13">
        <v>2.88E-6</v>
      </c>
      <c r="G249" s="14">
        <v>7.5454780000000001</v>
      </c>
      <c r="H249" s="15">
        <v>9.69E-2</v>
      </c>
      <c r="I249" s="16"/>
      <c r="J249" s="17">
        <f>(E249/AVERAGE(E248,E250)-1)*1000</f>
        <v>8.3638518621185209</v>
      </c>
      <c r="K249" s="18">
        <f>((J249/1000+1)*(4.3/1000+1)-1)*1000</f>
        <v>12.699816425125521</v>
      </c>
      <c r="L249" s="18">
        <f>1000*SQRT((F249/E249)*(F249/E249)+(F248/E248)*(F248/E248)+(F250/E250)*(F250/E250))</f>
        <v>9.6539457247553528E-2</v>
      </c>
      <c r="M249" s="16"/>
      <c r="N249" s="16"/>
    </row>
    <row r="250" spans="1:14" x14ac:dyDescent="0.2">
      <c r="A250" s="12">
        <v>6698</v>
      </c>
      <c r="B250" s="12" t="s">
        <v>6</v>
      </c>
      <c r="C250" s="13">
        <v>7.4653740000000003E-3</v>
      </c>
      <c r="D250" s="13">
        <v>3.6899999999999998E-6</v>
      </c>
      <c r="E250" s="13">
        <v>4.9060220000000002E-2</v>
      </c>
      <c r="F250" s="13">
        <v>2.4099999999999998E-6</v>
      </c>
      <c r="G250" s="14">
        <v>7.7231110000000003</v>
      </c>
      <c r="H250" s="15">
        <v>8.3099999999999993E-2</v>
      </c>
      <c r="I250" s="16"/>
      <c r="J250" s="16"/>
      <c r="K250" s="16"/>
      <c r="L250" s="16"/>
      <c r="M250" s="16"/>
      <c r="N250" s="16"/>
    </row>
    <row r="251" spans="1:14" x14ac:dyDescent="0.2">
      <c r="A251" s="12">
        <v>6698</v>
      </c>
      <c r="B251" s="12" t="s">
        <v>8</v>
      </c>
      <c r="C251" s="13">
        <v>7.5231270000000001E-3</v>
      </c>
      <c r="D251" s="13">
        <v>4.1500000000000001E-6</v>
      </c>
      <c r="E251" s="13">
        <v>4.9475560000000002E-2</v>
      </c>
      <c r="F251" s="13">
        <v>2.1399999999999998E-6</v>
      </c>
      <c r="G251" s="14">
        <v>7.6316329999999999</v>
      </c>
      <c r="H251" s="15">
        <v>8.5300000000000001E-2</v>
      </c>
      <c r="I251" s="16"/>
      <c r="J251" s="17">
        <f>(E251/AVERAGE(E250,E252)-1)*1000</f>
        <v>8.5716921235978738</v>
      </c>
      <c r="K251" s="18">
        <f>((J251/1000+1)*(4.3/1000+1)-1)*1000</f>
        <v>12.908550399729268</v>
      </c>
      <c r="L251" s="18">
        <f>1000*SQRT((F251/E251)*(F251/E251)+(F250/E250)*(F250/E250)+(F252/E252)*(F252/E252))</f>
        <v>8.3459923834997132E-2</v>
      </c>
      <c r="M251" s="16"/>
      <c r="N251" s="16"/>
    </row>
    <row r="252" spans="1:14" x14ac:dyDescent="0.2">
      <c r="A252" s="12">
        <v>6698</v>
      </c>
      <c r="B252" s="12" t="s">
        <v>6</v>
      </c>
      <c r="C252" s="13">
        <v>7.6068630000000002E-3</v>
      </c>
      <c r="D252" s="13">
        <v>4.3000000000000003E-6</v>
      </c>
      <c r="E252" s="13">
        <v>4.9049929999999999E-2</v>
      </c>
      <c r="F252" s="13">
        <v>2.5399999999999998E-6</v>
      </c>
      <c r="G252" s="14">
        <v>7.456569</v>
      </c>
      <c r="H252" s="15">
        <v>7.6799999999999993E-2</v>
      </c>
      <c r="I252" s="16"/>
      <c r="J252" s="16"/>
      <c r="K252" s="16"/>
      <c r="L252" s="16"/>
      <c r="M252" s="16"/>
      <c r="N252" s="16"/>
    </row>
    <row r="253" spans="1:14" x14ac:dyDescent="0.2">
      <c r="A253" s="12">
        <v>6698</v>
      </c>
      <c r="B253" s="12" t="s">
        <v>8</v>
      </c>
      <c r="C253" s="13">
        <v>7.6882000000000001E-3</v>
      </c>
      <c r="D253" s="13">
        <v>4.78E-6</v>
      </c>
      <c r="E253" s="13">
        <v>4.9449390000000003E-2</v>
      </c>
      <c r="F253" s="13">
        <v>2.83E-6</v>
      </c>
      <c r="G253" s="14">
        <v>7.3796460000000002</v>
      </c>
      <c r="H253" s="15">
        <v>8.77E-2</v>
      </c>
      <c r="I253" s="16"/>
      <c r="J253" s="17">
        <f>(E253/AVERAGE(E252,E254)-1)*1000</f>
        <v>8.1066433008651906</v>
      </c>
      <c r="K253" s="18">
        <f>((J253/1000+1)*(4.3/1000+1)-1)*1000</f>
        <v>12.441501867058946</v>
      </c>
      <c r="L253" s="18">
        <f>1000*SQRT((F253/E253)*(F253/E253)+(F252/E252)*(F252/E252)+(F254/E254)*(F254/E254))</f>
        <v>9.6238088854058212E-2</v>
      </c>
      <c r="M253" s="16"/>
      <c r="N253" s="16"/>
    </row>
    <row r="254" spans="1:14" x14ac:dyDescent="0.2">
      <c r="A254" s="12">
        <v>6698</v>
      </c>
      <c r="B254" s="12" t="s">
        <v>6</v>
      </c>
      <c r="C254" s="13">
        <v>7.6027999999999998E-3</v>
      </c>
      <c r="D254" s="13">
        <v>4.2400000000000001E-6</v>
      </c>
      <c r="E254" s="13">
        <v>4.9053560000000003E-2</v>
      </c>
      <c r="F254" s="13">
        <v>2.8200000000000001E-6</v>
      </c>
      <c r="G254" s="14">
        <v>7.5082199999999997</v>
      </c>
      <c r="H254" s="15">
        <v>0.10100000000000001</v>
      </c>
      <c r="I254" s="16"/>
      <c r="J254" s="16"/>
      <c r="K254" s="16"/>
      <c r="L254" s="16"/>
      <c r="M254" s="16"/>
      <c r="N254" s="16"/>
    </row>
    <row r="255" spans="1:14" x14ac:dyDescent="0.2">
      <c r="A255" s="12">
        <v>6698</v>
      </c>
      <c r="B255" s="12" t="s">
        <v>8</v>
      </c>
      <c r="C255" s="13">
        <v>7.5964029999999998E-3</v>
      </c>
      <c r="D255" s="13">
        <v>5.3399999999999997E-6</v>
      </c>
      <c r="E255" s="13">
        <v>4.9465490000000001E-2</v>
      </c>
      <c r="F255" s="13">
        <v>3.01E-6</v>
      </c>
      <c r="G255" s="14">
        <v>7.5569620000000004</v>
      </c>
      <c r="H255" s="15">
        <v>8.48E-2</v>
      </c>
      <c r="I255" s="16"/>
      <c r="J255" s="17">
        <f>(E255/AVERAGE(E254,E256)-1)*1000</f>
        <v>8.4869868444363838</v>
      </c>
      <c r="K255" s="18">
        <f>((J255/1000+1)*(4.3/1000+1)-1)*1000</f>
        <v>12.823480887867333</v>
      </c>
      <c r="L255" s="18">
        <f>1000*SQRT((F255/E255)*(F255/E255)+(F254/E254)*(F254/E254)+(F256/E256)*(F256/E256))</f>
        <v>9.8544251276534461E-2</v>
      </c>
      <c r="M255" s="16"/>
      <c r="N255" s="16"/>
    </row>
    <row r="256" spans="1:14" x14ac:dyDescent="0.2">
      <c r="A256" s="12">
        <v>6698</v>
      </c>
      <c r="B256" s="12" t="s">
        <v>6</v>
      </c>
      <c r="C256" s="13">
        <v>7.6388289999999998E-3</v>
      </c>
      <c r="D256" s="13">
        <v>4.6299999999999997E-6</v>
      </c>
      <c r="E256" s="13">
        <v>4.9044860000000003E-2</v>
      </c>
      <c r="F256" s="13">
        <v>2.5500000000000001E-6</v>
      </c>
      <c r="G256" s="14">
        <v>7.6661330000000003</v>
      </c>
      <c r="H256" s="15">
        <v>9.0300000000000005E-2</v>
      </c>
      <c r="I256" s="16"/>
      <c r="J256" s="16"/>
      <c r="K256" s="16"/>
      <c r="L256" s="16"/>
      <c r="M256" s="16"/>
      <c r="N256" s="16"/>
    </row>
    <row r="257" spans="1:14" x14ac:dyDescent="0.2">
      <c r="A257" s="12">
        <v>6698</v>
      </c>
      <c r="B257" s="12" t="s">
        <v>8</v>
      </c>
      <c r="C257" s="13">
        <v>7.695889E-3</v>
      </c>
      <c r="D257" s="13">
        <v>4.3800000000000004E-6</v>
      </c>
      <c r="E257" s="13">
        <v>4.9455359999999997E-2</v>
      </c>
      <c r="F257" s="13">
        <v>2.6900000000000001E-6</v>
      </c>
      <c r="G257" s="14">
        <v>7.5540279999999997</v>
      </c>
      <c r="H257" s="15">
        <v>8.9099999999999999E-2</v>
      </c>
      <c r="I257" s="16"/>
      <c r="J257" s="17">
        <f>(E257/AVERAGE(E256,E258)-1)*1000</f>
        <v>8.2461313640038725</v>
      </c>
      <c r="K257" s="18">
        <f>((J257/1000+1)*(4.3/1000+1)-1)*1000</f>
        <v>12.581589728869025</v>
      </c>
      <c r="L257" s="18">
        <f>1000*SQRT((F257/E257)*(F257/E257)+(F256/E256)*(F256/E256)+(F258/E258)*(F258/E258))</f>
        <v>9.274666387152701E-2</v>
      </c>
      <c r="M257" s="16"/>
      <c r="N257" s="16"/>
    </row>
    <row r="258" spans="1:14" x14ac:dyDescent="0.2">
      <c r="A258" s="12">
        <v>6698</v>
      </c>
      <c r="B258" s="12" t="s">
        <v>6</v>
      </c>
      <c r="C258" s="13">
        <v>7.4854170000000003E-3</v>
      </c>
      <c r="D258" s="13">
        <v>4.3200000000000001E-6</v>
      </c>
      <c r="E258" s="13">
        <v>4.9056900000000001E-2</v>
      </c>
      <c r="F258" s="13">
        <v>2.6599999999999999E-6</v>
      </c>
      <c r="G258" s="14">
        <v>7.639316</v>
      </c>
      <c r="H258" s="15">
        <v>8.2600000000000007E-2</v>
      </c>
      <c r="I258" s="16"/>
      <c r="J258" s="16"/>
      <c r="K258" s="16"/>
      <c r="L258" s="16"/>
      <c r="M258" s="16"/>
      <c r="N258" s="16"/>
    </row>
    <row r="259" spans="1:14" x14ac:dyDescent="0.2">
      <c r="A259" s="12">
        <v>6698</v>
      </c>
      <c r="B259" s="12" t="s">
        <v>8</v>
      </c>
      <c r="C259" s="13">
        <v>7.4743140000000001E-3</v>
      </c>
      <c r="D259" s="13">
        <v>4.8300000000000003E-6</v>
      </c>
      <c r="E259" s="13">
        <v>4.9486719999999998E-2</v>
      </c>
      <c r="F259" s="13">
        <v>2.8700000000000001E-6</v>
      </c>
      <c r="G259" s="14">
        <v>7.663659</v>
      </c>
      <c r="H259" s="15">
        <v>8.2100000000000006E-2</v>
      </c>
      <c r="I259" s="16"/>
      <c r="J259" s="17">
        <f>(E259/AVERAGE(E258,E260)-1)*1000</f>
        <v>8.6570071862148712</v>
      </c>
      <c r="K259" s="18">
        <f>((J259/1000+1)*(4.3/1000+1)-1)*1000</f>
        <v>12.994232317115495</v>
      </c>
      <c r="L259" s="18">
        <f>1000*SQRT((F259/E259)*(F259/E259)+(F258/E258)*(F258/E258)+(F260/E260)*(F260/E260))</f>
        <v>9.5680362283494205E-2</v>
      </c>
      <c r="M259" s="16"/>
      <c r="N259" s="16"/>
    </row>
    <row r="260" spans="1:14" x14ac:dyDescent="0.2">
      <c r="A260" s="12">
        <v>6698</v>
      </c>
      <c r="B260" s="12" t="s">
        <v>6</v>
      </c>
      <c r="C260" s="13">
        <v>7.4570829999999998E-3</v>
      </c>
      <c r="D260" s="13">
        <v>4.7700000000000001E-6</v>
      </c>
      <c r="E260" s="13">
        <v>4.9067079999999999E-2</v>
      </c>
      <c r="F260" s="13">
        <v>2.6199999999999999E-6</v>
      </c>
      <c r="G260" s="14">
        <v>7.857564</v>
      </c>
      <c r="H260" s="15">
        <v>8.0299999999999996E-2</v>
      </c>
      <c r="I260" s="16"/>
      <c r="J260" s="16"/>
      <c r="K260" s="16"/>
      <c r="L260" s="16"/>
      <c r="M260" s="16"/>
      <c r="N260" s="16"/>
    </row>
    <row r="261" spans="1:14" x14ac:dyDescent="0.2">
      <c r="A261" s="12">
        <v>6698</v>
      </c>
      <c r="B261" s="12" t="s">
        <v>8</v>
      </c>
      <c r="C261" s="13">
        <v>7.5559479999999998E-3</v>
      </c>
      <c r="D261" s="13">
        <v>4.1899999999999997E-6</v>
      </c>
      <c r="E261" s="13">
        <v>4.9500009999999997E-2</v>
      </c>
      <c r="F261" s="13">
        <v>2.83E-6</v>
      </c>
      <c r="G261" s="14">
        <v>7.6334169999999997</v>
      </c>
      <c r="H261" s="15">
        <v>9.6000000000000002E-2</v>
      </c>
      <c r="I261" s="16"/>
      <c r="J261" s="17">
        <f>(E261/AVERAGE(E260,E262)-1)*1000</f>
        <v>8.7468523793021724</v>
      </c>
      <c r="K261" s="18">
        <f>((J261/1000+1)*(4.3/1000+1)-1)*1000</f>
        <v>13.084463844533101</v>
      </c>
      <c r="L261" s="18">
        <f>1000*SQRT((F261/E261)*(F261/E261)+(F260/E260)*(F260/E260)+(F262/E262)*(F262/E262))</f>
        <v>9.3801180107189283E-2</v>
      </c>
      <c r="M261" s="16"/>
      <c r="N261" s="16"/>
    </row>
    <row r="262" spans="1:14" x14ac:dyDescent="0.2">
      <c r="A262" s="12">
        <v>6698</v>
      </c>
      <c r="B262" s="12" t="s">
        <v>6</v>
      </c>
      <c r="C262" s="13">
        <v>7.4216289999999999E-3</v>
      </c>
      <c r="D262" s="13">
        <v>4.1300000000000003E-6</v>
      </c>
      <c r="E262" s="13">
        <v>4.9074510000000002E-2</v>
      </c>
      <c r="F262" s="13">
        <v>2.5399999999999998E-6</v>
      </c>
      <c r="G262" s="14">
        <v>7.8346809999999998</v>
      </c>
      <c r="H262" s="15">
        <v>8.3799999999999999E-2</v>
      </c>
      <c r="I262" s="16"/>
      <c r="J262" s="16"/>
      <c r="K262" s="16"/>
      <c r="L262" s="16"/>
      <c r="M262" s="16"/>
      <c r="N262" s="16"/>
    </row>
    <row r="263" spans="1:14" x14ac:dyDescent="0.2">
      <c r="A263" s="12">
        <v>6698</v>
      </c>
      <c r="B263" s="12" t="s">
        <v>8</v>
      </c>
      <c r="C263" s="13">
        <v>7.4674590000000001E-3</v>
      </c>
      <c r="D263" s="13">
        <v>3.6399999999999999E-6</v>
      </c>
      <c r="E263" s="13">
        <v>4.9492019999999998E-2</v>
      </c>
      <c r="F263" s="13">
        <v>2.57E-6</v>
      </c>
      <c r="G263" s="14">
        <v>7.6621490000000003</v>
      </c>
      <c r="H263" s="15">
        <v>8.3699999999999997E-2</v>
      </c>
      <c r="I263" s="16"/>
      <c r="J263" s="17">
        <f>(E263/AVERAGE(E262,E264)-1)*1000</f>
        <v>8.5863900805938087</v>
      </c>
      <c r="K263" s="18">
        <f>((J263/1000+1)*(4.3/1000+1)-1)*1000</f>
        <v>12.923311557940353</v>
      </c>
      <c r="L263" s="18">
        <f>1000*SQRT((F263/E263)*(F263/E263)+(F262/E262)*(F262/E262)+(F264/E264)*(F264/E264))</f>
        <v>8.9632790416828395E-2</v>
      </c>
      <c r="M263" s="16"/>
      <c r="N263" s="16"/>
    </row>
    <row r="264" spans="1:14" x14ac:dyDescent="0.2">
      <c r="A264" s="12">
        <v>6698</v>
      </c>
      <c r="B264" s="12" t="s">
        <v>6</v>
      </c>
      <c r="C264" s="13">
        <v>7.5007629999999997E-3</v>
      </c>
      <c r="D264" s="13">
        <v>6.1999999999999999E-6</v>
      </c>
      <c r="E264" s="13">
        <v>4.9066850000000002E-2</v>
      </c>
      <c r="F264" s="13">
        <v>2.5299999999999999E-6</v>
      </c>
      <c r="G264" s="14">
        <v>7.6284700000000001</v>
      </c>
      <c r="H264" s="15">
        <v>8.6499999999999994E-2</v>
      </c>
      <c r="I264" s="16"/>
      <c r="J264" s="16"/>
      <c r="K264" s="16"/>
      <c r="L264" s="16"/>
      <c r="M264" s="16"/>
      <c r="N264" s="16"/>
    </row>
    <row r="265" spans="1:14" x14ac:dyDescent="0.2">
      <c r="A265" s="12">
        <v>6698</v>
      </c>
      <c r="B265" s="12" t="s">
        <v>8</v>
      </c>
      <c r="C265" s="13">
        <v>7.4674549999999996E-3</v>
      </c>
      <c r="D265" s="13">
        <v>4.34E-6</v>
      </c>
      <c r="E265" s="13">
        <v>4.9471880000000003E-2</v>
      </c>
      <c r="F265" s="13">
        <v>2.6000000000000001E-6</v>
      </c>
      <c r="G265" s="14">
        <v>7.2486649999999999</v>
      </c>
      <c r="H265" s="15">
        <v>6.9099999999999995E-2</v>
      </c>
      <c r="I265" s="16"/>
      <c r="J265" s="17">
        <f>(E265/AVERAGE(E264,E266)-1)*1000</f>
        <v>8.1473016985731395</v>
      </c>
      <c r="K265" s="18">
        <f>((J265/1000+1)*(4.3/1000+1)-1)*1000</f>
        <v>12.482335095876929</v>
      </c>
      <c r="L265" s="18">
        <f>1000*SQRT((F265/E265)*(F265/E265)+(F264/E264)*(F264/E264)+(F266/E266)*(F266/E266))</f>
        <v>9.2770480549532949E-2</v>
      </c>
      <c r="M265" s="16"/>
      <c r="N265" s="16"/>
    </row>
    <row r="266" spans="1:14" x14ac:dyDescent="0.2">
      <c r="A266" s="12">
        <v>6698</v>
      </c>
      <c r="B266" s="12" t="s">
        <v>6</v>
      </c>
      <c r="C266" s="13">
        <v>7.3934229999999997E-3</v>
      </c>
      <c r="D266" s="13">
        <v>4.1799999999999998E-6</v>
      </c>
      <c r="E266" s="13">
        <v>4.9077299999999997E-2</v>
      </c>
      <c r="F266" s="13">
        <v>2.7700000000000002E-6</v>
      </c>
      <c r="G266" s="14">
        <v>7.7237939999999998</v>
      </c>
      <c r="H266" s="15">
        <v>9.5699999999999993E-2</v>
      </c>
      <c r="I266" s="16"/>
      <c r="J266" s="16"/>
      <c r="K266" s="16"/>
      <c r="L266" s="16"/>
      <c r="M266" s="16"/>
      <c r="N266" s="16"/>
    </row>
    <row r="267" spans="1:14" x14ac:dyDescent="0.2">
      <c r="A267" s="12">
        <v>6698</v>
      </c>
      <c r="B267" s="12" t="s">
        <v>8</v>
      </c>
      <c r="C267" s="13">
        <v>7.3876990000000002E-3</v>
      </c>
      <c r="D267" s="13">
        <v>5.0499999999999999E-6</v>
      </c>
      <c r="E267" s="13">
        <v>4.9499029999999999E-2</v>
      </c>
      <c r="F267" s="13">
        <v>2.8499999999999998E-6</v>
      </c>
      <c r="G267" s="14">
        <v>8.0617710000000002</v>
      </c>
      <c r="H267" s="15">
        <v>8.4699999999999998E-2</v>
      </c>
      <c r="I267" s="16"/>
      <c r="J267" s="17">
        <f>(E267/AVERAGE(E266,E268)-1)*1000</f>
        <v>8.4851939757415451</v>
      </c>
      <c r="K267" s="18">
        <f>((J267/1000+1)*(4.3/1000+1)-1)*1000</f>
        <v>12.821680309837102</v>
      </c>
      <c r="L267" s="18">
        <f>1000*SQRT((F267/E267)*(F267/E267)+(F266/E266)*(F266/E266)+(F268/E268)*(F268/E268))</f>
        <v>9.9954668749155359E-2</v>
      </c>
      <c r="M267" s="16"/>
      <c r="N267" s="16"/>
    </row>
    <row r="268" spans="1:14" x14ac:dyDescent="0.2">
      <c r="A268" s="12">
        <v>6698</v>
      </c>
      <c r="B268" s="12" t="s">
        <v>6</v>
      </c>
      <c r="C268" s="13">
        <v>7.3511039999999998E-3</v>
      </c>
      <c r="D268" s="13">
        <v>5.8699999999999997E-6</v>
      </c>
      <c r="E268" s="13">
        <v>4.9087810000000003E-2</v>
      </c>
      <c r="F268" s="13">
        <v>2.9000000000000002E-6</v>
      </c>
      <c r="G268" s="14">
        <v>7.7994950000000003</v>
      </c>
      <c r="H268" s="15">
        <v>6.9900000000000004E-2</v>
      </c>
      <c r="I268" s="16"/>
      <c r="J268" s="16"/>
      <c r="K268" s="16"/>
      <c r="L268" s="16"/>
      <c r="M268" s="16"/>
      <c r="N268" s="16"/>
    </row>
    <row r="269" spans="1:14" x14ac:dyDescent="0.2">
      <c r="A269" s="12">
        <v>6698</v>
      </c>
      <c r="B269" s="12" t="s">
        <v>8</v>
      </c>
      <c r="C269" s="13">
        <v>7.3689749999999998E-3</v>
      </c>
      <c r="D269" s="13">
        <v>4.8099999999999997E-6</v>
      </c>
      <c r="E269" s="13">
        <v>4.9505840000000002E-2</v>
      </c>
      <c r="F269" s="13">
        <v>2.61E-6</v>
      </c>
      <c r="G269" s="14">
        <v>7.5979570000000001</v>
      </c>
      <c r="H269" s="15">
        <v>8.6499999999999994E-2</v>
      </c>
      <c r="I269" s="16"/>
      <c r="J269" s="17">
        <f>(E269/AVERAGE(E268,E270)-1)*1000</f>
        <v>8.5261334827539947</v>
      </c>
      <c r="K269" s="18">
        <f>((J269/1000+1)*(4.3/1000+1)-1)*1000</f>
        <v>12.862795856729781</v>
      </c>
      <c r="L269" s="18">
        <f>1000*SQRT((F269/E269)*(F269/E269)+(F268/E268)*(F268/E268)+(F270/E270)*(F270/E270))</f>
        <v>9.6411619042661545E-2</v>
      </c>
      <c r="M269" s="16"/>
      <c r="N269" s="16"/>
    </row>
    <row r="270" spans="1:14" x14ac:dyDescent="0.2">
      <c r="A270" s="12">
        <v>6698</v>
      </c>
      <c r="B270" s="12" t="s">
        <v>6</v>
      </c>
      <c r="C270" s="13">
        <v>7.3911080000000004E-3</v>
      </c>
      <c r="D270" s="13">
        <v>4.9899999999999997E-6</v>
      </c>
      <c r="E270" s="13">
        <v>4.9086820000000003E-2</v>
      </c>
      <c r="F270" s="13">
        <v>2.7E-6</v>
      </c>
      <c r="G270" s="14">
        <v>7.586951</v>
      </c>
      <c r="H270" s="15">
        <v>9.2399999999999996E-2</v>
      </c>
      <c r="I270" s="16"/>
      <c r="J270" s="16"/>
      <c r="K270" s="16"/>
      <c r="L270" s="16"/>
      <c r="M270" s="16"/>
      <c r="N270" s="16"/>
    </row>
    <row r="271" spans="1:14" x14ac:dyDescent="0.2">
      <c r="A271" s="12">
        <v>6698</v>
      </c>
      <c r="B271" s="12" t="s">
        <v>8</v>
      </c>
      <c r="C271" s="13">
        <v>7.4934119999999996E-3</v>
      </c>
      <c r="D271" s="13">
        <v>4.87E-6</v>
      </c>
      <c r="E271" s="13">
        <v>4.9497074000000002E-2</v>
      </c>
      <c r="F271" s="13">
        <v>2.6800000000000002E-6</v>
      </c>
      <c r="G271" s="14">
        <v>6.7141140000000004</v>
      </c>
      <c r="H271" s="15">
        <v>0.11899999999999999</v>
      </c>
      <c r="I271" s="16"/>
      <c r="J271" s="17">
        <f>(E271/AVERAGE(E270,E272)-1)*1000</f>
        <v>8.3153039634125125</v>
      </c>
      <c r="K271" s="18">
        <f>((J271/1000+1)*(4.3/1000+1)-1)*1000</f>
        <v>12.65105977045522</v>
      </c>
      <c r="L271" s="18">
        <f>1000*SQRT((F271/E271)*(F271/E271)+(F270/E270)*(F270/E270)+(F272/E272)*(F272/E272))</f>
        <v>9.501115189517477E-2</v>
      </c>
      <c r="M271" s="16"/>
      <c r="N271" s="16"/>
    </row>
    <row r="272" spans="1:14" x14ac:dyDescent="0.2">
      <c r="A272" s="12">
        <v>6698</v>
      </c>
      <c r="B272" s="12" t="s">
        <v>6</v>
      </c>
      <c r="C272" s="13">
        <v>7.3508130000000003E-3</v>
      </c>
      <c r="D272" s="13">
        <v>4.0500000000000002E-6</v>
      </c>
      <c r="E272" s="13">
        <v>4.9090950000000001E-2</v>
      </c>
      <c r="F272" s="13">
        <v>2.7199999999999998E-6</v>
      </c>
      <c r="G272" s="14">
        <v>7.7659269999999996</v>
      </c>
      <c r="H272" s="15">
        <v>8.7800000000000003E-2</v>
      </c>
      <c r="I272" s="16"/>
      <c r="J272" s="16"/>
      <c r="K272" s="16"/>
      <c r="L272" s="16"/>
      <c r="M272" s="16"/>
      <c r="N272" s="16"/>
    </row>
    <row r="273" spans="1:14" x14ac:dyDescent="0.2">
      <c r="A273" s="12">
        <v>6698</v>
      </c>
      <c r="B273" s="12" t="s">
        <v>8</v>
      </c>
      <c r="C273" s="13">
        <v>7.4537609999999997E-3</v>
      </c>
      <c r="D273" s="13">
        <v>4.9799999999999998E-6</v>
      </c>
      <c r="E273" s="13">
        <v>4.949361E-2</v>
      </c>
      <c r="F273" s="13">
        <v>2.34E-6</v>
      </c>
      <c r="G273" s="14">
        <v>7.5359299999999996</v>
      </c>
      <c r="H273" s="15">
        <v>8.4900000000000003E-2</v>
      </c>
      <c r="I273" s="16"/>
      <c r="J273" s="17">
        <f>(E273/AVERAGE(E272,E274)-1)*1000</f>
        <v>8.1946250177602487</v>
      </c>
      <c r="K273" s="18">
        <f>((J273/1000+1)*(4.3/1000+1)-1)*1000</f>
        <v>12.52986190533667</v>
      </c>
      <c r="L273" s="18">
        <f>1000*SQRT((F273/E273)*(F273/E273)+(F272/E272)*(F272/E272)+(F274/E274)*(F274/E274))</f>
        <v>9.2136019142517359E-2</v>
      </c>
      <c r="M273" s="16"/>
      <c r="N273" s="16"/>
    </row>
    <row r="274" spans="1:14" x14ac:dyDescent="0.2">
      <c r="A274" s="12">
        <v>6698</v>
      </c>
      <c r="B274" s="12" t="s">
        <v>6</v>
      </c>
      <c r="C274" s="13">
        <v>7.3832339999999998E-3</v>
      </c>
      <c r="D274" s="13">
        <v>5.1599999999999997E-6</v>
      </c>
      <c r="E274" s="13">
        <v>4.9091700000000002E-2</v>
      </c>
      <c r="F274" s="13">
        <v>2.7700000000000002E-6</v>
      </c>
      <c r="G274" s="14">
        <v>7.9098290000000002</v>
      </c>
      <c r="H274" s="15">
        <v>8.8599999999999998E-2</v>
      </c>
      <c r="I274" s="16"/>
      <c r="J274" s="16"/>
      <c r="K274" s="16"/>
      <c r="L274" s="16"/>
      <c r="M274" s="16"/>
      <c r="N274" s="16"/>
    </row>
    <row r="275" spans="1:14" x14ac:dyDescent="0.2">
      <c r="A275" s="12">
        <v>6698</v>
      </c>
      <c r="B275" s="12" t="s">
        <v>8</v>
      </c>
      <c r="C275" s="13">
        <v>7.3379450000000002E-3</v>
      </c>
      <c r="D275" s="13">
        <v>3.9299999999999996E-6</v>
      </c>
      <c r="E275" s="13">
        <v>4.9520660000000001E-2</v>
      </c>
      <c r="F275" s="13">
        <v>2.5900000000000002E-6</v>
      </c>
      <c r="G275" s="14">
        <v>7.9241520000000003</v>
      </c>
      <c r="H275" s="15">
        <v>9.5600000000000004E-2</v>
      </c>
      <c r="I275" s="16"/>
      <c r="J275" s="17">
        <f>(E275/AVERAGE(E274,E276)-1)*1000</f>
        <v>8.5368081498138348</v>
      </c>
      <c r="K275" s="18">
        <f>((J275/1000+1)*(4.3/1000+1)-1)*1000</f>
        <v>12.8735164248579</v>
      </c>
      <c r="L275" s="18">
        <f>1000*SQRT((F275/E275)*(F275/E275)+(F274/E274)*(F274/E274)+(F276/E276)*(F276/E276))</f>
        <v>9.8874205806669779E-2</v>
      </c>
      <c r="M275" s="16"/>
      <c r="N275" s="16"/>
    </row>
    <row r="276" spans="1:14" x14ac:dyDescent="0.2">
      <c r="A276" s="12">
        <v>6698</v>
      </c>
      <c r="B276" s="12" t="s">
        <v>6</v>
      </c>
      <c r="C276" s="13">
        <v>7.2311249999999997E-3</v>
      </c>
      <c r="D276" s="13">
        <v>4.5700000000000003E-6</v>
      </c>
      <c r="E276" s="13">
        <v>4.911128E-2</v>
      </c>
      <c r="F276" s="13">
        <v>3.05E-6</v>
      </c>
      <c r="G276" s="14">
        <v>7.7878689999999997</v>
      </c>
      <c r="H276" s="15">
        <v>7.8700000000000006E-2</v>
      </c>
      <c r="I276" s="16"/>
      <c r="J276" s="16"/>
      <c r="K276" s="16"/>
      <c r="L276" s="16"/>
      <c r="M276" s="16"/>
      <c r="N276" s="16"/>
    </row>
    <row r="277" spans="1:14" x14ac:dyDescent="0.2">
      <c r="A277" s="12">
        <v>6698</v>
      </c>
      <c r="B277" s="12" t="s">
        <v>8</v>
      </c>
      <c r="C277" s="13">
        <v>7.281259E-3</v>
      </c>
      <c r="D277" s="13">
        <v>5.5400000000000003E-6</v>
      </c>
      <c r="E277" s="13">
        <v>4.952612E-2</v>
      </c>
      <c r="F277" s="13">
        <v>3.18E-6</v>
      </c>
      <c r="G277" s="14">
        <v>7.3235089999999996</v>
      </c>
      <c r="H277" s="15">
        <v>0.111</v>
      </c>
      <c r="I277" s="16"/>
      <c r="J277" s="17">
        <f>(E277/AVERAGE(E276,E278)-1)*1000</f>
        <v>8.7078901984427581</v>
      </c>
      <c r="K277" s="18">
        <f>((J277/1000+1)*(4.3/1000+1)-1)*1000</f>
        <v>13.045334126295938</v>
      </c>
      <c r="L277" s="18">
        <f>1000*SQRT((F277/E277)*(F277/E277)+(F276/E276)*(F276/E276)+(F278/E278)*(F278/E278))</f>
        <v>0.10609807452948351</v>
      </c>
      <c r="M277" s="16"/>
      <c r="N277" s="16"/>
    </row>
    <row r="278" spans="1:14" x14ac:dyDescent="0.2">
      <c r="A278" s="12">
        <v>6698</v>
      </c>
      <c r="B278" s="12" t="s">
        <v>6</v>
      </c>
      <c r="C278" s="13">
        <v>7.3564570000000003E-3</v>
      </c>
      <c r="D278" s="13">
        <v>4.8999999999999997E-6</v>
      </c>
      <c r="E278" s="13">
        <v>4.9085869999999997E-2</v>
      </c>
      <c r="F278" s="13">
        <v>2.8100000000000002E-6</v>
      </c>
      <c r="G278" s="14">
        <v>7.484788</v>
      </c>
      <c r="H278" s="15">
        <v>9.2299999999999993E-2</v>
      </c>
      <c r="I278" s="16"/>
      <c r="J278" s="16"/>
      <c r="K278" s="16"/>
      <c r="L278" s="16"/>
      <c r="M278" s="16"/>
      <c r="N278" s="16"/>
    </row>
    <row r="279" spans="1:14" x14ac:dyDescent="0.2">
      <c r="A279" s="12">
        <v>6698</v>
      </c>
      <c r="B279" s="12" t="s">
        <v>8</v>
      </c>
      <c r="C279" s="13">
        <v>7.3449789999999997E-3</v>
      </c>
      <c r="D279" s="13">
        <v>9.4099999999999997E-6</v>
      </c>
      <c r="E279" s="13">
        <v>4.9518310000000003E-2</v>
      </c>
      <c r="F279" s="13">
        <v>2.26E-6</v>
      </c>
      <c r="G279" s="14">
        <v>7.5830359999999999</v>
      </c>
      <c r="H279" s="15">
        <v>0.1</v>
      </c>
      <c r="I279" s="16"/>
      <c r="J279" s="17">
        <f>(E279/AVERAGE(E278,E280)-1)*1000</f>
        <v>8.5577579924616121</v>
      </c>
      <c r="K279" s="18">
        <f>((J279/1000+1)*(4.3/1000+1)-1)*1000</f>
        <v>12.894556351829234</v>
      </c>
      <c r="L279" s="18">
        <f>1000*SQRT((F279/E279)*(F279/E279)+(F278/E278)*(F278/E278)+(F280/E280)*(F280/E280))</f>
        <v>0.11150036156584396</v>
      </c>
      <c r="M279" s="16"/>
      <c r="N279" s="16"/>
    </row>
    <row r="280" spans="1:14" x14ac:dyDescent="0.2">
      <c r="A280" s="12">
        <v>6698</v>
      </c>
      <c r="B280" s="12" t="s">
        <v>6</v>
      </c>
      <c r="C280" s="13">
        <v>7.2242039999999997E-3</v>
      </c>
      <c r="D280" s="13">
        <v>6.0900000000000001E-6</v>
      </c>
      <c r="E280" s="13">
        <v>4.911041E-2</v>
      </c>
      <c r="F280" s="13">
        <v>4.1300000000000003E-6</v>
      </c>
      <c r="G280" s="14">
        <v>7.6237870000000001</v>
      </c>
      <c r="H280" s="15">
        <v>9.5100000000000004E-2</v>
      </c>
      <c r="I280" s="16"/>
      <c r="J280" s="16"/>
      <c r="K280" s="16"/>
      <c r="L280" s="16"/>
      <c r="M280" s="16"/>
      <c r="N280" s="16"/>
    </row>
    <row r="281" spans="1:14" x14ac:dyDescent="0.2">
      <c r="A281" s="12">
        <v>6698</v>
      </c>
      <c r="B281" s="12" t="s">
        <v>8</v>
      </c>
      <c r="C281" s="13">
        <v>7.2013399999999997E-3</v>
      </c>
      <c r="D281" s="13">
        <v>4.51E-6</v>
      </c>
      <c r="E281" s="13">
        <v>4.9555969999999998E-2</v>
      </c>
      <c r="F281" s="13">
        <v>2.9699999999999999E-6</v>
      </c>
      <c r="G281" s="14">
        <v>7.1873610000000001</v>
      </c>
      <c r="H281" s="15">
        <v>0.127</v>
      </c>
      <c r="I281" s="16"/>
      <c r="J281" s="17">
        <f>(E281/AVERAGE(E280,E282)-1)*1000</f>
        <v>8.8240604969085368</v>
      </c>
      <c r="K281" s="18">
        <f>((J281/1000+1)*(4.3/1000+1)-1)*1000</f>
        <v>13.162003957045254</v>
      </c>
      <c r="L281" s="18">
        <f>1000*SQRT((F281/E281)*(F281/E281)+(F280/E280)*(F280/E280)+(F282/E282)*(F282/E282))</f>
        <v>0.12112129674141237</v>
      </c>
      <c r="M281" s="16"/>
      <c r="N281" s="16"/>
    </row>
    <row r="282" spans="1:14" x14ac:dyDescent="0.2">
      <c r="A282" s="12">
        <v>6698</v>
      </c>
      <c r="B282" s="12" t="s">
        <v>6</v>
      </c>
      <c r="C282" s="13">
        <v>7.1243979999999997E-3</v>
      </c>
      <c r="D282" s="13">
        <v>4.4800000000000003E-6</v>
      </c>
      <c r="E282" s="13">
        <v>4.9134610000000002E-2</v>
      </c>
      <c r="F282" s="13">
        <v>3.1099999999999999E-6</v>
      </c>
      <c r="G282" s="14">
        <v>7.6902559999999998</v>
      </c>
      <c r="H282" s="15">
        <v>9.2399999999999996E-2</v>
      </c>
      <c r="I282" s="16"/>
      <c r="J282" s="16"/>
      <c r="K282" s="16"/>
      <c r="L282" s="16"/>
      <c r="M282" s="16"/>
      <c r="N282" s="16"/>
    </row>
    <row r="283" spans="1:14" x14ac:dyDescent="0.2">
      <c r="A283" s="12">
        <v>6698</v>
      </c>
      <c r="B283" s="12" t="s">
        <v>8</v>
      </c>
      <c r="C283" s="13">
        <v>7.1969169999999997E-3</v>
      </c>
      <c r="D283" s="13">
        <v>5.3700000000000003E-6</v>
      </c>
      <c r="E283" s="13">
        <v>4.9539220000000002E-2</v>
      </c>
      <c r="F283" s="13">
        <v>2.3700000000000002E-6</v>
      </c>
      <c r="G283" s="14">
        <v>6.7493590000000001</v>
      </c>
      <c r="H283" s="15">
        <v>9.7600000000000006E-2</v>
      </c>
      <c r="I283" s="16"/>
      <c r="J283" s="17">
        <f>(E283/AVERAGE(E282,E284)-1)*1000</f>
        <v>8.3539593883832364</v>
      </c>
      <c r="K283" s="18">
        <f>((J283/1000+1)*(4.3/1000+1)-1)*1000</f>
        <v>12.689881413753268</v>
      </c>
      <c r="L283" s="18">
        <f>1000*SQRT((F283/E283)*(F283/E283)+(F282/E282)*(F282/E282)+(F284/E284)*(F284/E284))</f>
        <v>9.2230175416096641E-2</v>
      </c>
      <c r="M283" s="16"/>
      <c r="N283" s="16"/>
    </row>
    <row r="284" spans="1:14" x14ac:dyDescent="0.2">
      <c r="A284" s="12">
        <v>6698</v>
      </c>
      <c r="B284" s="12" t="s">
        <v>6</v>
      </c>
      <c r="C284" s="13">
        <v>7.2371320000000003E-3</v>
      </c>
      <c r="D284" s="13">
        <v>5.31E-6</v>
      </c>
      <c r="E284" s="13">
        <v>4.9122989999999998E-2</v>
      </c>
      <c r="F284" s="13">
        <v>2.3099999999999999E-6</v>
      </c>
      <c r="G284" s="14">
        <v>7.7068899999999996</v>
      </c>
      <c r="H284" s="15">
        <v>8.5000000000000006E-2</v>
      </c>
      <c r="I284" s="16"/>
      <c r="J284" s="16"/>
      <c r="K284" s="16"/>
      <c r="L284" s="16"/>
      <c r="M284" s="16"/>
      <c r="N284" s="16"/>
    </row>
    <row r="285" spans="1:14" x14ac:dyDescent="0.2">
      <c r="A285" s="12">
        <v>6698</v>
      </c>
      <c r="B285" s="12" t="s">
        <v>8</v>
      </c>
      <c r="C285" s="13">
        <v>7.2182119999999999E-3</v>
      </c>
      <c r="D285" s="13">
        <v>5.2599999999999996E-6</v>
      </c>
      <c r="E285" s="13">
        <v>4.9536730000000001E-2</v>
      </c>
      <c r="F285" s="13">
        <v>2.5600000000000001E-6</v>
      </c>
      <c r="G285" s="14">
        <v>7.1559280000000003</v>
      </c>
      <c r="H285" s="15">
        <v>0.115</v>
      </c>
      <c r="I285" s="16"/>
      <c r="J285" s="17">
        <f>(E285/AVERAGE(E284,E286)-1)*1000</f>
        <v>8.3551012162026428</v>
      </c>
      <c r="K285" s="18">
        <f>((J285/1000+1)*(4.3/1000+1)-1)*1000</f>
        <v>12.691028151432304</v>
      </c>
      <c r="L285" s="18">
        <f>1000*SQRT((F285/E285)*(F285/E285)+(F284/E284)*(F284/E284)+(F286/E286)*(F286/E286))</f>
        <v>9.3873555621917931E-2</v>
      </c>
      <c r="M285" s="16"/>
      <c r="N285" s="16"/>
    </row>
    <row r="286" spans="1:14" x14ac:dyDescent="0.2">
      <c r="A286" s="12">
        <v>6698</v>
      </c>
      <c r="B286" s="12" t="s">
        <v>6</v>
      </c>
      <c r="C286" s="13">
        <v>7.1569820000000001E-3</v>
      </c>
      <c r="D286" s="13">
        <v>5.93E-6</v>
      </c>
      <c r="E286" s="13">
        <v>4.9129560000000003E-2</v>
      </c>
      <c r="F286" s="13">
        <v>3.0800000000000002E-6</v>
      </c>
      <c r="G286" s="14">
        <v>7.638401</v>
      </c>
      <c r="H286" s="15">
        <v>8.3900000000000002E-2</v>
      </c>
      <c r="I286" s="16"/>
      <c r="J286" s="16"/>
      <c r="K286" s="16"/>
      <c r="L286" s="16"/>
      <c r="M286" s="16"/>
      <c r="N286" s="16"/>
    </row>
    <row r="287" spans="1:14" x14ac:dyDescent="0.2">
      <c r="A287" s="12">
        <v>6698</v>
      </c>
      <c r="B287" s="12" t="s">
        <v>8</v>
      </c>
      <c r="C287" s="13">
        <v>7.1822179999999998E-3</v>
      </c>
      <c r="D287" s="13">
        <v>4.7199999999999997E-6</v>
      </c>
      <c r="E287" s="13">
        <v>4.9558129999999999E-2</v>
      </c>
      <c r="F287" s="13">
        <v>2.92E-6</v>
      </c>
      <c r="G287" s="14">
        <v>7.7053560000000001</v>
      </c>
      <c r="H287" s="15">
        <v>9.3100000000000002E-2</v>
      </c>
      <c r="I287" s="16"/>
      <c r="J287" s="17">
        <f>(E287/AVERAGE(E286,E288)-1)*1000</f>
        <v>8.6513023358099073</v>
      </c>
      <c r="K287" s="18">
        <f>((J287/1000+1)*(4.3/1000+1)-1)*1000</f>
        <v>12.988502935853852</v>
      </c>
      <c r="L287" s="18">
        <f>1000*SQRT((F287/E287)*(F287/E287)+(F286/E286)*(F286/E286)+(F288/E288)*(F288/E288))</f>
        <v>0.10252494962074762</v>
      </c>
      <c r="M287" s="16"/>
      <c r="N287" s="16"/>
    </row>
    <row r="288" spans="1:14" x14ac:dyDescent="0.2">
      <c r="A288" s="12">
        <v>6698</v>
      </c>
      <c r="B288" s="12" t="s">
        <v>6</v>
      </c>
      <c r="C288" s="13">
        <v>7.1239329999999998E-3</v>
      </c>
      <c r="D288" s="13">
        <v>5.2399999999999998E-6</v>
      </c>
      <c r="E288" s="13">
        <v>4.9136569999999997E-2</v>
      </c>
      <c r="F288" s="13">
        <v>2.74E-6</v>
      </c>
      <c r="G288" s="14">
        <v>7.6864499999999998</v>
      </c>
      <c r="H288" s="15">
        <v>8.5099999999999995E-2</v>
      </c>
      <c r="I288" s="16"/>
      <c r="J288" s="16"/>
      <c r="K288" s="16"/>
      <c r="L288" s="16"/>
      <c r="M288" s="16"/>
      <c r="N288" s="16"/>
    </row>
    <row r="289" spans="1:15" x14ac:dyDescent="0.2">
      <c r="A289" s="12">
        <v>6698</v>
      </c>
      <c r="B289" s="12" t="s">
        <v>8</v>
      </c>
      <c r="C289" s="13">
        <v>7.1340529999999996E-3</v>
      </c>
      <c r="D289" s="13">
        <v>5.4299999999999997E-6</v>
      </c>
      <c r="E289" s="13">
        <v>4.9568760000000003E-2</v>
      </c>
      <c r="F289" s="13">
        <v>2.7800000000000001E-6</v>
      </c>
      <c r="G289" s="14">
        <v>7.5287819999999996</v>
      </c>
      <c r="H289" s="15">
        <v>6.0699999999999997E-2</v>
      </c>
      <c r="I289" s="16"/>
      <c r="J289" s="17">
        <f>(E289/AVERAGE(E288,E290)-1)*1000</f>
        <v>8.6142327432003896</v>
      </c>
      <c r="K289" s="18">
        <f>((J289/1000+1)*(4.3/1000+1)-1)*1000</f>
        <v>12.951273943996089</v>
      </c>
      <c r="L289" s="18">
        <f>1000*SQRT((F289/E289)*(F289/E289)+(F288/E288)*(F288/E288)+(F290/E290)*(F290/E290))</f>
        <v>9.5372685714711691E-2</v>
      </c>
      <c r="M289" s="16"/>
      <c r="N289" s="16"/>
    </row>
    <row r="290" spans="1:15" x14ac:dyDescent="0.2">
      <c r="A290" s="12">
        <v>6698</v>
      </c>
      <c r="B290" s="12" t="s">
        <v>6</v>
      </c>
      <c r="C290" s="13">
        <v>7.0438410000000003E-3</v>
      </c>
      <c r="D290" s="13">
        <v>4.7999999999999998E-6</v>
      </c>
      <c r="E290" s="13">
        <v>4.9154249999999997E-2</v>
      </c>
      <c r="F290" s="13">
        <v>2.6199999999999999E-6</v>
      </c>
      <c r="G290" s="14">
        <v>7.553356</v>
      </c>
      <c r="H290" s="15">
        <v>8.7900000000000006E-2</v>
      </c>
      <c r="I290" s="16"/>
      <c r="J290" s="16"/>
      <c r="K290" s="16"/>
      <c r="L290" s="16"/>
      <c r="M290" s="16"/>
      <c r="N290" s="16"/>
    </row>
    <row r="291" spans="1:15" x14ac:dyDescent="0.2">
      <c r="A291" s="12">
        <v>6698</v>
      </c>
      <c r="B291" s="12" t="s">
        <v>8</v>
      </c>
      <c r="C291" s="13">
        <v>7.0881579999999998E-3</v>
      </c>
      <c r="D291" s="13">
        <v>6.0900000000000001E-6</v>
      </c>
      <c r="E291" s="13">
        <v>4.9580739999999998E-2</v>
      </c>
      <c r="F291" s="13">
        <v>2.7099999999999999E-6</v>
      </c>
      <c r="G291" s="14">
        <v>7.331207</v>
      </c>
      <c r="H291" s="15">
        <v>9.3799999999999994E-2</v>
      </c>
      <c r="I291" s="16"/>
      <c r="J291" s="17">
        <f>(E291/AVERAGE(E290,E292)-1)*1000</f>
        <v>8.7502385522391091</v>
      </c>
      <c r="K291" s="18">
        <f>((J291/1000+1)*(4.3/1000+1)-1)*1000</f>
        <v>13.087864578013697</v>
      </c>
      <c r="L291" s="18">
        <f>1000*SQRT((F291/E291)*(F291/E291)+(F290/E290)*(F290/E290)+(F292/E292)*(F292/E292))</f>
        <v>0.10140322933667728</v>
      </c>
      <c r="M291" s="19">
        <f>AVERAGE(K13:K291)</f>
        <v>12.738619076533775</v>
      </c>
      <c r="N291" s="19">
        <f>2*STDEV(K13:K291)</f>
        <v>0.37603568541268717</v>
      </c>
      <c r="O291" s="19" t="s">
        <v>210</v>
      </c>
    </row>
    <row r="292" spans="1:15" x14ac:dyDescent="0.2">
      <c r="A292" s="12">
        <v>6698</v>
      </c>
      <c r="B292" s="12" t="s">
        <v>6</v>
      </c>
      <c r="C292" s="13">
        <v>7.0957870000000001E-3</v>
      </c>
      <c r="D292" s="13">
        <v>7.7500000000000003E-6</v>
      </c>
      <c r="E292" s="13">
        <v>4.9147070000000001E-2</v>
      </c>
      <c r="F292" s="13">
        <v>3.2799999999999999E-6</v>
      </c>
      <c r="G292" s="14">
        <v>7.4507110000000001</v>
      </c>
      <c r="H292" s="15">
        <v>8.0799999999999997E-2</v>
      </c>
      <c r="I292" s="16"/>
      <c r="J292" s="16"/>
      <c r="K292" s="16"/>
      <c r="L292" s="16"/>
      <c r="M292" s="16"/>
      <c r="N292" s="16"/>
    </row>
    <row r="293" spans="1:15" x14ac:dyDescent="0.2">
      <c r="A293" s="2"/>
      <c r="B293" s="2"/>
      <c r="C293" s="3"/>
      <c r="D293" s="3"/>
      <c r="E293" s="3"/>
      <c r="F293" s="3"/>
      <c r="G293" s="4"/>
      <c r="H293" s="5"/>
    </row>
    <row r="294" spans="1:15" x14ac:dyDescent="0.2">
      <c r="A294" s="21">
        <v>6705</v>
      </c>
      <c r="B294" s="21" t="s">
        <v>6</v>
      </c>
      <c r="C294" s="22">
        <v>8.2346650000000004E-3</v>
      </c>
      <c r="D294" s="22">
        <v>1.1400000000000001E-6</v>
      </c>
      <c r="E294" s="22">
        <v>4.8998119999999999E-2</v>
      </c>
      <c r="F294" s="22">
        <v>2.8600000000000001E-6</v>
      </c>
      <c r="G294" s="23">
        <v>5.7906810000000002</v>
      </c>
      <c r="H294" s="24">
        <v>6.0499999999999998E-2</v>
      </c>
      <c r="I294" s="25"/>
      <c r="J294" s="25" t="s">
        <v>214</v>
      </c>
      <c r="K294" s="25"/>
      <c r="L294" s="25"/>
      <c r="M294" s="25"/>
      <c r="N294" s="25"/>
    </row>
    <row r="295" spans="1:15" x14ac:dyDescent="0.2">
      <c r="A295" s="21">
        <v>6705</v>
      </c>
      <c r="B295" s="21" t="s">
        <v>8</v>
      </c>
      <c r="C295" s="22">
        <v>8.2700299999999994E-3</v>
      </c>
      <c r="D295" s="22">
        <v>1.1599999999999999E-6</v>
      </c>
      <c r="E295" s="22">
        <v>4.9405520000000001E-2</v>
      </c>
      <c r="F295" s="22">
        <v>2.96E-6</v>
      </c>
      <c r="G295" s="23">
        <v>5.7195999999999998</v>
      </c>
      <c r="H295" s="24">
        <v>6.0299999999999999E-2</v>
      </c>
      <c r="I295" s="25"/>
      <c r="J295" s="26">
        <f>(E295/AVERAGE(E294,E296)-1)*1000</f>
        <v>8.3509273291861863</v>
      </c>
      <c r="K295" s="27">
        <f>((J295/1000+1)*(4.3/1000+1)-1)*1000</f>
        <v>12.686836316701644</v>
      </c>
      <c r="L295" s="28">
        <f>1000*SQRT((F295/E295)*(F295/E295)+(F294/E294)*(F294/E294)+(F296/E296)*(F296/E296))</f>
        <v>0.10438981127242523</v>
      </c>
      <c r="M295" s="25"/>
      <c r="N295" s="25"/>
    </row>
    <row r="296" spans="1:15" x14ac:dyDescent="0.2">
      <c r="A296" s="21">
        <v>6705</v>
      </c>
      <c r="B296" s="21" t="s">
        <v>6</v>
      </c>
      <c r="C296" s="22">
        <v>8.2330179999999999E-3</v>
      </c>
      <c r="D296" s="22">
        <v>1.39E-6</v>
      </c>
      <c r="E296" s="22">
        <v>4.8994589999999998E-2</v>
      </c>
      <c r="F296" s="22">
        <v>3.0599999999999999E-6</v>
      </c>
      <c r="G296" s="23">
        <v>5.5160410000000004</v>
      </c>
      <c r="H296" s="24">
        <v>7.3599999999999999E-2</v>
      </c>
      <c r="I296" s="25"/>
      <c r="J296" s="25"/>
      <c r="K296" s="25"/>
      <c r="L296" s="25"/>
      <c r="M296" s="25"/>
      <c r="N296" s="25"/>
    </row>
    <row r="297" spans="1:15" x14ac:dyDescent="0.2">
      <c r="A297" s="21">
        <v>6705</v>
      </c>
      <c r="B297" s="21" t="s">
        <v>8</v>
      </c>
      <c r="C297" s="22">
        <v>8.2679529999999998E-3</v>
      </c>
      <c r="D297" s="22">
        <v>9.2399999999999996E-7</v>
      </c>
      <c r="E297" s="22">
        <v>4.9410019999999999E-2</v>
      </c>
      <c r="F297" s="22">
        <v>2.6299999999999998E-6</v>
      </c>
      <c r="G297" s="23">
        <v>6.0067069999999996</v>
      </c>
      <c r="H297" s="24">
        <v>6.6500000000000004E-2</v>
      </c>
      <c r="I297" s="25"/>
      <c r="J297" s="26">
        <f>(E297/AVERAGE(E296,E298)-1)*1000</f>
        <v>8.3965664325102995</v>
      </c>
      <c r="K297" s="27">
        <f>((J297/1000+1)*(4.3/1000+1)-1)*1000</f>
        <v>12.732671668170159</v>
      </c>
      <c r="L297" s="28">
        <f>1000*SQRT((F297/E297)*(F297/E297)+(F296/E296)*(F296/E296)+(F298/E298)*(F298/E298))</f>
        <v>9.6412085582405008E-2</v>
      </c>
      <c r="M297" s="25"/>
      <c r="N297" s="25"/>
    </row>
    <row r="298" spans="1:15" x14ac:dyDescent="0.2">
      <c r="A298" s="21">
        <v>6705</v>
      </c>
      <c r="B298" s="21" t="s">
        <v>6</v>
      </c>
      <c r="C298" s="22">
        <v>8.2245540000000002E-3</v>
      </c>
      <c r="D298" s="22">
        <v>1.06E-6</v>
      </c>
      <c r="E298" s="22">
        <v>4.9002610000000002E-2</v>
      </c>
      <c r="F298" s="22">
        <v>2.48E-6</v>
      </c>
      <c r="G298" s="23">
        <v>5.7205690000000002</v>
      </c>
      <c r="H298" s="24">
        <v>6.1699999999999998E-2</v>
      </c>
      <c r="I298" s="25"/>
      <c r="J298" s="25"/>
      <c r="K298" s="25"/>
      <c r="L298" s="25"/>
      <c r="M298" s="25"/>
      <c r="N298" s="25"/>
    </row>
    <row r="299" spans="1:15" x14ac:dyDescent="0.2">
      <c r="A299" s="21">
        <v>6705</v>
      </c>
      <c r="B299" s="21" t="s">
        <v>8</v>
      </c>
      <c r="C299" s="22">
        <v>8.2613129999999993E-3</v>
      </c>
      <c r="D299" s="22">
        <v>1.3599999999999999E-6</v>
      </c>
      <c r="E299" s="22">
        <v>4.9394210000000001E-2</v>
      </c>
      <c r="F299" s="22">
        <v>2.9500000000000001E-6</v>
      </c>
      <c r="G299" s="23">
        <v>5.2831799999999998</v>
      </c>
      <c r="H299" s="24">
        <v>7.8799999999999995E-2</v>
      </c>
      <c r="I299" s="25"/>
      <c r="J299" s="26">
        <f>(E299/AVERAGE(E298,E300)-1)*1000</f>
        <v>7.9543861460631415</v>
      </c>
      <c r="K299" s="27">
        <f>((J299/1000+1)*(4.3/1000+1)-1)*1000</f>
        <v>12.288590006491074</v>
      </c>
      <c r="L299" s="28">
        <f>1000*SQRT((F299/E299)*(F299/E299)+(F298/E298)*(F298/E298)+(F300/E300)*(F300/E300))</f>
        <v>9.2339738059729767E-2</v>
      </c>
      <c r="M299" s="25"/>
      <c r="N299" s="25"/>
    </row>
    <row r="300" spans="1:15" x14ac:dyDescent="0.2">
      <c r="A300" s="21">
        <v>6705</v>
      </c>
      <c r="B300" s="21" t="s">
        <v>6</v>
      </c>
      <c r="C300" s="22">
        <v>8.2253459999999997E-3</v>
      </c>
      <c r="D300" s="22">
        <v>1.11E-6</v>
      </c>
      <c r="E300" s="22">
        <v>4.9006210000000001E-2</v>
      </c>
      <c r="F300" s="22">
        <v>2.3999999999999999E-6</v>
      </c>
      <c r="G300" s="23">
        <v>5.7475769999999997</v>
      </c>
      <c r="H300" s="24">
        <v>6.4500000000000002E-2</v>
      </c>
      <c r="I300" s="25"/>
      <c r="J300" s="25"/>
      <c r="K300" s="25"/>
      <c r="L300" s="25"/>
      <c r="M300" s="25"/>
      <c r="N300" s="25"/>
    </row>
    <row r="301" spans="1:15" x14ac:dyDescent="0.2">
      <c r="A301" s="21">
        <v>6705</v>
      </c>
      <c r="B301" s="21" t="s">
        <v>8</v>
      </c>
      <c r="C301" s="22">
        <v>8.2644550000000004E-3</v>
      </c>
      <c r="D301" s="22">
        <v>1.19E-6</v>
      </c>
      <c r="E301" s="22">
        <v>4.9416769999999999E-2</v>
      </c>
      <c r="F301" s="22">
        <v>2.61E-6</v>
      </c>
      <c r="G301" s="23">
        <v>5.9201459999999999</v>
      </c>
      <c r="H301" s="24">
        <v>7.7299999999999994E-2</v>
      </c>
      <c r="I301" s="25"/>
      <c r="J301" s="26">
        <f>(E301/AVERAGE(E300,E302)-1)*1000</f>
        <v>8.3756561144880948</v>
      </c>
      <c r="K301" s="27">
        <f>((J301/1000+1)*(4.3/1000+1)-1)*1000</f>
        <v>12.711671435780447</v>
      </c>
      <c r="L301" s="28">
        <f>1000*SQRT((F301/E301)*(F301/E301)+(F300/E300)*(F300/E300)+(F302/E302)*(F302/E302))</f>
        <v>8.4979953977854725E-2</v>
      </c>
      <c r="M301" s="25"/>
      <c r="N301" s="25"/>
    </row>
    <row r="302" spans="1:15" x14ac:dyDescent="0.2">
      <c r="A302" s="21">
        <v>6705</v>
      </c>
      <c r="B302" s="21" t="s">
        <v>6</v>
      </c>
      <c r="C302" s="22">
        <v>8.2337350000000007E-3</v>
      </c>
      <c r="D302" s="22">
        <v>1.3E-6</v>
      </c>
      <c r="E302" s="22">
        <v>4.900641E-2</v>
      </c>
      <c r="F302" s="22">
        <v>2.21E-6</v>
      </c>
      <c r="G302" s="23">
        <v>6.065842</v>
      </c>
      <c r="H302" s="24">
        <v>5.8599999999999999E-2</v>
      </c>
      <c r="I302" s="25"/>
      <c r="J302" s="25"/>
      <c r="K302" s="25"/>
      <c r="L302" s="25"/>
      <c r="M302" s="25"/>
      <c r="N302" s="25"/>
    </row>
    <row r="303" spans="1:15" x14ac:dyDescent="0.2">
      <c r="A303" s="21">
        <v>6705</v>
      </c>
      <c r="B303" s="21" t="s">
        <v>8</v>
      </c>
      <c r="C303" s="22">
        <v>8.2758950000000001E-3</v>
      </c>
      <c r="D303" s="22">
        <v>1.1799999999999999E-6</v>
      </c>
      <c r="E303" s="22">
        <v>4.941454E-2</v>
      </c>
      <c r="F303" s="22">
        <v>2.65E-6</v>
      </c>
      <c r="G303" s="23">
        <v>5.2151459999999998</v>
      </c>
      <c r="H303" s="24">
        <v>3.09E-2</v>
      </c>
      <c r="I303" s="25"/>
      <c r="J303" s="26">
        <f>(E303/AVERAGE(E302,E304)-1)*1000</f>
        <v>8.3815931863255866</v>
      </c>
      <c r="K303" s="27">
        <f>((J303/1000+1)*(4.3/1000+1)-1)*1000</f>
        <v>12.717634037026748</v>
      </c>
      <c r="L303" s="28">
        <f>1000*SQRT((F303/E303)*(F303/E303)+(F302/E302)*(F302/E302)+(F304/E304)*(F304/E304))</f>
        <v>8.6197118832018471E-2</v>
      </c>
      <c r="M303" s="25"/>
      <c r="N303" s="25"/>
    </row>
    <row r="304" spans="1:15" x14ac:dyDescent="0.2">
      <c r="A304" s="21">
        <v>6705</v>
      </c>
      <c r="B304" s="21" t="s">
        <v>6</v>
      </c>
      <c r="C304" s="22">
        <v>8.2426870000000003E-3</v>
      </c>
      <c r="D304" s="22">
        <v>1.1999999999999999E-6</v>
      </c>
      <c r="E304" s="22">
        <v>4.9001210000000003E-2</v>
      </c>
      <c r="F304" s="22">
        <v>2.4600000000000002E-6</v>
      </c>
      <c r="G304" s="23">
        <v>5.9834509999999996</v>
      </c>
      <c r="H304" s="24">
        <v>6.3E-2</v>
      </c>
      <c r="I304" s="25"/>
      <c r="J304" s="25"/>
      <c r="K304" s="25"/>
      <c r="L304" s="25"/>
      <c r="M304" s="25"/>
      <c r="N304" s="25"/>
    </row>
    <row r="305" spans="1:14" x14ac:dyDescent="0.2">
      <c r="A305" s="21">
        <v>6705</v>
      </c>
      <c r="B305" s="21" t="s">
        <v>8</v>
      </c>
      <c r="C305" s="22">
        <v>8.2763360000000005E-3</v>
      </c>
      <c r="D305" s="22">
        <v>1.35E-6</v>
      </c>
      <c r="E305" s="22">
        <v>4.940518E-2</v>
      </c>
      <c r="F305" s="22">
        <v>2.21E-6</v>
      </c>
      <c r="G305" s="23">
        <v>5.9836749999999999</v>
      </c>
      <c r="H305" s="24">
        <v>7.1499999999999994E-2</v>
      </c>
      <c r="I305" s="25"/>
      <c r="J305" s="26">
        <f>(E305/AVERAGE(E304,E306)-1)*1000</f>
        <v>8.1583907887654572</v>
      </c>
      <c r="K305" s="27">
        <f>((J305/1000+1)*(4.3/1000+1)-1)*1000</f>
        <v>12.493471869157169</v>
      </c>
      <c r="L305" s="28">
        <f>1000*SQRT((F305/E305)*(F305/E305)+(F304/E304)*(F304/E304)+(F306/E306)*(F306/E306))</f>
        <v>9.3159033562236898E-2</v>
      </c>
      <c r="M305" s="25"/>
      <c r="N305" s="25"/>
    </row>
    <row r="306" spans="1:14" x14ac:dyDescent="0.2">
      <c r="A306" s="21">
        <v>6705</v>
      </c>
      <c r="B306" s="21" t="s">
        <v>6</v>
      </c>
      <c r="C306" s="22">
        <v>8.2360709999999993E-3</v>
      </c>
      <c r="D306" s="22">
        <v>1.2899999999999999E-6</v>
      </c>
      <c r="E306" s="22">
        <v>4.9009539999999997E-2</v>
      </c>
      <c r="F306" s="22">
        <v>3.1599999999999998E-6</v>
      </c>
      <c r="G306" s="23">
        <v>5.8542350000000001</v>
      </c>
      <c r="H306" s="24">
        <v>5.4899999999999997E-2</v>
      </c>
      <c r="I306" s="25"/>
      <c r="J306" s="25"/>
      <c r="K306" s="25"/>
      <c r="L306" s="25"/>
      <c r="M306" s="25"/>
      <c r="N306" s="25"/>
    </row>
    <row r="307" spans="1:14" x14ac:dyDescent="0.2">
      <c r="A307" s="21">
        <v>6705</v>
      </c>
      <c r="B307" s="21" t="s">
        <v>8</v>
      </c>
      <c r="C307" s="22">
        <v>8.2606899999999994E-3</v>
      </c>
      <c r="D307" s="22">
        <v>1.3200000000000001E-6</v>
      </c>
      <c r="E307" s="22">
        <v>4.9420209999999999E-2</v>
      </c>
      <c r="F307" s="22">
        <v>3.1700000000000001E-6</v>
      </c>
      <c r="G307" s="23">
        <v>5.3487929999999997</v>
      </c>
      <c r="H307" s="24">
        <v>8.1299999999999997E-2</v>
      </c>
      <c r="I307" s="25"/>
      <c r="J307" s="26">
        <f>(E307/AVERAGE(E306,E308)-1)*1000</f>
        <v>8.3172558217730064</v>
      </c>
      <c r="K307" s="27">
        <f>((J307/1000+1)*(4.3/1000+1)-1)*1000</f>
        <v>12.653020021806682</v>
      </c>
      <c r="L307" s="28">
        <f>1000*SQRT((F307/E307)*(F307/E307)+(F306/E306)*(F306/E306)+(F308/E308)*(F308/E308))</f>
        <v>0.11148108366527885</v>
      </c>
      <c r="M307" s="25"/>
      <c r="N307" s="25"/>
    </row>
    <row r="308" spans="1:14" x14ac:dyDescent="0.2">
      <c r="A308" s="21">
        <v>6705</v>
      </c>
      <c r="B308" s="21" t="s">
        <v>6</v>
      </c>
      <c r="C308" s="22">
        <v>8.2282369999999994E-3</v>
      </c>
      <c r="D308" s="22">
        <v>1.42E-6</v>
      </c>
      <c r="E308" s="22">
        <v>4.9015580000000003E-2</v>
      </c>
      <c r="F308" s="22">
        <v>3.1599999999999998E-6</v>
      </c>
      <c r="G308" s="23">
        <v>5.7174250000000004</v>
      </c>
      <c r="H308" s="24">
        <v>5.91E-2</v>
      </c>
      <c r="I308" s="25"/>
      <c r="J308" s="25"/>
      <c r="K308" s="25"/>
      <c r="L308" s="25"/>
      <c r="M308" s="25"/>
      <c r="N308" s="25"/>
    </row>
    <row r="309" spans="1:14" x14ac:dyDescent="0.2">
      <c r="A309" s="21">
        <v>6705</v>
      </c>
      <c r="B309" s="21" t="s">
        <v>8</v>
      </c>
      <c r="C309" s="22">
        <v>8.2663919999999991E-3</v>
      </c>
      <c r="D309" s="22">
        <v>1.1599999999999999E-6</v>
      </c>
      <c r="E309" s="22">
        <v>4.9423990000000001E-2</v>
      </c>
      <c r="F309" s="22">
        <v>2.88E-6</v>
      </c>
      <c r="G309" s="23">
        <v>6.0667350000000004</v>
      </c>
      <c r="H309" s="24">
        <v>8.8300000000000003E-2</v>
      </c>
      <c r="I309" s="25"/>
      <c r="J309" s="26">
        <f>(E309/AVERAGE(E308,E310)-1)*1000</f>
        <v>8.4756535637309227</v>
      </c>
      <c r="K309" s="27">
        <f>((J309/1000+1)*(4.3/1000+1)-1)*1000</f>
        <v>12.812098874054989</v>
      </c>
      <c r="L309" s="28">
        <f>1000*SQRT((F309/E309)*(F309/E309)+(F308/E308)*(F308/E308)+(F310/E310)*(F310/E310))</f>
        <v>9.8381767920184077E-2</v>
      </c>
      <c r="M309" s="25"/>
      <c r="N309" s="25"/>
    </row>
    <row r="310" spans="1:14" x14ac:dyDescent="0.2">
      <c r="A310" s="21">
        <v>6705</v>
      </c>
      <c r="B310" s="21" t="s">
        <v>6</v>
      </c>
      <c r="C310" s="22">
        <v>8.2382080000000003E-3</v>
      </c>
      <c r="D310" s="22">
        <v>1.1599999999999999E-6</v>
      </c>
      <c r="E310" s="22">
        <v>4.9001639999999999E-2</v>
      </c>
      <c r="F310" s="22">
        <v>2.26E-6</v>
      </c>
      <c r="G310" s="23">
        <v>5.899413</v>
      </c>
      <c r="H310" s="24">
        <v>8.14E-2</v>
      </c>
      <c r="I310" s="25"/>
      <c r="J310" s="25"/>
      <c r="K310" s="25"/>
      <c r="L310" s="25"/>
      <c r="M310" s="25"/>
      <c r="N310" s="25"/>
    </row>
    <row r="311" spans="1:14" x14ac:dyDescent="0.2">
      <c r="A311" s="21">
        <v>6705</v>
      </c>
      <c r="B311" s="21" t="s">
        <v>8</v>
      </c>
      <c r="C311" s="22">
        <v>8.2786330000000005E-3</v>
      </c>
      <c r="D311" s="22">
        <v>1.13E-6</v>
      </c>
      <c r="E311" s="22">
        <v>4.9426970000000001E-2</v>
      </c>
      <c r="F311" s="22">
        <v>2.7099999999999999E-6</v>
      </c>
      <c r="G311" s="23">
        <v>5.9142720000000004</v>
      </c>
      <c r="H311" s="24">
        <v>8.3299999999999999E-2</v>
      </c>
      <c r="I311" s="25"/>
      <c r="J311" s="26">
        <f>(E311/AVERAGE(E310,E312)-1)*1000</f>
        <v>8.6550068006248093</v>
      </c>
      <c r="K311" s="27">
        <f>((J311/1000+1)*(4.3/1000+1)-1)*1000</f>
        <v>12.992223329867381</v>
      </c>
      <c r="L311" s="28">
        <f>1000*SQRT((F311/E311)*(F311/E311)+(F310/E310)*(F310/E310)+(F312/E312)*(F312/E312))</f>
        <v>9.0882524886134325E-2</v>
      </c>
      <c r="M311" s="25"/>
      <c r="N311" s="25"/>
    </row>
    <row r="312" spans="1:14" x14ac:dyDescent="0.2">
      <c r="A312" s="21">
        <v>6705</v>
      </c>
      <c r="B312" s="21" t="s">
        <v>6</v>
      </c>
      <c r="C312" s="22">
        <v>8.2382040000000007E-3</v>
      </c>
      <c r="D312" s="22">
        <v>1.1000000000000001E-6</v>
      </c>
      <c r="E312" s="22">
        <v>4.9004060000000002E-2</v>
      </c>
      <c r="F312" s="22">
        <v>2.74E-6</v>
      </c>
      <c r="G312" s="23">
        <v>5.7700560000000003</v>
      </c>
      <c r="H312" s="24">
        <v>8.6999999999999994E-2</v>
      </c>
      <c r="I312" s="25"/>
      <c r="J312" s="25"/>
      <c r="K312" s="25"/>
      <c r="L312" s="25"/>
      <c r="M312" s="25"/>
      <c r="N312" s="25"/>
    </row>
    <row r="313" spans="1:14" x14ac:dyDescent="0.2">
      <c r="A313" s="21">
        <v>6705</v>
      </c>
      <c r="B313" s="21" t="s">
        <v>8</v>
      </c>
      <c r="C313" s="22">
        <v>8.2673869999999993E-3</v>
      </c>
      <c r="D313" s="22">
        <v>1.3200000000000001E-6</v>
      </c>
      <c r="E313" s="22">
        <v>4.941947E-2</v>
      </c>
      <c r="F313" s="22">
        <v>2.6299999999999998E-6</v>
      </c>
      <c r="G313" s="23">
        <v>5.5642230000000001</v>
      </c>
      <c r="H313" s="24">
        <v>6.0600000000000001E-2</v>
      </c>
      <c r="I313" s="25"/>
      <c r="J313" s="26">
        <f>(E313/AVERAGE(E312,E314)-1)*1000</f>
        <v>8.4300308460056872</v>
      </c>
      <c r="K313" s="27">
        <f>((J313/1000+1)*(4.3/1000+1)-1)*1000</f>
        <v>12.766279978643436</v>
      </c>
      <c r="L313" s="28">
        <f>1000*SQRT((F313/E313)*(F313/E313)+(F312/E312)*(F312/E312)+(F314/E314)*(F314/E314))</f>
        <v>9.8390389141971318E-2</v>
      </c>
      <c r="M313" s="25"/>
      <c r="N313" s="25"/>
    </row>
    <row r="314" spans="1:14" x14ac:dyDescent="0.2">
      <c r="A314" s="21">
        <v>6705</v>
      </c>
      <c r="B314" s="21" t="s">
        <v>6</v>
      </c>
      <c r="C314" s="22">
        <v>8.2368319999999995E-3</v>
      </c>
      <c r="D314" s="22">
        <v>1.19E-6</v>
      </c>
      <c r="E314" s="22">
        <v>4.9008629999999997E-2</v>
      </c>
      <c r="F314" s="22">
        <v>2.9900000000000002E-6</v>
      </c>
      <c r="G314" s="23">
        <v>5.8299500000000002</v>
      </c>
      <c r="H314" s="24">
        <v>6.4799999999999996E-2</v>
      </c>
      <c r="I314" s="25"/>
      <c r="J314" s="25"/>
      <c r="K314" s="25"/>
      <c r="L314" s="25"/>
      <c r="M314" s="25"/>
      <c r="N314" s="25"/>
    </row>
    <row r="315" spans="1:14" x14ac:dyDescent="0.2">
      <c r="A315" s="21">
        <v>6705</v>
      </c>
      <c r="B315" s="21" t="s">
        <v>8</v>
      </c>
      <c r="C315" s="22">
        <v>8.2715400000000008E-3</v>
      </c>
      <c r="D315" s="22">
        <v>1.2100000000000001E-6</v>
      </c>
      <c r="E315" s="22">
        <v>4.9423429999999997E-2</v>
      </c>
      <c r="F315" s="22">
        <v>3.0400000000000001E-6</v>
      </c>
      <c r="G315" s="23">
        <v>5.9251379999999996</v>
      </c>
      <c r="H315" s="24">
        <v>8.2400000000000001E-2</v>
      </c>
      <c r="I315" s="25"/>
      <c r="J315" s="26">
        <f>(E315/AVERAGE(E314,E316)-1)*1000</f>
        <v>8.5606408058129801</v>
      </c>
      <c r="K315" s="27">
        <f>((J315/1000+1)*(4.3/1000+1)-1)*1000</f>
        <v>12.897451561277862</v>
      </c>
      <c r="L315" s="28">
        <f>1000*SQRT((F315/E315)*(F315/E315)+(F314/E314)*(F314/E314)+(F316/E316)*(F316/E316))</f>
        <v>0.1053835192475136</v>
      </c>
      <c r="M315" s="25"/>
      <c r="N315" s="25"/>
    </row>
    <row r="316" spans="1:14" x14ac:dyDescent="0.2">
      <c r="A316" s="21">
        <v>6705</v>
      </c>
      <c r="B316" s="21" t="s">
        <v>6</v>
      </c>
      <c r="C316" s="22">
        <v>8.2363019999999992E-3</v>
      </c>
      <c r="D316" s="22">
        <v>1.33E-6</v>
      </c>
      <c r="E316" s="22">
        <v>4.8999220000000003E-2</v>
      </c>
      <c r="F316" s="22">
        <v>2.9399999999999998E-6</v>
      </c>
      <c r="G316" s="23">
        <v>5.6654239999999998</v>
      </c>
      <c r="H316" s="24">
        <v>5.8599999999999999E-2</v>
      </c>
      <c r="I316" s="25"/>
      <c r="J316" s="25"/>
      <c r="K316" s="25"/>
      <c r="L316" s="25"/>
      <c r="M316" s="25"/>
      <c r="N316" s="25"/>
    </row>
    <row r="317" spans="1:14" x14ac:dyDescent="0.2">
      <c r="A317" s="21">
        <v>6705</v>
      </c>
      <c r="B317" s="21" t="s">
        <v>8</v>
      </c>
      <c r="C317" s="22">
        <v>8.2657400000000006E-3</v>
      </c>
      <c r="D317" s="22">
        <v>1.2300000000000001E-6</v>
      </c>
      <c r="E317" s="22">
        <v>4.9417200000000001E-2</v>
      </c>
      <c r="F317" s="22">
        <v>2.5799999999999999E-6</v>
      </c>
      <c r="G317" s="23">
        <v>5.9394049999999998</v>
      </c>
      <c r="H317" s="24">
        <v>6.9800000000000001E-2</v>
      </c>
      <c r="I317" s="25"/>
      <c r="J317" s="26">
        <f>(E317/AVERAGE(E316,E318)-1)*1000</f>
        <v>8.4325820948791819</v>
      </c>
      <c r="K317" s="27">
        <f>((J317/1000+1)*(4.3/1000+1)-1)*1000</f>
        <v>12.768842197887098</v>
      </c>
      <c r="L317" s="28">
        <f>1000*SQRT((F317/E317)*(F317/E317)+(F316/E316)*(F316/E316)+(F318/E318)*(F318/E318))</f>
        <v>9.6405020222906521E-2</v>
      </c>
      <c r="M317" s="25"/>
      <c r="N317" s="25"/>
    </row>
    <row r="318" spans="1:14" x14ac:dyDescent="0.2">
      <c r="A318" s="21">
        <v>6705</v>
      </c>
      <c r="B318" s="21" t="s">
        <v>6</v>
      </c>
      <c r="C318" s="22">
        <v>8.2352220000000004E-3</v>
      </c>
      <c r="D318" s="22">
        <v>1.13E-6</v>
      </c>
      <c r="E318" s="22">
        <v>4.9008719999999999E-2</v>
      </c>
      <c r="F318" s="22">
        <v>2.6699999999999998E-6</v>
      </c>
      <c r="G318" s="23">
        <v>5.777692</v>
      </c>
      <c r="H318" s="24">
        <v>6.3500000000000001E-2</v>
      </c>
      <c r="I318" s="25"/>
      <c r="J318" s="25"/>
      <c r="K318" s="25"/>
      <c r="L318" s="25"/>
      <c r="M318" s="25"/>
      <c r="N318" s="25"/>
    </row>
    <row r="319" spans="1:14" x14ac:dyDescent="0.2">
      <c r="A319" s="21">
        <v>6705</v>
      </c>
      <c r="B319" s="21" t="s">
        <v>8</v>
      </c>
      <c r="C319" s="22">
        <v>8.2739370000000003E-3</v>
      </c>
      <c r="D319" s="22">
        <v>1.2100000000000001E-6</v>
      </c>
      <c r="E319" s="22">
        <v>4.9415220000000003E-2</v>
      </c>
      <c r="F319" s="22">
        <v>2.4499999999999998E-6</v>
      </c>
      <c r="G319" s="23">
        <v>5.9377639999999996</v>
      </c>
      <c r="H319" s="24">
        <v>6.8000000000000005E-2</v>
      </c>
      <c r="I319" s="25"/>
      <c r="J319" s="26">
        <f>(E319/AVERAGE(E318,E320)-1)*1000</f>
        <v>8.2811723840943152</v>
      </c>
      <c r="K319" s="27">
        <f>((J319/1000+1)*(4.3/1000+1)-1)*1000</f>
        <v>12.616781425345946</v>
      </c>
      <c r="L319" s="28">
        <f>1000*SQRT((F319/E319)*(F319/E319)+(F318/E318)*(F318/E318)+(F320/E320)*(F320/E320))</f>
        <v>8.9484573100453407E-2</v>
      </c>
      <c r="M319" s="25"/>
      <c r="N319" s="25"/>
    </row>
    <row r="320" spans="1:14" x14ac:dyDescent="0.2">
      <c r="A320" s="21">
        <v>6705</v>
      </c>
      <c r="B320" s="21" t="s">
        <v>6</v>
      </c>
      <c r="C320" s="22">
        <v>8.2454880000000005E-3</v>
      </c>
      <c r="D320" s="22">
        <v>1.19E-6</v>
      </c>
      <c r="E320" s="22">
        <v>4.901001E-2</v>
      </c>
      <c r="F320" s="22">
        <v>2.4899999999999999E-6</v>
      </c>
      <c r="G320" s="23">
        <v>6.2413800000000004</v>
      </c>
      <c r="H320" s="24">
        <v>6.83E-2</v>
      </c>
      <c r="I320" s="25"/>
      <c r="J320" s="25"/>
      <c r="K320" s="25"/>
      <c r="L320" s="25"/>
      <c r="M320" s="25"/>
      <c r="N320" s="25"/>
    </row>
    <row r="321" spans="1:14" x14ac:dyDescent="0.2">
      <c r="A321" s="21">
        <v>6705</v>
      </c>
      <c r="B321" s="21" t="s">
        <v>8</v>
      </c>
      <c r="C321" s="22">
        <v>8.2750580000000001E-3</v>
      </c>
      <c r="D321" s="22">
        <v>1.04E-6</v>
      </c>
      <c r="E321" s="22">
        <v>4.9415750000000001E-2</v>
      </c>
      <c r="F321" s="22">
        <v>2.3700000000000002E-6</v>
      </c>
      <c r="G321" s="23">
        <v>5.8733019999999998</v>
      </c>
      <c r="H321" s="24">
        <v>7.22E-2</v>
      </c>
      <c r="I321" s="25"/>
      <c r="J321" s="26">
        <f>(E321/AVERAGE(E320,E322)-1)*1000</f>
        <v>8.2966156925015078</v>
      </c>
      <c r="K321" s="27">
        <f>((J321/1000+1)*(4.3/1000+1)-1)*1000</f>
        <v>12.632291139979213</v>
      </c>
      <c r="L321" s="28">
        <f>1000*SQRT((F321/E321)*(F321/E321)+(F320/E320)*(F320/E320)+(F322/E322)*(F322/E322))</f>
        <v>8.6991874529582791E-2</v>
      </c>
      <c r="M321" s="25"/>
      <c r="N321" s="25"/>
    </row>
    <row r="322" spans="1:14" x14ac:dyDescent="0.2">
      <c r="A322" s="21">
        <v>6705</v>
      </c>
      <c r="B322" s="21" t="s">
        <v>6</v>
      </c>
      <c r="C322" s="22">
        <v>8.239616E-3</v>
      </c>
      <c r="D322" s="22">
        <v>1.1200000000000001E-6</v>
      </c>
      <c r="E322" s="22">
        <v>4.900827E-2</v>
      </c>
      <c r="F322" s="22">
        <v>2.5399999999999998E-6</v>
      </c>
      <c r="G322" s="23">
        <v>5.8448840000000004</v>
      </c>
      <c r="H322" s="24">
        <v>5.5199999999999999E-2</v>
      </c>
      <c r="I322" s="25"/>
      <c r="J322" s="25"/>
      <c r="K322" s="25"/>
      <c r="L322" s="25"/>
      <c r="M322" s="25"/>
      <c r="N322" s="25"/>
    </row>
    <row r="323" spans="1:14" x14ac:dyDescent="0.2">
      <c r="A323" s="21">
        <v>6705</v>
      </c>
      <c r="B323" s="21" t="s">
        <v>8</v>
      </c>
      <c r="C323" s="22">
        <v>8.2672820000000008E-3</v>
      </c>
      <c r="D323" s="22">
        <v>1.11E-6</v>
      </c>
      <c r="E323" s="22">
        <v>4.9410910000000002E-2</v>
      </c>
      <c r="F323" s="22">
        <v>2.65E-6</v>
      </c>
      <c r="G323" s="23">
        <v>5.6265349999999996</v>
      </c>
      <c r="H323" s="24">
        <v>7.3599999999999999E-2</v>
      </c>
      <c r="I323" s="25"/>
      <c r="J323" s="26">
        <f>(E323/AVERAGE(E322,E324)-1)*1000</f>
        <v>8.1892185932703754</v>
      </c>
      <c r="K323" s="27">
        <f>((J323/1000+1)*(4.3/1000+1)-1)*1000</f>
        <v>12.524432233221416</v>
      </c>
      <c r="L323" s="28">
        <f>1000*SQRT((F323/E323)*(F323/E323)+(F322/E322)*(F322/E322)+(F324/E324)*(F324/E324))</f>
        <v>9.3087197098341123E-2</v>
      </c>
      <c r="M323" s="25"/>
      <c r="N323" s="25"/>
    </row>
    <row r="324" spans="1:14" x14ac:dyDescent="0.2">
      <c r="A324" s="21">
        <v>6705</v>
      </c>
      <c r="B324" s="21" t="s">
        <v>6</v>
      </c>
      <c r="C324" s="22">
        <v>8.2333449999999996E-3</v>
      </c>
      <c r="D324" s="22">
        <v>1.26E-6</v>
      </c>
      <c r="E324" s="22">
        <v>4.9010850000000002E-2</v>
      </c>
      <c r="F324" s="22">
        <v>2.7300000000000001E-6</v>
      </c>
      <c r="G324" s="23">
        <v>6.0864880000000001</v>
      </c>
      <c r="H324" s="24">
        <v>7.0000000000000007E-2</v>
      </c>
      <c r="I324" s="25"/>
      <c r="J324" s="25"/>
      <c r="K324" s="25"/>
      <c r="L324" s="25"/>
      <c r="M324" s="25"/>
      <c r="N324" s="25"/>
    </row>
    <row r="325" spans="1:14" x14ac:dyDescent="0.2">
      <c r="A325" s="21">
        <v>6705</v>
      </c>
      <c r="B325" s="21" t="s">
        <v>8</v>
      </c>
      <c r="C325" s="22">
        <v>8.2673360000000001E-3</v>
      </c>
      <c r="D325" s="22">
        <v>1.1999999999999999E-6</v>
      </c>
      <c r="E325" s="22">
        <v>4.9425799999999999E-2</v>
      </c>
      <c r="F325" s="22">
        <v>2.3800000000000001E-6</v>
      </c>
      <c r="G325" s="23">
        <v>5.8499410000000003</v>
      </c>
      <c r="H325" s="24">
        <v>6.6100000000000006E-2</v>
      </c>
      <c r="I325" s="25"/>
      <c r="J325" s="26">
        <f>(E325/AVERAGE(E324,E326)-1)*1000</f>
        <v>8.5029141538670583</v>
      </c>
      <c r="K325" s="27">
        <f>((J325/1000+1)*(4.3/1000+1)-1)*1000</f>
        <v>12.839476684728623</v>
      </c>
      <c r="L325" s="28">
        <f>1000*SQRT((F325/E325)*(F325/E325)+(F324/E324)*(F324/E324)+(F326/E326)*(F326/E326))</f>
        <v>9.6408969213218496E-2</v>
      </c>
      <c r="M325" s="25"/>
      <c r="N325" s="25"/>
    </row>
    <row r="326" spans="1:14" x14ac:dyDescent="0.2">
      <c r="A326" s="21">
        <v>6705</v>
      </c>
      <c r="B326" s="21" t="s">
        <v>6</v>
      </c>
      <c r="C326" s="22">
        <v>8.2401890000000002E-3</v>
      </c>
      <c r="D326" s="22">
        <v>1.19E-6</v>
      </c>
      <c r="E326" s="22">
        <v>4.9007309999999998E-2</v>
      </c>
      <c r="F326" s="22">
        <v>3.05E-6</v>
      </c>
      <c r="G326" s="23">
        <v>5.6536530000000003</v>
      </c>
      <c r="H326" s="24">
        <v>6.0999999999999999E-2</v>
      </c>
      <c r="I326" s="25"/>
      <c r="J326" s="25"/>
      <c r="K326" s="25"/>
      <c r="L326" s="25"/>
      <c r="M326" s="25"/>
      <c r="N326" s="25"/>
    </row>
    <row r="327" spans="1:14" x14ac:dyDescent="0.2">
      <c r="A327" s="21">
        <v>6705</v>
      </c>
      <c r="B327" s="21" t="s">
        <v>8</v>
      </c>
      <c r="C327" s="22">
        <v>8.2792349999999994E-3</v>
      </c>
      <c r="D327" s="22">
        <v>1.31E-6</v>
      </c>
      <c r="E327" s="22">
        <v>4.9406190000000003E-2</v>
      </c>
      <c r="F327" s="22">
        <v>2.5299999999999999E-6</v>
      </c>
      <c r="G327" s="23">
        <v>5.3239650000000003</v>
      </c>
      <c r="H327" s="24">
        <v>5.3199999999999997E-2</v>
      </c>
      <c r="I327" s="25"/>
      <c r="J327" s="26">
        <f>(E327/AVERAGE(E326,E328)-1)*1000</f>
        <v>8.111834974404486</v>
      </c>
      <c r="K327" s="27">
        <f>((J327/1000+1)*(4.3/1000+1)-1)*1000</f>
        <v>12.446715864794289</v>
      </c>
      <c r="L327" s="28">
        <f>1000*SQRT((F327/E327)*(F327/E327)+(F326/E326)*(F326/E326)+(F328/E328)*(F328/E328))</f>
        <v>0.10046931135890487</v>
      </c>
      <c r="M327" s="25"/>
      <c r="N327" s="25"/>
    </row>
    <row r="328" spans="1:14" x14ac:dyDescent="0.2">
      <c r="A328" s="21">
        <v>6705</v>
      </c>
      <c r="B328" s="21" t="s">
        <v>6</v>
      </c>
      <c r="C328" s="22">
        <v>8.2402889999999996E-3</v>
      </c>
      <c r="D328" s="22">
        <v>1.1200000000000001E-6</v>
      </c>
      <c r="E328" s="22">
        <v>4.900997E-2</v>
      </c>
      <c r="F328" s="22">
        <v>2.9399999999999998E-6</v>
      </c>
      <c r="G328" s="23">
        <v>5.837021</v>
      </c>
      <c r="H328" s="24">
        <v>7.2800000000000004E-2</v>
      </c>
      <c r="I328" s="25"/>
      <c r="J328" s="25"/>
      <c r="K328" s="25"/>
      <c r="L328" s="25"/>
      <c r="M328" s="25"/>
      <c r="N328" s="25"/>
    </row>
    <row r="329" spans="1:14" x14ac:dyDescent="0.2">
      <c r="A329" s="21">
        <v>6705</v>
      </c>
      <c r="B329" s="21" t="s">
        <v>8</v>
      </c>
      <c r="C329" s="22">
        <v>8.2764410000000007E-3</v>
      </c>
      <c r="D329" s="22">
        <v>1.3599999999999999E-6</v>
      </c>
      <c r="E329" s="22">
        <v>4.9415599999999997E-2</v>
      </c>
      <c r="F329" s="22">
        <v>2.7300000000000001E-6</v>
      </c>
      <c r="G329" s="23">
        <v>5.1415730000000002</v>
      </c>
      <c r="H329" s="24">
        <v>6.0900000000000003E-2</v>
      </c>
      <c r="I329" s="25"/>
      <c r="J329" s="26">
        <f>(E329/AVERAGE(E328,E330)-1)*1000</f>
        <v>8.2441808602626843</v>
      </c>
      <c r="K329" s="27">
        <f>((J329/1000+1)*(4.3/1000+1)-1)*1000</f>
        <v>12.579630837961764</v>
      </c>
      <c r="L329" s="28">
        <f>1000*SQRT((F329/E329)*(F329/E329)+(F328/E328)*(F328/E328)+(F330/E330)*(F330/E330))</f>
        <v>9.7286236030652229E-2</v>
      </c>
      <c r="M329" s="25"/>
      <c r="N329" s="25"/>
    </row>
    <row r="330" spans="1:14" x14ac:dyDescent="0.2">
      <c r="A330" s="21">
        <v>6705</v>
      </c>
      <c r="B330" s="21" t="s">
        <v>6</v>
      </c>
      <c r="C330" s="22">
        <v>8.2399190000000001E-3</v>
      </c>
      <c r="D330" s="22">
        <v>1.3200000000000001E-6</v>
      </c>
      <c r="E330" s="22">
        <v>4.9013109999999999E-2</v>
      </c>
      <c r="F330" s="22">
        <v>2.6000000000000001E-6</v>
      </c>
      <c r="G330" s="23">
        <v>5.9199099999999998</v>
      </c>
      <c r="H330" s="24">
        <v>6.2E-2</v>
      </c>
      <c r="I330" s="25"/>
      <c r="J330" s="25"/>
      <c r="K330" s="25"/>
      <c r="L330" s="25"/>
      <c r="M330" s="25"/>
      <c r="N330" s="25"/>
    </row>
    <row r="331" spans="1:14" x14ac:dyDescent="0.2">
      <c r="A331" s="21">
        <v>6705</v>
      </c>
      <c r="B331" s="21" t="s">
        <v>8</v>
      </c>
      <c r="C331" s="22">
        <v>8.278232E-3</v>
      </c>
      <c r="D331" s="22">
        <v>1.24E-6</v>
      </c>
      <c r="E331" s="22">
        <v>4.941007E-2</v>
      </c>
      <c r="F331" s="22">
        <v>2.7E-6</v>
      </c>
      <c r="G331" s="23">
        <v>5.3265279999999997</v>
      </c>
      <c r="H331" s="24">
        <v>9.7500000000000003E-2</v>
      </c>
      <c r="I331" s="25"/>
      <c r="J331" s="26">
        <f>(E331/AVERAGE(E330,E332)-1)*1000</f>
        <v>8.1540798403443304</v>
      </c>
      <c r="K331" s="27">
        <f>((J331/1000+1)*(4.3/1000+1)-1)*1000</f>
        <v>12.489142383657725</v>
      </c>
      <c r="L331" s="28">
        <f>1000*SQRT((F331/E331)*(F331/E331)+(F330/E330)*(F330/E330)+(F332/E332)*(F332/E332))</f>
        <v>9.1437532847065919E-2</v>
      </c>
      <c r="M331" s="25"/>
      <c r="N331" s="25"/>
    </row>
    <row r="332" spans="1:14" x14ac:dyDescent="0.2">
      <c r="A332" s="21">
        <v>6705</v>
      </c>
      <c r="B332" s="21" t="s">
        <v>6</v>
      </c>
      <c r="C332" s="22">
        <v>8.2387780000000004E-3</v>
      </c>
      <c r="D332" s="22">
        <v>1.1599999999999999E-6</v>
      </c>
      <c r="E332" s="22">
        <v>4.9007759999999997E-2</v>
      </c>
      <c r="F332" s="22">
        <v>2.48E-6</v>
      </c>
      <c r="G332" s="23">
        <v>5.8675160000000002</v>
      </c>
      <c r="H332" s="24">
        <v>5.5500000000000001E-2</v>
      </c>
      <c r="I332" s="25"/>
      <c r="J332" s="25"/>
      <c r="K332" s="25"/>
      <c r="L332" s="25"/>
      <c r="M332" s="25"/>
      <c r="N332" s="25"/>
    </row>
    <row r="333" spans="1:14" x14ac:dyDescent="0.2">
      <c r="A333" s="21">
        <v>6705</v>
      </c>
      <c r="B333" s="21" t="s">
        <v>8</v>
      </c>
      <c r="C333" s="22">
        <v>8.2711639999999993E-3</v>
      </c>
      <c r="D333" s="22">
        <v>1.4500000000000001E-6</v>
      </c>
      <c r="E333" s="22">
        <v>4.9420400000000003E-2</v>
      </c>
      <c r="F333" s="22">
        <v>2.79E-6</v>
      </c>
      <c r="G333" s="23">
        <v>5.8883760000000001</v>
      </c>
      <c r="H333" s="24">
        <v>6.2300000000000001E-2</v>
      </c>
      <c r="I333" s="25"/>
      <c r="J333" s="26">
        <f>(E333/AVERAGE(E332,E334)-1)*1000</f>
        <v>8.3553871032144844</v>
      </c>
      <c r="K333" s="27">
        <f>((J333/1000+1)*(4.3/1000+1)-1)*1000</f>
        <v>12.691315267758352</v>
      </c>
      <c r="L333" s="28">
        <f>1000*SQRT((F333/E333)*(F333/E333)+(F332/E332)*(F332/E332)+(F334/E334)*(F334/E334))</f>
        <v>9.1718561584109237E-2</v>
      </c>
      <c r="M333" s="25"/>
      <c r="N333" s="25"/>
    </row>
    <row r="334" spans="1:14" x14ac:dyDescent="0.2">
      <c r="A334" s="21">
        <v>6705</v>
      </c>
      <c r="B334" s="21" t="s">
        <v>6</v>
      </c>
      <c r="C334" s="22">
        <v>8.2466880000000003E-3</v>
      </c>
      <c r="D334" s="22">
        <v>1.08E-6</v>
      </c>
      <c r="E334" s="22">
        <v>4.901403E-2</v>
      </c>
      <c r="F334" s="22">
        <v>2.5299999999999999E-6</v>
      </c>
      <c r="G334" s="23">
        <v>5.800351</v>
      </c>
      <c r="H334" s="24">
        <v>6.5699999999999995E-2</v>
      </c>
      <c r="I334" s="25"/>
      <c r="J334" s="25"/>
      <c r="K334" s="25"/>
      <c r="L334" s="25"/>
      <c r="M334" s="25"/>
      <c r="N334" s="25"/>
    </row>
    <row r="335" spans="1:14" x14ac:dyDescent="0.2">
      <c r="A335" s="21">
        <v>6705</v>
      </c>
      <c r="B335" s="21" t="s">
        <v>8</v>
      </c>
      <c r="C335" s="22">
        <v>8.2795879999999992E-3</v>
      </c>
      <c r="D335" s="22">
        <v>1.0899999999999999E-6</v>
      </c>
      <c r="E335" s="22">
        <v>4.9423679999999998E-2</v>
      </c>
      <c r="F335" s="22">
        <v>2.5500000000000001E-6</v>
      </c>
      <c r="G335" s="23">
        <v>5.8189060000000001</v>
      </c>
      <c r="H335" s="24">
        <v>8.5500000000000007E-2</v>
      </c>
      <c r="I335" s="25"/>
      <c r="J335" s="26">
        <f>(E335/AVERAGE(E334,E336)-1)*1000</f>
        <v>8.4657271140264889</v>
      </c>
      <c r="K335" s="27">
        <f>((J335/1000+1)*(4.3/1000+1)-1)*1000</f>
        <v>12.802129740616675</v>
      </c>
      <c r="L335" s="28">
        <f>1000*SQRT((F335/E335)*(F335/E335)+(F334/E334)*(F334/E334)+(F336/E336)*(F336/E336))</f>
        <v>9.3194418808978691E-2</v>
      </c>
      <c r="M335" s="25"/>
      <c r="N335" s="25"/>
    </row>
    <row r="336" spans="1:14" x14ac:dyDescent="0.2">
      <c r="A336" s="21">
        <v>6705</v>
      </c>
      <c r="B336" s="21" t="s">
        <v>6</v>
      </c>
      <c r="C336" s="22">
        <v>8.2348430000000004E-3</v>
      </c>
      <c r="D336" s="22">
        <v>1.4100000000000001E-6</v>
      </c>
      <c r="E336" s="22">
        <v>4.9003539999999998E-2</v>
      </c>
      <c r="F336" s="22">
        <v>2.8399999999999999E-6</v>
      </c>
      <c r="G336" s="23">
        <v>5.5071709999999996</v>
      </c>
      <c r="H336" s="24">
        <v>7.4200000000000002E-2</v>
      </c>
      <c r="I336" s="25"/>
      <c r="J336" s="25"/>
      <c r="K336" s="25"/>
      <c r="L336" s="25"/>
      <c r="M336" s="25"/>
      <c r="N336" s="25"/>
    </row>
    <row r="337" spans="1:14" x14ac:dyDescent="0.2">
      <c r="A337" s="21">
        <v>6705</v>
      </c>
      <c r="B337" s="21" t="s">
        <v>8</v>
      </c>
      <c r="C337" s="22">
        <v>8.273865E-3</v>
      </c>
      <c r="D337" s="22">
        <v>1.17E-6</v>
      </c>
      <c r="E337" s="22">
        <v>4.9421340000000001E-2</v>
      </c>
      <c r="F337" s="22">
        <v>3.05E-6</v>
      </c>
      <c r="G337" s="23">
        <v>5.815499</v>
      </c>
      <c r="H337" s="24">
        <v>7.3999999999999996E-2</v>
      </c>
      <c r="I337" s="25"/>
      <c r="J337" s="26">
        <f>(E337/AVERAGE(E336,E338)-1)*1000</f>
        <v>8.4909287251730969</v>
      </c>
      <c r="K337" s="27">
        <f>((J337/1000+1)*(4.3/1000+1)-1)*1000</f>
        <v>12.82743971869138</v>
      </c>
      <c r="L337" s="28">
        <f>1000*SQRT((F337/E337)*(F337/E337)+(F336/E336)*(F336/E336)+(F338/E338)*(F338/E338))</f>
        <v>9.8319479032513604E-2</v>
      </c>
      <c r="M337" s="25"/>
      <c r="N337" s="25"/>
    </row>
    <row r="338" spans="1:14" x14ac:dyDescent="0.2">
      <c r="A338" s="21">
        <v>6705</v>
      </c>
      <c r="B338" s="21" t="s">
        <v>6</v>
      </c>
      <c r="C338" s="22">
        <v>8.2455099999999993E-3</v>
      </c>
      <c r="D338" s="22">
        <v>1.0100000000000001E-6</v>
      </c>
      <c r="E338" s="22">
        <v>4.9006939999999999E-2</v>
      </c>
      <c r="F338" s="22">
        <v>2.4499999999999998E-6</v>
      </c>
      <c r="G338" s="23">
        <v>5.9969469999999996</v>
      </c>
      <c r="H338" s="24">
        <v>7.1599999999999997E-2</v>
      </c>
      <c r="I338" s="25"/>
      <c r="J338" s="25"/>
      <c r="K338" s="25"/>
      <c r="L338" s="25"/>
      <c r="M338" s="25"/>
      <c r="N338" s="25"/>
    </row>
    <row r="339" spans="1:14" x14ac:dyDescent="0.2">
      <c r="A339" s="21">
        <v>6705</v>
      </c>
      <c r="B339" s="21" t="s">
        <v>8</v>
      </c>
      <c r="C339" s="22">
        <v>8.2887350000000002E-3</v>
      </c>
      <c r="D339" s="22">
        <v>1.0499999999999999E-6</v>
      </c>
      <c r="E339" s="22">
        <v>4.9428029999999998E-2</v>
      </c>
      <c r="F339" s="22">
        <v>2.3700000000000002E-6</v>
      </c>
      <c r="G339" s="23">
        <v>6.1677999999999997</v>
      </c>
      <c r="H339" s="24">
        <v>7.7200000000000005E-2</v>
      </c>
      <c r="I339" s="25"/>
      <c r="J339" s="26">
        <f>(E339/AVERAGE(E338,E340)-1)*1000</f>
        <v>8.501498428119314</v>
      </c>
      <c r="K339" s="27">
        <f>((J339/1000+1)*(4.3/1000+1)-1)*1000</f>
        <v>12.838054871360249</v>
      </c>
      <c r="L339" s="28">
        <f>1000*SQRT((F339/E339)*(F339/E339)+(F338/E338)*(F338/E338)+(F340/E340)*(F340/E340))</f>
        <v>9.1897485363982276E-2</v>
      </c>
      <c r="M339" s="25"/>
      <c r="N339" s="25"/>
    </row>
    <row r="340" spans="1:14" x14ac:dyDescent="0.2">
      <c r="A340" s="21">
        <v>6705</v>
      </c>
      <c r="B340" s="21" t="s">
        <v>6</v>
      </c>
      <c r="C340" s="22">
        <v>8.2498620000000002E-3</v>
      </c>
      <c r="D340" s="22">
        <v>1.0899999999999999E-6</v>
      </c>
      <c r="E340" s="22">
        <v>4.9015780000000002E-2</v>
      </c>
      <c r="F340" s="22">
        <v>2.96E-6</v>
      </c>
      <c r="G340" s="23">
        <v>6.1575410000000002</v>
      </c>
      <c r="H340" s="24">
        <v>6.6400000000000001E-2</v>
      </c>
      <c r="I340" s="25"/>
      <c r="J340" s="25"/>
      <c r="K340" s="25"/>
      <c r="L340" s="25"/>
      <c r="M340" s="25"/>
      <c r="N340" s="25"/>
    </row>
    <row r="341" spans="1:14" x14ac:dyDescent="0.2">
      <c r="A341" s="21">
        <v>6705</v>
      </c>
      <c r="B341" s="21" t="s">
        <v>8</v>
      </c>
      <c r="C341" s="22">
        <v>8.2847470000000003E-3</v>
      </c>
      <c r="D341" s="22">
        <v>1.1200000000000001E-6</v>
      </c>
      <c r="E341" s="22">
        <v>4.9432299999999998E-2</v>
      </c>
      <c r="F341" s="22">
        <v>2.4899999999999999E-6</v>
      </c>
      <c r="G341" s="23">
        <v>6.0473679999999996</v>
      </c>
      <c r="H341" s="24">
        <v>8.0399999999999999E-2</v>
      </c>
      <c r="I341" s="25"/>
      <c r="J341" s="26">
        <f>(E341/AVERAGE(E340,E342)-1)*1000</f>
        <v>8.5487000467221463</v>
      </c>
      <c r="K341" s="27">
        <f>((J341/1000+1)*(4.3/1000+1)-1)*1000</f>
        <v>12.885459456922987</v>
      </c>
      <c r="L341" s="28">
        <f>1000*SQRT((F341/E341)*(F341/E341)+(F340/E340)*(F340/E340)+(F342/E342)*(F342/E342))</f>
        <v>9.2531765685627362E-2</v>
      </c>
      <c r="M341" s="25"/>
      <c r="N341" s="25"/>
    </row>
    <row r="342" spans="1:14" x14ac:dyDescent="0.2">
      <c r="A342" s="21">
        <v>6705</v>
      </c>
      <c r="B342" s="21" t="s">
        <v>6</v>
      </c>
      <c r="C342" s="22">
        <v>8.2433880000000008E-3</v>
      </c>
      <c r="D342" s="22">
        <v>1.1000000000000001E-6</v>
      </c>
      <c r="E342" s="22">
        <v>4.9010819999999997E-2</v>
      </c>
      <c r="F342" s="22">
        <v>2.39E-6</v>
      </c>
      <c r="G342" s="23">
        <v>6.1750100000000003</v>
      </c>
      <c r="H342" s="24">
        <v>6.4600000000000005E-2</v>
      </c>
      <c r="I342" s="25"/>
      <c r="J342" s="25"/>
      <c r="K342" s="25"/>
      <c r="L342" s="25"/>
      <c r="M342" s="25"/>
      <c r="N342" s="25"/>
    </row>
    <row r="343" spans="1:14" x14ac:dyDescent="0.2">
      <c r="A343" s="21">
        <v>6705</v>
      </c>
      <c r="B343" s="21" t="s">
        <v>8</v>
      </c>
      <c r="C343" s="22">
        <v>8.2789579999999995E-3</v>
      </c>
      <c r="D343" s="22">
        <v>1.0300000000000001E-6</v>
      </c>
      <c r="E343" s="22">
        <v>4.9424170000000003E-2</v>
      </c>
      <c r="F343" s="22">
        <v>2.5500000000000001E-6</v>
      </c>
      <c r="G343" s="23">
        <v>5.7892590000000004</v>
      </c>
      <c r="H343" s="24">
        <v>8.2699999999999996E-2</v>
      </c>
      <c r="I343" s="25"/>
      <c r="J343" s="26">
        <f>(E343/AVERAGE(E342,E344)-1)*1000</f>
        <v>8.3771689781861891</v>
      </c>
      <c r="K343" s="27">
        <f>((J343/1000+1)*(4.3/1000+1)-1)*1000</f>
        <v>12.713190804792385</v>
      </c>
      <c r="L343" s="28">
        <f>1000*SQRT((F343/E343)*(F343/E343)+(F342/E342)*(F342/E342)+(F344/E344)*(F344/E344))</f>
        <v>8.9111262780302347E-2</v>
      </c>
      <c r="M343" s="25"/>
      <c r="N343" s="25"/>
    </row>
    <row r="344" spans="1:14" x14ac:dyDescent="0.2">
      <c r="A344" s="21">
        <v>6705</v>
      </c>
      <c r="B344" s="21" t="s">
        <v>6</v>
      </c>
      <c r="C344" s="22">
        <v>8.2398269999999999E-3</v>
      </c>
      <c r="D344" s="22">
        <v>1.2899999999999999E-6</v>
      </c>
      <c r="E344" s="22">
        <v>4.9016329999999997E-2</v>
      </c>
      <c r="F344" s="22">
        <v>2.6400000000000001E-6</v>
      </c>
      <c r="G344" s="23">
        <v>5.8065579999999999</v>
      </c>
      <c r="H344" s="24">
        <v>5.1499999999999997E-2</v>
      </c>
      <c r="I344" s="25"/>
      <c r="J344" s="25"/>
      <c r="K344" s="25"/>
      <c r="L344" s="25"/>
      <c r="M344" s="25"/>
      <c r="N344" s="25"/>
    </row>
    <row r="345" spans="1:14" x14ac:dyDescent="0.2">
      <c r="A345" s="21">
        <v>6705</v>
      </c>
      <c r="B345" s="21" t="s">
        <v>8</v>
      </c>
      <c r="C345" s="22">
        <v>8.2789609999999996E-3</v>
      </c>
      <c r="D345" s="22">
        <v>1.3E-6</v>
      </c>
      <c r="E345" s="22">
        <v>4.9424849999999999E-2</v>
      </c>
      <c r="F345" s="22">
        <v>2.5299999999999999E-6</v>
      </c>
      <c r="G345" s="23">
        <v>5.7679809999999998</v>
      </c>
      <c r="H345" s="24">
        <v>5.6500000000000002E-2</v>
      </c>
      <c r="I345" s="25"/>
      <c r="J345" s="26">
        <f>(E345/AVERAGE(E344,E346)-1)*1000</f>
        <v>8.2929156420927796</v>
      </c>
      <c r="K345" s="27">
        <f>((J345/1000+1)*(4.3/1000+1)-1)*1000</f>
        <v>12.628575179353785</v>
      </c>
      <c r="L345" s="28">
        <f>1000*SQRT((F345/E345)*(F345/E345)+(F344/E344)*(F344/E344)+(F346/E346)*(F346/E346))</f>
        <v>9.7440073077568731E-2</v>
      </c>
      <c r="M345" s="25"/>
      <c r="N345" s="25"/>
    </row>
    <row r="346" spans="1:14" x14ac:dyDescent="0.2">
      <c r="A346" s="21">
        <v>6705</v>
      </c>
      <c r="B346" s="21" t="s">
        <v>6</v>
      </c>
      <c r="C346" s="22">
        <v>8.2489859999999998E-3</v>
      </c>
      <c r="D346" s="22">
        <v>1.17E-6</v>
      </c>
      <c r="E346" s="22">
        <v>4.9020359999999999E-2</v>
      </c>
      <c r="F346" s="22">
        <v>3.0900000000000001E-6</v>
      </c>
      <c r="G346" s="23">
        <v>5.9635290000000003</v>
      </c>
      <c r="H346" s="24">
        <v>6.3E-2</v>
      </c>
      <c r="I346" s="25"/>
      <c r="J346" s="25"/>
      <c r="K346" s="25"/>
      <c r="L346" s="25"/>
      <c r="M346" s="25"/>
      <c r="N346" s="25"/>
    </row>
    <row r="347" spans="1:14" x14ac:dyDescent="0.2">
      <c r="A347" s="21">
        <v>6705</v>
      </c>
      <c r="B347" s="21" t="s">
        <v>8</v>
      </c>
      <c r="C347" s="22">
        <v>8.2757360000000006E-3</v>
      </c>
      <c r="D347" s="22">
        <v>1.3200000000000001E-6</v>
      </c>
      <c r="E347" s="22">
        <v>4.9426850000000001E-2</v>
      </c>
      <c r="F347" s="22">
        <v>2.74E-6</v>
      </c>
      <c r="G347" s="23">
        <v>5.7684899999999999</v>
      </c>
      <c r="H347" s="24">
        <v>6.8099999999999994E-2</v>
      </c>
      <c r="I347" s="25"/>
      <c r="J347" s="26">
        <f>(E347/AVERAGE(E346,E348)-1)*1000</f>
        <v>8.260799410222619</v>
      </c>
      <c r="K347" s="27">
        <f>((J347/1000+1)*(4.3/1000+1)-1)*1000</f>
        <v>12.596320847686471</v>
      </c>
      <c r="L347" s="28">
        <f>1000*SQRT((F347/E347)*(F347/E347)+(F346/E346)*(F346/E346)+(F348/E348)*(F348/E348))</f>
        <v>9.9403158231931757E-2</v>
      </c>
      <c r="M347" s="25"/>
      <c r="N347" s="25"/>
    </row>
    <row r="348" spans="1:14" x14ac:dyDescent="0.2">
      <c r="A348" s="21">
        <v>6705</v>
      </c>
      <c r="B348" s="21" t="s">
        <v>6</v>
      </c>
      <c r="C348" s="22">
        <v>8.2406430000000006E-3</v>
      </c>
      <c r="D348" s="22">
        <v>1.24E-6</v>
      </c>
      <c r="E348" s="22">
        <v>4.9023419999999998E-2</v>
      </c>
      <c r="F348" s="22">
        <v>2.61E-6</v>
      </c>
      <c r="G348" s="23">
        <v>6.3108000000000004</v>
      </c>
      <c r="H348" s="24">
        <v>6.83E-2</v>
      </c>
      <c r="I348" s="25"/>
      <c r="J348" s="25"/>
      <c r="K348" s="25"/>
      <c r="L348" s="25"/>
      <c r="M348" s="25"/>
      <c r="N348" s="25"/>
    </row>
    <row r="349" spans="1:14" x14ac:dyDescent="0.2">
      <c r="A349" s="21">
        <v>6705</v>
      </c>
      <c r="B349" s="21" t="s">
        <v>8</v>
      </c>
      <c r="C349" s="22">
        <v>8.2645150000000001E-3</v>
      </c>
      <c r="D349" s="22">
        <v>1.5E-6</v>
      </c>
      <c r="E349" s="22">
        <v>4.9422439999999998E-2</v>
      </c>
      <c r="F349" s="22">
        <v>3.3299999999999999E-6</v>
      </c>
      <c r="G349" s="23">
        <v>5.646185</v>
      </c>
      <c r="H349" s="24">
        <v>7.0999999999999994E-2</v>
      </c>
      <c r="I349" s="25"/>
      <c r="J349" s="26">
        <f>(E349/AVERAGE(E348,E350)-1)*1000</f>
        <v>8.118605356553843</v>
      </c>
      <c r="K349" s="27">
        <f>((J349/1000+1)*(4.3/1000+1)-1)*1000</f>
        <v>12.453515359587053</v>
      </c>
      <c r="L349" s="28">
        <f>1000*SQRT((F349/E349)*(F349/E349)+(F348/E348)*(F348/E348)+(F350/E350)*(F350/E350))</f>
        <v>0.10358619371844317</v>
      </c>
      <c r="M349" s="27"/>
      <c r="N349" s="27"/>
    </row>
    <row r="350" spans="1:14" x14ac:dyDescent="0.2">
      <c r="A350" s="21">
        <v>6705</v>
      </c>
      <c r="B350" s="21" t="s">
        <v>6</v>
      </c>
      <c r="C350" s="22">
        <v>8.2336749999999993E-3</v>
      </c>
      <c r="D350" s="22">
        <v>1.3E-6</v>
      </c>
      <c r="E350" s="22">
        <v>4.9025440000000003E-2</v>
      </c>
      <c r="F350" s="22">
        <v>2.8399999999999999E-6</v>
      </c>
      <c r="G350" s="23">
        <v>6.1163650000000001</v>
      </c>
      <c r="H350" s="24">
        <v>5.7500000000000002E-2</v>
      </c>
      <c r="I350" s="25"/>
      <c r="J350" s="25"/>
      <c r="K350" s="25"/>
      <c r="L350" s="25"/>
      <c r="M350" s="25"/>
      <c r="N350" s="25"/>
    </row>
    <row r="351" spans="1:14" x14ac:dyDescent="0.2">
      <c r="A351" s="25"/>
      <c r="B351" s="21"/>
      <c r="C351" s="25"/>
      <c r="D351" s="25"/>
      <c r="E351" s="25"/>
      <c r="F351" s="25"/>
      <c r="G351" s="25"/>
      <c r="H351" s="25"/>
      <c r="I351" s="25"/>
      <c r="J351" s="26"/>
      <c r="K351" s="27"/>
      <c r="L351" s="27"/>
      <c r="M351" s="25"/>
      <c r="N351" s="25"/>
    </row>
    <row r="352" spans="1:14" x14ac:dyDescent="0.2">
      <c r="A352" s="21">
        <v>1755357</v>
      </c>
      <c r="B352" s="21" t="s">
        <v>6</v>
      </c>
      <c r="C352" s="22">
        <v>8.2523160000000009E-3</v>
      </c>
      <c r="D352" s="22">
        <v>1.22E-6</v>
      </c>
      <c r="E352" s="22">
        <v>4.9000969999999998E-2</v>
      </c>
      <c r="F352" s="22">
        <v>2.6000000000000001E-6</v>
      </c>
      <c r="G352" s="23">
        <v>6.4357259999999998</v>
      </c>
      <c r="H352" s="24">
        <v>8.2100000000000006E-2</v>
      </c>
      <c r="I352" s="25"/>
      <c r="J352" s="25"/>
      <c r="K352" s="25"/>
      <c r="L352" s="25"/>
      <c r="M352" s="25"/>
      <c r="N352" s="25"/>
    </row>
    <row r="353" spans="1:14" x14ac:dyDescent="0.2">
      <c r="A353" s="21">
        <v>1755357</v>
      </c>
      <c r="B353" s="21" t="s">
        <v>8</v>
      </c>
      <c r="C353" s="22">
        <v>8.2926479999999997E-3</v>
      </c>
      <c r="D353" s="22">
        <v>1.0100000000000001E-6</v>
      </c>
      <c r="E353" s="22">
        <v>4.9433850000000001E-2</v>
      </c>
      <c r="F353" s="22">
        <v>3.0400000000000001E-6</v>
      </c>
      <c r="G353" s="23">
        <v>6.5122669999999996</v>
      </c>
      <c r="H353" s="24">
        <v>6.5799999999999997E-2</v>
      </c>
      <c r="I353" s="25"/>
      <c r="J353" s="26">
        <f>(E353/AVERAGE(E352,E354)-1)*1000</f>
        <v>8.671388600534069</v>
      </c>
      <c r="K353" s="27">
        <f>((J353/1000+1)*(4.3/1000+1)-1)*1000</f>
        <v>13.008675571516415</v>
      </c>
      <c r="L353" s="28">
        <f>1000*SQRT((F353/E353)*(F353/E353)+(F352/E352)*(F352/E352)+(F354/E354)*(F354/E354))</f>
        <v>9.5370165340677535E-2</v>
      </c>
      <c r="M353" s="25"/>
      <c r="N353" s="25"/>
    </row>
    <row r="354" spans="1:14" x14ac:dyDescent="0.2">
      <c r="A354" s="21">
        <v>1755357</v>
      </c>
      <c r="B354" s="21" t="s">
        <v>6</v>
      </c>
      <c r="C354" s="22">
        <v>8.2423719999999995E-3</v>
      </c>
      <c r="D354" s="22">
        <v>1.26E-6</v>
      </c>
      <c r="E354" s="22">
        <v>4.9016780000000003E-2</v>
      </c>
      <c r="F354" s="22">
        <v>2.4499999999999998E-6</v>
      </c>
      <c r="G354" s="23">
        <v>6.6075520000000001</v>
      </c>
      <c r="H354" s="24">
        <v>6.9400000000000003E-2</v>
      </c>
      <c r="I354" s="25"/>
      <c r="J354" s="25"/>
      <c r="K354" s="25"/>
      <c r="L354" s="25"/>
      <c r="M354" s="25"/>
      <c r="N354" s="25"/>
    </row>
    <row r="355" spans="1:14" x14ac:dyDescent="0.2">
      <c r="A355" s="21">
        <v>1755357</v>
      </c>
      <c r="B355" s="21" t="s">
        <v>8</v>
      </c>
      <c r="C355" s="22">
        <v>8.2727970000000001E-3</v>
      </c>
      <c r="D355" s="22">
        <v>1.2100000000000001E-6</v>
      </c>
      <c r="E355" s="22">
        <v>4.9439030000000002E-2</v>
      </c>
      <c r="F355" s="22">
        <v>2.52E-6</v>
      </c>
      <c r="G355" s="23">
        <v>6.7306720000000002</v>
      </c>
      <c r="H355" s="24">
        <v>6.5799999999999997E-2</v>
      </c>
      <c r="I355" s="25"/>
      <c r="J355" s="26">
        <f>(E355/AVERAGE(E354,E356)-1)*1000</f>
        <v>8.6205700613344316</v>
      </c>
      <c r="K355" s="27">
        <f>((J355/1000+1)*(4.3/1000+1)-1)*1000</f>
        <v>12.957638512598235</v>
      </c>
      <c r="L355" s="28">
        <f>1000*SQRT((F355/E355)*(F355/E355)+(F354/E354)*(F354/E354)+(F356/E356)*(F356/E356))</f>
        <v>8.5317703114553348E-2</v>
      </c>
      <c r="M355" s="25"/>
      <c r="N355" s="25"/>
    </row>
    <row r="356" spans="1:14" x14ac:dyDescent="0.2">
      <c r="A356" s="21">
        <v>1755357</v>
      </c>
      <c r="B356" s="21" t="s">
        <v>6</v>
      </c>
      <c r="C356" s="22">
        <v>8.2390320000000003E-3</v>
      </c>
      <c r="D356" s="22">
        <v>1.1400000000000001E-6</v>
      </c>
      <c r="E356" s="22">
        <v>4.9016179999999999E-2</v>
      </c>
      <c r="F356" s="22">
        <v>2.2900000000000001E-6</v>
      </c>
      <c r="G356" s="23">
        <v>6.9422569999999997</v>
      </c>
      <c r="H356" s="24">
        <v>6.9000000000000006E-2</v>
      </c>
      <c r="I356" s="25"/>
      <c r="J356" s="25"/>
      <c r="K356" s="25"/>
      <c r="L356" s="25"/>
      <c r="M356" s="25"/>
      <c r="N356" s="25"/>
    </row>
    <row r="357" spans="1:14" x14ac:dyDescent="0.2">
      <c r="A357" s="21">
        <v>1755357</v>
      </c>
      <c r="B357" s="21" t="s">
        <v>8</v>
      </c>
      <c r="C357" s="22">
        <v>8.2824779999999994E-3</v>
      </c>
      <c r="D357" s="22">
        <v>1.1400000000000001E-6</v>
      </c>
      <c r="E357" s="22">
        <v>4.9446629999999998E-2</v>
      </c>
      <c r="F357" s="22">
        <v>2.4700000000000001E-6</v>
      </c>
      <c r="G357" s="23">
        <v>6.9394939999999998</v>
      </c>
      <c r="H357" s="24">
        <v>5.62E-2</v>
      </c>
      <c r="I357" s="25"/>
      <c r="J357" s="26">
        <f>(E357/AVERAGE(E356,E358)-1)*1000</f>
        <v>8.7092527382610641</v>
      </c>
      <c r="K357" s="27">
        <f>((J357/1000+1)*(4.3/1000+1)-1)*1000</f>
        <v>13.046702525035592</v>
      </c>
      <c r="L357" s="28">
        <f>1000*SQRT((F357/E357)*(F357/E357)+(F356/E356)*(F356/E356)+(F358/E358)*(F358/E358))</f>
        <v>8.5436755191105579E-2</v>
      </c>
      <c r="M357" s="25"/>
      <c r="N357" s="25"/>
    </row>
    <row r="358" spans="1:14" x14ac:dyDescent="0.2">
      <c r="A358" s="21">
        <v>1755357</v>
      </c>
      <c r="B358" s="21" t="s">
        <v>6</v>
      </c>
      <c r="C358" s="22">
        <v>8.2429180000000001E-3</v>
      </c>
      <c r="D358" s="22">
        <v>1.31E-6</v>
      </c>
      <c r="E358" s="22">
        <v>4.9023230000000001E-2</v>
      </c>
      <c r="F358" s="22">
        <v>2.5100000000000001E-6</v>
      </c>
      <c r="G358" s="23">
        <v>6.988734</v>
      </c>
      <c r="H358" s="24">
        <v>7.1199999999999999E-2</v>
      </c>
      <c r="I358" s="25"/>
      <c r="J358" s="25"/>
      <c r="K358" s="25"/>
      <c r="L358" s="25"/>
      <c r="M358" s="25"/>
      <c r="N358" s="25"/>
    </row>
    <row r="359" spans="1:14" x14ac:dyDescent="0.2">
      <c r="A359" s="21">
        <v>1755357</v>
      </c>
      <c r="B359" s="21" t="s">
        <v>8</v>
      </c>
      <c r="C359" s="22">
        <v>8.2872129999999999E-3</v>
      </c>
      <c r="D359" s="22">
        <v>8.9700000000000005E-7</v>
      </c>
      <c r="E359" s="22">
        <v>4.9435430000000002E-2</v>
      </c>
      <c r="F359" s="22">
        <v>2.52E-6</v>
      </c>
      <c r="G359" s="23">
        <v>7.5030460000000003</v>
      </c>
      <c r="H359" s="24">
        <v>8.3000000000000004E-2</v>
      </c>
      <c r="I359" s="25"/>
      <c r="J359" s="26">
        <f>(E359/AVERAGE(E358,E360)-1)*1000</f>
        <v>8.3987965818159704</v>
      </c>
      <c r="K359" s="27">
        <f>((J359/1000+1)*(4.3/1000+1)-1)*1000</f>
        <v>12.734911407117799</v>
      </c>
      <c r="L359" s="28">
        <f>1000*SQRT((F359/E359)*(F359/E359)+(F358/E358)*(F358/E358)+(F360/E360)*(F360/E360))</f>
        <v>8.3274296783832483E-2</v>
      </c>
      <c r="M359" s="25"/>
      <c r="N359" s="25"/>
    </row>
    <row r="360" spans="1:14" x14ac:dyDescent="0.2">
      <c r="A360" s="21">
        <v>1755357</v>
      </c>
      <c r="B360" s="21" t="s">
        <v>6</v>
      </c>
      <c r="C360" s="22">
        <v>8.2571060000000002E-3</v>
      </c>
      <c r="D360" s="22">
        <v>9.0500000000000002E-7</v>
      </c>
      <c r="E360" s="22">
        <v>4.9024150000000002E-2</v>
      </c>
      <c r="F360" s="22">
        <v>2.03E-6</v>
      </c>
      <c r="G360" s="23">
        <v>7.5202590000000002</v>
      </c>
      <c r="H360" s="24">
        <v>6.83E-2</v>
      </c>
      <c r="I360" s="25"/>
      <c r="J360" s="25"/>
      <c r="K360" s="25"/>
      <c r="L360" s="25"/>
      <c r="M360" s="25"/>
      <c r="N360" s="25"/>
    </row>
    <row r="361" spans="1:14" x14ac:dyDescent="0.2">
      <c r="A361" s="21">
        <v>1755357</v>
      </c>
      <c r="B361" s="21" t="s">
        <v>8</v>
      </c>
      <c r="C361" s="22">
        <v>8.2901320000000004E-3</v>
      </c>
      <c r="D361" s="22">
        <v>8.9500000000000001E-7</v>
      </c>
      <c r="E361" s="22">
        <v>4.9449710000000001E-2</v>
      </c>
      <c r="F361" s="22">
        <v>2.7E-6</v>
      </c>
      <c r="G361" s="23">
        <v>7.7618780000000003</v>
      </c>
      <c r="H361" s="24">
        <v>6.1899999999999997E-2</v>
      </c>
      <c r="I361" s="25"/>
      <c r="J361" s="26">
        <f>(E361/AVERAGE(E360,E362)-1)*1000</f>
        <v>8.7004750915307127</v>
      </c>
      <c r="K361" s="27">
        <f>((J361/1000+1)*(4.3/1000+1)-1)*1000</f>
        <v>13.037887134424331</v>
      </c>
      <c r="L361" s="28">
        <f>1000*SQRT((F361/E361)*(F361/E361)+(F360/E360)*(F360/E360)+(F362/E362)*(F362/E362))</f>
        <v>8.5177314399810244E-2</v>
      </c>
      <c r="M361" s="25"/>
      <c r="N361" s="25"/>
    </row>
    <row r="362" spans="1:14" x14ac:dyDescent="0.2">
      <c r="A362" s="21">
        <v>1755357</v>
      </c>
      <c r="B362" s="21" t="s">
        <v>6</v>
      </c>
      <c r="C362" s="22">
        <v>8.2501499999999995E-3</v>
      </c>
      <c r="D362" s="22">
        <v>9.4099999999999997E-7</v>
      </c>
      <c r="E362" s="22">
        <v>4.9022219999999998E-2</v>
      </c>
      <c r="F362" s="22">
        <v>2.48E-6</v>
      </c>
      <c r="G362" s="23">
        <v>7.509334</v>
      </c>
      <c r="H362" s="24">
        <v>7.2599999999999998E-2</v>
      </c>
      <c r="I362" s="25"/>
      <c r="J362" s="25"/>
      <c r="K362" s="25"/>
      <c r="L362" s="25"/>
      <c r="M362" s="25"/>
      <c r="N362" s="25"/>
    </row>
    <row r="363" spans="1:14" x14ac:dyDescent="0.2">
      <c r="A363" s="21">
        <v>1755357</v>
      </c>
      <c r="B363" s="21" t="s">
        <v>8</v>
      </c>
      <c r="C363" s="22">
        <v>8.2824360000000007E-3</v>
      </c>
      <c r="D363" s="22">
        <v>1.04E-6</v>
      </c>
      <c r="E363" s="22">
        <v>4.9434550000000001E-2</v>
      </c>
      <c r="F363" s="22">
        <v>2.7199999999999998E-6</v>
      </c>
      <c r="G363" s="23">
        <v>7.4660390000000003</v>
      </c>
      <c r="H363" s="24">
        <v>9.0200000000000002E-2</v>
      </c>
      <c r="I363" s="25"/>
      <c r="J363" s="26">
        <f>(E363/AVERAGE(E362,E364)-1)*1000</f>
        <v>8.3602772398969627</v>
      </c>
      <c r="K363" s="27">
        <f>((J363/1000+1)*(4.3/1000+1)-1)*1000</f>
        <v>12.696226432028501</v>
      </c>
      <c r="L363" s="28">
        <f>1000*SQRT((F363/E363)*(F363/E363)+(F362/E362)*(F362/E362)+(F364/E364)*(F364/E364))</f>
        <v>8.9459932991397151E-2</v>
      </c>
      <c r="M363" s="25"/>
      <c r="N363" s="25"/>
    </row>
    <row r="364" spans="1:14" x14ac:dyDescent="0.2">
      <c r="A364" s="21">
        <v>1755357</v>
      </c>
      <c r="B364" s="21" t="s">
        <v>6</v>
      </c>
      <c r="C364" s="22">
        <v>8.2427109999999998E-3</v>
      </c>
      <c r="D364" s="22">
        <v>9.3099999999999996E-7</v>
      </c>
      <c r="E364" s="22">
        <v>4.902716E-2</v>
      </c>
      <c r="F364" s="22">
        <v>2.4099999999999998E-6</v>
      </c>
      <c r="G364" s="23">
        <v>7.3386659999999999</v>
      </c>
      <c r="H364" s="24">
        <v>5.7700000000000001E-2</v>
      </c>
      <c r="I364" s="25"/>
      <c r="J364" s="25"/>
      <c r="K364" s="25"/>
      <c r="L364" s="25"/>
      <c r="M364" s="25"/>
      <c r="N364" s="25"/>
    </row>
    <row r="365" spans="1:14" x14ac:dyDescent="0.2">
      <c r="A365" s="21">
        <v>1755357</v>
      </c>
      <c r="B365" s="21" t="s">
        <v>8</v>
      </c>
      <c r="C365" s="22">
        <v>8.2771700000000004E-3</v>
      </c>
      <c r="D365" s="22">
        <v>9.1699999999999997E-7</v>
      </c>
      <c r="E365" s="22">
        <v>4.9441869999999999E-2</v>
      </c>
      <c r="F365" s="22">
        <v>2.7300000000000001E-6</v>
      </c>
      <c r="G365" s="23">
        <v>7.4597990000000003</v>
      </c>
      <c r="H365" s="24">
        <v>7.2900000000000006E-2</v>
      </c>
      <c r="I365" s="25"/>
      <c r="J365" s="26">
        <f>(E365/AVERAGE(E364,E366)-1)*1000</f>
        <v>8.468551361365817</v>
      </c>
      <c r="K365" s="27">
        <f>((J365/1000+1)*(4.3/1000+1)-1)*1000</f>
        <v>12.804966132219597</v>
      </c>
      <c r="L365" s="28">
        <f>1000*SQRT((F365/E365)*(F365/E365)+(F364/E364)*(F364/E364)+(F366/E366)*(F366/E366))</f>
        <v>8.7447112052511669E-2</v>
      </c>
      <c r="M365" s="25"/>
      <c r="N365" s="25"/>
    </row>
    <row r="366" spans="1:14" x14ac:dyDescent="0.2">
      <c r="A366" s="21">
        <v>1755357</v>
      </c>
      <c r="B366" s="21" t="s">
        <v>6</v>
      </c>
      <c r="C366" s="22">
        <v>8.2566510000000003E-3</v>
      </c>
      <c r="D366" s="22">
        <v>8.6799999999999999E-7</v>
      </c>
      <c r="E366" s="22">
        <v>4.9026210000000001E-2</v>
      </c>
      <c r="F366" s="22">
        <v>2.2900000000000001E-6</v>
      </c>
      <c r="G366" s="23">
        <v>7.7610809999999999</v>
      </c>
      <c r="H366" s="24">
        <v>5.8700000000000002E-2</v>
      </c>
      <c r="I366" s="25"/>
      <c r="J366" s="25"/>
      <c r="K366" s="25"/>
      <c r="L366" s="25"/>
      <c r="M366" s="25"/>
      <c r="N366" s="25"/>
    </row>
    <row r="367" spans="1:14" x14ac:dyDescent="0.2">
      <c r="A367" s="21">
        <v>1755357</v>
      </c>
      <c r="B367" s="21" t="s">
        <v>8</v>
      </c>
      <c r="C367" s="22">
        <v>8.2945929999999994E-3</v>
      </c>
      <c r="D367" s="22">
        <v>1.0499999999999999E-6</v>
      </c>
      <c r="E367" s="22">
        <v>4.9433860000000003E-2</v>
      </c>
      <c r="F367" s="22">
        <v>2.6299999999999998E-6</v>
      </c>
      <c r="G367" s="23">
        <v>7.6056679999999997</v>
      </c>
      <c r="H367" s="24">
        <v>6.6600000000000006E-2</v>
      </c>
      <c r="I367" s="25"/>
      <c r="J367" s="26">
        <f>(E367/AVERAGE(E366,E368)-1)*1000</f>
        <v>8.267741388402694</v>
      </c>
      <c r="K367" s="27">
        <f>((J367/1000+1)*(4.3/1000+1)-1)*1000</f>
        <v>12.603292676372835</v>
      </c>
      <c r="L367" s="28">
        <f>1000*SQRT((F367/E367)*(F367/E367)+(F366/E366)*(F366/E366)+(F368/E368)*(F368/E368))</f>
        <v>8.760636309029915E-2</v>
      </c>
      <c r="M367" s="25"/>
      <c r="N367" s="25"/>
    </row>
    <row r="368" spans="1:14" x14ac:dyDescent="0.2">
      <c r="A368" s="21">
        <v>1755357</v>
      </c>
      <c r="B368" s="21" t="s">
        <v>6</v>
      </c>
      <c r="C368" s="22">
        <v>8.2604189999999997E-3</v>
      </c>
      <c r="D368" s="22">
        <v>1.02E-6</v>
      </c>
      <c r="E368" s="22">
        <v>4.9030799999999999E-2</v>
      </c>
      <c r="F368" s="22">
        <v>2.5299999999999999E-6</v>
      </c>
      <c r="G368" s="23">
        <v>7.8530259999999998</v>
      </c>
      <c r="H368" s="24">
        <v>6.0600000000000001E-2</v>
      </c>
      <c r="I368" s="25"/>
      <c r="J368" s="25"/>
      <c r="K368" s="25"/>
      <c r="L368" s="25"/>
      <c r="M368" s="25"/>
      <c r="N368" s="25"/>
    </row>
    <row r="369" spans="1:14" x14ac:dyDescent="0.2">
      <c r="A369" s="21">
        <v>1755357</v>
      </c>
      <c r="B369" s="21" t="s">
        <v>8</v>
      </c>
      <c r="C369" s="22">
        <v>8.2958170000000005E-3</v>
      </c>
      <c r="D369" s="22">
        <v>1.0699999999999999E-6</v>
      </c>
      <c r="E369" s="22">
        <v>4.9433390000000001E-2</v>
      </c>
      <c r="F369" s="22">
        <v>2.5500000000000001E-6</v>
      </c>
      <c r="G369" s="23">
        <v>7.5271559999999997</v>
      </c>
      <c r="H369" s="24">
        <v>9.11E-2</v>
      </c>
      <c r="I369" s="25"/>
      <c r="J369" s="26">
        <f>(E369/AVERAGE(E368,E370)-1)*1000</f>
        <v>8.1249132634586552</v>
      </c>
      <c r="K369" s="27">
        <f>((J369/1000+1)*(4.3/1000+1)-1)*1000</f>
        <v>12.459850390491578</v>
      </c>
      <c r="L369" s="28">
        <f>1000*SQRT((F369/E369)*(F369/E369)+(F368/E368)*(F368/E368)+(F370/E370)*(F370/E370))</f>
        <v>8.7180606378870928E-2</v>
      </c>
      <c r="M369" s="25"/>
      <c r="N369" s="25"/>
    </row>
    <row r="370" spans="1:14" x14ac:dyDescent="0.2">
      <c r="A370" s="21">
        <v>1755357</v>
      </c>
      <c r="B370" s="21" t="s">
        <v>6</v>
      </c>
      <c r="C370" s="22">
        <v>8.2592180000000005E-3</v>
      </c>
      <c r="D370" s="22">
        <v>8.54E-7</v>
      </c>
      <c r="E370" s="22">
        <v>4.903917E-2</v>
      </c>
      <c r="F370" s="22">
        <v>2.34E-6</v>
      </c>
      <c r="G370" s="23">
        <v>7.820354</v>
      </c>
      <c r="H370" s="24">
        <v>5.2600000000000001E-2</v>
      </c>
      <c r="I370" s="25"/>
      <c r="J370" s="25"/>
      <c r="K370" s="25"/>
      <c r="L370" s="25"/>
      <c r="M370" s="25"/>
      <c r="N370" s="25"/>
    </row>
    <row r="371" spans="1:14" x14ac:dyDescent="0.2">
      <c r="A371" s="21">
        <v>1755357</v>
      </c>
      <c r="B371" s="21" t="s">
        <v>8</v>
      </c>
      <c r="C371" s="22">
        <v>8.2955460000000009E-3</v>
      </c>
      <c r="D371" s="22">
        <v>1.08E-6</v>
      </c>
      <c r="E371" s="22">
        <v>4.9441329999999999E-2</v>
      </c>
      <c r="F371" s="22">
        <v>2.1500000000000002E-6</v>
      </c>
      <c r="G371" s="23">
        <v>7.8907749999999997</v>
      </c>
      <c r="H371" s="24">
        <v>7.2700000000000001E-2</v>
      </c>
      <c r="I371" s="25"/>
      <c r="J371" s="26">
        <f>(E371/AVERAGE(E370,E372)-1)*1000</f>
        <v>8.2201172432201375</v>
      </c>
      <c r="K371" s="27">
        <f>((J371/1000+1)*(4.3/1000+1)-1)*1000</f>
        <v>12.555463747365936</v>
      </c>
      <c r="L371" s="28">
        <f>1000*SQRT((F371/E371)*(F371/E371)+(F370/E370)*(F370/E370)+(F372/E372)*(F372/E372))</f>
        <v>7.8154759016740641E-2</v>
      </c>
      <c r="M371" s="25"/>
      <c r="N371" s="25"/>
    </row>
    <row r="372" spans="1:14" x14ac:dyDescent="0.2">
      <c r="A372" s="21">
        <v>1755357</v>
      </c>
      <c r="B372" s="21" t="s">
        <v>6</v>
      </c>
      <c r="C372" s="22">
        <v>8.2588339999999996E-3</v>
      </c>
      <c r="D372" s="22">
        <v>8.2999999999999999E-7</v>
      </c>
      <c r="E372" s="22">
        <v>4.9037289999999997E-2</v>
      </c>
      <c r="F372" s="22">
        <v>2.1600000000000001E-6</v>
      </c>
      <c r="G372" s="23">
        <v>7.9518820000000003</v>
      </c>
      <c r="H372" s="24">
        <v>7.1800000000000003E-2</v>
      </c>
      <c r="I372" s="25"/>
      <c r="J372" s="25"/>
      <c r="K372" s="25"/>
      <c r="L372" s="25"/>
      <c r="M372" s="25"/>
      <c r="N372" s="25"/>
    </row>
    <row r="373" spans="1:14" x14ac:dyDescent="0.2">
      <c r="A373" s="21">
        <v>1755357</v>
      </c>
      <c r="B373" s="21" t="s">
        <v>8</v>
      </c>
      <c r="C373" s="22">
        <v>8.2845330000000002E-3</v>
      </c>
      <c r="D373" s="22">
        <v>9.879999999999999E-7</v>
      </c>
      <c r="E373" s="22">
        <v>4.943811E-2</v>
      </c>
      <c r="F373" s="22">
        <v>2.8200000000000001E-6</v>
      </c>
      <c r="G373" s="23">
        <v>7.7050159999999996</v>
      </c>
      <c r="H373" s="24">
        <v>8.1600000000000006E-2</v>
      </c>
      <c r="I373" s="25"/>
      <c r="J373" s="26">
        <f>(E373/AVERAGE(E372,E374)-1)*1000</f>
        <v>8.2335079760866847</v>
      </c>
      <c r="K373" s="27">
        <f>((J373/1000+1)*(4.3/1000+1)-1)*1000</f>
        <v>12.568912060383797</v>
      </c>
      <c r="L373" s="28">
        <f>1000*SQRT((F373/E373)*(F373/E373)+(F372/E372)*(F372/E372)+(F374/E374)*(F374/E374))</f>
        <v>8.4894950664200566E-2</v>
      </c>
      <c r="M373" s="25"/>
      <c r="N373" s="25"/>
    </row>
    <row r="374" spans="1:14" x14ac:dyDescent="0.2">
      <c r="A374" s="21">
        <v>1755357</v>
      </c>
      <c r="B374" s="21" t="s">
        <v>6</v>
      </c>
      <c r="C374" s="22">
        <v>8.2470140000000004E-3</v>
      </c>
      <c r="D374" s="22">
        <v>1.06E-6</v>
      </c>
      <c r="E374" s="22">
        <v>4.9031480000000002E-2</v>
      </c>
      <c r="F374" s="22">
        <v>2.2000000000000001E-6</v>
      </c>
      <c r="G374" s="23">
        <v>7.9261379999999999</v>
      </c>
      <c r="H374" s="24">
        <v>7.3899999999999993E-2</v>
      </c>
      <c r="I374" s="25"/>
      <c r="J374" s="25"/>
      <c r="K374" s="25"/>
      <c r="L374" s="25"/>
      <c r="M374" s="25"/>
      <c r="N374" s="25"/>
    </row>
    <row r="375" spans="1:14" x14ac:dyDescent="0.2">
      <c r="A375" s="21">
        <v>1755357</v>
      </c>
      <c r="B375" s="21" t="s">
        <v>8</v>
      </c>
      <c r="C375" s="22">
        <v>8.2805970000000007E-3</v>
      </c>
      <c r="D375" s="22">
        <v>1.0499999999999999E-6</v>
      </c>
      <c r="E375" s="22">
        <v>4.9442930000000003E-2</v>
      </c>
      <c r="F375" s="22">
        <v>2.7E-6</v>
      </c>
      <c r="G375" s="23">
        <v>7.5293520000000003</v>
      </c>
      <c r="H375" s="24">
        <v>7.0199999999999999E-2</v>
      </c>
      <c r="I375" s="25"/>
      <c r="J375" s="26">
        <f>(E375/AVERAGE(E374,E376)-1)*1000</f>
        <v>8.3658405314166462</v>
      </c>
      <c r="K375" s="27">
        <f>((J375/1000+1)*(4.3/1000+1)-1)*1000</f>
        <v>12.701813645701776</v>
      </c>
      <c r="L375" s="28">
        <f>1000*SQRT((F375/E375)*(F375/E375)+(F374/E374)*(F374/E374)+(F376/E376)*(F376/E376))</f>
        <v>8.426679740215777E-2</v>
      </c>
      <c r="M375" s="25"/>
      <c r="N375" s="25"/>
    </row>
    <row r="376" spans="1:14" x14ac:dyDescent="0.2">
      <c r="A376" s="21">
        <v>1755357</v>
      </c>
      <c r="B376" s="21" t="s">
        <v>6</v>
      </c>
      <c r="C376" s="22">
        <v>8.2483039999999997E-3</v>
      </c>
      <c r="D376" s="22">
        <v>9.1100000000000004E-7</v>
      </c>
      <c r="E376" s="22">
        <v>4.9033979999999998E-2</v>
      </c>
      <c r="F376" s="22">
        <v>2.2500000000000001E-6</v>
      </c>
      <c r="G376" s="23">
        <v>7.7697859999999999</v>
      </c>
      <c r="H376" s="24">
        <v>5.2400000000000002E-2</v>
      </c>
      <c r="I376" s="25"/>
      <c r="J376" s="25"/>
      <c r="K376" s="25"/>
      <c r="L376" s="25"/>
      <c r="M376" s="25"/>
      <c r="N376" s="25"/>
    </row>
    <row r="377" spans="1:14" x14ac:dyDescent="0.2">
      <c r="A377" s="21">
        <v>1755357</v>
      </c>
      <c r="B377" s="21" t="s">
        <v>8</v>
      </c>
      <c r="C377" s="22">
        <v>8.2857209999999994E-3</v>
      </c>
      <c r="D377" s="22">
        <v>9.7900000000000007E-7</v>
      </c>
      <c r="E377" s="22">
        <v>4.9442369999999999E-2</v>
      </c>
      <c r="F377" s="22">
        <v>2.4099999999999998E-6</v>
      </c>
      <c r="G377" s="23">
        <v>7.9505809999999997</v>
      </c>
      <c r="H377" s="24">
        <v>6.9400000000000003E-2</v>
      </c>
      <c r="I377" s="25"/>
      <c r="J377" s="26">
        <f>(E377/AVERAGE(E376,E378)-1)*1000</f>
        <v>8.3088703372666828</v>
      </c>
      <c r="K377" s="27">
        <f>((J377/1000+1)*(4.3/1000+1)-1)*1000</f>
        <v>12.644598479716995</v>
      </c>
      <c r="L377" s="28">
        <f>1000*SQRT((F377/E377)*(F377/E377)+(F376/E376)*(F376/E376)+(F378/E378)*(F378/E378))</f>
        <v>8.6938982838059911E-2</v>
      </c>
      <c r="M377" s="25"/>
      <c r="N377" s="25"/>
    </row>
    <row r="378" spans="1:14" x14ac:dyDescent="0.2">
      <c r="A378" s="21">
        <v>1755357</v>
      </c>
      <c r="B378" s="21" t="s">
        <v>6</v>
      </c>
      <c r="C378" s="22">
        <v>8.25503E-3</v>
      </c>
      <c r="D378" s="22">
        <v>9.3500000000000005E-7</v>
      </c>
      <c r="E378" s="22">
        <v>4.9035910000000002E-2</v>
      </c>
      <c r="F378" s="22">
        <v>2.7199999999999998E-6</v>
      </c>
      <c r="G378" s="23">
        <v>7.9094540000000002</v>
      </c>
      <c r="H378" s="24">
        <v>6.1100000000000002E-2</v>
      </c>
      <c r="I378" s="25"/>
      <c r="J378" s="25"/>
      <c r="K378" s="25"/>
      <c r="L378" s="25"/>
      <c r="M378" s="25"/>
      <c r="N378" s="25"/>
    </row>
    <row r="379" spans="1:14" x14ac:dyDescent="0.2">
      <c r="A379" s="21">
        <v>1755357</v>
      </c>
      <c r="B379" s="21" t="s">
        <v>8</v>
      </c>
      <c r="C379" s="22">
        <v>8.2915119999999991E-3</v>
      </c>
      <c r="D379" s="22">
        <v>1.17E-6</v>
      </c>
      <c r="E379" s="22">
        <v>4.9441319999999997E-2</v>
      </c>
      <c r="F379" s="22">
        <v>2.6000000000000001E-6</v>
      </c>
      <c r="G379" s="23">
        <v>7.6138409999999999</v>
      </c>
      <c r="H379" s="24">
        <v>6.0999999999999999E-2</v>
      </c>
      <c r="I379" s="25"/>
      <c r="J379" s="26">
        <f>(E379/AVERAGE(E378,E380)-1)*1000</f>
        <v>8.2383147452853578</v>
      </c>
      <c r="K379" s="27">
        <f>((J379/1000+1)*(4.3/1000+1)-1)*1000</f>
        <v>12.573739498690006</v>
      </c>
      <c r="L379" s="28">
        <f>1000*SQRT((F379/E379)*(F379/E379)+(F378/E378)*(F378/E378)+(F380/E380)*(F380/E380))</f>
        <v>9.1314707386284208E-2</v>
      </c>
      <c r="M379" s="25"/>
      <c r="N379" s="25"/>
    </row>
    <row r="380" spans="1:14" x14ac:dyDescent="0.2">
      <c r="A380" s="21">
        <v>1755357</v>
      </c>
      <c r="B380" s="21" t="s">
        <v>6</v>
      </c>
      <c r="C380" s="22">
        <v>8.2612529999999997E-3</v>
      </c>
      <c r="D380" s="22">
        <v>8.6499999999999998E-7</v>
      </c>
      <c r="E380" s="22">
        <v>4.9038760000000001E-2</v>
      </c>
      <c r="F380" s="22">
        <v>2.4499999999999998E-6</v>
      </c>
      <c r="G380" s="23">
        <v>8.0361259999999994</v>
      </c>
      <c r="H380" s="24">
        <v>6.8900000000000003E-2</v>
      </c>
      <c r="I380" s="25"/>
      <c r="J380" s="25"/>
      <c r="K380" s="25"/>
      <c r="L380" s="25"/>
      <c r="M380" s="25"/>
      <c r="N380" s="25"/>
    </row>
    <row r="381" spans="1:14" x14ac:dyDescent="0.2">
      <c r="A381" s="21">
        <v>1755357</v>
      </c>
      <c r="B381" s="21" t="s">
        <v>8</v>
      </c>
      <c r="C381" s="22">
        <v>8.2882089999999995E-3</v>
      </c>
      <c r="D381" s="22">
        <v>6.8999999999999996E-7</v>
      </c>
      <c r="E381" s="22">
        <v>4.9466160000000002E-2</v>
      </c>
      <c r="F381" s="22">
        <v>1.6500000000000001E-6</v>
      </c>
      <c r="G381" s="23">
        <v>27.764119999999998</v>
      </c>
      <c r="H381" s="24">
        <v>0.184</v>
      </c>
      <c r="I381" s="25"/>
      <c r="J381" s="26">
        <f>(E381/AVERAGE(E380,E382)-1)*1000</f>
        <v>8.5295356234595943</v>
      </c>
      <c r="K381" s="27">
        <f>((J381/1000+1)*(4.3/1000+1)-1)*1000</f>
        <v>12.866212626640339</v>
      </c>
      <c r="L381" s="28">
        <f>1000*SQRT((F381/E381)*(F381/E381)+(F380/E380)*(F380/E380)+(F382/E382)*(F382/E382))</f>
        <v>7.5087705886174125E-2</v>
      </c>
      <c r="M381" s="25"/>
      <c r="N381" s="25"/>
    </row>
    <row r="382" spans="1:14" x14ac:dyDescent="0.2">
      <c r="A382" s="21">
        <v>1755357</v>
      </c>
      <c r="B382" s="21" t="s">
        <v>6</v>
      </c>
      <c r="C382" s="22">
        <v>8.2565750000000004E-3</v>
      </c>
      <c r="D382" s="22">
        <v>9.8899999999999998E-7</v>
      </c>
      <c r="E382" s="22">
        <v>4.9056849999999999E-2</v>
      </c>
      <c r="F382" s="22">
        <v>2.21E-6</v>
      </c>
      <c r="G382" s="23">
        <v>8.1681430000000006</v>
      </c>
      <c r="H382" s="24">
        <v>6.2700000000000006E-2</v>
      </c>
      <c r="I382" s="25"/>
      <c r="J382" s="25"/>
      <c r="K382" s="25"/>
      <c r="L382" s="25"/>
      <c r="M382" s="25"/>
      <c r="N382" s="25"/>
    </row>
    <row r="383" spans="1:14" x14ac:dyDescent="0.2">
      <c r="A383" s="21">
        <v>1755357</v>
      </c>
      <c r="B383" s="21" t="s">
        <v>8</v>
      </c>
      <c r="C383" s="22">
        <v>8.2861280000000002E-3</v>
      </c>
      <c r="D383" s="22">
        <v>1.13E-6</v>
      </c>
      <c r="E383" s="22">
        <v>4.944084E-2</v>
      </c>
      <c r="F383" s="22">
        <v>2.43E-6</v>
      </c>
      <c r="G383" s="23">
        <v>7.8369900000000001</v>
      </c>
      <c r="H383" s="24">
        <v>7.3499999999999996E-2</v>
      </c>
      <c r="I383" s="25"/>
      <c r="J383" s="26">
        <f>(E383/AVERAGE(E382,E384)-1)*1000</f>
        <v>7.9434338055506259</v>
      </c>
      <c r="K383" s="27">
        <f>((J383/1000+1)*(4.3/1000+1)-1)*1000</f>
        <v>12.277590570914487</v>
      </c>
      <c r="L383" s="28">
        <f>1000*SQRT((F383/E383)*(F383/E383)+(F382/E382)*(F382/E382)+(F384/E384)*(F384/E384))</f>
        <v>8.4925654936273146E-2</v>
      </c>
      <c r="M383" s="25"/>
      <c r="N383" s="25"/>
    </row>
    <row r="384" spans="1:14" x14ac:dyDescent="0.2">
      <c r="A384" s="21">
        <v>1755357</v>
      </c>
      <c r="B384" s="21" t="s">
        <v>6</v>
      </c>
      <c r="C384" s="22">
        <v>8.2555679999999996E-3</v>
      </c>
      <c r="D384" s="22">
        <v>9.7000000000000003E-7</v>
      </c>
      <c r="E384" s="22">
        <v>4.9045560000000002E-2</v>
      </c>
      <c r="F384" s="22">
        <v>2.5799999999999999E-6</v>
      </c>
      <c r="G384" s="23">
        <v>8.1046990000000001</v>
      </c>
      <c r="H384" s="24">
        <v>6.3399999999999998E-2</v>
      </c>
      <c r="I384" s="25"/>
      <c r="J384" s="25"/>
      <c r="K384" s="25"/>
      <c r="L384" s="25"/>
      <c r="M384" s="25"/>
      <c r="N384" s="25"/>
    </row>
    <row r="385" spans="1:14" x14ac:dyDescent="0.2">
      <c r="A385" s="21">
        <v>1755357</v>
      </c>
      <c r="B385" s="21" t="s">
        <v>8</v>
      </c>
      <c r="C385" s="22">
        <v>8.2940860000000009E-3</v>
      </c>
      <c r="D385" s="22">
        <v>6.6700000000000003E-7</v>
      </c>
      <c r="E385" s="22">
        <v>4.9458299999999997E-2</v>
      </c>
      <c r="F385" s="22">
        <v>1.8500000000000001E-6</v>
      </c>
      <c r="G385" s="23">
        <v>15.48283</v>
      </c>
      <c r="H385" s="24">
        <v>0.114</v>
      </c>
      <c r="I385" s="25"/>
      <c r="J385" s="26">
        <f>(E385/AVERAGE(E384,E386)-1)*1000</f>
        <v>8.3255980181824452</v>
      </c>
      <c r="K385" s="27">
        <f>((J385/1000+1)*(4.3/1000+1)-1)*1000</f>
        <v>12.661398089660603</v>
      </c>
      <c r="L385" s="28">
        <f>1000*SQRT((F385/E385)*(F385/E385)+(F384/E384)*(F384/E384)+(F386/E386)*(F386/E386))</f>
        <v>7.918447019364705E-2</v>
      </c>
      <c r="M385" s="25"/>
      <c r="N385" s="25"/>
    </row>
    <row r="386" spans="1:14" x14ac:dyDescent="0.2">
      <c r="A386" s="21">
        <v>1755357</v>
      </c>
      <c r="B386" s="21" t="s">
        <v>6</v>
      </c>
      <c r="C386" s="22">
        <v>8.2620469999999998E-3</v>
      </c>
      <c r="D386" s="22">
        <v>9.2500000000000004E-7</v>
      </c>
      <c r="E386" s="22">
        <v>4.9054300000000002E-2</v>
      </c>
      <c r="F386" s="22">
        <v>2.2500000000000001E-6</v>
      </c>
      <c r="G386" s="23">
        <v>8.4145540000000008</v>
      </c>
      <c r="H386" s="24">
        <v>6.7299999999999999E-2</v>
      </c>
      <c r="I386" s="25"/>
      <c r="J386" s="25"/>
      <c r="K386" s="25"/>
      <c r="L386" s="25"/>
      <c r="M386" s="25"/>
      <c r="N386" s="25"/>
    </row>
    <row r="387" spans="1:14" x14ac:dyDescent="0.2">
      <c r="A387" s="21">
        <v>1755357</v>
      </c>
      <c r="B387" s="21" t="s">
        <v>8</v>
      </c>
      <c r="C387" s="22">
        <v>8.2931319999999999E-3</v>
      </c>
      <c r="D387" s="22">
        <v>9.3600000000000002E-7</v>
      </c>
      <c r="E387" s="22">
        <v>4.9446129999999998E-2</v>
      </c>
      <c r="F387" s="22">
        <v>2.5900000000000002E-6</v>
      </c>
      <c r="G387" s="23">
        <v>8.2086009999999998</v>
      </c>
      <c r="H387" s="24">
        <v>7.0499999999999993E-2</v>
      </c>
      <c r="I387" s="25"/>
      <c r="J387" s="26">
        <f>(E387/AVERAGE(E386,E388)-1)*1000</f>
        <v>8.0501499859535475</v>
      </c>
      <c r="K387" s="27">
        <f>((J387/1000+1)*(4.3/1000+1)-1)*1000</f>
        <v>12.38476563089308</v>
      </c>
      <c r="L387" s="28">
        <f>1000*SQRT((F387/E387)*(F387/E387)+(F386/E386)*(F386/E386)+(F388/E388)*(F388/E388))</f>
        <v>8.3042947066857414E-2</v>
      </c>
      <c r="M387" s="25"/>
      <c r="N387" s="25"/>
    </row>
    <row r="388" spans="1:14" x14ac:dyDescent="0.2">
      <c r="A388" s="21">
        <v>1755357</v>
      </c>
      <c r="B388" s="21" t="s">
        <v>6</v>
      </c>
      <c r="C388" s="22">
        <v>8.2631500000000004E-3</v>
      </c>
      <c r="D388" s="22">
        <v>9.9099999999999991E-7</v>
      </c>
      <c r="E388" s="22">
        <v>4.9048219999999997E-2</v>
      </c>
      <c r="F388" s="22">
        <v>2.2199999999999999E-6</v>
      </c>
      <c r="G388" s="23">
        <v>8.2294440000000009</v>
      </c>
      <c r="H388" s="24">
        <v>6.6699999999999995E-2</v>
      </c>
      <c r="I388" s="25"/>
      <c r="J388" s="25"/>
      <c r="K388" s="25"/>
      <c r="L388" s="25"/>
      <c r="M388" s="25"/>
      <c r="N388" s="25"/>
    </row>
    <row r="389" spans="1:14" x14ac:dyDescent="0.2">
      <c r="A389" s="21">
        <v>1755357</v>
      </c>
      <c r="B389" s="21" t="s">
        <v>8</v>
      </c>
      <c r="C389" s="22">
        <v>8.2956539999999995E-3</v>
      </c>
      <c r="D389" s="22">
        <v>9.0100000000000003E-7</v>
      </c>
      <c r="E389" s="22">
        <v>4.9449489999999999E-2</v>
      </c>
      <c r="F389" s="22">
        <v>2.2699999999999999E-6</v>
      </c>
      <c r="G389" s="23">
        <v>8.0676830000000006</v>
      </c>
      <c r="H389" s="24">
        <v>6.0999999999999999E-2</v>
      </c>
      <c r="I389" s="25"/>
      <c r="J389" s="26">
        <f>(E389/AVERAGE(E388,E390)-1)*1000</f>
        <v>8.2017908662093131</v>
      </c>
      <c r="K389" s="27">
        <f>((J389/1000+1)*(4.3/1000+1)-1)*1000</f>
        <v>12.53705856693399</v>
      </c>
      <c r="L389" s="28">
        <f>1000*SQRT((F389/E389)*(F389/E389)+(F388/E388)*(F388/E388)+(F390/E390)*(F390/E390))</f>
        <v>7.6719829947192911E-2</v>
      </c>
      <c r="M389" s="25"/>
      <c r="N389" s="25"/>
    </row>
    <row r="390" spans="1:14" x14ac:dyDescent="0.2">
      <c r="A390" s="21">
        <v>1755357</v>
      </c>
      <c r="B390" s="21" t="s">
        <v>6</v>
      </c>
      <c r="C390" s="22">
        <v>8.2596639999999999E-3</v>
      </c>
      <c r="D390" s="22">
        <v>9.9999999999999995E-7</v>
      </c>
      <c r="E390" s="22">
        <v>4.904621E-2</v>
      </c>
      <c r="F390" s="22">
        <v>2.04E-6</v>
      </c>
      <c r="G390" s="23">
        <v>8.0792280000000005</v>
      </c>
      <c r="H390" s="24">
        <v>6.0100000000000001E-2</v>
      </c>
      <c r="I390" s="25"/>
      <c r="J390" s="25"/>
      <c r="K390" s="25"/>
      <c r="L390" s="25"/>
      <c r="M390" s="25"/>
      <c r="N390" s="25"/>
    </row>
    <row r="391" spans="1:14" x14ac:dyDescent="0.2">
      <c r="A391" s="21">
        <v>1755357</v>
      </c>
      <c r="B391" s="21" t="s">
        <v>8</v>
      </c>
      <c r="C391" s="22">
        <v>8.2896689999999995E-3</v>
      </c>
      <c r="D391" s="22">
        <v>1.04E-6</v>
      </c>
      <c r="E391" s="22">
        <v>4.944424E-2</v>
      </c>
      <c r="F391" s="22">
        <v>2.7300000000000001E-6</v>
      </c>
      <c r="G391" s="23">
        <v>7.9039890000000002</v>
      </c>
      <c r="H391" s="24">
        <v>6.9599999999999995E-2</v>
      </c>
      <c r="I391" s="25"/>
      <c r="J391" s="26">
        <f>(E391/AVERAGE(E390,E392)-1)*1000</f>
        <v>8.1474737815441234</v>
      </c>
      <c r="K391" s="27">
        <f>((J391/1000+1)*(4.3/1000+1)-1)*1000</f>
        <v>12.482507918804675</v>
      </c>
      <c r="L391" s="28">
        <f>1000*SQRT((F391/E391)*(F391/E391)+(F390/E390)*(F390/E390)+(F392/E392)*(F392/E392))</f>
        <v>8.0156251100574602E-2</v>
      </c>
      <c r="M391" s="25"/>
      <c r="N391" s="25"/>
    </row>
    <row r="392" spans="1:14" x14ac:dyDescent="0.2">
      <c r="A392" s="21">
        <v>1755357</v>
      </c>
      <c r="B392" s="21" t="s">
        <v>6</v>
      </c>
      <c r="C392" s="22">
        <v>8.2593719999999992E-3</v>
      </c>
      <c r="D392" s="22">
        <v>8.3399999999999998E-7</v>
      </c>
      <c r="E392" s="22">
        <v>4.9043089999999998E-2</v>
      </c>
      <c r="F392" s="22">
        <v>1.99E-6</v>
      </c>
      <c r="G392" s="23">
        <v>8.0798220000000001</v>
      </c>
      <c r="H392" s="24">
        <v>6.0100000000000001E-2</v>
      </c>
      <c r="I392" s="25"/>
      <c r="J392" s="25"/>
      <c r="K392" s="25"/>
      <c r="L392" s="25"/>
      <c r="M392" s="25"/>
      <c r="N392" s="25"/>
    </row>
    <row r="393" spans="1:14" x14ac:dyDescent="0.2">
      <c r="A393" s="21">
        <v>1755357</v>
      </c>
      <c r="B393" s="21" t="s">
        <v>8</v>
      </c>
      <c r="C393" s="22">
        <v>8.3012180000000008E-3</v>
      </c>
      <c r="D393" s="22">
        <v>6.6700000000000003E-7</v>
      </c>
      <c r="E393" s="22">
        <v>4.9458080000000001E-2</v>
      </c>
      <c r="F393" s="22">
        <v>1.7799999999999999E-6</v>
      </c>
      <c r="G393" s="23">
        <v>13.81819</v>
      </c>
      <c r="H393" s="24">
        <v>6.3299999999999995E-2</v>
      </c>
      <c r="I393" s="25"/>
      <c r="J393" s="26">
        <f>(E393/AVERAGE(E392,E394)-1)*1000</f>
        <v>8.3079564620758273</v>
      </c>
      <c r="K393" s="27">
        <f>((J393/1000+1)*(4.3/1000+1)-1)*1000</f>
        <v>12.643680674862656</v>
      </c>
      <c r="L393" s="28">
        <f>1000*SQRT((F393/E393)*(F393/E393)+(F392/E392)*(F392/E392)+(F394/E394)*(F394/E394))</f>
        <v>7.07673855429507E-2</v>
      </c>
      <c r="M393" s="25"/>
      <c r="N393" s="25"/>
    </row>
    <row r="394" spans="1:14" x14ac:dyDescent="0.2">
      <c r="A394" s="21">
        <v>1755357</v>
      </c>
      <c r="B394" s="21" t="s">
        <v>6</v>
      </c>
      <c r="C394" s="22">
        <v>8.2685750000000002E-3</v>
      </c>
      <c r="D394" s="22">
        <v>9.7499999999999998E-7</v>
      </c>
      <c r="E394" s="22">
        <v>4.9058049999999999E-2</v>
      </c>
      <c r="F394" s="22">
        <v>2.2299999999999998E-6</v>
      </c>
      <c r="G394" s="23">
        <v>8.3981300000000001</v>
      </c>
      <c r="H394" s="24">
        <v>6.25E-2</v>
      </c>
      <c r="I394" s="25"/>
      <c r="J394" s="25"/>
      <c r="K394" s="25"/>
      <c r="L394" s="25"/>
      <c r="M394" s="25"/>
      <c r="N394" s="25"/>
    </row>
    <row r="395" spans="1:14" x14ac:dyDescent="0.2">
      <c r="A395" s="21">
        <v>1755357</v>
      </c>
      <c r="B395" s="21" t="s">
        <v>8</v>
      </c>
      <c r="C395" s="22">
        <v>8.3038790000000001E-3</v>
      </c>
      <c r="D395" s="22">
        <v>9.3900000000000003E-7</v>
      </c>
      <c r="E395" s="22">
        <v>4.9461419999999999E-2</v>
      </c>
      <c r="F395" s="22">
        <v>2.6000000000000001E-6</v>
      </c>
      <c r="G395" s="23">
        <v>8.2634679999999996</v>
      </c>
      <c r="H395" s="24">
        <v>7.1499999999999994E-2</v>
      </c>
      <c r="I395" s="25"/>
      <c r="J395" s="26">
        <f>(E395/AVERAGE(E394,E396)-1)*1000</f>
        <v>8.2537448640873645</v>
      </c>
      <c r="K395" s="27">
        <f>((J395/1000+1)*(4.3/1000+1)-1)*1000</f>
        <v>12.58923596700301</v>
      </c>
      <c r="L395" s="28">
        <f>1000*SQRT((F395/E395)*(F395/E395)+(F394/E394)*(F394/E394)+(F396/E396)*(F396/E396))</f>
        <v>8.2269823651170249E-2</v>
      </c>
      <c r="M395" s="25"/>
      <c r="N395" s="25"/>
    </row>
    <row r="396" spans="1:14" x14ac:dyDescent="0.2">
      <c r="A396" s="21">
        <v>1755357</v>
      </c>
      <c r="B396" s="21" t="s">
        <v>6</v>
      </c>
      <c r="C396" s="22">
        <v>8.2701679999999996E-3</v>
      </c>
      <c r="D396" s="22">
        <v>8.9199999999999999E-7</v>
      </c>
      <c r="E396" s="22">
        <v>4.905499E-2</v>
      </c>
      <c r="F396" s="22">
        <v>2.1600000000000001E-6</v>
      </c>
      <c r="G396" s="23">
        <v>8.3854419999999994</v>
      </c>
      <c r="H396" s="24">
        <v>6.5699999999999995E-2</v>
      </c>
      <c r="I396" s="25"/>
      <c r="J396" s="25"/>
      <c r="K396" s="25"/>
      <c r="L396" s="25"/>
      <c r="M396" s="25"/>
      <c r="N396" s="25"/>
    </row>
    <row r="397" spans="1:14" x14ac:dyDescent="0.2">
      <c r="A397" s="21">
        <v>1755357</v>
      </c>
      <c r="B397" s="21" t="s">
        <v>8</v>
      </c>
      <c r="C397" s="22">
        <v>8.3009690000000001E-3</v>
      </c>
      <c r="D397" s="22">
        <v>9.7999999999999993E-7</v>
      </c>
      <c r="E397" s="22">
        <v>4.945567E-2</v>
      </c>
      <c r="F397" s="22">
        <v>2.3599999999999999E-6</v>
      </c>
      <c r="G397" s="23">
        <v>8.1648510000000005</v>
      </c>
      <c r="H397" s="24">
        <v>6.6900000000000001E-2</v>
      </c>
      <c r="I397" s="25"/>
      <c r="J397" s="26">
        <f>(E397/AVERAGE(E396,E398)-1)*1000</f>
        <v>8.282565653433327</v>
      </c>
      <c r="K397" s="27">
        <f>((J397/1000+1)*(4.3/1000+1)-1)*1000</f>
        <v>12.618180685743052</v>
      </c>
      <c r="L397" s="28">
        <f>1000*SQRT((F397/E397)*(F397/E397)+(F396/E396)*(F396/E396)+(F398/E398)*(F398/E398))</f>
        <v>7.6892189606862935E-2</v>
      </c>
      <c r="M397" s="25"/>
      <c r="N397" s="25"/>
    </row>
    <row r="398" spans="1:14" x14ac:dyDescent="0.2">
      <c r="A398" s="21">
        <v>1755357</v>
      </c>
      <c r="B398" s="21" t="s">
        <v>6</v>
      </c>
      <c r="C398" s="22">
        <v>8.2664969999999994E-3</v>
      </c>
      <c r="D398" s="22">
        <v>8.2799999999999995E-7</v>
      </c>
      <c r="E398" s="22">
        <v>4.9043839999999998E-2</v>
      </c>
      <c r="F398" s="22">
        <v>2.0200000000000001E-6</v>
      </c>
      <c r="G398" s="23">
        <v>8.2017120000000006</v>
      </c>
      <c r="H398" s="24">
        <v>7.7899999999999997E-2</v>
      </c>
      <c r="I398" s="25"/>
      <c r="J398" s="25"/>
      <c r="K398" s="25"/>
      <c r="L398" s="25"/>
      <c r="M398" s="25"/>
      <c r="N398" s="25"/>
    </row>
    <row r="399" spans="1:14" x14ac:dyDescent="0.2">
      <c r="A399" s="21">
        <v>1755357</v>
      </c>
      <c r="B399" s="21" t="s">
        <v>8</v>
      </c>
      <c r="C399" s="22">
        <v>8.2912950000000006E-3</v>
      </c>
      <c r="D399" s="22">
        <v>9.2299999999999999E-7</v>
      </c>
      <c r="E399" s="22">
        <v>4.9452299999999998E-2</v>
      </c>
      <c r="F399" s="22">
        <v>2.3499999999999999E-6</v>
      </c>
      <c r="G399" s="23">
        <v>7.9081840000000003</v>
      </c>
      <c r="H399" s="24">
        <v>6.9199999999999998E-2</v>
      </c>
      <c r="I399" s="25"/>
      <c r="J399" s="26">
        <f>(E399/AVERAGE(E398,E400)-1)*1000</f>
        <v>8.25137381877461</v>
      </c>
      <c r="K399" s="27">
        <f>((J399/1000+1)*(4.3/1000+1)-1)*1000</f>
        <v>12.586854726195362</v>
      </c>
      <c r="L399" s="28">
        <f>1000*SQRT((F399/E399)*(F399/E399)+(F398/E398)*(F398/E398)+(F400/E400)*(F400/E400))</f>
        <v>7.6190635116191119E-2</v>
      </c>
      <c r="M399" s="25"/>
      <c r="N399" s="25"/>
    </row>
    <row r="400" spans="1:14" x14ac:dyDescent="0.2">
      <c r="A400" s="21">
        <v>1755357</v>
      </c>
      <c r="B400" s="21" t="s">
        <v>6</v>
      </c>
      <c r="C400" s="22">
        <v>8.2629609999999992E-3</v>
      </c>
      <c r="D400" s="22">
        <v>1.0699999999999999E-6</v>
      </c>
      <c r="E400" s="22">
        <v>4.9051339999999999E-2</v>
      </c>
      <c r="F400" s="22">
        <v>2.1100000000000001E-6</v>
      </c>
      <c r="G400" s="23">
        <v>8.0685020000000005</v>
      </c>
      <c r="H400" s="24">
        <v>6.1899999999999997E-2</v>
      </c>
      <c r="I400" s="25"/>
      <c r="J400" s="25"/>
      <c r="K400" s="25"/>
      <c r="L400" s="25"/>
      <c r="M400" s="25"/>
      <c r="N400" s="25"/>
    </row>
    <row r="401" spans="1:14" x14ac:dyDescent="0.2">
      <c r="A401" s="21">
        <v>1755357</v>
      </c>
      <c r="B401" s="21" t="s">
        <v>8</v>
      </c>
      <c r="C401" s="22">
        <v>8.3031330000000007E-3</v>
      </c>
      <c r="D401" s="22">
        <v>8.0699999999999996E-7</v>
      </c>
      <c r="E401" s="22">
        <v>4.9446619999999997E-2</v>
      </c>
      <c r="F401" s="22">
        <v>2.4899999999999999E-6</v>
      </c>
      <c r="G401" s="23">
        <v>7.6748979999999998</v>
      </c>
      <c r="H401" s="24">
        <v>8.1799999999999998E-2</v>
      </c>
      <c r="I401" s="25"/>
      <c r="J401" s="26">
        <f>(E401/AVERAGE(E400,E402)-1)*1000</f>
        <v>8.0307522380524965</v>
      </c>
      <c r="K401" s="27">
        <f>((J401/1000+1)*(4.3/1000+1)-1)*1000</f>
        <v>12.365284472676041</v>
      </c>
      <c r="L401" s="28">
        <f>1000*SQRT((F401/E401)*(F401/E401)+(F400/E400)*(F400/E400)+(F402/E402)*(F402/E402))</f>
        <v>8.1500743100129766E-2</v>
      </c>
      <c r="M401" s="25"/>
      <c r="N401" s="25"/>
    </row>
    <row r="402" spans="1:14" x14ac:dyDescent="0.2">
      <c r="A402" s="21">
        <v>1755357</v>
      </c>
      <c r="B402" s="21" t="s">
        <v>6</v>
      </c>
      <c r="C402" s="22">
        <v>8.2694610000000005E-3</v>
      </c>
      <c r="D402" s="22">
        <v>8.2399999999999997E-7</v>
      </c>
      <c r="E402" s="22">
        <v>4.905404E-2</v>
      </c>
      <c r="F402" s="22">
        <v>2.3300000000000001E-6</v>
      </c>
      <c r="G402" s="23">
        <v>8.2080529999999996</v>
      </c>
      <c r="H402" s="24">
        <v>6.4000000000000001E-2</v>
      </c>
      <c r="I402" s="25"/>
      <c r="J402" s="25"/>
      <c r="K402" s="25"/>
      <c r="L402" s="25"/>
      <c r="M402" s="25"/>
      <c r="N402" s="25"/>
    </row>
    <row r="403" spans="1:14" x14ac:dyDescent="0.2">
      <c r="A403" s="21">
        <v>1755357</v>
      </c>
      <c r="B403" s="21" t="s">
        <v>8</v>
      </c>
      <c r="C403" s="22">
        <v>8.3065819999999999E-3</v>
      </c>
      <c r="D403" s="22">
        <v>9.7100000000000011E-7</v>
      </c>
      <c r="E403" s="22">
        <v>4.9461829999999998E-2</v>
      </c>
      <c r="F403" s="22">
        <v>2.12E-6</v>
      </c>
      <c r="G403" s="23">
        <v>8.0984259999999999</v>
      </c>
      <c r="H403" s="24">
        <v>7.8700000000000006E-2</v>
      </c>
      <c r="I403" s="25"/>
      <c r="J403" s="26">
        <f>(E403/AVERAGE(E402,E404)-1)*1000</f>
        <v>8.3389769142543368</v>
      </c>
      <c r="K403" s="27">
        <f>((J403/1000+1)*(4.3/1000+1)-1)*1000</f>
        <v>12.674834514985633</v>
      </c>
      <c r="L403" s="28">
        <f>1000*SQRT((F403/E403)*(F403/E403)+(F402/E402)*(F402/E402)+(F404/E404)*(F404/E404))</f>
        <v>7.9200759428261006E-2</v>
      </c>
      <c r="M403" s="25"/>
      <c r="N403" s="25"/>
    </row>
    <row r="404" spans="1:14" x14ac:dyDescent="0.2">
      <c r="A404" s="21">
        <v>1755357</v>
      </c>
      <c r="B404" s="21" t="s">
        <v>6</v>
      </c>
      <c r="C404" s="22">
        <v>8.2732659999999996E-3</v>
      </c>
      <c r="D404" s="22">
        <v>9.4399999999999998E-7</v>
      </c>
      <c r="E404" s="22">
        <v>4.9051520000000001E-2</v>
      </c>
      <c r="F404" s="22">
        <v>2.2900000000000001E-6</v>
      </c>
      <c r="G404" s="23">
        <v>8.3295139999999996</v>
      </c>
      <c r="H404" s="24">
        <v>6.9099999999999995E-2</v>
      </c>
      <c r="I404" s="25"/>
      <c r="J404" s="25"/>
      <c r="K404" s="25"/>
      <c r="L404" s="25"/>
      <c r="M404" s="25"/>
      <c r="N404" s="25"/>
    </row>
    <row r="405" spans="1:14" x14ac:dyDescent="0.2">
      <c r="A405" s="21">
        <v>1755357</v>
      </c>
      <c r="B405" s="21" t="s">
        <v>8</v>
      </c>
      <c r="C405" s="22">
        <v>8.3016759999999992E-3</v>
      </c>
      <c r="D405" s="22">
        <v>8.09E-7</v>
      </c>
      <c r="E405" s="22">
        <v>4.945948E-2</v>
      </c>
      <c r="F405" s="22">
        <v>2.2199999999999999E-6</v>
      </c>
      <c r="G405" s="23">
        <v>8.1764130000000002</v>
      </c>
      <c r="H405" s="24">
        <v>7.0199999999999999E-2</v>
      </c>
      <c r="I405" s="25"/>
      <c r="J405" s="26">
        <f>(E405/AVERAGE(E404,E406)-1)*1000</f>
        <v>8.2750365111117219</v>
      </c>
      <c r="K405" s="27">
        <f>((J405/1000+1)*(4.3/1000+1)-1)*1000</f>
        <v>12.61061916810946</v>
      </c>
      <c r="L405" s="28">
        <f>1000*SQRT((F405/E405)*(F405/E405)+(F404/E404)*(F404/E404)+(F406/E406)*(F406/E406))</f>
        <v>7.6964800793546159E-2</v>
      </c>
      <c r="M405" s="25"/>
      <c r="N405" s="25"/>
    </row>
    <row r="406" spans="1:14" x14ac:dyDescent="0.2">
      <c r="A406" s="21">
        <v>1755357</v>
      </c>
      <c r="B406" s="21" t="s">
        <v>6</v>
      </c>
      <c r="C406" s="22">
        <v>8.2698270000000004E-3</v>
      </c>
      <c r="D406" s="22">
        <v>8.9100000000000002E-7</v>
      </c>
      <c r="E406" s="22">
        <v>4.9055599999999998E-2</v>
      </c>
      <c r="F406" s="22">
        <v>2.04E-6</v>
      </c>
      <c r="G406" s="23">
        <v>8.3034049999999997</v>
      </c>
      <c r="H406" s="24">
        <v>5.5300000000000002E-2</v>
      </c>
      <c r="I406" s="25"/>
      <c r="J406" s="25"/>
      <c r="K406" s="25"/>
      <c r="L406" s="25"/>
      <c r="M406" s="25"/>
      <c r="N406" s="25"/>
    </row>
    <row r="407" spans="1:14" x14ac:dyDescent="0.2">
      <c r="A407" s="21">
        <v>1755357</v>
      </c>
      <c r="B407" s="21" t="s">
        <v>8</v>
      </c>
      <c r="C407" s="22">
        <v>8.2932749999999993E-3</v>
      </c>
      <c r="D407" s="22">
        <v>9.1100000000000004E-7</v>
      </c>
      <c r="E407" s="22">
        <v>4.9457269999999998E-2</v>
      </c>
      <c r="F407" s="22">
        <v>2.4700000000000001E-6</v>
      </c>
      <c r="G407" s="23">
        <v>7.959803</v>
      </c>
      <c r="H407" s="24">
        <v>7.1099999999999997E-2</v>
      </c>
      <c r="I407" s="25"/>
      <c r="J407" s="26">
        <f>(E407/AVERAGE(E406,E408)-1)*1000</f>
        <v>8.1688402982396102</v>
      </c>
      <c r="K407" s="27">
        <f>((J407/1000+1)*(4.3/1000+1)-1)*1000</f>
        <v>12.503966311522063</v>
      </c>
      <c r="L407" s="28">
        <f>1000*SQRT((F407/E407)*(F407/E407)+(F406/E406)*(F406/E406)+(F408/E408)*(F408/E408))</f>
        <v>8.1713866528892343E-2</v>
      </c>
      <c r="M407" s="25"/>
      <c r="N407" s="25"/>
    </row>
    <row r="408" spans="1:14" x14ac:dyDescent="0.2">
      <c r="A408" s="21">
        <v>1755357</v>
      </c>
      <c r="B408" s="21" t="s">
        <v>6</v>
      </c>
      <c r="C408" s="22">
        <v>8.2655530000000001E-3</v>
      </c>
      <c r="D408" s="22">
        <v>9.3799999999999996E-7</v>
      </c>
      <c r="E408" s="22">
        <v>4.9057469999999999E-2</v>
      </c>
      <c r="F408" s="22">
        <v>2.43E-6</v>
      </c>
      <c r="G408" s="23">
        <v>7.9880820000000003</v>
      </c>
      <c r="H408" s="24">
        <v>5.4199999999999998E-2</v>
      </c>
      <c r="I408" s="25"/>
      <c r="J408" s="25"/>
      <c r="K408" s="25"/>
      <c r="L408" s="25"/>
      <c r="M408" s="25"/>
      <c r="N408" s="25"/>
    </row>
    <row r="409" spans="1:14" x14ac:dyDescent="0.2">
      <c r="A409" s="21">
        <v>1755357</v>
      </c>
      <c r="B409" s="21" t="s">
        <v>8</v>
      </c>
      <c r="C409" s="22">
        <v>8.3051930000000006E-3</v>
      </c>
      <c r="D409" s="22">
        <v>8.9599999999999998E-7</v>
      </c>
      <c r="E409" s="22">
        <v>4.9463269999999997E-2</v>
      </c>
      <c r="F409" s="22">
        <v>2.2900000000000001E-6</v>
      </c>
      <c r="G409" s="23">
        <v>8.0200560000000003</v>
      </c>
      <c r="H409" s="24">
        <v>7.22E-2</v>
      </c>
      <c r="I409" s="25"/>
      <c r="J409" s="26">
        <f>(E409/AVERAGE(E408,E410)-1)*1000</f>
        <v>8.2846738019257682</v>
      </c>
      <c r="K409" s="27">
        <f>((J409/1000+1)*(4.3/1000+1)-1)*1000</f>
        <v>12.620297899273991</v>
      </c>
      <c r="L409" s="28">
        <f>1000*SQRT((F409/E409)*(F409/E409)+(F408/E408)*(F408/E408)+(F410/E410)*(F410/E410))</f>
        <v>8.2782370066759758E-2</v>
      </c>
      <c r="M409" s="25"/>
      <c r="N409" s="25"/>
    </row>
    <row r="410" spans="1:14" x14ac:dyDescent="0.2">
      <c r="A410" s="21">
        <v>1755357</v>
      </c>
      <c r="B410" s="21" t="s">
        <v>6</v>
      </c>
      <c r="C410" s="22">
        <v>8.2728049999999994E-3</v>
      </c>
      <c r="D410" s="22">
        <v>9.6700000000000002E-7</v>
      </c>
      <c r="E410" s="22">
        <v>4.9056229999999999E-2</v>
      </c>
      <c r="F410" s="22">
        <v>2.3300000000000001E-6</v>
      </c>
      <c r="G410" s="23">
        <v>8.475422</v>
      </c>
      <c r="H410" s="24">
        <v>6.4899999999999999E-2</v>
      </c>
      <c r="I410" s="25"/>
      <c r="J410" s="25"/>
      <c r="K410" s="25"/>
      <c r="L410" s="25"/>
      <c r="M410" s="25"/>
      <c r="N410" s="25"/>
    </row>
    <row r="411" spans="1:14" x14ac:dyDescent="0.2">
      <c r="A411" s="21">
        <v>1755357</v>
      </c>
      <c r="B411" s="21" t="s">
        <v>8</v>
      </c>
      <c r="C411" s="22">
        <v>8.3069059999999993E-3</v>
      </c>
      <c r="D411" s="22">
        <v>1.1000000000000001E-6</v>
      </c>
      <c r="E411" s="22">
        <v>4.9468600000000001E-2</v>
      </c>
      <c r="F411" s="22">
        <v>2.48E-6</v>
      </c>
      <c r="G411" s="23">
        <v>7.9980880000000001</v>
      </c>
      <c r="H411" s="24">
        <v>4.9799999999999997E-2</v>
      </c>
      <c r="I411" s="25"/>
      <c r="J411" s="26">
        <f>(E411/AVERAGE(E410,E412)-1)*1000</f>
        <v>8.3768790392528825</v>
      </c>
      <c r="K411" s="27">
        <f>((J411/1000+1)*(4.3/1000+1)-1)*1000</f>
        <v>12.712899619121698</v>
      </c>
      <c r="L411" s="28">
        <f>1000*SQRT((F411/E411)*(F411/E411)+(F410/E410)*(F410/E410)+(F412/E412)*(F412/E412))</f>
        <v>8.0823229445546776E-2</v>
      </c>
      <c r="M411" s="25"/>
      <c r="N411" s="25"/>
    </row>
    <row r="412" spans="1:14" x14ac:dyDescent="0.2">
      <c r="A412" s="21">
        <v>1755357</v>
      </c>
      <c r="B412" s="21" t="s">
        <v>6</v>
      </c>
      <c r="C412" s="22">
        <v>8.2739649999999994E-3</v>
      </c>
      <c r="D412" s="22">
        <v>8.6899999999999996E-7</v>
      </c>
      <c r="E412" s="22">
        <v>4.9059070000000003E-2</v>
      </c>
      <c r="F412" s="22">
        <v>2.0600000000000002E-6</v>
      </c>
      <c r="G412" s="23">
        <v>8.3103169999999995</v>
      </c>
      <c r="H412" s="24">
        <v>5.9700000000000003E-2</v>
      </c>
      <c r="I412" s="25"/>
      <c r="J412" s="25"/>
      <c r="K412" s="25"/>
      <c r="L412" s="25"/>
      <c r="M412" s="25"/>
      <c r="N412" s="25"/>
    </row>
    <row r="413" spans="1:14" x14ac:dyDescent="0.2">
      <c r="A413" s="21">
        <v>1755357</v>
      </c>
      <c r="B413" s="21" t="s">
        <v>8</v>
      </c>
      <c r="C413" s="22">
        <v>8.3031189999999994E-3</v>
      </c>
      <c r="D413" s="22">
        <v>8.78E-7</v>
      </c>
      <c r="E413" s="22">
        <v>4.9461720000000001E-2</v>
      </c>
      <c r="F413" s="22">
        <v>2.6599999999999999E-6</v>
      </c>
      <c r="G413" s="23">
        <v>7.8054110000000003</v>
      </c>
      <c r="H413" s="24">
        <v>6.1699999999999998E-2</v>
      </c>
      <c r="I413" s="25"/>
      <c r="J413" s="26">
        <f>(E413/AVERAGE(E412,E414)-1)*1000</f>
        <v>8.2528722792285514</v>
      </c>
      <c r="K413" s="27">
        <f>((J413/1000+1)*(4.3/1000+1)-1)*1000</f>
        <v>12.588359630029133</v>
      </c>
      <c r="L413" s="28">
        <f>1000*SQRT((F413/E413)*(F413/E413)+(F412/E412)*(F412/E412)+(F414/E414)*(F414/E414))</f>
        <v>8.3721463798241288E-2</v>
      </c>
      <c r="M413" s="25"/>
      <c r="N413" s="25"/>
    </row>
    <row r="414" spans="1:14" x14ac:dyDescent="0.2">
      <c r="A414" s="21">
        <v>1755357</v>
      </c>
      <c r="B414" s="21" t="s">
        <v>6</v>
      </c>
      <c r="C414" s="22">
        <v>8.2627259999999998E-3</v>
      </c>
      <c r="D414" s="22">
        <v>9.1900000000000001E-7</v>
      </c>
      <c r="E414" s="22">
        <v>4.9054649999999998E-2</v>
      </c>
      <c r="F414" s="22">
        <v>2.3800000000000001E-6</v>
      </c>
      <c r="G414" s="23">
        <v>8.0808420000000005</v>
      </c>
      <c r="H414" s="24">
        <v>6.8199999999999997E-2</v>
      </c>
      <c r="I414" s="25"/>
      <c r="J414" s="25"/>
      <c r="K414" s="25"/>
      <c r="L414" s="25"/>
      <c r="M414" s="25"/>
      <c r="N414" s="25"/>
    </row>
    <row r="415" spans="1:14" x14ac:dyDescent="0.2">
      <c r="A415" s="21">
        <v>1755357</v>
      </c>
      <c r="B415" s="21" t="s">
        <v>8</v>
      </c>
      <c r="C415" s="22">
        <v>8.2981389999999995E-3</v>
      </c>
      <c r="D415" s="22">
        <v>1.06E-6</v>
      </c>
      <c r="E415" s="22">
        <v>4.9455800000000001E-2</v>
      </c>
      <c r="F415" s="22">
        <v>2.5100000000000001E-6</v>
      </c>
      <c r="G415" s="23">
        <v>7.6630159999999998</v>
      </c>
      <c r="H415" s="24">
        <v>6.3399999999999998E-2</v>
      </c>
      <c r="I415" s="25"/>
      <c r="J415" s="26">
        <f>(E415/AVERAGE(E414,E416)-1)*1000</f>
        <v>8.1276749451861807</v>
      </c>
      <c r="K415" s="27">
        <f>((J415/1000+1)*(4.3/1000+1)-1)*1000</f>
        <v>12.462623947450346</v>
      </c>
      <c r="L415" s="28">
        <f>1000*SQRT((F415/E415)*(F415/E415)+(F414/E414)*(F414/E414)+(F416/E416)*(F416/E416))</f>
        <v>8.687532134938028E-2</v>
      </c>
      <c r="M415" s="25"/>
      <c r="N415" s="25"/>
    </row>
    <row r="416" spans="1:14" x14ac:dyDescent="0.2">
      <c r="A416" s="21">
        <v>1755357</v>
      </c>
      <c r="B416" s="21" t="s">
        <v>6</v>
      </c>
      <c r="C416" s="22">
        <v>8.2674600000000008E-3</v>
      </c>
      <c r="D416" s="22">
        <v>9.7100000000000011E-7</v>
      </c>
      <c r="E416" s="22">
        <v>4.9059510000000001E-2</v>
      </c>
      <c r="F416" s="22">
        <v>2.5100000000000001E-6</v>
      </c>
      <c r="G416" s="23">
        <v>7.6761189999999999</v>
      </c>
      <c r="H416" s="24">
        <v>5.74E-2</v>
      </c>
      <c r="I416" s="25"/>
      <c r="J416" s="25"/>
      <c r="K416" s="25"/>
      <c r="L416" s="25"/>
      <c r="M416" s="25"/>
      <c r="N416" s="25"/>
    </row>
    <row r="417" spans="1:14" x14ac:dyDescent="0.2">
      <c r="A417" s="21">
        <v>1755357</v>
      </c>
      <c r="B417" s="21" t="s">
        <v>8</v>
      </c>
      <c r="C417" s="22">
        <v>8.3050910000000006E-3</v>
      </c>
      <c r="D417" s="22">
        <v>9.6299999999999993E-7</v>
      </c>
      <c r="E417" s="22">
        <v>4.9455390000000002E-2</v>
      </c>
      <c r="F417" s="22">
        <v>2.4399999999999999E-6</v>
      </c>
      <c r="G417" s="23">
        <v>7.9261150000000002</v>
      </c>
      <c r="H417" s="24">
        <v>7.3499999999999996E-2</v>
      </c>
      <c r="I417" s="25"/>
      <c r="J417" s="26">
        <f>(E417/AVERAGE(E416,E418)-1)*1000</f>
        <v>8.1964882095149072</v>
      </c>
      <c r="K417" s="27">
        <f>((J417/1000+1)*(4.3/1000+1)-1)*1000</f>
        <v>12.531733108815724</v>
      </c>
      <c r="L417" s="28">
        <f>1000*SQRT((F417/E417)*(F417/E417)+(F416/E416)*(F416/E416)+(F418/E418)*(F418/E418))</f>
        <v>8.4705123169285773E-2</v>
      </c>
      <c r="M417" s="25"/>
      <c r="N417" s="25"/>
    </row>
    <row r="418" spans="1:14" x14ac:dyDescent="0.2">
      <c r="A418" s="21">
        <v>1755357</v>
      </c>
      <c r="B418" s="21" t="s">
        <v>6</v>
      </c>
      <c r="C418" s="22">
        <v>8.2708239999999995E-3</v>
      </c>
      <c r="D418" s="22">
        <v>8.9899999999999999E-7</v>
      </c>
      <c r="E418" s="22">
        <v>4.9047140000000003E-2</v>
      </c>
      <c r="F418" s="22">
        <v>2.26E-6</v>
      </c>
      <c r="G418" s="23">
        <v>8.5363039999999994</v>
      </c>
      <c r="H418" s="24">
        <v>8.2500000000000004E-2</v>
      </c>
      <c r="I418" s="25"/>
      <c r="J418" s="25"/>
      <c r="K418" s="25"/>
      <c r="L418" s="25"/>
      <c r="M418" s="25"/>
      <c r="N418" s="25"/>
    </row>
    <row r="419" spans="1:14" x14ac:dyDescent="0.2">
      <c r="A419" s="21">
        <v>1755357</v>
      </c>
      <c r="B419" s="21" t="s">
        <v>8</v>
      </c>
      <c r="C419" s="22">
        <v>8.3081479999999996E-3</v>
      </c>
      <c r="D419" s="22">
        <v>9.1399999999999995E-7</v>
      </c>
      <c r="E419" s="22">
        <v>4.9467339999999999E-2</v>
      </c>
      <c r="F419" s="22">
        <v>2.2400000000000002E-6</v>
      </c>
      <c r="G419" s="23">
        <v>8.0662859999999998</v>
      </c>
      <c r="H419" s="24">
        <v>6.0999999999999999E-2</v>
      </c>
      <c r="I419" s="25"/>
      <c r="J419" s="26">
        <f>(E419/AVERAGE(E418,E420)-1)*1000</f>
        <v>8.447604385137808</v>
      </c>
      <c r="K419" s="27">
        <f>((J419/1000+1)*(4.3/1000+1)-1)*1000</f>
        <v>12.78392908399395</v>
      </c>
      <c r="L419" s="28">
        <f>1000*SQRT((F419/E419)*(F419/E419)+(F418/E418)*(F418/E418)+(F420/E420)*(F420/E420))</f>
        <v>8.1283442413792525E-2</v>
      </c>
      <c r="M419" s="25"/>
      <c r="N419" s="25"/>
    </row>
    <row r="420" spans="1:14" x14ac:dyDescent="0.2">
      <c r="A420" s="21">
        <v>1755357</v>
      </c>
      <c r="B420" s="21" t="s">
        <v>6</v>
      </c>
      <c r="C420" s="22">
        <v>8.2707760000000005E-3</v>
      </c>
      <c r="D420" s="22">
        <v>9.3399999999999997E-7</v>
      </c>
      <c r="E420" s="22">
        <v>4.9058780000000003E-2</v>
      </c>
      <c r="F420" s="22">
        <v>2.4200000000000001E-6</v>
      </c>
      <c r="G420" s="23">
        <v>8.3251039999999996</v>
      </c>
      <c r="H420" s="24">
        <v>6.6400000000000001E-2</v>
      </c>
      <c r="I420" s="25"/>
      <c r="J420" s="25"/>
      <c r="K420" s="25"/>
      <c r="L420" s="25"/>
      <c r="M420" s="25"/>
      <c r="N420" s="25"/>
    </row>
    <row r="421" spans="1:14" x14ac:dyDescent="0.2">
      <c r="A421" s="21">
        <v>1755357</v>
      </c>
      <c r="B421" s="21" t="s">
        <v>8</v>
      </c>
      <c r="C421" s="22">
        <v>8.3074229999999995E-3</v>
      </c>
      <c r="D421" s="22">
        <v>8.4300000000000002E-7</v>
      </c>
      <c r="E421" s="22">
        <v>4.9459059999999999E-2</v>
      </c>
      <c r="F421" s="22">
        <v>2.1799999999999999E-6</v>
      </c>
      <c r="G421" s="23">
        <v>8.1044999999999998</v>
      </c>
      <c r="H421" s="24">
        <v>6.3799999999999996E-2</v>
      </c>
      <c r="I421" s="25"/>
      <c r="J421" s="26">
        <f>(E421/AVERAGE(E420,E422)-1)*1000</f>
        <v>8.1864214113838152</v>
      </c>
      <c r="K421" s="27">
        <f>((J421/1000+1)*(4.3/1000+1)-1)*1000</f>
        <v>12.521623023452833</v>
      </c>
      <c r="L421" s="28">
        <f>1000*SQRT((F421/E421)*(F421/E421)+(F420/E420)*(F420/E420)+(F422/E422)*(F422/E422))</f>
        <v>7.8245687550344251E-2</v>
      </c>
      <c r="M421" s="25"/>
      <c r="N421" s="25"/>
    </row>
    <row r="422" spans="1:14" x14ac:dyDescent="0.2">
      <c r="A422" s="21">
        <v>1755357</v>
      </c>
      <c r="B422" s="21" t="s">
        <v>6</v>
      </c>
      <c r="C422" s="22">
        <v>8.2667709999999991E-3</v>
      </c>
      <c r="D422" s="22">
        <v>1.0699999999999999E-6</v>
      </c>
      <c r="E422" s="22">
        <v>4.9056130000000003E-2</v>
      </c>
      <c r="F422" s="22">
        <v>2.0499999999999999E-6</v>
      </c>
      <c r="G422" s="23">
        <v>8.1118649999999999</v>
      </c>
      <c r="H422" s="24">
        <v>7.2400000000000006E-2</v>
      </c>
      <c r="I422" s="25"/>
      <c r="J422" s="25"/>
      <c r="K422" s="25"/>
      <c r="L422" s="25"/>
      <c r="M422" s="25"/>
      <c r="N422" s="25"/>
    </row>
    <row r="423" spans="1:14" x14ac:dyDescent="0.2">
      <c r="A423" s="21">
        <v>1755357</v>
      </c>
      <c r="B423" s="21" t="s">
        <v>8</v>
      </c>
      <c r="C423" s="22">
        <v>8.3025749999999995E-3</v>
      </c>
      <c r="D423" s="22">
        <v>9.1100000000000004E-7</v>
      </c>
      <c r="E423" s="22">
        <v>4.9461850000000002E-2</v>
      </c>
      <c r="F423" s="22">
        <v>2.4499999999999998E-6</v>
      </c>
      <c r="G423" s="23">
        <v>8.0956220000000005</v>
      </c>
      <c r="H423" s="24">
        <v>7.0699999999999999E-2</v>
      </c>
      <c r="I423" s="25"/>
      <c r="J423" s="26">
        <f>(E423/AVERAGE(E422,E424)-1)*1000</f>
        <v>8.2030126123600056</v>
      </c>
      <c r="K423" s="27">
        <f>((J423/1000+1)*(4.3/1000+1)-1)*1000</f>
        <v>12.538285566593199</v>
      </c>
      <c r="L423" s="28">
        <f>1000*SQRT((F423/E423)*(F423/E423)+(F422/E422)*(F422/E422)+(F424/E424)*(F424/E424))</f>
        <v>7.7553055355677247E-2</v>
      </c>
      <c r="M423" s="25"/>
      <c r="N423" s="25"/>
    </row>
    <row r="424" spans="1:14" x14ac:dyDescent="0.2">
      <c r="A424" s="21">
        <v>1755357</v>
      </c>
      <c r="B424" s="21" t="s">
        <v>6</v>
      </c>
      <c r="C424" s="22">
        <v>8.2698189999999994E-3</v>
      </c>
      <c r="D424" s="22">
        <v>8.8800000000000001E-7</v>
      </c>
      <c r="E424" s="22">
        <v>4.9062700000000001E-2</v>
      </c>
      <c r="F424" s="22">
        <v>2.0899999999999999E-6</v>
      </c>
      <c r="G424" s="23">
        <v>8.3879509999999993</v>
      </c>
      <c r="H424" s="24">
        <v>7.4999999999999997E-2</v>
      </c>
      <c r="I424" s="25"/>
      <c r="J424" s="25"/>
      <c r="K424" s="25"/>
      <c r="L424" s="25"/>
      <c r="M424" s="25"/>
      <c r="N424" s="25"/>
    </row>
    <row r="425" spans="1:14" x14ac:dyDescent="0.2">
      <c r="A425" s="21">
        <v>1755357</v>
      </c>
      <c r="B425" s="21" t="s">
        <v>8</v>
      </c>
      <c r="C425" s="22">
        <v>8.3067530000000001E-3</v>
      </c>
      <c r="D425" s="22">
        <v>8.6300000000000004E-7</v>
      </c>
      <c r="E425" s="22">
        <v>4.9463029999999998E-2</v>
      </c>
      <c r="F425" s="22">
        <v>2.3E-6</v>
      </c>
      <c r="G425" s="23">
        <v>8.1201229999999995</v>
      </c>
      <c r="H425" s="24">
        <v>8.4500000000000006E-2</v>
      </c>
      <c r="I425" s="25"/>
      <c r="J425" s="26">
        <f>(E425/AVERAGE(E424,E426)-1)*1000</f>
        <v>8.2288119303708385</v>
      </c>
      <c r="K425" s="27">
        <f>((J425/1000+1)*(4.3/1000+1)-1)*1000</f>
        <v>12.564195821671342</v>
      </c>
      <c r="L425" s="28">
        <f>1000*SQRT((F425/E425)*(F425/E425)+(F424/E424)*(F424/E424)+(F426/E426)*(F426/E426))</f>
        <v>7.5651503194546138E-2</v>
      </c>
      <c r="M425" s="25"/>
      <c r="N425" s="25"/>
    </row>
    <row r="426" spans="1:14" x14ac:dyDescent="0.2">
      <c r="A426" s="21">
        <v>1755357</v>
      </c>
      <c r="B426" s="21" t="s">
        <v>6</v>
      </c>
      <c r="C426" s="22">
        <v>8.2718359999999994E-3</v>
      </c>
      <c r="D426" s="22">
        <v>1.13E-6</v>
      </c>
      <c r="E426" s="22">
        <v>4.9055960000000003E-2</v>
      </c>
      <c r="F426" s="22">
        <v>2.0499999999999999E-6</v>
      </c>
      <c r="G426" s="23">
        <v>8.439978</v>
      </c>
      <c r="H426" s="24">
        <v>7.6999999999999999E-2</v>
      </c>
      <c r="I426" s="25"/>
      <c r="J426" s="25"/>
      <c r="K426" s="25"/>
      <c r="L426" s="25"/>
      <c r="M426" s="25"/>
      <c r="N426" s="25"/>
    </row>
    <row r="427" spans="1:14" x14ac:dyDescent="0.2">
      <c r="A427" s="21">
        <v>1755357</v>
      </c>
      <c r="B427" s="21" t="s">
        <v>8</v>
      </c>
      <c r="C427" s="22">
        <v>8.3029650000000007E-3</v>
      </c>
      <c r="D427" s="22">
        <v>5.4600000000000005E-7</v>
      </c>
      <c r="E427" s="22">
        <v>4.9477210000000001E-2</v>
      </c>
      <c r="F427" s="22">
        <v>1.73E-6</v>
      </c>
      <c r="G427" s="23">
        <v>26.237279999999998</v>
      </c>
      <c r="H427" s="24">
        <v>0.161</v>
      </c>
      <c r="I427" s="25"/>
      <c r="J427" s="26">
        <f>(E427/AVERAGE(E426,E428)-1)*1000</f>
        <v>8.2063002590551104</v>
      </c>
      <c r="K427" s="27">
        <f>((J427/1000+1)*(4.3/1000+1)-1)*1000</f>
        <v>12.541587350169081</v>
      </c>
      <c r="L427" s="28">
        <f>1000*SQRT((F427/E427)*(F427/E427)+(F426/E426)*(F426/E426)+(F428/E428)*(F428/E428))</f>
        <v>7.1727098508389708E-2</v>
      </c>
      <c r="M427" s="25"/>
      <c r="N427" s="25"/>
    </row>
    <row r="428" spans="1:14" x14ac:dyDescent="0.2">
      <c r="A428" s="21">
        <v>1755357</v>
      </c>
      <c r="B428" s="21" t="s">
        <v>6</v>
      </c>
      <c r="C428" s="22">
        <v>8.2717950000000002E-3</v>
      </c>
      <c r="D428" s="22">
        <v>8.5799999999999998E-7</v>
      </c>
      <c r="E428" s="22">
        <v>4.9093020000000001E-2</v>
      </c>
      <c r="F428" s="22">
        <v>2.2900000000000001E-6</v>
      </c>
      <c r="G428" s="23">
        <v>8.7957509999999992</v>
      </c>
      <c r="H428" s="24">
        <v>5.6800000000000003E-2</v>
      </c>
      <c r="I428" s="25"/>
      <c r="J428" s="25"/>
      <c r="K428" s="25"/>
      <c r="L428" s="25"/>
      <c r="M428" s="25"/>
      <c r="N428" s="25"/>
    </row>
    <row r="429" spans="1:14" x14ac:dyDescent="0.2">
      <c r="A429" s="21">
        <v>1755357</v>
      </c>
      <c r="B429" s="21" t="s">
        <v>8</v>
      </c>
      <c r="C429" s="22">
        <v>8.3047659999999999E-3</v>
      </c>
      <c r="D429" s="22">
        <v>4.3799999999999998E-7</v>
      </c>
      <c r="E429" s="22">
        <v>4.9487349999999999E-2</v>
      </c>
      <c r="F429" s="22">
        <v>1.79E-6</v>
      </c>
      <c r="G429" s="23">
        <v>26.845379999999999</v>
      </c>
      <c r="H429" s="24">
        <v>0.18</v>
      </c>
      <c r="I429" s="25"/>
      <c r="J429" s="26">
        <f>(E429/AVERAGE(E428,E430)-1)*1000</f>
        <v>8.0297361271108869</v>
      </c>
      <c r="K429" s="27">
        <f>((J429/1000+1)*(4.3/1000+1)-1)*1000</f>
        <v>12.364263992457492</v>
      </c>
      <c r="L429" s="28">
        <f>1000*SQRT((F429/E429)*(F429/E429)+(F428/E428)*(F428/E428)+(F430/E430)*(F430/E430))</f>
        <v>7.7957643601684293E-2</v>
      </c>
      <c r="M429" s="25"/>
      <c r="N429" s="25"/>
    </row>
    <row r="430" spans="1:14" x14ac:dyDescent="0.2">
      <c r="A430" s="21">
        <v>1755357</v>
      </c>
      <c r="B430" s="21" t="s">
        <v>6</v>
      </c>
      <c r="C430" s="22">
        <v>8.277375E-3</v>
      </c>
      <c r="D430" s="22">
        <v>9.0400000000000005E-7</v>
      </c>
      <c r="E430" s="22">
        <v>4.9093270000000001E-2</v>
      </c>
      <c r="F430" s="22">
        <v>2.5000000000000002E-6</v>
      </c>
      <c r="G430" s="23">
        <v>8.7486270000000008</v>
      </c>
      <c r="H430" s="24">
        <v>7.1099999999999997E-2</v>
      </c>
      <c r="I430" s="25"/>
      <c r="J430" s="25"/>
      <c r="K430" s="25"/>
      <c r="L430" s="25"/>
      <c r="M430" s="25"/>
      <c r="N430" s="25"/>
    </row>
    <row r="431" spans="1:14" x14ac:dyDescent="0.2">
      <c r="A431" s="21">
        <v>1755357</v>
      </c>
      <c r="B431" s="21" t="s">
        <v>8</v>
      </c>
      <c r="C431" s="22">
        <v>8.3056169999999995E-3</v>
      </c>
      <c r="D431" s="22">
        <v>1.0499999999999999E-6</v>
      </c>
      <c r="E431" s="22">
        <v>4.947791E-2</v>
      </c>
      <c r="F431" s="22">
        <v>2.04E-6</v>
      </c>
      <c r="G431" s="23">
        <v>8.1898269999999993</v>
      </c>
      <c r="H431" s="24">
        <v>7.1199999999999999E-2</v>
      </c>
      <c r="I431" s="25"/>
      <c r="J431" s="26">
        <f>(E431/AVERAGE(E430,E432)-1)*1000</f>
        <v>7.9964714558706795</v>
      </c>
      <c r="K431" s="27">
        <f>((J431/1000+1)*(4.3/1000+1)-1)*1000</f>
        <v>12.330856283130798</v>
      </c>
      <c r="L431" s="28">
        <f>1000*SQRT((F431/E431)*(F431/E431)+(F430/E430)*(F430/E430)+(F432/E432)*(F432/E432))</f>
        <v>7.9045488558120949E-2</v>
      </c>
      <c r="M431" s="25"/>
      <c r="N431" s="25"/>
    </row>
    <row r="432" spans="1:14" x14ac:dyDescent="0.2">
      <c r="A432" s="21">
        <v>1755357</v>
      </c>
      <c r="B432" s="21" t="s">
        <v>6</v>
      </c>
      <c r="C432" s="22">
        <v>8.2700459999999996E-3</v>
      </c>
      <c r="D432" s="22">
        <v>9.5000000000000001E-7</v>
      </c>
      <c r="E432" s="22">
        <v>4.9077530000000001E-2</v>
      </c>
      <c r="F432" s="22">
        <v>2.17E-6</v>
      </c>
      <c r="G432" s="23">
        <v>8.2516929999999995</v>
      </c>
      <c r="H432" s="24">
        <v>6.4399999999999999E-2</v>
      </c>
      <c r="I432" s="25"/>
      <c r="J432" s="25"/>
      <c r="K432" s="25"/>
      <c r="L432" s="25"/>
      <c r="M432" s="25"/>
      <c r="N432" s="25"/>
    </row>
    <row r="433" spans="1:14" x14ac:dyDescent="0.2">
      <c r="A433" s="21">
        <v>1755357</v>
      </c>
      <c r="B433" s="21" t="s">
        <v>8</v>
      </c>
      <c r="C433" s="22">
        <v>8.3092249999999999E-3</v>
      </c>
      <c r="D433" s="22">
        <v>8.7700000000000003E-7</v>
      </c>
      <c r="E433" s="22">
        <v>4.947174E-2</v>
      </c>
      <c r="F433" s="22">
        <v>2.3700000000000002E-6</v>
      </c>
      <c r="G433" s="23">
        <v>7.9547730000000003</v>
      </c>
      <c r="H433" s="24">
        <v>8.3199999999999996E-2</v>
      </c>
      <c r="I433" s="25"/>
      <c r="J433" s="26">
        <f>(E433/AVERAGE(E432,E434)-1)*1000</f>
        <v>8.0600193352438065</v>
      </c>
      <c r="K433" s="27">
        <f>((J433/1000+1)*(4.3/1000+1)-1)*1000</f>
        <v>12.394677418385402</v>
      </c>
      <c r="L433" s="28">
        <f>1000*SQRT((F433/E433)*(F433/E433)+(F432/E432)*(F432/E432)+(F434/E434)*(F434/E434))</f>
        <v>7.4902240173556844E-2</v>
      </c>
      <c r="M433" s="25"/>
      <c r="N433" s="25"/>
    </row>
    <row r="434" spans="1:14" x14ac:dyDescent="0.2">
      <c r="A434" s="21">
        <v>1755357</v>
      </c>
      <c r="B434" s="21" t="s">
        <v>6</v>
      </c>
      <c r="C434" s="22">
        <v>8.2758899999999993E-3</v>
      </c>
      <c r="D434" s="22">
        <v>8.3699999999999999E-7</v>
      </c>
      <c r="E434" s="22">
        <v>4.9074840000000002E-2</v>
      </c>
      <c r="F434" s="22">
        <v>1.81E-6</v>
      </c>
      <c r="G434" s="23">
        <v>8.5508199999999999</v>
      </c>
      <c r="H434" s="24">
        <v>7.0800000000000002E-2</v>
      </c>
      <c r="I434" s="25"/>
      <c r="J434" s="25"/>
      <c r="K434" s="25"/>
      <c r="L434" s="25"/>
      <c r="M434" s="25"/>
      <c r="N434" s="25"/>
    </row>
    <row r="435" spans="1:14" x14ac:dyDescent="0.2">
      <c r="A435" s="21">
        <v>1755357</v>
      </c>
      <c r="B435" s="21" t="s">
        <v>8</v>
      </c>
      <c r="C435" s="22">
        <v>8.311868E-3</v>
      </c>
      <c r="D435" s="22">
        <v>8.6199999999999996E-7</v>
      </c>
      <c r="E435" s="22">
        <v>4.9473919999999998E-2</v>
      </c>
      <c r="F435" s="22">
        <v>2.48E-6</v>
      </c>
      <c r="G435" s="23">
        <v>7.9103919999999999</v>
      </c>
      <c r="H435" s="24">
        <v>8.1299999999999997E-2</v>
      </c>
      <c r="I435" s="25"/>
      <c r="J435" s="26">
        <f>(E435/AVERAGE(E434,E436)-1)*1000</f>
        <v>8.1482983369010054</v>
      </c>
      <c r="K435" s="27">
        <f>((J435/1000+1)*(4.3/1000+1)-1)*1000</f>
        <v>12.483336019749602</v>
      </c>
      <c r="L435" s="28">
        <f>1000*SQRT((F435/E435)*(F435/E435)+(F434/E434)*(F434/E434)+(F436/E436)*(F436/E436))</f>
        <v>7.7058887945388441E-2</v>
      </c>
      <c r="M435" s="25"/>
      <c r="N435" s="25"/>
    </row>
    <row r="436" spans="1:14" x14ac:dyDescent="0.2">
      <c r="A436" s="21">
        <v>1755357</v>
      </c>
      <c r="B436" s="21" t="s">
        <v>6</v>
      </c>
      <c r="C436" s="22">
        <v>8.2781060000000004E-3</v>
      </c>
      <c r="D436" s="22">
        <v>8.47E-7</v>
      </c>
      <c r="E436" s="22">
        <v>4.907326E-2</v>
      </c>
      <c r="F436" s="22">
        <v>2.2299999999999998E-6</v>
      </c>
      <c r="G436" s="23">
        <v>8.2873339999999995</v>
      </c>
      <c r="H436" s="24">
        <v>7.4300000000000005E-2</v>
      </c>
      <c r="I436" s="25"/>
      <c r="J436" s="25"/>
      <c r="K436" s="25"/>
      <c r="L436" s="25"/>
      <c r="M436" s="25"/>
      <c r="N436" s="25"/>
    </row>
    <row r="437" spans="1:14" x14ac:dyDescent="0.2">
      <c r="A437" s="21">
        <v>1755357</v>
      </c>
      <c r="B437" s="21" t="s">
        <v>8</v>
      </c>
      <c r="C437" s="22">
        <v>8.3114729999999998E-3</v>
      </c>
      <c r="D437" s="22">
        <v>8.8800000000000001E-7</v>
      </c>
      <c r="E437" s="22">
        <v>4.9482569999999997E-2</v>
      </c>
      <c r="F437" s="22">
        <v>2.1600000000000001E-6</v>
      </c>
      <c r="G437" s="23">
        <v>8.2450109999999999</v>
      </c>
      <c r="H437" s="24">
        <v>6.7699999999999996E-2</v>
      </c>
      <c r="I437" s="25"/>
      <c r="J437" s="26">
        <f>(E437/AVERAGE(E436,E438)-1)*1000</f>
        <v>8.3104880749738097</v>
      </c>
      <c r="K437" s="27">
        <f>((J437/1000+1)*(4.3/1000+1)-1)*1000</f>
        <v>12.646223173696125</v>
      </c>
      <c r="L437" s="28">
        <f>1000*SQRT((F437/E437)*(F437/E437)+(F436/E436)*(F436/E436)+(F438/E438)*(F438/E438))</f>
        <v>8.0012836271282889E-2</v>
      </c>
      <c r="M437" s="25"/>
      <c r="N437" s="25"/>
    </row>
    <row r="438" spans="1:14" x14ac:dyDescent="0.2">
      <c r="A438" s="21">
        <v>1755357</v>
      </c>
      <c r="B438" s="21" t="s">
        <v>6</v>
      </c>
      <c r="C438" s="22">
        <v>8.274366E-3</v>
      </c>
      <c r="D438" s="22">
        <v>9.16E-7</v>
      </c>
      <c r="E438" s="22">
        <v>4.9076210000000002E-2</v>
      </c>
      <c r="F438" s="22">
        <v>2.4200000000000001E-6</v>
      </c>
      <c r="G438" s="23">
        <v>8.2606920000000006</v>
      </c>
      <c r="H438" s="24">
        <v>7.1300000000000002E-2</v>
      </c>
      <c r="I438" s="25"/>
      <c r="J438" s="25"/>
      <c r="K438" s="25"/>
      <c r="L438" s="25"/>
      <c r="M438" s="25"/>
      <c r="N438" s="25"/>
    </row>
    <row r="439" spans="1:14" x14ac:dyDescent="0.2">
      <c r="A439" s="21">
        <v>1755357</v>
      </c>
      <c r="B439" s="21" t="s">
        <v>8</v>
      </c>
      <c r="C439" s="22">
        <v>8.3043979999999993E-3</v>
      </c>
      <c r="D439" s="22">
        <v>1.0100000000000001E-6</v>
      </c>
      <c r="E439" s="22">
        <v>4.9471830000000001E-2</v>
      </c>
      <c r="F439" s="22">
        <v>2.3599999999999999E-6</v>
      </c>
      <c r="G439" s="23">
        <v>7.95749</v>
      </c>
      <c r="H439" s="24">
        <v>7.5700000000000003E-2</v>
      </c>
      <c r="I439" s="25"/>
      <c r="J439" s="26">
        <f>(E439/AVERAGE(E438,E440)-1)*1000</f>
        <v>8.0537396860171917</v>
      </c>
      <c r="K439" s="27">
        <f>((J439/1000+1)*(4.3/1000+1)-1)*1000</f>
        <v>12.38837076666699</v>
      </c>
      <c r="L439" s="28">
        <f>1000*SQRT((F439/E439)*(F439/E439)+(F438/E438)*(F438/E438)+(F440/E440)*(F440/E440))</f>
        <v>8.0644367506119627E-2</v>
      </c>
      <c r="M439" s="25"/>
      <c r="N439" s="25"/>
    </row>
    <row r="440" spans="1:14" x14ac:dyDescent="0.2">
      <c r="A440" s="21">
        <v>1755357</v>
      </c>
      <c r="B440" s="21" t="s">
        <v>6</v>
      </c>
      <c r="C440" s="22">
        <v>8.2744429999999994E-3</v>
      </c>
      <c r="D440" s="22">
        <v>8.2999999999999999E-7</v>
      </c>
      <c r="E440" s="22">
        <v>4.9076950000000001E-2</v>
      </c>
      <c r="F440" s="22">
        <v>2.08E-6</v>
      </c>
      <c r="G440" s="23">
        <v>8.3577019999999997</v>
      </c>
      <c r="H440" s="24">
        <v>7.2999999999999995E-2</v>
      </c>
      <c r="I440" s="25"/>
      <c r="J440" s="25"/>
      <c r="K440" s="25"/>
      <c r="L440" s="25"/>
      <c r="M440" s="25"/>
      <c r="N440" s="25"/>
    </row>
    <row r="441" spans="1:14" x14ac:dyDescent="0.2">
      <c r="A441" s="21">
        <v>1755357</v>
      </c>
      <c r="B441" s="21" t="s">
        <v>8</v>
      </c>
      <c r="C441" s="22">
        <v>8.3123850000000003E-3</v>
      </c>
      <c r="D441" s="22">
        <v>8.78E-7</v>
      </c>
      <c r="E441" s="22">
        <v>4.9476619999999999E-2</v>
      </c>
      <c r="F441" s="22">
        <v>2.0999999999999998E-6</v>
      </c>
      <c r="G441" s="23">
        <v>8.1702320000000004</v>
      </c>
      <c r="H441" s="24">
        <v>7.0000000000000007E-2</v>
      </c>
      <c r="I441" s="25"/>
      <c r="J441" s="26">
        <f>(E441/AVERAGE(E440,E442)-1)*1000</f>
        <v>8.1963321398392797</v>
      </c>
      <c r="K441" s="27">
        <f>((J441/1000+1)*(4.3/1000+1)-1)*1000</f>
        <v>12.531576368040476</v>
      </c>
      <c r="L441" s="28">
        <f>1000*SQRT((F441/E441)*(F441/E441)+(F440/E440)*(F440/E440)+(F442/E442)*(F442/E442))</f>
        <v>7.7136693846371562E-2</v>
      </c>
      <c r="M441" s="25"/>
      <c r="N441" s="25"/>
    </row>
    <row r="442" spans="1:14" x14ac:dyDescent="0.2">
      <c r="A442" s="21">
        <v>1755357</v>
      </c>
      <c r="B442" s="21" t="s">
        <v>6</v>
      </c>
      <c r="C442" s="22">
        <v>8.2759059999999995E-3</v>
      </c>
      <c r="D442" s="22">
        <v>8.4799999999999997E-7</v>
      </c>
      <c r="E442" s="22">
        <v>4.9071829999999997E-2</v>
      </c>
      <c r="F442" s="22">
        <v>2.3800000000000001E-6</v>
      </c>
      <c r="G442" s="23">
        <v>8.3504850000000008</v>
      </c>
      <c r="H442" s="24">
        <v>7.0900000000000005E-2</v>
      </c>
      <c r="I442" s="25"/>
      <c r="J442" s="25"/>
      <c r="K442" s="25"/>
      <c r="L442" s="25"/>
      <c r="M442" s="25"/>
      <c r="N442" s="25"/>
    </row>
    <row r="443" spans="1:14" x14ac:dyDescent="0.2">
      <c r="A443" s="21">
        <v>1755357</v>
      </c>
      <c r="B443" s="21" t="s">
        <v>8</v>
      </c>
      <c r="C443" s="22">
        <v>8.3130029999999994E-3</v>
      </c>
      <c r="D443" s="22">
        <v>9.02E-7</v>
      </c>
      <c r="E443" s="22">
        <v>4.9474919999999999E-2</v>
      </c>
      <c r="F443" s="22">
        <v>2.4399999999999999E-6</v>
      </c>
      <c r="G443" s="23">
        <v>8.0320300000000007</v>
      </c>
      <c r="H443" s="24">
        <v>6.6199999999999995E-2</v>
      </c>
      <c r="I443" s="25"/>
      <c r="J443" s="26">
        <f>(E443/AVERAGE(E442,E444)-1)*1000</f>
        <v>8.1449481464215268</v>
      </c>
      <c r="K443" s="27">
        <f>((J443/1000+1)*(4.3/1000+1)-1)*1000</f>
        <v>12.479971423451142</v>
      </c>
      <c r="L443" s="28">
        <f>1000*SQRT((F443/E443)*(F443/E443)+(F442/E442)*(F442/E442)+(F444/E444)*(F444/E444))</f>
        <v>8.1875627918988531E-2</v>
      </c>
      <c r="M443" s="25"/>
      <c r="N443" s="25"/>
    </row>
    <row r="444" spans="1:14" x14ac:dyDescent="0.2">
      <c r="A444" s="21">
        <v>1755357</v>
      </c>
      <c r="B444" s="21" t="s">
        <v>6</v>
      </c>
      <c r="C444" s="22">
        <v>8.2799659999999997E-3</v>
      </c>
      <c r="D444" s="22">
        <v>8.2099999999999995E-7</v>
      </c>
      <c r="E444" s="22">
        <v>4.9078579999999997E-2</v>
      </c>
      <c r="F444" s="22">
        <v>2.1500000000000002E-6</v>
      </c>
      <c r="G444" s="23">
        <v>8.3311569999999993</v>
      </c>
      <c r="H444" s="24">
        <v>6.5600000000000006E-2</v>
      </c>
      <c r="I444" s="25"/>
      <c r="J444" s="25"/>
      <c r="K444" s="25"/>
      <c r="L444" s="25"/>
      <c r="M444" s="25"/>
      <c r="N444" s="25"/>
    </row>
    <row r="445" spans="1:14" x14ac:dyDescent="0.2">
      <c r="A445" s="21">
        <v>1755357</v>
      </c>
      <c r="B445" s="21" t="s">
        <v>8</v>
      </c>
      <c r="C445" s="22">
        <v>8.3062870000000007E-3</v>
      </c>
      <c r="D445" s="22">
        <v>9.5799999999999998E-7</v>
      </c>
      <c r="E445" s="22">
        <v>4.9475930000000001E-2</v>
      </c>
      <c r="F445" s="22">
        <v>2.2800000000000002E-6</v>
      </c>
      <c r="G445" s="23">
        <v>7.8687779999999998</v>
      </c>
      <c r="H445" s="24">
        <v>6.2199999999999998E-2</v>
      </c>
      <c r="I445" s="25"/>
      <c r="J445" s="26">
        <f>(E445/AVERAGE(E444,E446)-1)*1000</f>
        <v>8.17292443817208</v>
      </c>
      <c r="K445" s="27">
        <f>((J445/1000+1)*(4.3/1000+1)-1)*1000</f>
        <v>12.508068013256102</v>
      </c>
      <c r="L445" s="28">
        <f>1000*SQRT((F445/E445)*(F445/E445)+(F444/E444)*(F444/E444)+(F446/E446)*(F446/E446))</f>
        <v>7.9845780308331962E-2</v>
      </c>
      <c r="M445" s="25"/>
      <c r="N445" s="25"/>
    </row>
    <row r="446" spans="1:14" x14ac:dyDescent="0.2">
      <c r="A446" s="21">
        <v>1755357</v>
      </c>
      <c r="B446" s="21" t="s">
        <v>6</v>
      </c>
      <c r="C446" s="22">
        <v>8.2763369999999999E-3</v>
      </c>
      <c r="D446" s="22">
        <v>9.3099999999999996E-7</v>
      </c>
      <c r="E446" s="22">
        <v>4.9071110000000001E-2</v>
      </c>
      <c r="F446" s="22">
        <v>2.3700000000000002E-6</v>
      </c>
      <c r="G446" s="23">
        <v>8.2906510000000004</v>
      </c>
      <c r="H446" s="24">
        <v>8.3900000000000002E-2</v>
      </c>
      <c r="I446" s="25"/>
      <c r="J446" s="25"/>
      <c r="K446" s="25"/>
      <c r="L446" s="25"/>
      <c r="M446" s="25"/>
      <c r="N446" s="25"/>
    </row>
    <row r="447" spans="1:14" x14ac:dyDescent="0.2">
      <c r="A447" s="21">
        <v>1755357</v>
      </c>
      <c r="B447" s="21" t="s">
        <v>8</v>
      </c>
      <c r="C447" s="22">
        <v>8.3063489999999993E-3</v>
      </c>
      <c r="D447" s="22">
        <v>1.0300000000000001E-6</v>
      </c>
      <c r="E447" s="22">
        <v>4.9466959999999997E-2</v>
      </c>
      <c r="F447" s="22">
        <v>2.2199999999999999E-6</v>
      </c>
      <c r="G447" s="23">
        <v>7.7178269999999998</v>
      </c>
      <c r="H447" s="24">
        <v>8.09E-2</v>
      </c>
      <c r="I447" s="25"/>
      <c r="J447" s="26">
        <f>(E447/AVERAGE(E446,E448)-1)*1000</f>
        <v>8.0263965497986423</v>
      </c>
      <c r="K447" s="27">
        <f>((J447/1000+1)*(4.3/1000+1)-1)*1000</f>
        <v>12.360910054962648</v>
      </c>
      <c r="L447" s="28">
        <f>1000*SQRT((F447/E447)*(F447/E447)+(F446/E446)*(F446/E446)+(F448/E448)*(F448/E448))</f>
        <v>8.2331009443716408E-2</v>
      </c>
      <c r="M447" s="25"/>
      <c r="N447" s="25"/>
    </row>
    <row r="448" spans="1:14" x14ac:dyDescent="0.2">
      <c r="A448" s="21">
        <v>1755357</v>
      </c>
      <c r="B448" s="21" t="s">
        <v>6</v>
      </c>
      <c r="C448" s="22">
        <v>8.2702509999999993E-3</v>
      </c>
      <c r="D448" s="22">
        <v>7.9500000000000001E-7</v>
      </c>
      <c r="E448" s="22">
        <v>4.9075050000000002E-2</v>
      </c>
      <c r="F448" s="22">
        <v>2.4200000000000001E-6</v>
      </c>
      <c r="G448" s="23">
        <v>8.2589980000000001</v>
      </c>
      <c r="H448" s="24">
        <v>5.8000000000000003E-2</v>
      </c>
      <c r="I448" s="25"/>
      <c r="J448" s="25"/>
      <c r="K448" s="25"/>
      <c r="L448" s="25"/>
      <c r="M448" s="25"/>
      <c r="N448" s="25"/>
    </row>
    <row r="449" spans="1:14" x14ac:dyDescent="0.2">
      <c r="A449" s="21">
        <v>1755388</v>
      </c>
      <c r="B449" s="21" t="s">
        <v>8</v>
      </c>
      <c r="C449" s="22">
        <v>8.3142860000000006E-3</v>
      </c>
      <c r="D449" s="22">
        <v>9.879999999999999E-7</v>
      </c>
      <c r="E449" s="22">
        <v>4.9479330000000002E-2</v>
      </c>
      <c r="F449" s="22">
        <v>1.6199999999999999E-6</v>
      </c>
      <c r="G449" s="23">
        <v>8.0421999999999993</v>
      </c>
      <c r="H449" s="24">
        <v>6.5699999999999995E-2</v>
      </c>
      <c r="I449" s="25"/>
      <c r="J449" s="26">
        <f>(E449/AVERAGE(E448,E450)-1)*1000</f>
        <v>8.2699428683448151</v>
      </c>
      <c r="K449" s="27">
        <f>((J449/1000+1)*(4.3/1000+1)-1)*1000</f>
        <v>12.605503622678649</v>
      </c>
      <c r="L449" s="28">
        <f>1000*SQRT((F449/E449)*(F449/E449)+(F448/E448)*(F448/E448)+(F450/E450)*(F450/E450))</f>
        <v>7.9305466495754831E-2</v>
      </c>
      <c r="M449" s="25"/>
      <c r="N449" s="25"/>
    </row>
    <row r="450" spans="1:14" x14ac:dyDescent="0.2">
      <c r="A450" s="21">
        <v>1755388</v>
      </c>
      <c r="B450" s="21" t="s">
        <v>6</v>
      </c>
      <c r="C450" s="22">
        <v>8.2774979999999995E-3</v>
      </c>
      <c r="D450" s="22">
        <v>9.9999999999999995E-7</v>
      </c>
      <c r="E450" s="22">
        <v>4.9071940000000001E-2</v>
      </c>
      <c r="F450" s="22">
        <v>2.5900000000000002E-6</v>
      </c>
      <c r="G450" s="23">
        <v>8.0642160000000001</v>
      </c>
      <c r="H450" s="24">
        <v>8.8999999999999996E-2</v>
      </c>
      <c r="I450" s="25"/>
      <c r="J450" s="25"/>
      <c r="K450" s="25"/>
      <c r="L450" s="25"/>
      <c r="M450" s="25"/>
      <c r="N450" s="25"/>
    </row>
    <row r="451" spans="1:14" x14ac:dyDescent="0.2">
      <c r="A451" s="21">
        <v>1755388</v>
      </c>
      <c r="B451" s="21" t="s">
        <v>8</v>
      </c>
      <c r="C451" s="22">
        <v>8.3147410000000005E-3</v>
      </c>
      <c r="D451" s="22">
        <v>8.7199999999999997E-7</v>
      </c>
      <c r="E451" s="22">
        <v>4.9476939999999997E-2</v>
      </c>
      <c r="F451" s="22">
        <v>2.0200000000000001E-6</v>
      </c>
      <c r="G451" s="23">
        <v>8.2257560000000005</v>
      </c>
      <c r="H451" s="24">
        <v>8.1299999999999997E-2</v>
      </c>
      <c r="I451" s="25"/>
      <c r="J451" s="26">
        <f>(E451/AVERAGE(E450,E452)-1)*1000</f>
        <v>8.3000371308870058</v>
      </c>
      <c r="K451" s="27">
        <f>((J451/1000+1)*(4.3/1000+1)-1)*1000</f>
        <v>12.635727290549736</v>
      </c>
      <c r="L451" s="28">
        <f>1000*SQRT((F451/E451)*(F451/E451)+(F450/E450)*(F450/E450)+(F452/E452)*(F452/E452))</f>
        <v>7.9053870321999009E-2</v>
      </c>
      <c r="M451" s="25"/>
      <c r="N451" s="25"/>
    </row>
    <row r="452" spans="1:14" x14ac:dyDescent="0.2">
      <c r="A452" s="21">
        <v>1755388</v>
      </c>
      <c r="B452" s="21" t="s">
        <v>6</v>
      </c>
      <c r="C452" s="22">
        <v>8.2781220000000006E-3</v>
      </c>
      <c r="D452" s="22">
        <v>9.1200000000000001E-7</v>
      </c>
      <c r="E452" s="22">
        <v>4.9067380000000001E-2</v>
      </c>
      <c r="F452" s="22">
        <v>2.08E-6</v>
      </c>
      <c r="G452" s="23">
        <v>8.0771309999999996</v>
      </c>
      <c r="H452" s="24">
        <v>8.6199999999999999E-2</v>
      </c>
      <c r="I452" s="25"/>
      <c r="J452" s="25"/>
      <c r="K452" s="25"/>
      <c r="L452" s="25"/>
      <c r="M452" s="25"/>
      <c r="N452" s="25"/>
    </row>
    <row r="453" spans="1:14" x14ac:dyDescent="0.2">
      <c r="A453" s="21">
        <v>1755388</v>
      </c>
      <c r="B453" s="21" t="s">
        <v>8</v>
      </c>
      <c r="C453" s="22">
        <v>8.3132310000000008E-3</v>
      </c>
      <c r="D453" s="22">
        <v>1.02E-6</v>
      </c>
      <c r="E453" s="22">
        <v>4.9469689999999997E-2</v>
      </c>
      <c r="F453" s="22">
        <v>2.5900000000000002E-6</v>
      </c>
      <c r="G453" s="23">
        <v>7.3746689999999999</v>
      </c>
      <c r="H453" s="24">
        <v>8.5000000000000006E-2</v>
      </c>
      <c r="I453" s="25"/>
      <c r="J453" s="26">
        <f>(E453/AVERAGE(E452,E454)-1)*1000</f>
        <v>8.1997499355477288</v>
      </c>
      <c r="K453" s="27">
        <f>((J453/1000+1)*(4.3/1000+1)-1)*1000</f>
        <v>12.53500886027048</v>
      </c>
      <c r="L453" s="28">
        <f>1000*SQRT((F453/E453)*(F453/E453)+(F452/E452)*(F452/E452)+(F454/E454)*(F454/E454))</f>
        <v>8.2773100499641483E-2</v>
      </c>
      <c r="M453" s="25"/>
      <c r="N453" s="25"/>
    </row>
    <row r="454" spans="1:14" x14ac:dyDescent="0.2">
      <c r="A454" s="21">
        <v>1755388</v>
      </c>
      <c r="B454" s="21" t="s">
        <v>6</v>
      </c>
      <c r="C454" s="22">
        <v>8.2759559999999992E-3</v>
      </c>
      <c r="D454" s="22">
        <v>9.1699999999999997E-7</v>
      </c>
      <c r="E454" s="22">
        <v>4.9067319999999998E-2</v>
      </c>
      <c r="F454" s="22">
        <v>2.3599999999999999E-6</v>
      </c>
      <c r="G454" s="23">
        <v>7.9140069999999998</v>
      </c>
      <c r="H454" s="24">
        <v>6.9800000000000001E-2</v>
      </c>
      <c r="I454" s="25"/>
      <c r="J454" s="25"/>
      <c r="K454" s="25"/>
      <c r="L454" s="25"/>
      <c r="M454" s="25"/>
      <c r="N454" s="25"/>
    </row>
    <row r="455" spans="1:14" x14ac:dyDescent="0.2">
      <c r="A455" s="21">
        <v>1755388</v>
      </c>
      <c r="B455" s="21" t="s">
        <v>8</v>
      </c>
      <c r="C455" s="22">
        <v>8.3100589999999998E-3</v>
      </c>
      <c r="D455" s="22">
        <v>9.1399999999999995E-7</v>
      </c>
      <c r="E455" s="22">
        <v>4.9475020000000001E-2</v>
      </c>
      <c r="F455" s="22">
        <v>2.2500000000000001E-6</v>
      </c>
      <c r="G455" s="23">
        <v>7.81175</v>
      </c>
      <c r="H455" s="24">
        <v>7.7899999999999997E-2</v>
      </c>
      <c r="I455" s="25"/>
      <c r="J455" s="26">
        <f>(E455/AVERAGE(E454,E456)-1)*1000</f>
        <v>8.3270765109513256</v>
      </c>
      <c r="K455" s="27">
        <f>((J455/1000+1)*(4.3/1000+1)-1)*1000</f>
        <v>12.662882939948439</v>
      </c>
      <c r="L455" s="28">
        <f>1000*SQRT((F455/E455)*(F455/E455)+(F454/E454)*(F454/E454)+(F456/E456)*(F456/E456))</f>
        <v>7.9608597485791174E-2</v>
      </c>
      <c r="M455" s="25"/>
      <c r="N455" s="25"/>
    </row>
    <row r="456" spans="1:14" x14ac:dyDescent="0.2">
      <c r="A456" s="21">
        <v>1755388</v>
      </c>
      <c r="B456" s="21" t="s">
        <v>6</v>
      </c>
      <c r="C456" s="22">
        <v>8.2786130000000006E-3</v>
      </c>
      <c r="D456" s="22">
        <v>8.2200000000000003E-7</v>
      </c>
      <c r="E456" s="22">
        <v>4.9065560000000001E-2</v>
      </c>
      <c r="F456" s="22">
        <v>2.17E-6</v>
      </c>
      <c r="G456" s="23">
        <v>7.9922319999999996</v>
      </c>
      <c r="H456" s="24">
        <v>5.8599999999999999E-2</v>
      </c>
      <c r="I456" s="25"/>
      <c r="J456" s="25"/>
      <c r="K456" s="25"/>
      <c r="L456" s="25"/>
      <c r="M456" s="25"/>
      <c r="N456" s="25"/>
    </row>
    <row r="457" spans="1:14" x14ac:dyDescent="0.2">
      <c r="A457" s="21">
        <v>1755388</v>
      </c>
      <c r="B457" s="21" t="s">
        <v>8</v>
      </c>
      <c r="C457" s="22">
        <v>8.3125869999999998E-3</v>
      </c>
      <c r="D457" s="22">
        <v>9.3200000000000003E-7</v>
      </c>
      <c r="E457" s="22">
        <v>4.9478500000000002E-2</v>
      </c>
      <c r="F457" s="22">
        <v>2.2500000000000001E-6</v>
      </c>
      <c r="G457" s="23">
        <v>8.1651050000000005</v>
      </c>
      <c r="H457" s="24">
        <v>8.3000000000000004E-2</v>
      </c>
      <c r="I457" s="25"/>
      <c r="J457" s="26">
        <f>(E457/AVERAGE(E456,E458)-1)*1000</f>
        <v>8.3107663974937296</v>
      </c>
      <c r="K457" s="27">
        <f>((J457/1000+1)*(4.3/1000+1)-1)*1000</f>
        <v>12.646502693002937</v>
      </c>
      <c r="L457" s="28">
        <f>1000*SQRT((F457/E457)*(F457/E457)+(F456/E456)*(F456/E456)+(F458/E458)*(F458/E458))</f>
        <v>7.7441139471969317E-2</v>
      </c>
      <c r="M457" s="25"/>
      <c r="N457" s="25"/>
    </row>
    <row r="458" spans="1:14" x14ac:dyDescent="0.2">
      <c r="A458" s="21">
        <v>1755388</v>
      </c>
      <c r="B458" s="21" t="s">
        <v>6</v>
      </c>
      <c r="C458" s="22">
        <v>8.2775869999999994E-3</v>
      </c>
      <c r="D458" s="22">
        <v>9.6099999999999999E-7</v>
      </c>
      <c r="E458" s="22">
        <v>4.9075809999999997E-2</v>
      </c>
      <c r="F458" s="22">
        <v>2.1799999999999999E-6</v>
      </c>
      <c r="G458" s="23">
        <v>8.4884810000000002</v>
      </c>
      <c r="H458" s="24">
        <v>7.0400000000000004E-2</v>
      </c>
      <c r="I458" s="25"/>
      <c r="J458" s="25"/>
      <c r="K458" s="25"/>
      <c r="L458" s="25"/>
      <c r="M458" s="25"/>
      <c r="N458" s="25"/>
    </row>
    <row r="459" spans="1:14" x14ac:dyDescent="0.2">
      <c r="A459" s="21">
        <v>1755388</v>
      </c>
      <c r="B459" s="21" t="s">
        <v>8</v>
      </c>
      <c r="C459" s="22">
        <v>8.3075820000000009E-3</v>
      </c>
      <c r="D459" s="22">
        <v>8.3500000000000005E-7</v>
      </c>
      <c r="E459" s="22">
        <v>4.9475970000000001E-2</v>
      </c>
      <c r="F459" s="22">
        <v>2.8499999999999998E-6</v>
      </c>
      <c r="G459" s="23">
        <v>7.6645409999999998</v>
      </c>
      <c r="H459" s="24">
        <v>9.4299999999999995E-2</v>
      </c>
      <c r="I459" s="25"/>
      <c r="J459" s="26">
        <f>(E459/AVERAGE(E458,E460)-1)*1000</f>
        <v>8.1827787825445863</v>
      </c>
      <c r="K459" s="27">
        <f>((J459/1000+1)*(4.3/1000+1)-1)*1000</f>
        <v>12.517964731309394</v>
      </c>
      <c r="L459" s="28">
        <f>1000*SQRT((F459/E459)*(F459/E459)+(F458/E458)*(F458/E458)+(F460/E460)*(F460/E460))</f>
        <v>8.4812272857516482E-2</v>
      </c>
      <c r="M459" s="25"/>
      <c r="N459" s="25"/>
    </row>
    <row r="460" spans="1:14" x14ac:dyDescent="0.2">
      <c r="A460" s="21">
        <v>1755388</v>
      </c>
      <c r="B460" s="21" t="s">
        <v>6</v>
      </c>
      <c r="C460" s="22">
        <v>8.2747310000000004E-3</v>
      </c>
      <c r="D460" s="22">
        <v>8.3600000000000002E-7</v>
      </c>
      <c r="E460" s="22">
        <v>4.9072999999999999E-2</v>
      </c>
      <c r="F460" s="22">
        <v>2.1399999999999998E-6</v>
      </c>
      <c r="G460" s="23">
        <v>8.2044759999999997</v>
      </c>
      <c r="H460" s="24">
        <v>7.3599999999999999E-2</v>
      </c>
      <c r="I460" s="25"/>
      <c r="J460" s="25"/>
      <c r="K460" s="25"/>
      <c r="L460" s="25"/>
      <c r="M460" s="25"/>
      <c r="N460" s="25"/>
    </row>
    <row r="461" spans="1:14" x14ac:dyDescent="0.2">
      <c r="A461" s="21">
        <v>1755388</v>
      </c>
      <c r="B461" s="21" t="s">
        <v>8</v>
      </c>
      <c r="C461" s="22">
        <v>8.3119820000000007E-3</v>
      </c>
      <c r="D461" s="22">
        <v>8.8999999999999995E-7</v>
      </c>
      <c r="E461" s="22">
        <v>4.9461730000000002E-2</v>
      </c>
      <c r="F461" s="22">
        <v>2.6000000000000001E-6</v>
      </c>
      <c r="G461" s="23">
        <v>7.849615</v>
      </c>
      <c r="H461" s="24">
        <v>8.6800000000000002E-2</v>
      </c>
      <c r="I461" s="25"/>
      <c r="J461" s="26">
        <f>(E461/AVERAGE(E460,E462)-1)*1000</f>
        <v>8.0046546746976865</v>
      </c>
      <c r="K461" s="27">
        <f>((J461/1000+1)*(4.3/1000+1)-1)*1000</f>
        <v>12.33907468979889</v>
      </c>
      <c r="L461" s="28">
        <f>1000*SQRT((F461/E461)*(F461/E461)+(F460/E460)*(F460/E460)+(F462/E462)*(F462/E462))</f>
        <v>8.0928775016566104E-2</v>
      </c>
      <c r="M461" s="25"/>
      <c r="N461" s="25"/>
    </row>
    <row r="462" spans="1:14" x14ac:dyDescent="0.2">
      <c r="A462" s="21">
        <v>1755388</v>
      </c>
      <c r="B462" s="21" t="s">
        <v>6</v>
      </c>
      <c r="C462" s="22">
        <v>8.2717740000000008E-3</v>
      </c>
      <c r="D462" s="22">
        <v>9.7600000000000006E-7</v>
      </c>
      <c r="E462" s="22">
        <v>4.9064900000000002E-2</v>
      </c>
      <c r="F462" s="22">
        <v>2.1299999999999999E-6</v>
      </c>
      <c r="G462" s="23">
        <v>8.0022129999999994</v>
      </c>
      <c r="H462" s="24">
        <v>7.4899999999999994E-2</v>
      </c>
      <c r="I462" s="25"/>
      <c r="J462" s="25"/>
      <c r="K462" s="25"/>
      <c r="L462" s="25"/>
      <c r="M462" s="25"/>
      <c r="N462" s="25"/>
    </row>
    <row r="463" spans="1:14" x14ac:dyDescent="0.2">
      <c r="A463" s="21">
        <v>1755388</v>
      </c>
      <c r="B463" s="21" t="s">
        <v>8</v>
      </c>
      <c r="C463" s="22">
        <v>8.3057570000000004E-3</v>
      </c>
      <c r="D463" s="22">
        <v>1.0300000000000001E-6</v>
      </c>
      <c r="E463" s="22">
        <v>4.9464279999999999E-2</v>
      </c>
      <c r="F463" s="22">
        <v>2.4399999999999999E-6</v>
      </c>
      <c r="G463" s="23">
        <v>7.7204050000000004</v>
      </c>
      <c r="H463" s="24">
        <v>6.6600000000000006E-2</v>
      </c>
      <c r="I463" s="25"/>
      <c r="J463" s="26">
        <f>(E463/AVERAGE(E462,E464)-1)*1000</f>
        <v>8.1742486353066912</v>
      </c>
      <c r="K463" s="27">
        <f>((J463/1000+1)*(4.3/1000+1)-1)*1000</f>
        <v>12.509397904438391</v>
      </c>
      <c r="L463" s="28">
        <f>1000*SQRT((F463/E463)*(F463/E463)+(F462/E462)*(F462/E462)+(F464/E464)*(F464/E464))</f>
        <v>8.1798413394932837E-2</v>
      </c>
      <c r="M463" s="25"/>
      <c r="N463" s="25"/>
    </row>
    <row r="464" spans="1:14" x14ac:dyDescent="0.2">
      <c r="A464" s="21">
        <v>1755388</v>
      </c>
      <c r="B464" s="21" t="s">
        <v>6</v>
      </c>
      <c r="C464" s="22">
        <v>8.2782059999999998E-3</v>
      </c>
      <c r="D464" s="22">
        <v>9.7999999999999993E-7</v>
      </c>
      <c r="E464" s="22">
        <v>4.9061550000000002E-2</v>
      </c>
      <c r="F464" s="22">
        <v>2.39E-6</v>
      </c>
      <c r="G464" s="23">
        <v>8.0627300000000002</v>
      </c>
      <c r="H464" s="24">
        <v>6.3E-2</v>
      </c>
      <c r="I464" s="25"/>
      <c r="J464" s="25"/>
      <c r="K464" s="25"/>
      <c r="L464" s="25"/>
      <c r="M464" s="25"/>
      <c r="N464" s="25"/>
    </row>
    <row r="465" spans="1:14" x14ac:dyDescent="0.2">
      <c r="A465" s="21">
        <v>1755388</v>
      </c>
      <c r="B465" s="21" t="s">
        <v>8</v>
      </c>
      <c r="C465" s="22">
        <v>8.3075839999999998E-3</v>
      </c>
      <c r="D465" s="22">
        <v>9.7499999999999998E-7</v>
      </c>
      <c r="E465" s="22">
        <v>4.9464559999999998E-2</v>
      </c>
      <c r="F465" s="22">
        <v>2.6800000000000002E-6</v>
      </c>
      <c r="G465" s="23">
        <v>7.6019420000000002</v>
      </c>
      <c r="H465" s="24">
        <v>7.22E-2</v>
      </c>
      <c r="I465" s="25"/>
      <c r="J465" s="26">
        <f>(E465/AVERAGE(E464,E466)-1)*1000</f>
        <v>8.2271167709213611</v>
      </c>
      <c r="K465" s="27">
        <f>((J465/1000+1)*(4.3/1000+1)-1)*1000</f>
        <v>12.562493373036387</v>
      </c>
      <c r="L465" s="28">
        <f>1000*SQRT((F465/E465)*(F465/E465)+(F464/E464)*(F464/E464)+(F466/E466)*(F466/E466))</f>
        <v>8.5340834314148489E-2</v>
      </c>
      <c r="M465" s="25"/>
      <c r="N465" s="25"/>
    </row>
    <row r="466" spans="1:14" x14ac:dyDescent="0.2">
      <c r="A466" s="21">
        <v>1755388</v>
      </c>
      <c r="B466" s="21" t="s">
        <v>6</v>
      </c>
      <c r="C466" s="22">
        <v>8.2753830000000007E-3</v>
      </c>
      <c r="D466" s="22">
        <v>9.4499999999999995E-7</v>
      </c>
      <c r="E466" s="22">
        <v>4.9060310000000003E-2</v>
      </c>
      <c r="F466" s="22">
        <v>2.1799999999999999E-6</v>
      </c>
      <c r="G466" s="23">
        <v>7.9067129999999999</v>
      </c>
      <c r="H466" s="24">
        <v>7.2800000000000004E-2</v>
      </c>
      <c r="I466" s="25"/>
      <c r="J466" s="25"/>
      <c r="K466" s="25"/>
      <c r="L466" s="25"/>
      <c r="M466" s="25"/>
      <c r="N466" s="25"/>
    </row>
    <row r="467" spans="1:14" x14ac:dyDescent="0.2">
      <c r="A467" s="21">
        <v>1755388</v>
      </c>
      <c r="B467" s="21" t="s">
        <v>8</v>
      </c>
      <c r="C467" s="22">
        <v>8.3081460000000006E-3</v>
      </c>
      <c r="D467" s="22">
        <v>9.1399999999999995E-7</v>
      </c>
      <c r="E467" s="22">
        <v>4.9465780000000001E-2</v>
      </c>
      <c r="F467" s="22">
        <v>2.7700000000000002E-6</v>
      </c>
      <c r="G467" s="23">
        <v>7.5860640000000004</v>
      </c>
      <c r="H467" s="24">
        <v>7.85E-2</v>
      </c>
      <c r="I467" s="25"/>
      <c r="J467" s="26">
        <f>(E467/AVERAGE(E466,E468)-1)*1000</f>
        <v>8.2803450092796549</v>
      </c>
      <c r="K467" s="27">
        <f>((J467/1000+1)*(4.3/1000+1)-1)*1000</f>
        <v>12.615950492819605</v>
      </c>
      <c r="L467" s="28">
        <f>1000*SQRT((F467/E467)*(F467/E467)+(F466/E466)*(F466/E466)+(F468/E468)*(F468/E468))</f>
        <v>8.8505821386865274E-2</v>
      </c>
      <c r="M467" s="25"/>
      <c r="N467" s="25"/>
    </row>
    <row r="468" spans="1:14" x14ac:dyDescent="0.2">
      <c r="A468" s="21">
        <v>1755388</v>
      </c>
      <c r="B468" s="21" t="s">
        <v>6</v>
      </c>
      <c r="C468" s="22">
        <v>8.2733240000000003E-3</v>
      </c>
      <c r="D468" s="22">
        <v>1.0100000000000001E-6</v>
      </c>
      <c r="E468" s="22">
        <v>4.9058789999999998E-2</v>
      </c>
      <c r="F468" s="22">
        <v>2.5600000000000001E-6</v>
      </c>
      <c r="G468" s="23">
        <v>7.9005979999999996</v>
      </c>
      <c r="H468" s="24">
        <v>6.6100000000000006E-2</v>
      </c>
      <c r="I468" s="25"/>
      <c r="J468" s="25"/>
      <c r="K468" s="25"/>
      <c r="L468" s="25"/>
      <c r="M468" s="25"/>
      <c r="N468" s="25"/>
    </row>
    <row r="469" spans="1:14" x14ac:dyDescent="0.2">
      <c r="A469" s="21">
        <v>1755388</v>
      </c>
      <c r="B469" s="21" t="s">
        <v>8</v>
      </c>
      <c r="C469" s="22">
        <v>8.3085669999999993E-3</v>
      </c>
      <c r="D469" s="22">
        <v>9.5300000000000002E-7</v>
      </c>
      <c r="E469" s="22">
        <v>4.9470260000000002E-2</v>
      </c>
      <c r="F469" s="22">
        <v>2.5100000000000001E-6</v>
      </c>
      <c r="G469" s="23">
        <v>7.8070959999999996</v>
      </c>
      <c r="H469" s="24">
        <v>8.14E-2</v>
      </c>
      <c r="I469" s="25"/>
      <c r="J469" s="26">
        <f>(E469/AVERAGE(E468,E470)-1)*1000</f>
        <v>8.3377495862311246</v>
      </c>
      <c r="K469" s="27">
        <f>((J469/1000+1)*(4.3/1000+1)-1)*1000</f>
        <v>12.673601909451992</v>
      </c>
      <c r="L469" s="28">
        <f>1000*SQRT((F469/E469)*(F469/E469)+(F468/E468)*(F468/E468)+(F470/E470)*(F470/E470))</f>
        <v>8.7579543252338785E-2</v>
      </c>
      <c r="M469" s="25"/>
      <c r="N469" s="25"/>
    </row>
    <row r="470" spans="1:14" x14ac:dyDescent="0.2">
      <c r="A470" s="21">
        <v>1755388</v>
      </c>
      <c r="B470" s="21" t="s">
        <v>6</v>
      </c>
      <c r="C470" s="22">
        <v>8.2668749999999999E-3</v>
      </c>
      <c r="D470" s="22">
        <v>7.92E-7</v>
      </c>
      <c r="E470" s="22">
        <v>4.9063610000000001E-2</v>
      </c>
      <c r="F470" s="22">
        <v>2.39E-6</v>
      </c>
      <c r="G470" s="23">
        <v>7.6548629999999998</v>
      </c>
      <c r="H470" s="24">
        <v>6.9900000000000004E-2</v>
      </c>
      <c r="I470" s="25"/>
      <c r="J470" s="25"/>
      <c r="K470" s="25"/>
      <c r="L470" s="25"/>
      <c r="M470" s="25"/>
      <c r="N470" s="25"/>
    </row>
    <row r="471" spans="1:14" x14ac:dyDescent="0.2">
      <c r="A471" s="21">
        <v>1755388</v>
      </c>
      <c r="B471" s="21" t="s">
        <v>8</v>
      </c>
      <c r="C471" s="22">
        <v>8.3017590000000006E-3</v>
      </c>
      <c r="D471" s="22">
        <v>1.04E-6</v>
      </c>
      <c r="E471" s="22">
        <v>4.9471189999999998E-2</v>
      </c>
      <c r="F471" s="22">
        <v>2.26E-6</v>
      </c>
      <c r="G471" s="23">
        <v>7.6107230000000001</v>
      </c>
      <c r="H471" s="24">
        <v>7.1599999999999997E-2</v>
      </c>
      <c r="I471" s="25"/>
      <c r="J471" s="26">
        <f>(E471/AVERAGE(E470,E472)-1)*1000</f>
        <v>8.2933033672047962</v>
      </c>
      <c r="K471" s="27">
        <f>((J471/1000+1)*(4.3/1000+1)-1)*1000</f>
        <v>12.628964571683721</v>
      </c>
      <c r="L471" s="28">
        <f>1000*SQRT((F471/E471)*(F471/E471)+(F470/E470)*(F470/E470)+(F472/E472)*(F472/E472))</f>
        <v>8.0780778534940756E-2</v>
      </c>
      <c r="M471" s="25"/>
      <c r="N471" s="25"/>
    </row>
    <row r="472" spans="1:14" x14ac:dyDescent="0.2">
      <c r="A472" s="21">
        <v>1755388</v>
      </c>
      <c r="B472" s="21" t="s">
        <v>6</v>
      </c>
      <c r="C472" s="22">
        <v>8.2722300000000002E-3</v>
      </c>
      <c r="D472" s="22">
        <v>1.02E-6</v>
      </c>
      <c r="E472" s="22">
        <v>4.9064959999999998E-2</v>
      </c>
      <c r="F472" s="22">
        <v>2.2299999999999998E-6</v>
      </c>
      <c r="G472" s="23">
        <v>7.7724659999999997</v>
      </c>
      <c r="H472" s="24">
        <v>7.0000000000000007E-2</v>
      </c>
      <c r="I472" s="25"/>
      <c r="J472" s="25"/>
      <c r="K472" s="25"/>
      <c r="L472" s="25"/>
      <c r="M472" s="25"/>
      <c r="N472" s="25"/>
    </row>
    <row r="473" spans="1:14" x14ac:dyDescent="0.2">
      <c r="A473" s="21">
        <v>1755388</v>
      </c>
      <c r="B473" s="21" t="s">
        <v>8</v>
      </c>
      <c r="C473" s="22">
        <v>8.3076049999999992E-3</v>
      </c>
      <c r="D473" s="22">
        <v>1.04E-6</v>
      </c>
      <c r="E473" s="22">
        <v>4.94717E-2</v>
      </c>
      <c r="F473" s="22">
        <v>2.26E-6</v>
      </c>
      <c r="G473" s="23">
        <v>7.7293200000000004</v>
      </c>
      <c r="H473" s="24">
        <v>8.8999999999999996E-2</v>
      </c>
      <c r="I473" s="25"/>
      <c r="J473" s="26">
        <f>(E473/AVERAGE(E472,E474)-1)*1000</f>
        <v>8.2984575010791595</v>
      </c>
      <c r="K473" s="27">
        <f>((J473/1000+1)*(4.3/1000+1)-1)*1000</f>
        <v>12.634140868333699</v>
      </c>
      <c r="L473" s="28">
        <f>1000*SQRT((F473/E473)*(F473/E473)+(F472/E472)*(F472/E472)+(F474/E474)*(F474/E474))</f>
        <v>8.3951259156497163E-2</v>
      </c>
      <c r="M473" s="25"/>
      <c r="N473" s="25"/>
    </row>
    <row r="474" spans="1:14" x14ac:dyDescent="0.2">
      <c r="A474" s="21">
        <v>1755388</v>
      </c>
      <c r="B474" s="21" t="s">
        <v>6</v>
      </c>
      <c r="C474" s="22">
        <v>8.267946E-3</v>
      </c>
      <c r="D474" s="22">
        <v>1.0499999999999999E-6</v>
      </c>
      <c r="E474" s="22">
        <v>4.9064120000000003E-2</v>
      </c>
      <c r="F474" s="22">
        <v>2.6400000000000001E-6</v>
      </c>
      <c r="G474" s="23">
        <v>8.0535449999999997</v>
      </c>
      <c r="H474" s="24">
        <v>8.7499999999999994E-2</v>
      </c>
      <c r="I474" s="25"/>
      <c r="J474" s="25"/>
      <c r="K474" s="25"/>
      <c r="L474" s="25"/>
      <c r="M474" s="25"/>
      <c r="N474" s="25"/>
    </row>
    <row r="475" spans="1:14" x14ac:dyDescent="0.2">
      <c r="A475" s="21">
        <v>1755388</v>
      </c>
      <c r="B475" s="21" t="s">
        <v>8</v>
      </c>
      <c r="C475" s="22">
        <v>8.3053450000000004E-3</v>
      </c>
      <c r="D475" s="22">
        <v>9.7900000000000007E-7</v>
      </c>
      <c r="E475" s="22">
        <v>4.947555E-2</v>
      </c>
      <c r="F475" s="22">
        <v>2.4399999999999999E-6</v>
      </c>
      <c r="G475" s="23">
        <v>8.1753769999999992</v>
      </c>
      <c r="H475" s="24">
        <v>7.8799999999999995E-2</v>
      </c>
      <c r="I475" s="25"/>
      <c r="J475" s="26">
        <f>(E475/AVERAGE(E474,E476)-1)*1000</f>
        <v>8.3514416768672994</v>
      </c>
      <c r="K475" s="27">
        <f>((J475/1000+1)*(4.3/1000+1)-1)*1000</f>
        <v>12.687352876077806</v>
      </c>
      <c r="L475" s="28">
        <f>1000*SQRT((F475/E475)*(F475/E475)+(F474/E474)*(F474/E474)+(F476/E476)*(F476/E476))</f>
        <v>8.4818323777513999E-2</v>
      </c>
      <c r="M475" s="25"/>
      <c r="N475" s="25"/>
    </row>
    <row r="476" spans="1:14" x14ac:dyDescent="0.2">
      <c r="A476" s="21">
        <v>1755388</v>
      </c>
      <c r="B476" s="21" t="s">
        <v>6</v>
      </c>
      <c r="C476" s="22">
        <v>8.2714160000000002E-3</v>
      </c>
      <c r="D476" s="22">
        <v>9.6800000000000009E-7</v>
      </c>
      <c r="E476" s="22">
        <v>4.9067439999999997E-2</v>
      </c>
      <c r="F476" s="22">
        <v>2.12E-6</v>
      </c>
      <c r="G476" s="23">
        <v>7.8584250000000004</v>
      </c>
      <c r="H476" s="24">
        <v>7.6999999999999999E-2</v>
      </c>
      <c r="I476" s="25"/>
      <c r="J476" s="25"/>
      <c r="K476" s="25"/>
      <c r="L476" s="25"/>
      <c r="M476" s="25"/>
      <c r="N476" s="25"/>
    </row>
    <row r="477" spans="1:14" x14ac:dyDescent="0.2">
      <c r="A477" s="21">
        <v>1755388</v>
      </c>
      <c r="B477" s="21" t="s">
        <v>8</v>
      </c>
      <c r="C477" s="22">
        <v>8.2987679999999998E-3</v>
      </c>
      <c r="D477" s="22">
        <v>9.6299999999999993E-7</v>
      </c>
      <c r="E477" s="22">
        <v>4.9467879999999999E-2</v>
      </c>
      <c r="F477" s="22">
        <v>2.52E-6</v>
      </c>
      <c r="G477" s="23">
        <v>7.6405729999999998</v>
      </c>
      <c r="H477" s="24">
        <v>9.0800000000000006E-2</v>
      </c>
      <c r="I477" s="25"/>
      <c r="J477" s="26">
        <f>(E477/AVERAGE(E476,E478)-1)*1000</f>
        <v>8.1763200068805109</v>
      </c>
      <c r="K477" s="27">
        <f>((J477/1000+1)*(4.3/1000+1)-1)*1000</f>
        <v>12.511478182910096</v>
      </c>
      <c r="L477" s="28">
        <f>1000*SQRT((F477/E477)*(F477/E477)+(F476/E476)*(F476/E476)+(F478/E478)*(F478/E478))</f>
        <v>8.3032793396271939E-2</v>
      </c>
      <c r="M477" s="25"/>
      <c r="N477" s="25"/>
    </row>
    <row r="478" spans="1:14" x14ac:dyDescent="0.2">
      <c r="A478" s="21">
        <v>1755388</v>
      </c>
      <c r="B478" s="21" t="s">
        <v>6</v>
      </c>
      <c r="C478" s="22">
        <v>8.2696839999999994E-3</v>
      </c>
      <c r="D478" s="22">
        <v>1.06E-6</v>
      </c>
      <c r="E478" s="22">
        <v>4.9065949999999997E-2</v>
      </c>
      <c r="F478" s="22">
        <v>2.4200000000000001E-6</v>
      </c>
      <c r="G478" s="23">
        <v>7.6890510000000001</v>
      </c>
      <c r="H478" s="24">
        <v>7.6899999999999996E-2</v>
      </c>
      <c r="I478" s="25"/>
      <c r="J478" s="25"/>
      <c r="K478" s="25"/>
      <c r="L478" s="25"/>
      <c r="M478" s="25"/>
      <c r="N478" s="25"/>
    </row>
    <row r="479" spans="1:14" x14ac:dyDescent="0.2">
      <c r="A479" s="21">
        <v>1755388</v>
      </c>
      <c r="B479" s="21" t="s">
        <v>8</v>
      </c>
      <c r="C479" s="22">
        <v>8.3050309999999992E-3</v>
      </c>
      <c r="D479" s="22">
        <v>9.7999999999999993E-7</v>
      </c>
      <c r="E479" s="22">
        <v>4.9477229999999997E-2</v>
      </c>
      <c r="F479" s="22">
        <v>2.4200000000000001E-6</v>
      </c>
      <c r="G479" s="23">
        <v>7.8090299999999999</v>
      </c>
      <c r="H479" s="24">
        <v>7.46E-2</v>
      </c>
      <c r="I479" s="25"/>
      <c r="J479" s="26">
        <f>(E479/AVERAGE(E478,E480)-1)*1000</f>
        <v>8.3483814521578825</v>
      </c>
      <c r="K479" s="27">
        <f>((J479/1000+1)*(4.3/1000+1)-1)*1000</f>
        <v>12.684279492402029</v>
      </c>
      <c r="L479" s="28">
        <f>1000*SQRT((F479/E479)*(F479/E479)+(F478/E478)*(F478/E478)+(F480/E480)*(F480/E480))</f>
        <v>8.3119336341483038E-2</v>
      </c>
      <c r="M479" s="25"/>
      <c r="N479" s="25"/>
    </row>
    <row r="480" spans="1:14" x14ac:dyDescent="0.2">
      <c r="A480" s="21">
        <v>1755388</v>
      </c>
      <c r="B480" s="21" t="s">
        <v>6</v>
      </c>
      <c r="C480" s="22">
        <v>8.2706189999999999E-3</v>
      </c>
      <c r="D480" s="22">
        <v>1.0100000000000001E-6</v>
      </c>
      <c r="E480" s="22">
        <v>4.906924E-2</v>
      </c>
      <c r="F480" s="22">
        <v>2.2400000000000002E-6</v>
      </c>
      <c r="G480" s="23">
        <v>7.6626149999999997</v>
      </c>
      <c r="H480" s="24">
        <v>6.7299999999999999E-2</v>
      </c>
      <c r="I480" s="25"/>
      <c r="J480" s="25"/>
      <c r="K480" s="25"/>
      <c r="L480" s="25"/>
      <c r="M480" s="25"/>
      <c r="N480" s="25"/>
    </row>
    <row r="481" spans="1:14" x14ac:dyDescent="0.2">
      <c r="A481" s="21">
        <v>1755388</v>
      </c>
      <c r="B481" s="21" t="s">
        <v>8</v>
      </c>
      <c r="C481" s="22">
        <v>8.3031700000000003E-3</v>
      </c>
      <c r="D481" s="22">
        <v>9.1500000000000003E-7</v>
      </c>
      <c r="E481" s="22">
        <v>4.9466650000000001E-2</v>
      </c>
      <c r="F481" s="22">
        <v>2.8399999999999999E-6</v>
      </c>
      <c r="G481" s="23">
        <v>7.5270279999999996</v>
      </c>
      <c r="H481" s="24">
        <v>6.9099999999999995E-2</v>
      </c>
      <c r="I481" s="25"/>
      <c r="J481" s="26">
        <f>(E481/AVERAGE(E480,E482)-1)*1000</f>
        <v>8.1228986464212394</v>
      </c>
      <c r="K481" s="27">
        <f>((J481/1000+1)*(4.3/1000+1)-1)*1000</f>
        <v>12.457827110600839</v>
      </c>
      <c r="L481" s="28">
        <f>1000*SQRT((F481/E481)*(F481/E481)+(F480/E480)*(F480/E480)+(F482/E482)*(F482/E482))</f>
        <v>8.5440508719731967E-2</v>
      </c>
      <c r="M481" s="25"/>
      <c r="N481" s="25"/>
    </row>
    <row r="482" spans="1:14" x14ac:dyDescent="0.2">
      <c r="A482" s="21">
        <v>1755388</v>
      </c>
      <c r="B482" s="21" t="s">
        <v>6</v>
      </c>
      <c r="C482" s="22">
        <v>8.2676889999999999E-3</v>
      </c>
      <c r="D482" s="22">
        <v>1.0499999999999999E-6</v>
      </c>
      <c r="E482" s="22">
        <v>4.9066909999999998E-2</v>
      </c>
      <c r="F482" s="22">
        <v>2.1500000000000002E-6</v>
      </c>
      <c r="G482" s="23">
        <v>8.0074290000000001</v>
      </c>
      <c r="H482" s="24">
        <v>7.4499999999999997E-2</v>
      </c>
      <c r="I482" s="25"/>
      <c r="J482" s="25"/>
      <c r="K482" s="25"/>
      <c r="L482" s="25"/>
      <c r="M482" s="25"/>
      <c r="N482" s="25"/>
    </row>
    <row r="483" spans="1:14" x14ac:dyDescent="0.2">
      <c r="A483" s="21">
        <v>1755388</v>
      </c>
      <c r="B483" s="21" t="s">
        <v>8</v>
      </c>
      <c r="C483" s="22">
        <v>8.3033399999999993E-3</v>
      </c>
      <c r="D483" s="22">
        <v>9.0699999999999996E-7</v>
      </c>
      <c r="E483" s="22">
        <v>4.9476390000000002E-2</v>
      </c>
      <c r="F483" s="22">
        <v>2.34E-6</v>
      </c>
      <c r="G483" s="23">
        <v>8.1504770000000004</v>
      </c>
      <c r="H483" s="24">
        <v>7.0000000000000007E-2</v>
      </c>
      <c r="I483" s="25"/>
      <c r="J483" s="26">
        <f>(E483/AVERAGE(E482,E484)-1)*1000</f>
        <v>8.2733149903053693</v>
      </c>
      <c r="K483" s="27">
        <f>((J483/1000+1)*(4.3/1000+1)-1)*1000</f>
        <v>12.608890244763638</v>
      </c>
      <c r="L483" s="28">
        <f>1000*SQRT((F483/E483)*(F483/E483)+(F482/E482)*(F482/E482)+(F484/E484)*(F484/E484))</f>
        <v>7.9588900422091657E-2</v>
      </c>
      <c r="M483" s="25"/>
      <c r="N483" s="25"/>
    </row>
    <row r="484" spans="1:14" x14ac:dyDescent="0.2">
      <c r="A484" s="21">
        <v>1755388</v>
      </c>
      <c r="B484" s="21" t="s">
        <v>6</v>
      </c>
      <c r="C484" s="22">
        <v>8.2711850000000003E-3</v>
      </c>
      <c r="D484" s="22">
        <v>8.5499999999999997E-7</v>
      </c>
      <c r="E484" s="22">
        <v>4.907392E-2</v>
      </c>
      <c r="F484" s="22">
        <v>2.2900000000000001E-6</v>
      </c>
      <c r="G484" s="23">
        <v>8.1320150000000009</v>
      </c>
      <c r="H484" s="24">
        <v>6.88E-2</v>
      </c>
      <c r="I484" s="25"/>
      <c r="J484" s="25"/>
      <c r="K484" s="25"/>
      <c r="L484" s="25"/>
      <c r="M484" s="25"/>
      <c r="N484" s="25"/>
    </row>
    <row r="485" spans="1:14" x14ac:dyDescent="0.2">
      <c r="A485" s="21">
        <v>1755388</v>
      </c>
      <c r="B485" s="21" t="s">
        <v>8</v>
      </c>
      <c r="C485" s="22">
        <v>8.307544E-3</v>
      </c>
      <c r="D485" s="22">
        <v>9.6700000000000002E-7</v>
      </c>
      <c r="E485" s="22">
        <v>4.9479759999999998E-2</v>
      </c>
      <c r="F485" s="22">
        <v>2.2500000000000001E-6</v>
      </c>
      <c r="G485" s="23">
        <v>8.2569459999999992</v>
      </c>
      <c r="H485" s="24">
        <v>8.3699999999999997E-2</v>
      </c>
      <c r="I485" s="25"/>
      <c r="J485" s="26">
        <f>(E485/AVERAGE(E484,E486)-1)*1000</f>
        <v>8.2652475896169975</v>
      </c>
      <c r="K485" s="27">
        <f>((J485/1000+1)*(4.3/1000+1)-1)*1000</f>
        <v>12.600788154252252</v>
      </c>
      <c r="L485" s="28">
        <f>1000*SQRT((F485/E485)*(F485/E485)+(F484/E484)*(F484/E484)+(F486/E486)*(F486/E486))</f>
        <v>8.3339103973861198E-2</v>
      </c>
      <c r="M485" s="25"/>
      <c r="N485" s="25"/>
    </row>
    <row r="486" spans="1:14" x14ac:dyDescent="0.2">
      <c r="A486" s="21">
        <v>1755388</v>
      </c>
      <c r="B486" s="21" t="s">
        <v>6</v>
      </c>
      <c r="C486" s="22">
        <v>8.2756219999999998E-3</v>
      </c>
      <c r="D486" s="22">
        <v>1.0300000000000001E-6</v>
      </c>
      <c r="E486" s="22">
        <v>4.9074380000000001E-2</v>
      </c>
      <c r="F486" s="22">
        <v>2.5500000000000001E-6</v>
      </c>
      <c r="G486" s="23">
        <v>8.015587</v>
      </c>
      <c r="H486" s="24">
        <v>7.1400000000000005E-2</v>
      </c>
      <c r="I486" s="25"/>
      <c r="J486" s="25"/>
      <c r="K486" s="25"/>
      <c r="L486" s="25"/>
      <c r="M486" s="25"/>
      <c r="N486" s="25"/>
    </row>
    <row r="487" spans="1:14" x14ac:dyDescent="0.2">
      <c r="A487" s="21">
        <v>1755388</v>
      </c>
      <c r="B487" s="21" t="s">
        <v>8</v>
      </c>
      <c r="C487" s="22">
        <v>8.3015720000000001E-3</v>
      </c>
      <c r="D487" s="22">
        <v>1.04E-6</v>
      </c>
      <c r="E487" s="22">
        <v>4.9475850000000002E-2</v>
      </c>
      <c r="F487" s="22">
        <v>2.7099999999999999E-6</v>
      </c>
      <c r="G487" s="23">
        <v>7.7076260000000003</v>
      </c>
      <c r="H487" s="24">
        <v>7.0499999999999993E-2</v>
      </c>
      <c r="I487" s="25"/>
      <c r="J487" s="26">
        <f>(E487/AVERAGE(E486,E488)-1)*1000</f>
        <v>8.2744334221693805</v>
      </c>
      <c r="K487" s="27">
        <f>((J487/1000+1)*(4.3/1000+1)-1)*1000</f>
        <v>12.610013485884641</v>
      </c>
      <c r="L487" s="28">
        <f>1000*SQRT((F487/E487)*(F487/E487)+(F486/E486)*(F486/E486)+(F488/E488)*(F488/E488))</f>
        <v>8.7914968148691652E-2</v>
      </c>
      <c r="M487" s="25"/>
      <c r="N487" s="25"/>
    </row>
    <row r="488" spans="1:14" x14ac:dyDescent="0.2">
      <c r="A488" s="21">
        <v>1755388</v>
      </c>
      <c r="B488" s="21" t="s">
        <v>6</v>
      </c>
      <c r="C488" s="22">
        <v>8.2693709999999993E-3</v>
      </c>
      <c r="D488" s="22">
        <v>9.1100000000000004E-7</v>
      </c>
      <c r="E488" s="22">
        <v>4.9065270000000001E-2</v>
      </c>
      <c r="F488" s="22">
        <v>2.21E-6</v>
      </c>
      <c r="G488" s="23">
        <v>7.8528500000000001</v>
      </c>
      <c r="H488" s="24">
        <v>8.3599999999999994E-2</v>
      </c>
      <c r="I488" s="25"/>
      <c r="J488" s="25"/>
      <c r="K488" s="25"/>
      <c r="L488" s="25"/>
      <c r="M488" s="25"/>
      <c r="N488" s="25"/>
    </row>
    <row r="489" spans="1:14" x14ac:dyDescent="0.2">
      <c r="A489" s="21">
        <v>1755388</v>
      </c>
      <c r="B489" s="21" t="s">
        <v>8</v>
      </c>
      <c r="C489" s="22">
        <v>8.3149190000000005E-3</v>
      </c>
      <c r="D489" s="22">
        <v>1.0300000000000001E-6</v>
      </c>
      <c r="E489" s="22">
        <v>4.9475949999999998E-2</v>
      </c>
      <c r="F489" s="22">
        <v>2.6299999999999998E-6</v>
      </c>
      <c r="G489" s="23">
        <v>7.8261039999999999</v>
      </c>
      <c r="H489" s="24">
        <v>8.2199999999999995E-2</v>
      </c>
      <c r="I489" s="25"/>
      <c r="J489" s="26">
        <f>(E489/AVERAGE(E488,E490)-1)*1000</f>
        <v>8.2491435141478497</v>
      </c>
      <c r="K489" s="27">
        <f>((J489/1000+1)*(4.3/1000+1)-1)*1000</f>
        <v>12.584614831258722</v>
      </c>
      <c r="L489" s="28">
        <f>1000*SQRT((F489/E489)*(F489/E489)+(F488/E488)*(F488/E488)+(F490/E490)*(F490/E490))</f>
        <v>8.3404730588953577E-2</v>
      </c>
      <c r="M489" s="25"/>
      <c r="N489" s="25"/>
    </row>
    <row r="490" spans="1:14" x14ac:dyDescent="0.2">
      <c r="A490" s="21">
        <v>1755388</v>
      </c>
      <c r="B490" s="21" t="s">
        <v>6</v>
      </c>
      <c r="C490" s="22">
        <v>8.2737439999999995E-3</v>
      </c>
      <c r="D490" s="22">
        <v>1.0100000000000001E-6</v>
      </c>
      <c r="E490" s="22">
        <v>4.9077040000000002E-2</v>
      </c>
      <c r="F490" s="22">
        <v>2.2500000000000001E-6</v>
      </c>
      <c r="G490" s="23">
        <v>8.1700769999999991</v>
      </c>
      <c r="H490" s="24">
        <v>6.4199999999999993E-2</v>
      </c>
      <c r="I490" s="25"/>
      <c r="J490" s="25"/>
      <c r="K490" s="25"/>
      <c r="L490" s="25"/>
      <c r="M490" s="25"/>
      <c r="N490" s="25"/>
    </row>
    <row r="491" spans="1:14" x14ac:dyDescent="0.2">
      <c r="A491" s="21">
        <v>1755388</v>
      </c>
      <c r="B491" s="21" t="s">
        <v>8</v>
      </c>
      <c r="C491" s="22">
        <v>8.3051570000000005E-3</v>
      </c>
      <c r="D491" s="22">
        <v>8.2200000000000003E-7</v>
      </c>
      <c r="E491" s="22">
        <v>4.9480629999999998E-2</v>
      </c>
      <c r="F491" s="22">
        <v>2.4200000000000001E-6</v>
      </c>
      <c r="G491" s="23">
        <v>8.1125080000000001</v>
      </c>
      <c r="H491" s="24">
        <v>8.5699999999999998E-2</v>
      </c>
      <c r="I491" s="25"/>
      <c r="J491" s="26">
        <f>(E491/AVERAGE(E490,E492)-1)*1000</f>
        <v>8.2317159210862911</v>
      </c>
      <c r="K491" s="27">
        <f>((J491/1000+1)*(4.3/1000+1)-1)*1000</f>
        <v>12.56711229954699</v>
      </c>
      <c r="L491" s="28">
        <f>1000*SQRT((F491/E491)*(F491/E491)+(F490/E490)*(F490/E490)+(F492/E492)*(F492/E492))</f>
        <v>7.9749304453288331E-2</v>
      </c>
      <c r="M491" s="25"/>
      <c r="N491" s="25"/>
    </row>
    <row r="492" spans="1:14" x14ac:dyDescent="0.2">
      <c r="A492" s="21">
        <v>1755388</v>
      </c>
      <c r="B492" s="21" t="s">
        <v>6</v>
      </c>
      <c r="C492" s="22">
        <v>8.2731820000000005E-3</v>
      </c>
      <c r="D492" s="22">
        <v>9.8100000000000001E-7</v>
      </c>
      <c r="E492" s="22">
        <v>4.9076250000000002E-2</v>
      </c>
      <c r="F492" s="22">
        <v>2.12E-6</v>
      </c>
      <c r="G492" s="23">
        <v>8.0881410000000002</v>
      </c>
      <c r="H492" s="24">
        <v>6.1400000000000003E-2</v>
      </c>
      <c r="I492" s="25"/>
      <c r="J492" s="25"/>
      <c r="K492" s="25"/>
      <c r="L492" s="25"/>
      <c r="M492" s="25"/>
      <c r="N492" s="25"/>
    </row>
    <row r="493" spans="1:14" x14ac:dyDescent="0.2">
      <c r="A493" s="21">
        <v>1755388</v>
      </c>
      <c r="B493" s="21" t="s">
        <v>8</v>
      </c>
      <c r="C493" s="22">
        <v>8.3044920000000001E-3</v>
      </c>
      <c r="D493" s="22">
        <v>1.1000000000000001E-6</v>
      </c>
      <c r="E493" s="22">
        <v>4.9477140000000003E-2</v>
      </c>
      <c r="F493" s="22">
        <v>2.5900000000000002E-6</v>
      </c>
      <c r="G493" s="23">
        <v>7.5728520000000001</v>
      </c>
      <c r="H493" s="24">
        <v>7.8299999999999995E-2</v>
      </c>
      <c r="I493" s="25"/>
      <c r="J493" s="26">
        <f>(E493/AVERAGE(E492,E494)-1)*1000</f>
        <v>8.2311713458320668</v>
      </c>
      <c r="K493" s="27">
        <f>((J493/1000+1)*(4.3/1000+1)-1)*1000</f>
        <v>12.566565382619022</v>
      </c>
      <c r="L493" s="28">
        <f>1000*SQRT((F493/E493)*(F493/E493)+(F492/E492)*(F492/E492)+(F494/E494)*(F494/E494))</f>
        <v>8.4620352159462425E-2</v>
      </c>
      <c r="M493" s="25"/>
      <c r="N493" s="25"/>
    </row>
    <row r="494" spans="1:14" x14ac:dyDescent="0.2">
      <c r="A494" s="21">
        <v>1755388</v>
      </c>
      <c r="B494" s="21" t="s">
        <v>6</v>
      </c>
      <c r="C494" s="22">
        <v>8.2725390000000006E-3</v>
      </c>
      <c r="D494" s="22">
        <v>1.0100000000000001E-6</v>
      </c>
      <c r="E494" s="22">
        <v>4.9070170000000003E-2</v>
      </c>
      <c r="F494" s="22">
        <v>2.48E-6</v>
      </c>
      <c r="G494" s="23">
        <v>7.7062010000000001</v>
      </c>
      <c r="H494" s="24">
        <v>7.9299999999999995E-2</v>
      </c>
      <c r="I494" s="25"/>
      <c r="J494" s="25"/>
      <c r="K494" s="25"/>
      <c r="L494" s="25"/>
      <c r="M494" s="25"/>
      <c r="N494" s="25"/>
    </row>
    <row r="495" spans="1:14" x14ac:dyDescent="0.2">
      <c r="A495" s="21">
        <v>1755388</v>
      </c>
      <c r="B495" s="21" t="s">
        <v>8</v>
      </c>
      <c r="C495" s="22">
        <v>8.2971720000000002E-3</v>
      </c>
      <c r="D495" s="22">
        <v>8.7000000000000003E-7</v>
      </c>
      <c r="E495" s="22">
        <v>4.9477220000000002E-2</v>
      </c>
      <c r="F495" s="22">
        <v>2.52E-6</v>
      </c>
      <c r="G495" s="23">
        <v>7.6508529999999997</v>
      </c>
      <c r="H495" s="24">
        <v>7.4300000000000005E-2</v>
      </c>
      <c r="I495" s="25"/>
      <c r="J495" s="26">
        <f>(E495/AVERAGE(E494,E496)-1)*1000</f>
        <v>8.3098530124439129</v>
      </c>
      <c r="K495" s="27">
        <f>((J495/1000+1)*(4.3/1000+1)-1)*1000</f>
        <v>12.645585380397284</v>
      </c>
      <c r="L495" s="28">
        <f>1000*SQRT((F495/E495)*(F495/E495)+(F494/E494)*(F494/E494)+(F496/E496)*(F496/E496))</f>
        <v>8.6952061233906724E-2</v>
      </c>
      <c r="M495" s="25"/>
      <c r="N495" s="25"/>
    </row>
    <row r="496" spans="1:14" x14ac:dyDescent="0.2">
      <c r="A496" s="21">
        <v>1755388</v>
      </c>
      <c r="B496" s="21" t="s">
        <v>6</v>
      </c>
      <c r="C496" s="22">
        <v>8.2690130000000004E-3</v>
      </c>
      <c r="D496" s="22">
        <v>1.1000000000000001E-6</v>
      </c>
      <c r="E496" s="22">
        <v>4.9068750000000001E-2</v>
      </c>
      <c r="F496" s="22">
        <v>2.4099999999999998E-6</v>
      </c>
      <c r="G496" s="23">
        <v>7.5152749999999999</v>
      </c>
      <c r="H496" s="24">
        <v>6.1899999999999997E-2</v>
      </c>
      <c r="I496" s="25"/>
      <c r="J496" s="25"/>
      <c r="K496" s="25"/>
      <c r="L496" s="25"/>
      <c r="M496" s="25"/>
      <c r="N496" s="25"/>
    </row>
    <row r="497" spans="1:14" x14ac:dyDescent="0.2">
      <c r="A497" s="21">
        <v>1755388</v>
      </c>
      <c r="B497" s="21" t="s">
        <v>8</v>
      </c>
      <c r="C497" s="22">
        <v>8.3042050000000003E-3</v>
      </c>
      <c r="D497" s="22">
        <v>8.6600000000000005E-7</v>
      </c>
      <c r="E497" s="22">
        <v>4.9483569999999998E-2</v>
      </c>
      <c r="F497" s="22">
        <v>2.48E-6</v>
      </c>
      <c r="G497" s="23">
        <v>7.9878580000000001</v>
      </c>
      <c r="H497" s="24">
        <v>6.3399999999999998E-2</v>
      </c>
      <c r="I497" s="25"/>
      <c r="J497" s="26">
        <f>(E497/AVERAGE(E496,E498)-1)*1000</f>
        <v>8.3807964594286855</v>
      </c>
      <c r="K497" s="27">
        <f>((J497/1000+1)*(4.3/1000+1)-1)*1000</f>
        <v>12.716833884204304</v>
      </c>
      <c r="L497" s="28">
        <f>1000*SQRT((F497/E497)*(F497/E497)+(F496/E496)*(F496/E496)+(F498/E498)*(F498/E498))</f>
        <v>8.9042204177969916E-2</v>
      </c>
      <c r="M497" s="25"/>
      <c r="N497" s="25"/>
    </row>
    <row r="498" spans="1:14" x14ac:dyDescent="0.2">
      <c r="A498" s="21">
        <v>1755388</v>
      </c>
      <c r="B498" s="21" t="s">
        <v>6</v>
      </c>
      <c r="C498" s="22">
        <v>8.2683879999999998E-3</v>
      </c>
      <c r="D498" s="22">
        <v>8.9500000000000001E-7</v>
      </c>
      <c r="E498" s="22">
        <v>4.9075859999999999E-2</v>
      </c>
      <c r="F498" s="22">
        <v>2.6900000000000001E-6</v>
      </c>
      <c r="G498" s="23">
        <v>7.9052680000000004</v>
      </c>
      <c r="H498" s="24">
        <v>7.5399999999999995E-2</v>
      </c>
      <c r="I498" s="25"/>
      <c r="J498" s="25"/>
      <c r="K498" s="25"/>
      <c r="L498" s="25"/>
      <c r="M498" s="25"/>
      <c r="N498" s="25"/>
    </row>
    <row r="499" spans="1:14" x14ac:dyDescent="0.2">
      <c r="A499" s="21">
        <v>1755388</v>
      </c>
      <c r="B499" s="21" t="s">
        <v>8</v>
      </c>
      <c r="C499" s="22">
        <v>8.2942039999999995E-3</v>
      </c>
      <c r="D499" s="22">
        <v>9.5999999999999991E-7</v>
      </c>
      <c r="E499" s="22">
        <v>4.9478759999999997E-2</v>
      </c>
      <c r="F499" s="22">
        <v>2.65E-6</v>
      </c>
      <c r="G499" s="23">
        <v>7.9439869999999999</v>
      </c>
      <c r="H499" s="24">
        <v>8.5699999999999998E-2</v>
      </c>
      <c r="I499" s="25"/>
      <c r="J499" s="26">
        <f>(E499/AVERAGE(E498,E500)-1)*1000</f>
        <v>8.207787296242941</v>
      </c>
      <c r="K499" s="27">
        <f>((J499/1000+1)*(4.3/1000+1)-1)*1000</f>
        <v>12.5430807816167</v>
      </c>
      <c r="L499" s="28">
        <f>1000*SQRT((F499/E499)*(F499/E499)+(F498/E498)*(F498/E498)+(F500/E500)*(F500/E500))</f>
        <v>8.6797375159117562E-2</v>
      </c>
      <c r="M499" s="25"/>
      <c r="N499" s="25"/>
    </row>
    <row r="500" spans="1:14" x14ac:dyDescent="0.2">
      <c r="A500" s="21">
        <v>1755388</v>
      </c>
      <c r="B500" s="21" t="s">
        <v>6</v>
      </c>
      <c r="C500" s="22">
        <v>8.2635590000000002E-3</v>
      </c>
      <c r="D500" s="22">
        <v>1.02E-6</v>
      </c>
      <c r="E500" s="22">
        <v>4.9076050000000003E-2</v>
      </c>
      <c r="F500" s="22">
        <v>1.9999999999999999E-6</v>
      </c>
      <c r="G500" s="23">
        <v>7.9904989999999998</v>
      </c>
      <c r="H500" s="24">
        <v>6.3700000000000007E-2</v>
      </c>
      <c r="I500" s="25"/>
      <c r="J500" s="25"/>
      <c r="K500" s="25"/>
      <c r="L500" s="25"/>
      <c r="M500" s="25"/>
      <c r="N500" s="25"/>
    </row>
    <row r="501" spans="1:14" x14ac:dyDescent="0.2">
      <c r="A501" s="21">
        <v>1755388</v>
      </c>
      <c r="B501" s="21" t="s">
        <v>8</v>
      </c>
      <c r="C501" s="22">
        <v>8.2910959999999995E-3</v>
      </c>
      <c r="D501" s="22">
        <v>1.11E-6</v>
      </c>
      <c r="E501" s="22">
        <v>4.9478840000000003E-2</v>
      </c>
      <c r="F501" s="22">
        <v>2.7700000000000002E-6</v>
      </c>
      <c r="G501" s="23">
        <v>7.8247460000000002</v>
      </c>
      <c r="H501" s="24">
        <v>8.6900000000000005E-2</v>
      </c>
      <c r="I501" s="25"/>
      <c r="J501" s="26">
        <f>(E501/AVERAGE(E500,E502)-1)*1000</f>
        <v>8.1913391521684087</v>
      </c>
      <c r="K501" s="27">
        <f>((J501/1000+1)*(4.3/1000+1)-1)*1000</f>
        <v>12.526561910522593</v>
      </c>
      <c r="L501" s="28">
        <f>1000*SQRT((F501/E501)*(F501/E501)+(F500/E500)*(F500/E500)+(F502/E502)*(F502/E502))</f>
        <v>8.8693923940347377E-2</v>
      </c>
      <c r="M501" s="25"/>
      <c r="N501" s="25"/>
    </row>
    <row r="502" spans="1:14" x14ac:dyDescent="0.2">
      <c r="A502" s="21">
        <v>1755388</v>
      </c>
      <c r="B502" s="21" t="s">
        <v>6</v>
      </c>
      <c r="C502" s="22">
        <v>8.2676220000000005E-3</v>
      </c>
      <c r="D502" s="22">
        <v>1.06E-6</v>
      </c>
      <c r="E502" s="22">
        <v>4.9077620000000002E-2</v>
      </c>
      <c r="F502" s="22">
        <v>2.7199999999999998E-6</v>
      </c>
      <c r="G502" s="23">
        <v>7.7802980000000002</v>
      </c>
      <c r="H502" s="24">
        <v>7.7899999999999997E-2</v>
      </c>
      <c r="I502" s="25"/>
      <c r="J502" s="25"/>
      <c r="K502" s="25"/>
      <c r="L502" s="25"/>
      <c r="M502" s="25"/>
      <c r="N502" s="25"/>
    </row>
    <row r="503" spans="1:14" x14ac:dyDescent="0.2">
      <c r="A503" s="21">
        <v>1755388</v>
      </c>
      <c r="B503" s="21" t="s">
        <v>8</v>
      </c>
      <c r="C503" s="22">
        <v>8.2925240000000008E-3</v>
      </c>
      <c r="D503" s="22">
        <v>9.540000000000001E-7</v>
      </c>
      <c r="E503" s="22">
        <v>4.9486420000000003E-2</v>
      </c>
      <c r="F503" s="22">
        <v>2.0999999999999998E-6</v>
      </c>
      <c r="G503" s="23">
        <v>8.1587560000000003</v>
      </c>
      <c r="H503" s="24">
        <v>7.0099999999999996E-2</v>
      </c>
      <c r="I503" s="25"/>
      <c r="J503" s="26">
        <f>(E503/AVERAGE(E502,E504)-1)*1000</f>
        <v>8.3786659401632324</v>
      </c>
      <c r="K503" s="27">
        <f>((J503/1000+1)*(4.3/1000+1)-1)*1000</f>
        <v>12.714694203705967</v>
      </c>
      <c r="L503" s="28">
        <f>1000*SQRT((F503/E503)*(F503/E503)+(F502/E502)*(F502/E502)+(F504/E504)*(F504/E504))</f>
        <v>8.775661328570411E-2</v>
      </c>
      <c r="M503" s="25"/>
      <c r="N503" s="25"/>
    </row>
    <row r="504" spans="1:14" x14ac:dyDescent="0.2">
      <c r="A504" s="21">
        <v>1755388</v>
      </c>
      <c r="B504" s="21" t="s">
        <v>6</v>
      </c>
      <c r="C504" s="22">
        <v>8.2613389999999995E-3</v>
      </c>
      <c r="D504" s="22">
        <v>1.0499999999999999E-6</v>
      </c>
      <c r="E504" s="22">
        <v>4.9072850000000001E-2</v>
      </c>
      <c r="F504" s="22">
        <v>2.61E-6</v>
      </c>
      <c r="G504" s="23">
        <v>7.7053839999999996</v>
      </c>
      <c r="H504" s="24">
        <v>6.5600000000000006E-2</v>
      </c>
      <c r="I504" s="25"/>
      <c r="J504" s="25"/>
      <c r="K504" s="25"/>
      <c r="L504" s="25"/>
      <c r="M504" s="25"/>
      <c r="N504" s="25"/>
    </row>
    <row r="505" spans="1:14" x14ac:dyDescent="0.2">
      <c r="A505" s="21">
        <v>1755388</v>
      </c>
      <c r="B505" s="21" t="s">
        <v>8</v>
      </c>
      <c r="C505" s="22">
        <v>8.2953369999999998E-3</v>
      </c>
      <c r="D505" s="22">
        <v>1.0100000000000001E-6</v>
      </c>
      <c r="E505" s="22">
        <v>4.9483939999999997E-2</v>
      </c>
      <c r="F505" s="22">
        <v>2.52E-6</v>
      </c>
      <c r="G505" s="23">
        <v>8.0496009999999991</v>
      </c>
      <c r="H505" s="24">
        <v>7.8200000000000006E-2</v>
      </c>
      <c r="I505" s="25"/>
      <c r="J505" s="26">
        <f>(E505/AVERAGE(E504,E506)-1)*1000</f>
        <v>8.296182370525651</v>
      </c>
      <c r="K505" s="27">
        <f>((J505/1000+1)*(4.3/1000+1)-1)*1000</f>
        <v>12.63185595471894</v>
      </c>
      <c r="L505" s="28">
        <f>1000*SQRT((F505/E505)*(F505/E505)+(F504/E504)*(F504/E504)+(F506/E506)*(F506/E506))</f>
        <v>9.3399285331537643E-2</v>
      </c>
      <c r="M505" s="25"/>
      <c r="N505" s="25"/>
    </row>
    <row r="506" spans="1:14" x14ac:dyDescent="0.2">
      <c r="A506" s="21">
        <v>1755388</v>
      </c>
      <c r="B506" s="21" t="s">
        <v>6</v>
      </c>
      <c r="C506" s="22">
        <v>8.2458879999999998E-3</v>
      </c>
      <c r="D506" s="22">
        <v>8.8700000000000004E-7</v>
      </c>
      <c r="E506" s="22">
        <v>4.9080730000000003E-2</v>
      </c>
      <c r="F506" s="22">
        <v>2.8200000000000001E-6</v>
      </c>
      <c r="G506" s="23">
        <v>7.8559219999999996</v>
      </c>
      <c r="H506" s="24">
        <v>7.6200000000000004E-2</v>
      </c>
      <c r="I506" s="25"/>
      <c r="J506" s="25"/>
      <c r="K506" s="25"/>
      <c r="L506" s="25"/>
      <c r="M506" s="25"/>
      <c r="N506" s="25"/>
    </row>
    <row r="507" spans="1:14" x14ac:dyDescent="0.2">
      <c r="A507" s="21">
        <v>1755388</v>
      </c>
      <c r="B507" s="21" t="s">
        <v>8</v>
      </c>
      <c r="C507" s="22">
        <v>8.2804950000000006E-3</v>
      </c>
      <c r="D507" s="22">
        <v>1.24E-6</v>
      </c>
      <c r="E507" s="22">
        <v>4.9487099999999999E-2</v>
      </c>
      <c r="F507" s="22">
        <v>2.1500000000000002E-6</v>
      </c>
      <c r="G507" s="23">
        <v>8.1396339999999991</v>
      </c>
      <c r="H507" s="24">
        <v>7.8399999999999997E-2</v>
      </c>
      <c r="I507" s="25"/>
      <c r="J507" s="26">
        <f>(E507/AVERAGE(E506,E508)-1)*1000</f>
        <v>8.3054066898637924</v>
      </c>
      <c r="K507" s="27">
        <f>((J507/1000+1)*(4.3/1000+1)-1)*1000</f>
        <v>12.641119938630263</v>
      </c>
      <c r="L507" s="28">
        <f>1000*SQRT((F507/E507)*(F507/E507)+(F506/E506)*(F506/E506)+(F508/E508)*(F508/E508))</f>
        <v>8.9295789007227483E-2</v>
      </c>
      <c r="M507" s="25"/>
      <c r="N507" s="25"/>
    </row>
    <row r="508" spans="1:14" x14ac:dyDescent="0.2">
      <c r="A508" s="21">
        <v>1755388</v>
      </c>
      <c r="B508" s="21" t="s">
        <v>6</v>
      </c>
      <c r="C508" s="22">
        <v>8.2445810000000008E-3</v>
      </c>
      <c r="D508" s="22">
        <v>1.3E-6</v>
      </c>
      <c r="E508" s="22">
        <v>4.9078219999999999E-2</v>
      </c>
      <c r="F508" s="22">
        <v>2.5900000000000002E-6</v>
      </c>
      <c r="G508" s="23">
        <v>7.6564329999999998</v>
      </c>
      <c r="H508" s="24">
        <v>8.43E-2</v>
      </c>
      <c r="I508" s="25"/>
      <c r="J508" s="25"/>
      <c r="K508" s="25"/>
      <c r="L508" s="25"/>
      <c r="M508" s="25"/>
      <c r="N508" s="25"/>
    </row>
    <row r="509" spans="1:14" x14ac:dyDescent="0.2">
      <c r="A509" s="21">
        <v>1755388</v>
      </c>
      <c r="B509" s="21" t="s">
        <v>8</v>
      </c>
      <c r="C509" s="22">
        <v>8.2847500000000004E-3</v>
      </c>
      <c r="D509" s="22">
        <v>1.1000000000000001E-6</v>
      </c>
      <c r="E509" s="22">
        <v>4.9479860000000001E-2</v>
      </c>
      <c r="F509" s="22">
        <v>2.3099999999999999E-6</v>
      </c>
      <c r="G509" s="23">
        <v>7.6405370000000001</v>
      </c>
      <c r="H509" s="24">
        <v>7.22E-2</v>
      </c>
      <c r="I509" s="25"/>
      <c r="J509" s="26">
        <f>(E509/AVERAGE(E508,E510)-1)*1000</f>
        <v>8.2054462809177942</v>
      </c>
      <c r="K509" s="27">
        <f>((J509/1000+1)*(4.3/1000+1)-1)*1000</f>
        <v>12.540729699925812</v>
      </c>
      <c r="L509" s="28">
        <f>1000*SQRT((F509/E509)*(F509/E509)+(F508/E508)*(F508/E508)+(F510/E510)*(F510/E510))</f>
        <v>8.4962477593841068E-2</v>
      </c>
      <c r="M509" s="25"/>
      <c r="N509" s="25"/>
    </row>
    <row r="510" spans="1:14" x14ac:dyDescent="0.2">
      <c r="A510" s="21">
        <v>1755388</v>
      </c>
      <c r="B510" s="21" t="s">
        <v>6</v>
      </c>
      <c r="C510" s="22">
        <v>8.2576339999999998E-3</v>
      </c>
      <c r="D510" s="22">
        <v>9.9999999999999995E-7</v>
      </c>
      <c r="E510" s="22">
        <v>4.9076099999999998E-2</v>
      </c>
      <c r="F510" s="22">
        <v>2.3300000000000001E-6</v>
      </c>
      <c r="G510" s="23">
        <v>7.4980690000000001</v>
      </c>
      <c r="H510" s="24">
        <v>8.1299999999999997E-2</v>
      </c>
      <c r="I510" s="25"/>
      <c r="J510" s="25"/>
      <c r="K510" s="25"/>
      <c r="L510" s="25"/>
      <c r="M510" s="25"/>
      <c r="N510" s="25"/>
    </row>
    <row r="511" spans="1:14" x14ac:dyDescent="0.2">
      <c r="A511" s="21">
        <v>1755388</v>
      </c>
      <c r="B511" s="21" t="s">
        <v>8</v>
      </c>
      <c r="C511" s="22">
        <v>8.2924069999999999E-3</v>
      </c>
      <c r="D511" s="22">
        <v>1.19E-6</v>
      </c>
      <c r="E511" s="22">
        <v>4.9493090000000003E-2</v>
      </c>
      <c r="F511" s="22">
        <v>2.48E-6</v>
      </c>
      <c r="G511" s="23">
        <v>7.7831960000000002</v>
      </c>
      <c r="H511" s="24">
        <v>8.1299999999999997E-2</v>
      </c>
      <c r="I511" s="25"/>
      <c r="J511" s="26">
        <f>(E511/AVERAGE(E510,E512)-1)*1000</f>
        <v>8.4699873597637865</v>
      </c>
      <c r="K511" s="27">
        <f>((J511/1000+1)*(4.3/1000+1)-1)*1000</f>
        <v>12.806408305410688</v>
      </c>
      <c r="L511" s="28">
        <f>1000*SQRT((F511/E511)*(F511/E511)+(F510/E510)*(F510/E510)+(F512/E512)*(F512/E512))</f>
        <v>8.8651215739920589E-2</v>
      </c>
      <c r="M511" s="25"/>
      <c r="N511" s="25"/>
    </row>
    <row r="512" spans="1:14" x14ac:dyDescent="0.2">
      <c r="A512" s="21">
        <v>1755388</v>
      </c>
      <c r="B512" s="21" t="s">
        <v>6</v>
      </c>
      <c r="C512" s="22">
        <v>8.2576330000000003E-3</v>
      </c>
      <c r="D512" s="22">
        <v>8.8199999999999998E-7</v>
      </c>
      <c r="E512" s="22">
        <v>4.9078709999999998E-2</v>
      </c>
      <c r="F512" s="22">
        <v>2.7300000000000001E-6</v>
      </c>
      <c r="G512" s="23">
        <v>7.6490479999999996</v>
      </c>
      <c r="H512" s="24">
        <v>7.9600000000000004E-2</v>
      </c>
      <c r="I512" s="25"/>
      <c r="J512" s="25"/>
      <c r="K512" s="25"/>
      <c r="L512" s="25"/>
      <c r="M512" s="25"/>
      <c r="N512" s="25"/>
    </row>
    <row r="513" spans="1:14" x14ac:dyDescent="0.2">
      <c r="A513" s="21">
        <v>1755388</v>
      </c>
      <c r="B513" s="21" t="s">
        <v>8</v>
      </c>
      <c r="C513" s="22">
        <v>8.2918409999999994E-3</v>
      </c>
      <c r="D513" s="22">
        <v>9.9999999999999995E-7</v>
      </c>
      <c r="E513" s="22">
        <v>4.9500469999999998E-2</v>
      </c>
      <c r="F513" s="22">
        <v>2.4700000000000001E-6</v>
      </c>
      <c r="G513" s="23">
        <v>8.6059450000000002</v>
      </c>
      <c r="H513" s="24">
        <v>6.8400000000000002E-2</v>
      </c>
      <c r="I513" s="25"/>
      <c r="J513" s="26">
        <f>(E513/AVERAGE(E512,E514)-1)*1000</f>
        <v>8.5217239119552701</v>
      </c>
      <c r="K513" s="27">
        <f>((J513/1000+1)*(4.3/1000+1)-1)*1000</f>
        <v>12.858367324776632</v>
      </c>
      <c r="L513" s="28">
        <f>1000*SQRT((F513/E513)*(F513/E513)+(F512/E512)*(F512/E512)+(F514/E514)*(F514/E514))</f>
        <v>8.9862523742088099E-2</v>
      </c>
      <c r="M513" s="25"/>
      <c r="N513" s="25"/>
    </row>
    <row r="514" spans="1:14" x14ac:dyDescent="0.2">
      <c r="A514" s="21">
        <v>1755388</v>
      </c>
      <c r="B514" s="21" t="s">
        <v>6</v>
      </c>
      <c r="C514" s="22">
        <v>8.2538820000000006E-3</v>
      </c>
      <c r="D514" s="22">
        <v>1.0499999999999999E-6</v>
      </c>
      <c r="E514" s="22">
        <v>4.9085700000000003E-2</v>
      </c>
      <c r="F514" s="22">
        <v>2.4499999999999998E-6</v>
      </c>
      <c r="G514" s="23">
        <v>7.8939360000000001</v>
      </c>
      <c r="H514" s="24">
        <v>6.8500000000000005E-2</v>
      </c>
      <c r="I514" s="25"/>
      <c r="J514" s="25"/>
      <c r="K514" s="25"/>
      <c r="L514" s="25"/>
      <c r="M514" s="25"/>
      <c r="N514" s="25"/>
    </row>
    <row r="515" spans="1:14" x14ac:dyDescent="0.2">
      <c r="A515" s="21">
        <v>1755388</v>
      </c>
      <c r="B515" s="21" t="s">
        <v>8</v>
      </c>
      <c r="C515" s="22">
        <v>8.2830549999999992E-3</v>
      </c>
      <c r="D515" s="22">
        <v>1.1000000000000001E-6</v>
      </c>
      <c r="E515" s="22">
        <v>4.9497699999999999E-2</v>
      </c>
      <c r="F515" s="22">
        <v>2.2699999999999999E-6</v>
      </c>
      <c r="G515" s="23">
        <v>7.9157299999999999</v>
      </c>
      <c r="H515" s="24">
        <v>6.59E-2</v>
      </c>
      <c r="I515" s="25"/>
      <c r="J515" s="26">
        <f>(E515/AVERAGE(E514,E516)-1)*1000</f>
        <v>8.4400164739895089</v>
      </c>
      <c r="K515" s="27">
        <f>((J515/1000+1)*(4.3/1000+1)-1)*1000</f>
        <v>12.776308544827586</v>
      </c>
      <c r="L515" s="28">
        <f>1000*SQRT((F515/E515)*(F515/E515)+(F514/E514)*(F514/E514)+(F516/E516)*(F516/E516))</f>
        <v>8.2404190299682156E-2</v>
      </c>
      <c r="M515" s="25"/>
      <c r="N515" s="25"/>
    </row>
    <row r="516" spans="1:14" x14ac:dyDescent="0.2">
      <c r="A516" s="21">
        <v>1755388</v>
      </c>
      <c r="B516" s="21" t="s">
        <v>6</v>
      </c>
      <c r="C516" s="22">
        <v>8.247552E-3</v>
      </c>
      <c r="D516" s="22">
        <v>9.9999999999999995E-7</v>
      </c>
      <c r="E516" s="22">
        <v>4.908117E-2</v>
      </c>
      <c r="F516" s="22">
        <v>2.3E-6</v>
      </c>
      <c r="G516" s="23">
        <v>7.5998950000000001</v>
      </c>
      <c r="H516" s="24">
        <v>7.4499999999999997E-2</v>
      </c>
      <c r="I516" s="25"/>
      <c r="J516" s="25"/>
      <c r="K516" s="25"/>
      <c r="L516" s="25"/>
      <c r="M516" s="25"/>
      <c r="N516" s="25"/>
    </row>
    <row r="517" spans="1:14" x14ac:dyDescent="0.2">
      <c r="A517" s="21">
        <v>1755388</v>
      </c>
      <c r="B517" s="21" t="s">
        <v>8</v>
      </c>
      <c r="C517" s="22">
        <v>8.2830460000000005E-3</v>
      </c>
      <c r="D517" s="22">
        <v>1.0699999999999999E-6</v>
      </c>
      <c r="E517" s="22">
        <v>4.9492750000000002E-2</v>
      </c>
      <c r="F517" s="22">
        <v>2.65E-6</v>
      </c>
      <c r="G517" s="23">
        <v>7.9025550000000004</v>
      </c>
      <c r="H517" s="24">
        <v>6.7299999999999999E-2</v>
      </c>
      <c r="I517" s="25"/>
      <c r="J517" s="26">
        <f>(E517/AVERAGE(E516,E518)-1)*1000</f>
        <v>8.4205260956846661</v>
      </c>
      <c r="K517" s="27">
        <f>((J517/1000+1)*(4.3/1000+1)-1)*1000</f>
        <v>12.756734357896038</v>
      </c>
      <c r="L517" s="28">
        <f>1000*SQRT((F517/E517)*(F517/E517)+(F516/E516)*(F516/E516)+(F518/E518)*(F518/E518))</f>
        <v>8.6919061070701978E-2</v>
      </c>
      <c r="M517" s="25"/>
      <c r="N517" s="25"/>
    </row>
    <row r="518" spans="1:14" x14ac:dyDescent="0.2">
      <c r="A518" s="21">
        <v>1755388</v>
      </c>
      <c r="B518" s="21" t="s">
        <v>6</v>
      </c>
      <c r="C518" s="22">
        <v>8.2468109999999997E-3</v>
      </c>
      <c r="D518" s="22">
        <v>1.0499999999999999E-6</v>
      </c>
      <c r="E518" s="22">
        <v>4.9077780000000001E-2</v>
      </c>
      <c r="F518" s="22">
        <v>2.4499999999999998E-6</v>
      </c>
      <c r="G518" s="23">
        <v>7.483409</v>
      </c>
      <c r="H518" s="24">
        <v>8.2699999999999996E-2</v>
      </c>
      <c r="I518" s="25"/>
      <c r="J518" s="25"/>
      <c r="K518" s="25"/>
      <c r="L518" s="25"/>
      <c r="M518" s="25"/>
      <c r="N518" s="25"/>
    </row>
    <row r="519" spans="1:14" x14ac:dyDescent="0.2">
      <c r="A519" s="21">
        <v>1755388</v>
      </c>
      <c r="B519" s="21" t="s">
        <v>8</v>
      </c>
      <c r="C519" s="22">
        <v>8.2800830000000006E-3</v>
      </c>
      <c r="D519" s="22">
        <v>1.1599999999999999E-6</v>
      </c>
      <c r="E519" s="22">
        <v>4.9502820000000003E-2</v>
      </c>
      <c r="F519" s="22">
        <v>2.3499999999999999E-6</v>
      </c>
      <c r="G519" s="23">
        <v>8.1501040000000007</v>
      </c>
      <c r="H519" s="24">
        <v>7.4800000000000005E-2</v>
      </c>
      <c r="I519" s="25"/>
      <c r="J519" s="26">
        <f>(E519/AVERAGE(E518,E520)-1)*1000</f>
        <v>8.5508011715638155</v>
      </c>
      <c r="K519" s="27">
        <f>((J519/1000+1)*(4.3/1000+1)-1)*1000</f>
        <v>12.887569616601535</v>
      </c>
      <c r="L519" s="28">
        <f>1000*SQRT((F519/E519)*(F519/E519)+(F518/E518)*(F518/E518)+(F520/E520)*(F520/E520))</f>
        <v>8.6279612550565168E-2</v>
      </c>
      <c r="M519" s="25"/>
      <c r="N519" s="25"/>
    </row>
    <row r="520" spans="1:14" x14ac:dyDescent="0.2">
      <c r="A520" s="21">
        <v>1755388</v>
      </c>
      <c r="B520" s="21" t="s">
        <v>6</v>
      </c>
      <c r="C520" s="22">
        <v>8.2533199999999998E-3</v>
      </c>
      <c r="D520" s="22">
        <v>1.0100000000000001E-6</v>
      </c>
      <c r="E520" s="22">
        <v>4.908846E-2</v>
      </c>
      <c r="F520" s="22">
        <v>2.5500000000000001E-6</v>
      </c>
      <c r="G520" s="23">
        <v>8.2248059999999992</v>
      </c>
      <c r="H520" s="24">
        <v>5.7299999999999997E-2</v>
      </c>
      <c r="I520" s="25"/>
      <c r="J520" s="25"/>
      <c r="K520" s="25"/>
      <c r="L520" s="25"/>
      <c r="M520" s="25"/>
      <c r="N520" s="25"/>
    </row>
    <row r="521" spans="1:14" x14ac:dyDescent="0.2">
      <c r="A521" s="21">
        <v>1755388</v>
      </c>
      <c r="B521" s="21" t="s">
        <v>8</v>
      </c>
      <c r="C521" s="22">
        <v>8.2827609999999996E-3</v>
      </c>
      <c r="D521" s="22">
        <v>1.08E-6</v>
      </c>
      <c r="E521" s="22">
        <v>4.9501299999999998E-2</v>
      </c>
      <c r="F521" s="22">
        <v>2.5100000000000001E-6</v>
      </c>
      <c r="G521" s="23">
        <v>8.2244620000000008</v>
      </c>
      <c r="H521" s="24">
        <v>7.3800000000000004E-2</v>
      </c>
      <c r="I521" s="25"/>
      <c r="J521" s="26">
        <f>(E521/AVERAGE(E520,E522)-1)*1000</f>
        <v>8.4456634206435677</v>
      </c>
      <c r="K521" s="27">
        <f>((J521/1000+1)*(4.3/1000+1)-1)*1000</f>
        <v>12.781979773352381</v>
      </c>
      <c r="L521" s="28">
        <f>1000*SQRT((F521/E521)*(F521/E521)+(F520/E520)*(F520/E520)+(F522/E522)*(F522/E522))</f>
        <v>9.107850951612638E-2</v>
      </c>
      <c r="M521" s="25"/>
      <c r="N521" s="25"/>
    </row>
    <row r="522" spans="1:14" x14ac:dyDescent="0.2">
      <c r="A522" s="21">
        <v>1755388</v>
      </c>
      <c r="B522" s="21" t="s">
        <v>6</v>
      </c>
      <c r="C522" s="22">
        <v>8.2462330000000004E-3</v>
      </c>
      <c r="D522" s="22">
        <v>1.17E-6</v>
      </c>
      <c r="E522" s="22">
        <v>4.9084999999999997E-2</v>
      </c>
      <c r="F522" s="22">
        <v>2.7E-6</v>
      </c>
      <c r="G522" s="23">
        <v>8.0678199999999993</v>
      </c>
      <c r="H522" s="24">
        <v>6.7500000000000004E-2</v>
      </c>
      <c r="I522" s="25"/>
      <c r="J522" s="25"/>
      <c r="K522" s="25"/>
      <c r="L522" s="25"/>
      <c r="M522" s="25"/>
      <c r="N522" s="25"/>
    </row>
    <row r="523" spans="1:14" x14ac:dyDescent="0.2">
      <c r="A523" s="21">
        <v>1755388</v>
      </c>
      <c r="B523" s="21" t="s">
        <v>8</v>
      </c>
      <c r="C523" s="22">
        <v>8.2885690000000008E-3</v>
      </c>
      <c r="D523" s="22">
        <v>8.7199999999999997E-7</v>
      </c>
      <c r="E523" s="22">
        <v>4.9506019999999998E-2</v>
      </c>
      <c r="F523" s="22">
        <v>2.4399999999999999E-6</v>
      </c>
      <c r="G523" s="23">
        <v>8.0390750000000004</v>
      </c>
      <c r="H523" s="24">
        <v>7.3899999999999993E-2</v>
      </c>
      <c r="I523" s="25"/>
      <c r="J523" s="26">
        <f>(E523/AVERAGE(E522,E524)-1)*1000</f>
        <v>8.5262049454963851</v>
      </c>
      <c r="K523" s="27">
        <f>((J523/1000+1)*(4.3/1000+1)-1)*1000</f>
        <v>12.86286762676192</v>
      </c>
      <c r="L523" s="28">
        <f>1000*SQRT((F523/E523)*(F523/E523)+(F522/E522)*(F522/E522)+(F524/E524)*(F524/E524))</f>
        <v>8.9253284893713453E-2</v>
      </c>
      <c r="M523" s="25"/>
      <c r="N523" s="25"/>
    </row>
    <row r="524" spans="1:14" x14ac:dyDescent="0.2">
      <c r="A524" s="21">
        <v>1755388</v>
      </c>
      <c r="B524" s="21" t="s">
        <v>6</v>
      </c>
      <c r="C524" s="22">
        <v>8.2372020000000008E-3</v>
      </c>
      <c r="D524" s="22">
        <v>1.06E-6</v>
      </c>
      <c r="E524" s="22">
        <v>4.9089979999999998E-2</v>
      </c>
      <c r="F524" s="22">
        <v>2.4600000000000002E-6</v>
      </c>
      <c r="G524" s="23">
        <v>7.7988739999999996</v>
      </c>
      <c r="H524" s="24">
        <v>5.3600000000000002E-2</v>
      </c>
      <c r="I524" s="25"/>
      <c r="J524" s="25"/>
      <c r="K524" s="25"/>
      <c r="L524" s="25"/>
      <c r="M524" s="25"/>
      <c r="N524" s="25"/>
    </row>
    <row r="525" spans="1:14" x14ac:dyDescent="0.2">
      <c r="A525" s="21">
        <v>1755388</v>
      </c>
      <c r="B525" s="21" t="s">
        <v>8</v>
      </c>
      <c r="C525" s="22">
        <v>8.2863880000000004E-3</v>
      </c>
      <c r="D525" s="22">
        <v>6.5700000000000002E-7</v>
      </c>
      <c r="E525" s="22">
        <v>4.952662E-2</v>
      </c>
      <c r="F525" s="22">
        <v>1.7E-6</v>
      </c>
      <c r="G525" s="23">
        <v>33.713909999999998</v>
      </c>
      <c r="H525" s="24">
        <v>0.184</v>
      </c>
      <c r="I525" s="25"/>
      <c r="J525" s="26">
        <f>(E525/AVERAGE(E524,E526)-1)*1000</f>
        <v>8.5437816884172957</v>
      </c>
      <c r="K525" s="27">
        <f>((J525/1000+1)*(4.3/1000+1)-1)*1000</f>
        <v>12.880519949677538</v>
      </c>
      <c r="L525" s="28">
        <f>1000*SQRT((F525/E525)*(F525/E525)+(F524/E524)*(F524/E524)+(F526/E526)*(F526/E526))</f>
        <v>8.3715211935619344E-2</v>
      </c>
      <c r="M525" s="25"/>
      <c r="N525" s="25"/>
    </row>
    <row r="526" spans="1:14" x14ac:dyDescent="0.2">
      <c r="A526" s="21">
        <v>1755388</v>
      </c>
      <c r="B526" s="21" t="s">
        <v>6</v>
      </c>
      <c r="C526" s="22">
        <v>8.2490719999999997E-3</v>
      </c>
      <c r="D526" s="22">
        <v>1.1200000000000001E-6</v>
      </c>
      <c r="E526" s="22">
        <v>4.9124139999999997E-2</v>
      </c>
      <c r="F526" s="22">
        <v>2.83E-6</v>
      </c>
      <c r="G526" s="23">
        <v>8.1898169999999997</v>
      </c>
      <c r="H526" s="24">
        <v>6.83E-2</v>
      </c>
      <c r="I526" s="25"/>
      <c r="J526" s="25"/>
      <c r="K526" s="25"/>
      <c r="L526" s="25"/>
      <c r="M526" s="25"/>
      <c r="N526" s="25"/>
    </row>
    <row r="527" spans="1:14" x14ac:dyDescent="0.2">
      <c r="A527" s="21">
        <v>1755388</v>
      </c>
      <c r="B527" s="21" t="s">
        <v>8</v>
      </c>
      <c r="C527" s="22">
        <v>8.2831650000000003E-3</v>
      </c>
      <c r="D527" s="22">
        <v>9.3900000000000003E-7</v>
      </c>
      <c r="E527" s="22">
        <v>4.9510279999999997E-2</v>
      </c>
      <c r="F527" s="22">
        <v>2.0899999999999999E-6</v>
      </c>
      <c r="G527" s="23">
        <v>8.6907390000000007</v>
      </c>
      <c r="H527" s="24">
        <v>6.8699999999999997E-2</v>
      </c>
      <c r="I527" s="25"/>
      <c r="J527" s="26">
        <f>(E527/AVERAGE(E526,E528)-1)*1000</f>
        <v>8.1167087527389548</v>
      </c>
      <c r="K527" s="27">
        <f>((J527/1000+1)*(4.3/1000+1)-1)*1000</f>
        <v>12.451610600375806</v>
      </c>
      <c r="L527" s="28">
        <f>1000*SQRT((F527/E527)*(F527/E527)+(F526/E526)*(F526/E526)+(F528/E528)*(F528/E528))</f>
        <v>8.5974364879663742E-2</v>
      </c>
      <c r="M527" s="25"/>
      <c r="N527" s="25"/>
    </row>
    <row r="528" spans="1:14" x14ac:dyDescent="0.2">
      <c r="A528" s="21">
        <v>1755388</v>
      </c>
      <c r="B528" s="21" t="s">
        <v>6</v>
      </c>
      <c r="C528" s="22">
        <v>8.2502930000000006E-3</v>
      </c>
      <c r="D528" s="22">
        <v>9.9999999999999995E-7</v>
      </c>
      <c r="E528" s="22">
        <v>4.9099169999999998E-2</v>
      </c>
      <c r="F528" s="22">
        <v>2.3499999999999999E-6</v>
      </c>
      <c r="G528" s="23">
        <v>8.1735249999999997</v>
      </c>
      <c r="H528" s="24">
        <v>7.5899999999999995E-2</v>
      </c>
      <c r="I528" s="25"/>
      <c r="J528" s="25"/>
      <c r="K528" s="25"/>
      <c r="L528" s="25"/>
      <c r="M528" s="25"/>
      <c r="N528" s="25"/>
    </row>
    <row r="529" spans="1:14" x14ac:dyDescent="0.2">
      <c r="A529" s="21">
        <v>1755388</v>
      </c>
      <c r="B529" s="21" t="s">
        <v>8</v>
      </c>
      <c r="C529" s="22">
        <v>8.2858059999999997E-3</v>
      </c>
      <c r="D529" s="22">
        <v>1.2300000000000001E-6</v>
      </c>
      <c r="E529" s="22">
        <v>4.9510680000000001E-2</v>
      </c>
      <c r="F529" s="22">
        <v>2.6800000000000002E-6</v>
      </c>
      <c r="G529" s="23">
        <v>8.4560940000000002</v>
      </c>
      <c r="H529" s="24">
        <v>7.7499999999999999E-2</v>
      </c>
      <c r="I529" s="25"/>
      <c r="J529" s="26">
        <f>(E529/AVERAGE(E528,E530)-1)*1000</f>
        <v>8.3533730036491338</v>
      </c>
      <c r="K529" s="27">
        <f>((J529/1000+1)*(4.3/1000+1)-1)*1000</f>
        <v>12.689292507564787</v>
      </c>
      <c r="L529" s="28">
        <f>1000*SQRT((F529/E529)*(F529/E529)+(F528/E528)*(F528/E528)+(F530/E530)*(F530/E530))</f>
        <v>8.4487206604546033E-2</v>
      </c>
      <c r="M529" s="25"/>
      <c r="N529" s="25"/>
    </row>
    <row r="530" spans="1:14" x14ac:dyDescent="0.2">
      <c r="A530" s="21">
        <v>1755388</v>
      </c>
      <c r="B530" s="21" t="s">
        <v>6</v>
      </c>
      <c r="C530" s="22">
        <v>8.2359589999999993E-3</v>
      </c>
      <c r="D530" s="22">
        <v>1.17E-6</v>
      </c>
      <c r="E530" s="22">
        <v>4.9101880000000001E-2</v>
      </c>
      <c r="F530" s="22">
        <v>2.1500000000000002E-6</v>
      </c>
      <c r="G530" s="23">
        <v>7.9650059999999998</v>
      </c>
      <c r="H530" s="24">
        <v>6.4799999999999996E-2</v>
      </c>
      <c r="I530" s="25"/>
      <c r="J530" s="25"/>
      <c r="K530" s="25"/>
      <c r="L530" s="25"/>
      <c r="M530" s="25"/>
      <c r="N530" s="25"/>
    </row>
    <row r="531" spans="1:14" x14ac:dyDescent="0.2">
      <c r="A531" s="21">
        <v>1755388</v>
      </c>
      <c r="B531" s="21" t="s">
        <v>8</v>
      </c>
      <c r="C531" s="22">
        <v>8.2588669999999996E-3</v>
      </c>
      <c r="D531" s="22">
        <v>1.1599999999999999E-6</v>
      </c>
      <c r="E531" s="22">
        <v>4.9509549999999999E-2</v>
      </c>
      <c r="F531" s="22">
        <v>2.6199999999999999E-6</v>
      </c>
      <c r="G531" s="23">
        <v>8.1256939999999993</v>
      </c>
      <c r="H531" s="24">
        <v>6.9800000000000001E-2</v>
      </c>
      <c r="I531" s="25"/>
      <c r="J531" s="26">
        <f>(E531/AVERAGE(E530,E532)-1)*1000</f>
        <v>8.38734972580224</v>
      </c>
      <c r="K531" s="27">
        <f>((J531/1000+1)*(4.3/1000+1)-1)*1000</f>
        <v>12.723415329623178</v>
      </c>
      <c r="L531" s="28">
        <f>1000*SQRT((F531/E531)*(F531/E531)+(F530/E530)*(F530/E530)+(F532/E532)*(F532/E532))</f>
        <v>8.4070698697898294E-2</v>
      </c>
      <c r="M531" s="25"/>
      <c r="N531" s="25"/>
    </row>
    <row r="532" spans="1:14" x14ac:dyDescent="0.2">
      <c r="A532" s="21">
        <v>1755388</v>
      </c>
      <c r="B532" s="21" t="s">
        <v>6</v>
      </c>
      <c r="C532" s="22">
        <v>8.2482389999999992E-3</v>
      </c>
      <c r="D532" s="22">
        <v>1.2100000000000001E-6</v>
      </c>
      <c r="E532" s="22">
        <v>4.9093619999999998E-2</v>
      </c>
      <c r="F532" s="22">
        <v>2.3800000000000001E-6</v>
      </c>
      <c r="G532" s="23">
        <v>7.6813520000000004</v>
      </c>
      <c r="H532" s="24">
        <v>6.8599999999999994E-2</v>
      </c>
      <c r="I532" s="25"/>
      <c r="J532" s="25"/>
      <c r="K532" s="25"/>
      <c r="L532" s="25"/>
      <c r="M532" s="25"/>
      <c r="N532" s="25"/>
    </row>
    <row r="533" spans="1:14" x14ac:dyDescent="0.2">
      <c r="A533" s="21">
        <v>1755388</v>
      </c>
      <c r="B533" s="21" t="s">
        <v>8</v>
      </c>
      <c r="C533" s="22">
        <v>8.2767699999999993E-3</v>
      </c>
      <c r="D533" s="22">
        <v>9.3600000000000002E-7</v>
      </c>
      <c r="E533" s="22">
        <v>4.9516369999999997E-2</v>
      </c>
      <c r="F533" s="22">
        <v>2.0999999999999998E-6</v>
      </c>
      <c r="G533" s="23">
        <v>8.3954629999999995</v>
      </c>
      <c r="H533" s="24">
        <v>6.9900000000000004E-2</v>
      </c>
      <c r="I533" s="25"/>
      <c r="J533" s="26">
        <f>(E533/AVERAGE(E532,E534)-1)*1000</f>
        <v>8.6641065253454386</v>
      </c>
      <c r="K533" s="27">
        <f>((J533/1000+1)*(4.3/1000+1)-1)*1000</f>
        <v>13.001362183404419</v>
      </c>
      <c r="L533" s="28">
        <f>1000*SQRT((F533/E533)*(F533/E533)+(F532/E532)*(F532/E532)+(F534/E534)*(F534/E534))</f>
        <v>7.721109786998355E-2</v>
      </c>
      <c r="M533" s="25"/>
      <c r="N533" s="25"/>
    </row>
    <row r="534" spans="1:14" x14ac:dyDescent="0.2">
      <c r="A534" s="21">
        <v>1755388</v>
      </c>
      <c r="B534" s="21" t="s">
        <v>6</v>
      </c>
      <c r="C534" s="22">
        <v>8.2509599999999999E-3</v>
      </c>
      <c r="D534" s="22">
        <v>1.0699999999999999E-6</v>
      </c>
      <c r="E534" s="22">
        <v>4.908846E-2</v>
      </c>
      <c r="F534" s="22">
        <v>2.0899999999999999E-6</v>
      </c>
      <c r="G534" s="23">
        <v>7.5495999999999999</v>
      </c>
      <c r="H534" s="24">
        <v>6.7699999999999996E-2</v>
      </c>
      <c r="I534" s="25"/>
      <c r="J534" s="25"/>
      <c r="K534" s="25"/>
      <c r="L534" s="25"/>
      <c r="M534" s="25"/>
      <c r="N534" s="25"/>
    </row>
    <row r="535" spans="1:14" x14ac:dyDescent="0.2">
      <c r="A535" s="21">
        <v>1755388</v>
      </c>
      <c r="B535" s="21" t="s">
        <v>8</v>
      </c>
      <c r="C535" s="22">
        <v>8.2923019999999997E-3</v>
      </c>
      <c r="D535" s="22">
        <v>1.08E-6</v>
      </c>
      <c r="E535" s="22">
        <v>4.9518199999999998E-2</v>
      </c>
      <c r="F535" s="22">
        <v>2.3199999999999998E-6</v>
      </c>
      <c r="G535" s="23">
        <v>8.7791370000000004</v>
      </c>
      <c r="H535" s="24">
        <v>7.5700000000000003E-2</v>
      </c>
      <c r="I535" s="25"/>
      <c r="J535" s="26">
        <f>(E535/AVERAGE(E534,E536)-1)*1000</f>
        <v>8.7292269241490139</v>
      </c>
      <c r="K535" s="27">
        <f>((J535/1000+1)*(4.3/1000+1)-1)*1000</f>
        <v>13.066762599922788</v>
      </c>
      <c r="L535" s="28">
        <f>1000*SQRT((F535/E535)*(F535/E535)+(F534/E534)*(F534/E534)+(F536/E536)*(F536/E536))</f>
        <v>7.5951841399590006E-2</v>
      </c>
      <c r="M535" s="25"/>
      <c r="N535" s="25"/>
    </row>
    <row r="536" spans="1:14" x14ac:dyDescent="0.2">
      <c r="A536" s="21">
        <v>1755388</v>
      </c>
      <c r="B536" s="21" t="s">
        <v>6</v>
      </c>
      <c r="C536" s="22">
        <v>8.2517900000000002E-3</v>
      </c>
      <c r="D536" s="22">
        <v>1.1799999999999999E-6</v>
      </c>
      <c r="E536" s="22">
        <v>4.9090910000000001E-2</v>
      </c>
      <c r="F536" s="22">
        <v>2.0600000000000002E-6</v>
      </c>
      <c r="G536" s="23">
        <v>7.6625079999999999</v>
      </c>
      <c r="H536" s="24">
        <v>6.8699999999999997E-2</v>
      </c>
      <c r="I536" s="25"/>
      <c r="J536" s="25"/>
      <c r="K536" s="25"/>
      <c r="L536" s="25"/>
      <c r="M536" s="25"/>
      <c r="N536" s="25"/>
    </row>
    <row r="537" spans="1:14" x14ac:dyDescent="0.2">
      <c r="A537" s="21">
        <v>1755388</v>
      </c>
      <c r="B537" s="21" t="s">
        <v>8</v>
      </c>
      <c r="C537" s="22">
        <v>8.2753979999999998E-3</v>
      </c>
      <c r="D537" s="22">
        <v>1.08E-6</v>
      </c>
      <c r="E537" s="22">
        <v>4.950885E-2</v>
      </c>
      <c r="F537" s="22">
        <v>2.5000000000000002E-6</v>
      </c>
      <c r="G537" s="23">
        <v>7.948779</v>
      </c>
      <c r="H537" s="24">
        <v>8.3799999999999999E-2</v>
      </c>
      <c r="I537" s="25"/>
      <c r="J537" s="26">
        <f>(E537/AVERAGE(E536,E538)-1)*1000</f>
        <v>8.453402707956803</v>
      </c>
      <c r="K537" s="27">
        <f>((J537/1000+1)*(4.3/1000+1)-1)*1000</f>
        <v>12.789752339601002</v>
      </c>
      <c r="L537" s="28">
        <f>1000*SQRT((F537/E537)*(F537/E537)+(F536/E536)*(F536/E536)+(F538/E538)*(F538/E538))</f>
        <v>8.3212699704681162E-2</v>
      </c>
      <c r="M537" s="25"/>
      <c r="N537" s="25"/>
    </row>
    <row r="538" spans="1:14" x14ac:dyDescent="0.2">
      <c r="A538" s="21">
        <v>1755388</v>
      </c>
      <c r="B538" s="21" t="s">
        <v>6</v>
      </c>
      <c r="C538" s="22">
        <v>8.2446610000000004E-3</v>
      </c>
      <c r="D538" s="22">
        <v>1.1799999999999999E-6</v>
      </c>
      <c r="E538" s="22">
        <v>4.9096769999999998E-2</v>
      </c>
      <c r="F538" s="22">
        <v>2.5100000000000001E-6</v>
      </c>
      <c r="G538" s="23">
        <v>7.6240810000000003</v>
      </c>
      <c r="H538" s="24">
        <v>6.0400000000000002E-2</v>
      </c>
      <c r="I538" s="25"/>
      <c r="J538" s="25"/>
      <c r="K538" s="25"/>
      <c r="L538" s="25"/>
      <c r="M538" s="25"/>
      <c r="N538" s="25"/>
    </row>
    <row r="539" spans="1:14" x14ac:dyDescent="0.2">
      <c r="A539" s="21">
        <v>1755388</v>
      </c>
      <c r="B539" s="21" t="s">
        <v>8</v>
      </c>
      <c r="C539" s="22">
        <v>8.2868160000000007E-3</v>
      </c>
      <c r="D539" s="22">
        <v>1.1200000000000001E-6</v>
      </c>
      <c r="E539" s="22">
        <v>4.9516749999999998E-2</v>
      </c>
      <c r="F539" s="22">
        <v>2.6000000000000001E-6</v>
      </c>
      <c r="G539" s="23">
        <v>8.2720129999999994</v>
      </c>
      <c r="H539" s="24">
        <v>8.0699999999999994E-2</v>
      </c>
      <c r="I539" s="25"/>
      <c r="J539" s="26">
        <f>(E539/AVERAGE(E538,E540)-1)*1000</f>
        <v>8.6218178688715064</v>
      </c>
      <c r="K539" s="27">
        <f>((J539/1000+1)*(4.3/1000+1)-1)*1000</f>
        <v>12.958891685707519</v>
      </c>
      <c r="L539" s="28">
        <f>1000*SQRT((F539/E539)*(F539/E539)+(F538/E538)*(F538/E538)+(F540/E540)*(F540/E540))</f>
        <v>8.6221963104526428E-2</v>
      </c>
      <c r="M539" s="25"/>
      <c r="N539" s="25"/>
    </row>
    <row r="540" spans="1:14" x14ac:dyDescent="0.2">
      <c r="A540" s="21">
        <v>1755388</v>
      </c>
      <c r="B540" s="21" t="s">
        <v>6</v>
      </c>
      <c r="C540" s="22">
        <v>8.2506300000000001E-3</v>
      </c>
      <c r="D540" s="22">
        <v>9.0999999999999997E-7</v>
      </c>
      <c r="E540" s="22">
        <v>4.9090179999999997E-2</v>
      </c>
      <c r="F540" s="22">
        <v>2.2299999999999998E-6</v>
      </c>
      <c r="G540" s="23">
        <v>7.5842900000000002</v>
      </c>
      <c r="H540" s="24">
        <v>7.6700000000000004E-2</v>
      </c>
      <c r="I540" s="25"/>
      <c r="J540" s="25"/>
      <c r="K540" s="25"/>
      <c r="L540" s="25"/>
      <c r="M540" s="25"/>
      <c r="N540" s="25"/>
    </row>
    <row r="541" spans="1:14" x14ac:dyDescent="0.2">
      <c r="A541" s="21">
        <v>1755388</v>
      </c>
      <c r="B541" s="21" t="s">
        <v>8</v>
      </c>
      <c r="C541" s="22">
        <v>8.2962130000000002E-3</v>
      </c>
      <c r="D541" s="22">
        <v>9.8599999999999996E-7</v>
      </c>
      <c r="E541" s="22">
        <v>4.952057E-2</v>
      </c>
      <c r="F541" s="22">
        <v>2.2199999999999999E-6</v>
      </c>
      <c r="G541" s="23">
        <v>8.3005169999999993</v>
      </c>
      <c r="H541" s="24">
        <v>6.8000000000000005E-2</v>
      </c>
      <c r="I541" s="25"/>
      <c r="J541" s="26">
        <f>(E541/AVERAGE(E540,E542)-1)*1000</f>
        <v>8.7318876706863335</v>
      </c>
      <c r="K541" s="27">
        <f>((J541/1000+1)*(4.3/1000+1)-1)*1000</f>
        <v>13.069434787670309</v>
      </c>
      <c r="L541" s="28">
        <f>1000*SQRT((F541/E541)*(F541/E541)+(F540/E540)*(F540/E540)+(F542/E542)*(F542/E542))</f>
        <v>8.2545166997288588E-2</v>
      </c>
      <c r="M541" s="25"/>
      <c r="N541" s="25"/>
    </row>
    <row r="542" spans="1:14" x14ac:dyDescent="0.2">
      <c r="A542" s="21">
        <v>1755388</v>
      </c>
      <c r="B542" s="21" t="s">
        <v>6</v>
      </c>
      <c r="C542" s="22">
        <v>8.2438839999999999E-3</v>
      </c>
      <c r="D542" s="22">
        <v>1.0300000000000001E-6</v>
      </c>
      <c r="E542" s="22">
        <v>4.9093629999999999E-2</v>
      </c>
      <c r="F542" s="22">
        <v>2.57E-6</v>
      </c>
      <c r="G542" s="23">
        <v>7.2019770000000003</v>
      </c>
      <c r="H542" s="24">
        <v>6.2E-2</v>
      </c>
      <c r="I542" s="25"/>
      <c r="J542" s="25"/>
      <c r="K542" s="25"/>
      <c r="L542" s="25"/>
      <c r="M542" s="25"/>
      <c r="N542" s="25"/>
    </row>
    <row r="543" spans="1:14" x14ac:dyDescent="0.2">
      <c r="A543" s="21">
        <v>1755388</v>
      </c>
      <c r="B543" s="21" t="s">
        <v>8</v>
      </c>
      <c r="C543" s="22">
        <v>8.2848660000000001E-3</v>
      </c>
      <c r="D543" s="22">
        <v>8.71E-7</v>
      </c>
      <c r="E543" s="22">
        <v>4.9513759999999997E-2</v>
      </c>
      <c r="F543" s="22">
        <v>2.2800000000000002E-6</v>
      </c>
      <c r="G543" s="23">
        <v>7.9599979999999997</v>
      </c>
      <c r="H543" s="24">
        <v>6.3299999999999995E-2</v>
      </c>
      <c r="I543" s="25"/>
      <c r="J543" s="26">
        <f>(E543/AVERAGE(E542,E544)-1)*1000</f>
        <v>8.5870048004565991</v>
      </c>
      <c r="K543" s="27">
        <f>((J543/1000+1)*(4.3/1000+1)-1)*1000</f>
        <v>12.923928921098504</v>
      </c>
      <c r="L543" s="28">
        <f>1000*SQRT((F543/E543)*(F543/E543)+(F542/E542)*(F542/E542)+(F544/E544)*(F544/E544))</f>
        <v>9.2577236950889277E-2</v>
      </c>
      <c r="M543" s="25"/>
      <c r="N543" s="25"/>
    </row>
    <row r="544" spans="1:14" x14ac:dyDescent="0.2">
      <c r="A544" s="21">
        <v>1755388</v>
      </c>
      <c r="B544" s="21" t="s">
        <v>6</v>
      </c>
      <c r="C544" s="22">
        <v>8.2542350000000004E-3</v>
      </c>
      <c r="D544" s="22">
        <v>9.9199999999999999E-7</v>
      </c>
      <c r="E544" s="22">
        <v>4.9090780000000001E-2</v>
      </c>
      <c r="F544" s="22">
        <v>2.9900000000000002E-6</v>
      </c>
      <c r="G544" s="23">
        <v>7.3270030000000004</v>
      </c>
      <c r="H544" s="24">
        <v>6.9000000000000006E-2</v>
      </c>
      <c r="I544" s="25"/>
      <c r="J544" s="25"/>
      <c r="K544" s="25"/>
      <c r="L544" s="25"/>
      <c r="M544" s="25"/>
      <c r="N544" s="25"/>
    </row>
    <row r="545" spans="1:15" x14ac:dyDescent="0.2">
      <c r="A545" s="21">
        <v>1755388</v>
      </c>
      <c r="B545" s="21" t="s">
        <v>8</v>
      </c>
      <c r="C545" s="22">
        <v>8.2842009999999997E-3</v>
      </c>
      <c r="D545" s="22">
        <v>9.6800000000000009E-7</v>
      </c>
      <c r="E545" s="22">
        <v>4.951668E-2</v>
      </c>
      <c r="F545" s="22">
        <v>2.1399999999999998E-6</v>
      </c>
      <c r="G545" s="23">
        <v>9.5045380000000002</v>
      </c>
      <c r="H545" s="24">
        <v>0.11600000000000001</v>
      </c>
      <c r="I545" s="25"/>
      <c r="J545" s="26">
        <f>(E545/AVERAGE(E544,E546)-1)*1000</f>
        <v>8.7279560236830367</v>
      </c>
      <c r="K545" s="27">
        <f>((J545/1000+1)*(4.3/1000+1)-1)*1000</f>
        <v>13.065486234584922</v>
      </c>
      <c r="L545" s="28">
        <f>1000*SQRT((F545/E545)*(F545/E545)+(F544/E544)*(F544/E544)+(F546/E546)*(F546/E546))</f>
        <v>8.9376175698308288E-2</v>
      </c>
      <c r="M545" s="25"/>
      <c r="N545" s="25"/>
    </row>
    <row r="546" spans="1:15" x14ac:dyDescent="0.2">
      <c r="A546" s="21">
        <v>1755388</v>
      </c>
      <c r="B546" s="21" t="s">
        <v>6</v>
      </c>
      <c r="C546" s="22">
        <v>8.2402689999999997E-3</v>
      </c>
      <c r="D546" s="22">
        <v>1.1799999999999999E-6</v>
      </c>
      <c r="E546" s="22">
        <v>4.9085700000000003E-2</v>
      </c>
      <c r="F546" s="22">
        <v>2.4099999999999998E-6</v>
      </c>
      <c r="G546" s="23">
        <v>7.1008459999999998</v>
      </c>
      <c r="H546" s="24">
        <v>8.7800000000000003E-2</v>
      </c>
      <c r="I546" s="25"/>
      <c r="J546" s="25"/>
      <c r="K546" s="25"/>
      <c r="L546" s="25"/>
      <c r="M546" s="25"/>
      <c r="N546" s="25"/>
    </row>
    <row r="547" spans="1:15" x14ac:dyDescent="0.2">
      <c r="A547" s="21">
        <v>1755416</v>
      </c>
      <c r="B547" s="21" t="s">
        <v>8</v>
      </c>
      <c r="C547" s="22">
        <v>8.2760469999999999E-3</v>
      </c>
      <c r="D547" s="22">
        <v>7.6199999999999997E-7</v>
      </c>
      <c r="E547" s="22">
        <v>4.9535269999999999E-2</v>
      </c>
      <c r="F547" s="22">
        <v>1.5799999999999999E-6</v>
      </c>
      <c r="G547" s="23">
        <v>31.216940000000001</v>
      </c>
      <c r="H547" s="24">
        <v>0.16400000000000001</v>
      </c>
      <c r="I547" s="25"/>
      <c r="J547" s="26">
        <f>(E547/AVERAGE(E546,E548)-1)*1000</f>
        <v>8.7321496263270681</v>
      </c>
      <c r="K547" s="27">
        <f>((J547/1000+1)*(4.3/1000+1)-1)*1000</f>
        <v>13.069697869720232</v>
      </c>
      <c r="L547" s="28">
        <f>1000*SQRT((F547/E547)*(F547/E547)+(F546/E546)*(F546/E546)+(F548/E548)*(F548/E548))</f>
        <v>8.1851316885482042E-2</v>
      </c>
      <c r="M547" s="25"/>
      <c r="N547" s="25"/>
    </row>
    <row r="548" spans="1:15" x14ac:dyDescent="0.2">
      <c r="A548" s="21">
        <v>1755416</v>
      </c>
      <c r="B548" s="21" t="s">
        <v>6</v>
      </c>
      <c r="C548" s="22">
        <v>8.2290109999999996E-3</v>
      </c>
      <c r="D548" s="22">
        <v>1.3400000000000001E-6</v>
      </c>
      <c r="E548" s="22">
        <v>4.9127230000000001E-2</v>
      </c>
      <c r="F548" s="22">
        <v>2.8100000000000002E-6</v>
      </c>
      <c r="G548" s="23">
        <v>7.5727209999999996</v>
      </c>
      <c r="H548" s="24">
        <v>6.4600000000000005E-2</v>
      </c>
      <c r="I548" s="25"/>
      <c r="J548" s="25"/>
      <c r="K548" s="25"/>
      <c r="L548" s="25"/>
      <c r="M548" s="25"/>
      <c r="N548" s="25"/>
    </row>
    <row r="549" spans="1:15" x14ac:dyDescent="0.2">
      <c r="A549" s="21">
        <v>1755416</v>
      </c>
      <c r="B549" s="21" t="s">
        <v>8</v>
      </c>
      <c r="C549" s="22">
        <v>8.2776220000000001E-3</v>
      </c>
      <c r="D549" s="22">
        <v>6.8599999999999998E-7</v>
      </c>
      <c r="E549" s="22">
        <v>4.952732E-2</v>
      </c>
      <c r="F549" s="22">
        <v>1.8300000000000001E-6</v>
      </c>
      <c r="G549" s="23">
        <v>26.897110000000001</v>
      </c>
      <c r="H549" s="24">
        <v>9.7500000000000003E-2</v>
      </c>
      <c r="I549" s="25"/>
      <c r="J549" s="26">
        <f>(E549/AVERAGE(E548,E550)-1)*1000</f>
        <v>8.0995298232351409</v>
      </c>
      <c r="K549" s="27">
        <f>((J549/1000+1)*(4.3/1000+1)-1)*1000</f>
        <v>12.434357801474949</v>
      </c>
      <c r="L549" s="28">
        <f>1000*SQRT((F549/E549)*(F549/E549)+(F548/E548)*(F548/E548)+(F550/E550)*(F550/E550))</f>
        <v>8.9189250391142005E-2</v>
      </c>
      <c r="M549" s="25"/>
      <c r="N549" s="25"/>
    </row>
    <row r="550" spans="1:15" x14ac:dyDescent="0.2">
      <c r="A550" s="21">
        <v>1755416</v>
      </c>
      <c r="B550" s="21" t="s">
        <v>6</v>
      </c>
      <c r="C550" s="22">
        <v>8.2432359999999993E-3</v>
      </c>
      <c r="D550" s="22">
        <v>1.0699999999999999E-6</v>
      </c>
      <c r="E550" s="22">
        <v>4.9131559999999998E-2</v>
      </c>
      <c r="F550" s="22">
        <v>2.83E-6</v>
      </c>
      <c r="G550" s="23">
        <v>7.5985569999999996</v>
      </c>
      <c r="H550" s="24">
        <v>6.4699999999999994E-2</v>
      </c>
      <c r="I550" s="25"/>
      <c r="J550" s="25"/>
      <c r="K550" s="25"/>
      <c r="L550" s="25"/>
      <c r="M550" s="25"/>
      <c r="N550" s="25"/>
    </row>
    <row r="551" spans="1:15" x14ac:dyDescent="0.2">
      <c r="A551" s="21">
        <v>1755416</v>
      </c>
      <c r="B551" s="21" t="s">
        <v>8</v>
      </c>
      <c r="C551" s="22">
        <v>8.2762119999999998E-3</v>
      </c>
      <c r="D551" s="22">
        <v>8.8899999999999998E-7</v>
      </c>
      <c r="E551" s="22">
        <v>4.9533819999999999E-2</v>
      </c>
      <c r="F551" s="22">
        <v>1.4899999999999999E-6</v>
      </c>
      <c r="G551" s="23">
        <v>28.07469</v>
      </c>
      <c r="H551" s="24">
        <v>0.14399999999999999</v>
      </c>
      <c r="I551" s="25"/>
      <c r="J551" s="26">
        <f>(E551/AVERAGE(E550,E552)-1)*1000</f>
        <v>8.1724259137931909</v>
      </c>
      <c r="K551" s="27">
        <f>((J551/1000+1)*(4.3/1000+1)-1)*1000</f>
        <v>12.507567345222403</v>
      </c>
      <c r="L551" s="28">
        <f>1000*SQRT((F551/E551)*(F551/E551)+(F550/E550)*(F550/E550)+(F552/E552)*(F552/E552))</f>
        <v>7.8002632235255762E-2</v>
      </c>
      <c r="M551" s="25"/>
      <c r="N551" s="25"/>
    </row>
    <row r="552" spans="1:15" x14ac:dyDescent="0.2">
      <c r="A552" s="21">
        <v>1755416</v>
      </c>
      <c r="B552" s="21" t="s">
        <v>6</v>
      </c>
      <c r="C552" s="22">
        <v>8.231716E-3</v>
      </c>
      <c r="D552" s="22">
        <v>1.2899999999999999E-6</v>
      </c>
      <c r="E552" s="22">
        <v>4.9133019999999999E-2</v>
      </c>
      <c r="F552" s="22">
        <v>2.12E-6</v>
      </c>
      <c r="G552" s="23">
        <v>7.9675120000000001</v>
      </c>
      <c r="H552" s="24">
        <v>7.4200000000000002E-2</v>
      </c>
      <c r="I552" s="25"/>
      <c r="J552" s="25"/>
      <c r="K552" s="25"/>
      <c r="L552" s="25"/>
      <c r="M552" s="25"/>
      <c r="N552" s="25"/>
    </row>
    <row r="553" spans="1:15" x14ac:dyDescent="0.2">
      <c r="A553" s="21">
        <v>1755416</v>
      </c>
      <c r="B553" s="21" t="s">
        <v>8</v>
      </c>
      <c r="C553" s="22">
        <v>8.2594969999999993E-3</v>
      </c>
      <c r="D553" s="22">
        <v>1.0699999999999999E-6</v>
      </c>
      <c r="E553" s="22">
        <v>4.9526439999999998E-2</v>
      </c>
      <c r="F553" s="22">
        <v>2.04E-6</v>
      </c>
      <c r="G553" s="23">
        <v>8.4807539999999992</v>
      </c>
      <c r="H553" s="24">
        <v>5.8999999999999997E-2</v>
      </c>
      <c r="I553" s="25"/>
      <c r="J553" s="26">
        <f>(E553/AVERAGE(E552,E554)-1)*1000</f>
        <v>8.2138796631716637</v>
      </c>
      <c r="K553" s="27">
        <f>((J553/1000+1)*(4.3/1000+1)-1)*1000</f>
        <v>12.549199345723183</v>
      </c>
      <c r="L553" s="28">
        <f>1000*SQRT((F553/E553)*(F553/E553)+(F552/E552)*(F552/E552)+(F554/E554)*(F554/E554))</f>
        <v>7.4967057002386248E-2</v>
      </c>
      <c r="M553" s="25"/>
      <c r="N553" s="25"/>
    </row>
    <row r="554" spans="1:15" x14ac:dyDescent="0.2">
      <c r="A554" s="21">
        <v>1755416</v>
      </c>
      <c r="B554" s="21" t="s">
        <v>6</v>
      </c>
      <c r="C554" s="22">
        <v>8.2059850000000007E-3</v>
      </c>
      <c r="D554" s="22">
        <v>1.26E-6</v>
      </c>
      <c r="E554" s="22">
        <v>4.9112879999999998E-2</v>
      </c>
      <c r="F554" s="22">
        <v>2.2299999999999998E-6</v>
      </c>
      <c r="G554" s="23">
        <v>7.6107620000000002</v>
      </c>
      <c r="H554" s="24">
        <v>7.9899999999999999E-2</v>
      </c>
      <c r="I554" s="25"/>
      <c r="J554" s="25"/>
      <c r="K554" s="25"/>
      <c r="L554" s="25"/>
      <c r="M554" s="25"/>
      <c r="N554" s="25"/>
    </row>
    <row r="555" spans="1:15" x14ac:dyDescent="0.2">
      <c r="A555" s="21">
        <v>1755416</v>
      </c>
      <c r="B555" s="21" t="s">
        <v>8</v>
      </c>
      <c r="C555" s="22">
        <v>8.2571710000000006E-3</v>
      </c>
      <c r="D555" s="22">
        <v>1.1400000000000001E-6</v>
      </c>
      <c r="E555" s="22">
        <v>4.9527830000000002E-2</v>
      </c>
      <c r="F555" s="22">
        <v>2.3700000000000002E-6</v>
      </c>
      <c r="G555" s="23">
        <v>8.5567349999999998</v>
      </c>
      <c r="H555" s="24">
        <v>6.9900000000000004E-2</v>
      </c>
      <c r="I555" s="25"/>
      <c r="J555" s="26">
        <f>(E555/AVERAGE(E554,E556)-1)*1000</f>
        <v>8.4414092369584637</v>
      </c>
      <c r="K555" s="27">
        <f>((J555/1000+1)*(4.3/1000+1)-1)*1000</f>
        <v>12.777707296677265</v>
      </c>
      <c r="L555" s="28">
        <f>1000*SQRT((F555/E555)*(F555/E555)+(F554/E554)*(F554/E554)+(F556/E556)*(F556/E556))</f>
        <v>8.1972729660114485E-2</v>
      </c>
      <c r="M555" s="29">
        <f>AVERAGE(K295:K555)</f>
        <v>12.651782614810267</v>
      </c>
      <c r="N555" s="29">
        <f>2*STDEV(K295:K555)</f>
        <v>0.35580302532397151</v>
      </c>
      <c r="O555" s="30" t="s">
        <v>211</v>
      </c>
    </row>
    <row r="556" spans="1:15" x14ac:dyDescent="0.2">
      <c r="A556" s="21">
        <v>1755416</v>
      </c>
      <c r="B556" s="21" t="s">
        <v>6</v>
      </c>
      <c r="C556" s="22">
        <v>8.2321029999999993E-3</v>
      </c>
      <c r="D556" s="22">
        <v>9.0800000000000003E-7</v>
      </c>
      <c r="E556" s="22">
        <v>4.9113610000000002E-2</v>
      </c>
      <c r="F556" s="22">
        <v>2.39E-6</v>
      </c>
      <c r="G556" s="23">
        <v>7.6761439999999999</v>
      </c>
      <c r="H556" s="24">
        <v>7.5899999999999995E-2</v>
      </c>
      <c r="I556" s="25"/>
      <c r="J556" s="25"/>
      <c r="K556" s="25"/>
      <c r="L556" s="25"/>
      <c r="M556" s="25"/>
      <c r="N556" s="25"/>
    </row>
    <row r="557" spans="1:15" x14ac:dyDescent="0.2">
      <c r="A557" s="2"/>
      <c r="B557" s="2"/>
      <c r="C557" s="3"/>
      <c r="D557" s="3"/>
      <c r="E557" s="3"/>
      <c r="F557" s="3"/>
      <c r="G557" s="4"/>
      <c r="H557" s="5"/>
    </row>
    <row r="558" spans="1:15" x14ac:dyDescent="0.2">
      <c r="A558" s="2"/>
      <c r="B558" s="2"/>
      <c r="C558" s="3"/>
      <c r="D558" s="3"/>
      <c r="E558" s="3"/>
      <c r="F558" s="3"/>
      <c r="G558" s="4"/>
      <c r="H558" s="5"/>
    </row>
    <row r="559" spans="1:15" x14ac:dyDescent="0.2">
      <c r="A559" s="31">
        <v>6700</v>
      </c>
      <c r="B559" s="31" t="s">
        <v>6</v>
      </c>
      <c r="C559" s="32">
        <v>8.1797629999999996E-3</v>
      </c>
      <c r="D559" s="32">
        <v>1.3E-6</v>
      </c>
      <c r="E559" s="32">
        <v>4.9024600000000002E-2</v>
      </c>
      <c r="F559" s="32">
        <v>2.7099999999999999E-6</v>
      </c>
      <c r="G559" s="33">
        <v>6.2891279999999998</v>
      </c>
      <c r="H559" s="34">
        <v>6.4899999999999999E-2</v>
      </c>
      <c r="I559" s="35"/>
      <c r="J559" s="35" t="s">
        <v>213</v>
      </c>
      <c r="K559" s="35"/>
      <c r="L559" s="35"/>
      <c r="M559" s="35"/>
      <c r="N559" s="35"/>
    </row>
    <row r="560" spans="1:15" x14ac:dyDescent="0.2">
      <c r="A560" s="31">
        <v>6700</v>
      </c>
      <c r="B560" s="31" t="s">
        <v>8</v>
      </c>
      <c r="C560" s="32">
        <v>8.2275040000000001E-3</v>
      </c>
      <c r="D560" s="32">
        <v>1.66E-6</v>
      </c>
      <c r="E560" s="32">
        <v>4.9421800000000002E-2</v>
      </c>
      <c r="F560" s="32">
        <v>2.5799999999999999E-6</v>
      </c>
      <c r="G560" s="33">
        <v>6.1597080000000002</v>
      </c>
      <c r="H560" s="34">
        <v>8.1100000000000005E-2</v>
      </c>
      <c r="I560" s="35"/>
      <c r="J560" s="39">
        <f>(E560/AVERAGE(E559,E561)-1)*1000</f>
        <v>8.1782472555835817</v>
      </c>
      <c r="K560" s="38">
        <f>((J560/1000+1)*(4.3/1000+1)-1)*1000</f>
        <v>12.513413718782562</v>
      </c>
      <c r="L560" s="38">
        <f>1000*SQRT((F560/E560)*(F560/E560)+(F559/E559)*(F559/E559)+(F561/E561)*(F561/E561))</f>
        <v>9.1782165959227405E-2</v>
      </c>
      <c r="M560" s="35"/>
      <c r="N560" s="35"/>
    </row>
    <row r="561" spans="1:14" x14ac:dyDescent="0.2">
      <c r="A561" s="31">
        <v>6700</v>
      </c>
      <c r="B561" s="31" t="s">
        <v>6</v>
      </c>
      <c r="C561" s="32">
        <v>8.1849550000000007E-3</v>
      </c>
      <c r="D561" s="32">
        <v>1.48E-6</v>
      </c>
      <c r="E561" s="32">
        <v>4.9017190000000002E-2</v>
      </c>
      <c r="F561" s="32">
        <v>2.52E-6</v>
      </c>
      <c r="G561" s="33">
        <v>6.393465</v>
      </c>
      <c r="H561" s="34">
        <v>6.6799999999999998E-2</v>
      </c>
      <c r="I561" s="35"/>
      <c r="J561" s="35"/>
      <c r="K561" s="35"/>
      <c r="L561" s="35"/>
      <c r="M561" s="35"/>
      <c r="N561" s="35"/>
    </row>
    <row r="562" spans="1:14" x14ac:dyDescent="0.2">
      <c r="A562" s="31">
        <v>6700</v>
      </c>
      <c r="B562" s="31" t="s">
        <v>8</v>
      </c>
      <c r="C562" s="32">
        <v>8.2348319999999992E-3</v>
      </c>
      <c r="D562" s="32">
        <v>1.4500000000000001E-6</v>
      </c>
      <c r="E562" s="32">
        <v>4.9432230000000001E-2</v>
      </c>
      <c r="F562" s="32">
        <v>3.2799999999999999E-6</v>
      </c>
      <c r="G562" s="33">
        <v>6.0117269999999996</v>
      </c>
      <c r="H562" s="34">
        <v>6.4000000000000001E-2</v>
      </c>
      <c r="I562" s="35"/>
      <c r="J562" s="39">
        <f>(E562/AVERAGE(E561,E563)-1)*1000</f>
        <v>8.4417228377162701</v>
      </c>
      <c r="K562" s="38">
        <f>((J562/1000+1)*(4.3/1000+1)-1)*1000</f>
        <v>12.778022245918397</v>
      </c>
      <c r="L562" s="38">
        <f>1000*SQRT((F562/E562)*(F562/E562)+(F561/E561)*(F561/E561)+(F563/E563)*(F563/E563))</f>
        <v>9.8324306061501401E-2</v>
      </c>
      <c r="M562" s="35"/>
      <c r="N562" s="35"/>
    </row>
    <row r="563" spans="1:14" x14ac:dyDescent="0.2">
      <c r="A563" s="31">
        <v>6700</v>
      </c>
      <c r="B563" s="31" t="s">
        <v>6</v>
      </c>
      <c r="C563" s="32">
        <v>8.1995950000000005E-3</v>
      </c>
      <c r="D563" s="32">
        <v>1.3599999999999999E-6</v>
      </c>
      <c r="E563" s="32">
        <v>4.9019670000000001E-2</v>
      </c>
      <c r="F563" s="32">
        <v>2.5100000000000001E-6</v>
      </c>
      <c r="G563" s="33">
        <v>6.536594</v>
      </c>
      <c r="H563" s="34">
        <v>7.5200000000000003E-2</v>
      </c>
      <c r="I563" s="35"/>
      <c r="J563" s="35"/>
      <c r="K563" s="35"/>
      <c r="L563" s="35"/>
      <c r="M563" s="35"/>
      <c r="N563" s="35"/>
    </row>
    <row r="564" spans="1:14" x14ac:dyDescent="0.2">
      <c r="A564" s="31">
        <v>6700</v>
      </c>
      <c r="B564" s="31" t="s">
        <v>8</v>
      </c>
      <c r="C564" s="32">
        <v>8.2295100000000006E-3</v>
      </c>
      <c r="D564" s="32">
        <v>1.53E-6</v>
      </c>
      <c r="E564" s="32">
        <v>4.9429750000000001E-2</v>
      </c>
      <c r="F564" s="32">
        <v>2.6000000000000001E-6</v>
      </c>
      <c r="G564" s="33">
        <v>6.2545169999999999</v>
      </c>
      <c r="H564" s="34">
        <v>7.4899999999999994E-2</v>
      </c>
      <c r="I564" s="35"/>
      <c r="J564" s="39">
        <f>(E564/AVERAGE(E563,E565)-1)*1000</f>
        <v>8.3643871559473393</v>
      </c>
      <c r="K564" s="38">
        <f>((J564/1000+1)*(4.3/1000+1)-1)*1000</f>
        <v>12.700354020717786</v>
      </c>
      <c r="L564" s="38">
        <f>1000*SQRT((F564/E564)*(F564/E564)+(F563/E563)*(F563/E563)+(F565/E565)*(F565/E565))</f>
        <v>8.973500650051458E-2</v>
      </c>
      <c r="M564" s="35"/>
      <c r="N564" s="35"/>
    </row>
    <row r="565" spans="1:14" x14ac:dyDescent="0.2">
      <c r="A565" s="31">
        <v>6700</v>
      </c>
      <c r="B565" s="31" t="s">
        <v>6</v>
      </c>
      <c r="C565" s="32">
        <v>8.2054109999999993E-3</v>
      </c>
      <c r="D565" s="32">
        <v>1.5799999999999999E-6</v>
      </c>
      <c r="E565" s="32">
        <v>4.9019790000000001E-2</v>
      </c>
      <c r="F565" s="32">
        <v>2.5299999999999999E-6</v>
      </c>
      <c r="G565" s="33">
        <v>6.4763489999999999</v>
      </c>
      <c r="H565" s="34">
        <v>7.6600000000000001E-2</v>
      </c>
      <c r="I565" s="35"/>
      <c r="J565" s="35"/>
      <c r="K565" s="35"/>
      <c r="L565" s="35"/>
      <c r="M565" s="35"/>
      <c r="N565" s="35"/>
    </row>
    <row r="566" spans="1:14" x14ac:dyDescent="0.2">
      <c r="A566" s="31">
        <v>6700</v>
      </c>
      <c r="B566" s="31" t="s">
        <v>8</v>
      </c>
      <c r="C566" s="32">
        <v>8.2350010000000005E-3</v>
      </c>
      <c r="D566" s="32">
        <v>1.3599999999999999E-6</v>
      </c>
      <c r="E566" s="32">
        <v>4.943343E-2</v>
      </c>
      <c r="F566" s="32">
        <v>2.8499999999999998E-6</v>
      </c>
      <c r="G566" s="33">
        <v>6.2761740000000001</v>
      </c>
      <c r="H566" s="34">
        <v>7.6600000000000001E-2</v>
      </c>
      <c r="I566" s="35"/>
      <c r="J566" s="39">
        <f>(E566/AVERAGE(E565,E567)-1)*1000</f>
        <v>8.4140530485272702</v>
      </c>
      <c r="K566" s="38">
        <f>((J566/1000+1)*(4.3/1000+1)-1)*1000</f>
        <v>12.750233476635842</v>
      </c>
      <c r="L566" s="38">
        <f>1000*SQRT((F566/E566)*(F566/E566)+(F565/E565)*(F565/E565)+(F567/E567)*(F567/E567))</f>
        <v>9.4392068420978567E-2</v>
      </c>
      <c r="M566" s="35"/>
      <c r="N566" s="35"/>
    </row>
    <row r="567" spans="1:14" x14ac:dyDescent="0.2">
      <c r="A567" s="31">
        <v>6700</v>
      </c>
      <c r="B567" s="31" t="s">
        <v>6</v>
      </c>
      <c r="C567" s="32">
        <v>8.1828419999999992E-3</v>
      </c>
      <c r="D567" s="32">
        <v>1.5400000000000001E-6</v>
      </c>
      <c r="E567" s="32">
        <v>4.9022139999999999E-2</v>
      </c>
      <c r="F567" s="32">
        <v>2.65E-6</v>
      </c>
      <c r="G567" s="33">
        <v>6.4078920000000004</v>
      </c>
      <c r="H567" s="34">
        <v>6.8599999999999994E-2</v>
      </c>
      <c r="I567" s="35"/>
      <c r="J567" s="35"/>
      <c r="K567" s="35"/>
      <c r="L567" s="35"/>
      <c r="M567" s="35"/>
      <c r="N567" s="35"/>
    </row>
    <row r="568" spans="1:14" x14ac:dyDescent="0.2">
      <c r="A568" s="31">
        <v>6700</v>
      </c>
      <c r="B568" s="31" t="s">
        <v>8</v>
      </c>
      <c r="C568" s="32">
        <v>8.2089050000000007E-3</v>
      </c>
      <c r="D568" s="32">
        <v>1.57E-6</v>
      </c>
      <c r="E568" s="32">
        <v>4.9437780000000001E-2</v>
      </c>
      <c r="F568" s="32">
        <v>3.0199999999999999E-6</v>
      </c>
      <c r="G568" s="33">
        <v>6.4195640000000003</v>
      </c>
      <c r="H568" s="34">
        <v>7.8100000000000003E-2</v>
      </c>
      <c r="I568" s="35"/>
      <c r="J568" s="39">
        <f>(E568/AVERAGE(E567,E569)-1)*1000</f>
        <v>8.4568122847956673</v>
      </c>
      <c r="K568" s="38">
        <f>((J568/1000+1)*(4.3/1000+1)-1)*1000</f>
        <v>12.793176577620358</v>
      </c>
      <c r="L568" s="38">
        <f>1000*SQRT((F568/E568)*(F568/E568)+(F567/E567)*(F567/E567)+(F569/E569)*(F569/E569))</f>
        <v>9.9930678710315191E-2</v>
      </c>
      <c r="M568" s="35"/>
      <c r="N568" s="35"/>
    </row>
    <row r="569" spans="1:14" x14ac:dyDescent="0.2">
      <c r="A569" s="31">
        <v>6700</v>
      </c>
      <c r="B569" s="31" t="s">
        <v>6</v>
      </c>
      <c r="C569" s="32">
        <v>8.1838910000000004E-3</v>
      </c>
      <c r="D569" s="32">
        <v>1.3799999999999999E-6</v>
      </c>
      <c r="E569" s="32">
        <v>4.902426E-2</v>
      </c>
      <c r="F569" s="32">
        <v>2.83E-6</v>
      </c>
      <c r="G569" s="33">
        <v>6.4390830000000001</v>
      </c>
      <c r="H569" s="34">
        <v>6.7599999999999993E-2</v>
      </c>
      <c r="I569" s="35"/>
      <c r="J569" s="35"/>
      <c r="K569" s="35"/>
      <c r="L569" s="35"/>
      <c r="M569" s="35"/>
      <c r="N569" s="35"/>
    </row>
    <row r="570" spans="1:14" x14ac:dyDescent="0.2">
      <c r="A570" s="31">
        <v>6700</v>
      </c>
      <c r="B570" s="31" t="s">
        <v>8</v>
      </c>
      <c r="C570" s="32">
        <v>8.215211E-3</v>
      </c>
      <c r="D570" s="32">
        <v>1.46E-6</v>
      </c>
      <c r="E570" s="32">
        <v>4.9435699999999999E-2</v>
      </c>
      <c r="F570" s="32">
        <v>2.8600000000000001E-6</v>
      </c>
      <c r="G570" s="33">
        <v>6.3085300000000002</v>
      </c>
      <c r="H570" s="34">
        <v>7.2599999999999998E-2</v>
      </c>
      <c r="I570" s="35"/>
      <c r="J570" s="39">
        <f>(E570/AVERAGE(E569,E571)-1)*1000</f>
        <v>8.4186002915569436</v>
      </c>
      <c r="K570" s="38">
        <f>((J570/1000+1)*(4.3/1000+1)-1)*1000</f>
        <v>12.754800272810618</v>
      </c>
      <c r="L570" s="38">
        <f>1000*SQRT((F570/E570)*(F570/E570)+(F569/E569)*(F569/E569)+(F571/E571)*(F571/E571))</f>
        <v>9.8782408142871772E-2</v>
      </c>
      <c r="M570" s="35"/>
      <c r="N570" s="35"/>
    </row>
    <row r="571" spans="1:14" x14ac:dyDescent="0.2">
      <c r="A571" s="31">
        <v>6700</v>
      </c>
      <c r="B571" s="31" t="s">
        <v>6</v>
      </c>
      <c r="C571" s="32">
        <v>8.2024839999999995E-3</v>
      </c>
      <c r="D571" s="32">
        <v>1.57E-6</v>
      </c>
      <c r="E571" s="32">
        <v>4.9021729999999999E-2</v>
      </c>
      <c r="F571" s="32">
        <v>2.7199999999999998E-6</v>
      </c>
      <c r="G571" s="33">
        <v>6.4595330000000004</v>
      </c>
      <c r="H571" s="34">
        <v>6.6299999999999998E-2</v>
      </c>
      <c r="I571" s="35"/>
      <c r="J571" s="35"/>
      <c r="K571" s="35"/>
      <c r="L571" s="35"/>
      <c r="M571" s="35"/>
      <c r="N571" s="35"/>
    </row>
    <row r="572" spans="1:14" x14ac:dyDescent="0.2">
      <c r="A572" s="31">
        <v>6700</v>
      </c>
      <c r="B572" s="31" t="s">
        <v>8</v>
      </c>
      <c r="C572" s="32">
        <v>8.2476949999999993E-3</v>
      </c>
      <c r="D572" s="32">
        <v>1.3999999999999999E-6</v>
      </c>
      <c r="E572" s="32">
        <v>4.942966E-2</v>
      </c>
      <c r="F572" s="32">
        <v>2.2400000000000002E-6</v>
      </c>
      <c r="G572" s="33">
        <v>6.0619329999999998</v>
      </c>
      <c r="H572" s="34">
        <v>7.0099999999999996E-2</v>
      </c>
      <c r="I572" s="35"/>
      <c r="J572" s="39">
        <f>(E572/AVERAGE(E571,E573)-1)*1000</f>
        <v>8.3881621392418726</v>
      </c>
      <c r="K572" s="38">
        <f>((J572/1000+1)*(4.3/1000+1)-1)*1000</f>
        <v>12.72423123644062</v>
      </c>
      <c r="L572" s="38">
        <f>1000*SQRT((F572/E572)*(F572/E572)+(F571/E571)*(F571/E571)+(F573/E573)*(F573/E573))</f>
        <v>8.8178956685296572E-2</v>
      </c>
      <c r="M572" s="35"/>
      <c r="N572" s="35"/>
    </row>
    <row r="573" spans="1:14" x14ac:dyDescent="0.2">
      <c r="A573" s="31">
        <v>6700</v>
      </c>
      <c r="B573" s="31" t="s">
        <v>6</v>
      </c>
      <c r="C573" s="32">
        <v>8.1924779999999996E-3</v>
      </c>
      <c r="D573" s="32">
        <v>1.42E-6</v>
      </c>
      <c r="E573" s="32">
        <v>4.9015240000000002E-2</v>
      </c>
      <c r="F573" s="32">
        <v>2.52E-6</v>
      </c>
      <c r="G573" s="33">
        <v>6.2319000000000004</v>
      </c>
      <c r="H573" s="34">
        <v>5.5399999999999998E-2</v>
      </c>
      <c r="I573" s="35"/>
      <c r="J573" s="35"/>
      <c r="K573" s="35"/>
      <c r="L573" s="35"/>
      <c r="M573" s="35"/>
      <c r="N573" s="35"/>
    </row>
    <row r="574" spans="1:14" x14ac:dyDescent="0.2">
      <c r="A574" s="31">
        <v>6700</v>
      </c>
      <c r="B574" s="31" t="s">
        <v>8</v>
      </c>
      <c r="C574" s="32">
        <v>8.2128349999999999E-3</v>
      </c>
      <c r="D574" s="32">
        <v>1.57E-6</v>
      </c>
      <c r="E574" s="32">
        <v>4.9414340000000001E-2</v>
      </c>
      <c r="F574" s="32">
        <v>2.6199999999999999E-6</v>
      </c>
      <c r="G574" s="33">
        <v>5.7990700000000004</v>
      </c>
      <c r="H574" s="34">
        <v>8.5699999999999998E-2</v>
      </c>
      <c r="I574" s="35"/>
      <c r="J574" s="39">
        <f>(E574/AVERAGE(E573,E575)-1)*1000</f>
        <v>8.0541367899691352</v>
      </c>
      <c r="K574" s="38">
        <f>((J574/1000+1)*(4.3/1000+1)-1)*1000</f>
        <v>12.388769578165926</v>
      </c>
      <c r="L574" s="38">
        <f>1000*SQRT((F574/E574)*(F574/E574)+(F573/E573)*(F573/E573)+(F575/E575)*(F575/E575))</f>
        <v>8.9982293635046631E-2</v>
      </c>
      <c r="M574" s="35"/>
      <c r="N574" s="35"/>
    </row>
    <row r="575" spans="1:14" x14ac:dyDescent="0.2">
      <c r="A575" s="31">
        <v>6700</v>
      </c>
      <c r="B575" s="31" t="s">
        <v>6</v>
      </c>
      <c r="C575" s="32">
        <v>8.1655559999999992E-3</v>
      </c>
      <c r="D575" s="32">
        <v>1.5799999999999999E-6</v>
      </c>
      <c r="E575" s="32">
        <v>4.9023820000000003E-2</v>
      </c>
      <c r="F575" s="32">
        <v>2.52E-6</v>
      </c>
      <c r="G575" s="33">
        <v>6.5975390000000003</v>
      </c>
      <c r="H575" s="34">
        <v>7.0099999999999996E-2</v>
      </c>
      <c r="I575" s="35"/>
      <c r="J575" s="35"/>
      <c r="K575" s="35"/>
      <c r="L575" s="35"/>
      <c r="M575" s="35"/>
      <c r="N575" s="35"/>
    </row>
    <row r="576" spans="1:14" x14ac:dyDescent="0.2">
      <c r="A576" s="31">
        <v>6700</v>
      </c>
      <c r="B576" s="31" t="s">
        <v>8</v>
      </c>
      <c r="C576" s="32">
        <v>8.1956359999999992E-3</v>
      </c>
      <c r="D576" s="32">
        <v>1.5400000000000001E-6</v>
      </c>
      <c r="E576" s="32">
        <v>4.9427279999999997E-2</v>
      </c>
      <c r="F576" s="32">
        <v>2.5600000000000001E-6</v>
      </c>
      <c r="G576" s="33">
        <v>6.2954090000000003</v>
      </c>
      <c r="H576" s="34">
        <v>0.10199999999999999</v>
      </c>
      <c r="I576" s="35"/>
      <c r="J576" s="39">
        <f>(E576/AVERAGE(E575,E577)-1)*1000</f>
        <v>8.2462271555050481</v>
      </c>
      <c r="K576" s="38">
        <f>((J576/1000+1)*(4.3/1000+1)-1)*1000</f>
        <v>12.581685932273601</v>
      </c>
      <c r="L576" s="38">
        <f>1000*SQRT((F576/E576)*(F576/E576)+(F575/E575)*(F575/E575)+(F577/E577)*(F577/E577))</f>
        <v>9.3426593593039245E-2</v>
      </c>
      <c r="M576" s="35"/>
      <c r="N576" s="35"/>
    </row>
    <row r="577" spans="1:14" x14ac:dyDescent="0.2">
      <c r="A577" s="31">
        <v>6700</v>
      </c>
      <c r="B577" s="31" t="s">
        <v>6</v>
      </c>
      <c r="C577" s="32">
        <v>8.1599029999999996E-3</v>
      </c>
      <c r="D577" s="32">
        <v>1.72E-6</v>
      </c>
      <c r="E577" s="32">
        <v>4.902223E-2</v>
      </c>
      <c r="F577" s="32">
        <v>2.8600000000000001E-6</v>
      </c>
      <c r="G577" s="33">
        <v>6.510364</v>
      </c>
      <c r="H577" s="34">
        <v>8.4699999999999998E-2</v>
      </c>
      <c r="I577" s="35"/>
      <c r="J577" s="35"/>
      <c r="K577" s="35"/>
      <c r="L577" s="35"/>
      <c r="M577" s="35"/>
      <c r="N577" s="35"/>
    </row>
    <row r="578" spans="1:14" x14ac:dyDescent="0.2">
      <c r="A578" s="31">
        <v>6700</v>
      </c>
      <c r="B578" s="31" t="s">
        <v>8</v>
      </c>
      <c r="C578" s="32">
        <v>8.2214120000000009E-3</v>
      </c>
      <c r="D578" s="32">
        <v>1.7600000000000001E-6</v>
      </c>
      <c r="E578" s="32">
        <v>4.9427180000000001E-2</v>
      </c>
      <c r="F578" s="32">
        <v>2.7199999999999998E-6</v>
      </c>
      <c r="G578" s="33">
        <v>5.9093689999999999</v>
      </c>
      <c r="H578" s="34">
        <v>7.3800000000000004E-2</v>
      </c>
      <c r="I578" s="35"/>
      <c r="J578" s="39">
        <f>(E578/AVERAGE(E577,E579)-1)*1000</f>
        <v>8.2397654663382003</v>
      </c>
      <c r="K578" s="38">
        <f>((J578/1000+1)*(4.3/1000+1)-1)*1000</f>
        <v>12.57519645784333</v>
      </c>
      <c r="L578" s="38">
        <f>1000*SQRT((F578/E578)*(F578/E578)+(F577/E577)*(F577/E577)+(F579/E579)*(F579/E579))</f>
        <v>9.5701820258770845E-2</v>
      </c>
      <c r="M578" s="35"/>
      <c r="N578" s="35"/>
    </row>
    <row r="579" spans="1:14" x14ac:dyDescent="0.2">
      <c r="A579" s="31">
        <v>6700</v>
      </c>
      <c r="B579" s="31" t="s">
        <v>6</v>
      </c>
      <c r="C579" s="32">
        <v>8.202806E-3</v>
      </c>
      <c r="D579" s="32">
        <v>1.4699999999999999E-6</v>
      </c>
      <c r="E579" s="32">
        <v>4.9024249999999998E-2</v>
      </c>
      <c r="F579" s="32">
        <v>2.5600000000000001E-6</v>
      </c>
      <c r="G579" s="33">
        <v>6.5106229999999998</v>
      </c>
      <c r="H579" s="34">
        <v>8.0600000000000005E-2</v>
      </c>
      <c r="I579" s="35"/>
      <c r="J579" s="35"/>
      <c r="K579" s="35"/>
      <c r="L579" s="35"/>
      <c r="M579" s="35"/>
      <c r="N579" s="35"/>
    </row>
    <row r="580" spans="1:14" x14ac:dyDescent="0.2">
      <c r="A580" s="31">
        <v>6700</v>
      </c>
      <c r="B580" s="31" t="s">
        <v>8</v>
      </c>
      <c r="C580" s="32">
        <v>8.2096870000000002E-3</v>
      </c>
      <c r="D580" s="32">
        <v>1.6199999999999999E-6</v>
      </c>
      <c r="E580" s="32">
        <v>4.9442159999999999E-2</v>
      </c>
      <c r="F580" s="32">
        <v>2.57E-6</v>
      </c>
      <c r="G580" s="33">
        <v>6.51837</v>
      </c>
      <c r="H580" s="34">
        <v>6.3700000000000007E-2</v>
      </c>
      <c r="I580" s="35"/>
      <c r="J580" s="39">
        <f>(E580/AVERAGE(E579,E581)-1)*1000</f>
        <v>8.549037942551907</v>
      </c>
      <c r="K580" s="38">
        <f>((J580/1000+1)*(4.3/1000+1)-1)*1000</f>
        <v>12.885798805704951</v>
      </c>
      <c r="L580" s="38">
        <f>1000*SQRT((F580/E580)*(F580/E580)+(F579/E579)*(F579/E579)+(F581/E581)*(F581/E581))</f>
        <v>9.0783945422680992E-2</v>
      </c>
      <c r="M580" s="35"/>
      <c r="N580" s="35"/>
    </row>
    <row r="581" spans="1:14" x14ac:dyDescent="0.2">
      <c r="A581" s="31">
        <v>6700</v>
      </c>
      <c r="B581" s="31" t="s">
        <v>6</v>
      </c>
      <c r="C581" s="32">
        <v>8.1836170000000007E-3</v>
      </c>
      <c r="D581" s="32">
        <v>1.75E-6</v>
      </c>
      <c r="E581" s="32">
        <v>4.9021870000000002E-2</v>
      </c>
      <c r="F581" s="32">
        <v>2.6000000000000001E-6</v>
      </c>
      <c r="G581" s="33">
        <v>6.5479589999999996</v>
      </c>
      <c r="H581" s="34">
        <v>7.0800000000000002E-2</v>
      </c>
      <c r="I581" s="35"/>
      <c r="J581" s="35"/>
      <c r="K581" s="35"/>
      <c r="L581" s="35"/>
      <c r="M581" s="35"/>
      <c r="N581" s="35"/>
    </row>
    <row r="582" spans="1:14" x14ac:dyDescent="0.2">
      <c r="A582" s="31">
        <v>6700</v>
      </c>
      <c r="B582" s="31" t="s">
        <v>8</v>
      </c>
      <c r="C582" s="32">
        <v>8.2141839999999994E-3</v>
      </c>
      <c r="D582" s="32">
        <v>1.68E-6</v>
      </c>
      <c r="E582" s="32">
        <v>4.9436760000000003E-2</v>
      </c>
      <c r="F582" s="32">
        <v>2.7700000000000002E-6</v>
      </c>
      <c r="G582" s="33">
        <v>6.328716</v>
      </c>
      <c r="H582" s="34">
        <v>7.6100000000000001E-2</v>
      </c>
      <c r="I582" s="35"/>
      <c r="J582" s="39">
        <f>(E582/AVERAGE(E581,E583)-1)*1000</f>
        <v>8.4236636082883898</v>
      </c>
      <c r="K582" s="38">
        <f>((J582/1000+1)*(4.3/1000+1)-1)*1000</f>
        <v>12.759885361804058</v>
      </c>
      <c r="L582" s="38">
        <f>1000*SQRT((F582/E582)*(F582/E582)+(F581/E581)*(F581/E581)+(F583/E583)*(F583/E583))</f>
        <v>9.0938116250913442E-2</v>
      </c>
      <c r="M582" s="35"/>
      <c r="N582" s="35"/>
    </row>
    <row r="583" spans="1:14" x14ac:dyDescent="0.2">
      <c r="A583" s="31">
        <v>6700</v>
      </c>
      <c r="B583" s="31" t="s">
        <v>6</v>
      </c>
      <c r="C583" s="32">
        <v>8.1657770000000008E-3</v>
      </c>
      <c r="D583" s="32">
        <v>1.6300000000000001E-6</v>
      </c>
      <c r="E583" s="32">
        <v>4.9025729999999997E-2</v>
      </c>
      <c r="F583" s="32">
        <v>2.3599999999999999E-6</v>
      </c>
      <c r="G583" s="33">
        <v>6.6744870000000001</v>
      </c>
      <c r="H583" s="34">
        <v>7.7600000000000002E-2</v>
      </c>
      <c r="I583" s="35"/>
      <c r="J583" s="35"/>
      <c r="K583" s="35"/>
      <c r="L583" s="35"/>
      <c r="M583" s="35"/>
      <c r="N583" s="35"/>
    </row>
    <row r="584" spans="1:14" x14ac:dyDescent="0.2">
      <c r="A584" s="31">
        <v>6700</v>
      </c>
      <c r="B584" s="31" t="s">
        <v>8</v>
      </c>
      <c r="C584" s="32">
        <v>8.1895119999999995E-3</v>
      </c>
      <c r="D584" s="32">
        <v>1.5200000000000001E-6</v>
      </c>
      <c r="E584" s="32">
        <v>4.9465719999999998E-2</v>
      </c>
      <c r="F584" s="32">
        <v>1.5099999999999999E-6</v>
      </c>
      <c r="G584" s="33">
        <v>24.422529999999998</v>
      </c>
      <c r="H584" s="34">
        <v>0.28299999999999997</v>
      </c>
      <c r="I584" s="35"/>
      <c r="J584" s="39">
        <f>(E584/AVERAGE(E583,E585)-1)*1000</f>
        <v>8.7077136315079073</v>
      </c>
      <c r="K584" s="38">
        <f>((J584/1000+1)*(4.3/1000+1)-1)*1000</f>
        <v>13.045156800123303</v>
      </c>
      <c r="L584" s="38">
        <f>1000*SQRT((F584/E584)*(F584/E584)+(F583/E583)*(F583/E583)+(F585/E585)*(F585/E585))</f>
        <v>8.435272232738629E-2</v>
      </c>
      <c r="M584" s="35"/>
      <c r="N584" s="35"/>
    </row>
    <row r="585" spans="1:14" x14ac:dyDescent="0.2">
      <c r="A585" s="31">
        <v>6700</v>
      </c>
      <c r="B585" s="31" t="s">
        <v>6</v>
      </c>
      <c r="C585" s="32">
        <v>8.1710319999999999E-3</v>
      </c>
      <c r="D585" s="32">
        <v>1.55E-6</v>
      </c>
      <c r="E585" s="32">
        <v>4.905168E-2</v>
      </c>
      <c r="F585" s="32">
        <v>3.05E-6</v>
      </c>
      <c r="G585" s="33">
        <v>6.4767910000000004</v>
      </c>
      <c r="H585" s="34">
        <v>0.08</v>
      </c>
      <c r="I585" s="35"/>
      <c r="J585" s="35"/>
      <c r="K585" s="35"/>
      <c r="L585" s="35"/>
      <c r="M585" s="35"/>
      <c r="N585" s="35"/>
    </row>
    <row r="586" spans="1:14" x14ac:dyDescent="0.2">
      <c r="A586" s="31">
        <v>6700</v>
      </c>
      <c r="B586" s="31" t="s">
        <v>8</v>
      </c>
      <c r="C586" s="32">
        <v>8.2198140000000006E-3</v>
      </c>
      <c r="D586" s="32">
        <v>1.37E-6</v>
      </c>
      <c r="E586" s="32">
        <v>4.9442010000000002E-2</v>
      </c>
      <c r="F586" s="32">
        <v>2.1299999999999999E-6</v>
      </c>
      <c r="G586" s="33">
        <v>6.6713230000000001</v>
      </c>
      <c r="H586" s="34">
        <v>6.3799999999999996E-2</v>
      </c>
      <c r="I586" s="35"/>
      <c r="J586" s="39">
        <f>(E586/AVERAGE(E585,E587)-1)*1000</f>
        <v>8.1233824345312566</v>
      </c>
      <c r="K586" s="38">
        <f>((J586/1000+1)*(4.3/1000+1)-1)*1000</f>
        <v>12.458312978999686</v>
      </c>
      <c r="L586" s="38">
        <f>1000*SQRT((F586/E586)*(F586/E586)+(F585/E585)*(F585/E585)+(F587/E587)*(F587/E587))</f>
        <v>9.3085386102908702E-2</v>
      </c>
      <c r="M586" s="35"/>
      <c r="N586" s="35"/>
    </row>
    <row r="587" spans="1:14" x14ac:dyDescent="0.2">
      <c r="A587" s="31">
        <v>6700</v>
      </c>
      <c r="B587" s="31" t="s">
        <v>6</v>
      </c>
      <c r="C587" s="32">
        <v>8.1750050000000008E-3</v>
      </c>
      <c r="D587" s="32">
        <v>1.86E-6</v>
      </c>
      <c r="E587" s="32">
        <v>4.9035540000000002E-2</v>
      </c>
      <c r="F587" s="32">
        <v>2.6599999999999999E-6</v>
      </c>
      <c r="G587" s="33">
        <v>6.4951509999999999</v>
      </c>
      <c r="H587" s="34">
        <v>7.1599999999999997E-2</v>
      </c>
      <c r="I587" s="35"/>
      <c r="J587" s="35"/>
      <c r="K587" s="35"/>
      <c r="L587" s="35"/>
      <c r="M587" s="35"/>
      <c r="N587" s="35"/>
    </row>
    <row r="588" spans="1:14" x14ac:dyDescent="0.2">
      <c r="A588" s="31">
        <v>6701</v>
      </c>
      <c r="B588" s="31" t="s">
        <v>8</v>
      </c>
      <c r="C588" s="32">
        <v>8.0477010000000009E-3</v>
      </c>
      <c r="D588" s="32">
        <v>2.3099999999999999E-6</v>
      </c>
      <c r="E588" s="32">
        <v>4.945745E-2</v>
      </c>
      <c r="F588" s="32">
        <v>1.46E-6</v>
      </c>
      <c r="G588" s="33">
        <v>7.0020600000000002</v>
      </c>
      <c r="H588" s="34">
        <v>0.26500000000000001</v>
      </c>
      <c r="I588" s="35"/>
      <c r="J588" s="39">
        <f>(E588/AVERAGE(E587,E589)-1)*1000</f>
        <v>8.354729184892884</v>
      </c>
      <c r="K588" s="38">
        <f>((J588/1000+1)*(4.3/1000+1)-1)*1000</f>
        <v>12.690654520387978</v>
      </c>
      <c r="L588" s="38">
        <f>1000*SQRT((F588/E588)*(F588/E588)+(F587/E587)*(F587/E587)+(F589/E589)*(F589/E589))</f>
        <v>8.0851700084026812E-2</v>
      </c>
      <c r="M588" s="35"/>
      <c r="N588" s="35"/>
    </row>
    <row r="589" spans="1:14" x14ac:dyDescent="0.2">
      <c r="A589" s="31">
        <v>6701</v>
      </c>
      <c r="B589" s="31" t="s">
        <v>6</v>
      </c>
      <c r="C589" s="32">
        <v>8.0368709999999993E-3</v>
      </c>
      <c r="D589" s="32">
        <v>2.5100000000000001E-6</v>
      </c>
      <c r="E589" s="32">
        <v>4.9059800000000001E-2</v>
      </c>
      <c r="F589" s="32">
        <v>2.5600000000000001E-6</v>
      </c>
      <c r="G589" s="33">
        <v>7.0061179999999998</v>
      </c>
      <c r="H589" s="34">
        <v>6.8099999999999994E-2</v>
      </c>
      <c r="I589" s="35"/>
      <c r="J589" s="35"/>
      <c r="K589" s="35"/>
      <c r="L589" s="35"/>
      <c r="M589" s="35"/>
      <c r="N589" s="35"/>
    </row>
    <row r="590" spans="1:14" x14ac:dyDescent="0.2">
      <c r="A590" s="31">
        <v>6701</v>
      </c>
      <c r="B590" s="31" t="s">
        <v>8</v>
      </c>
      <c r="C590" s="32">
        <v>8.0381570000000006E-3</v>
      </c>
      <c r="D590" s="32">
        <v>2.4200000000000001E-6</v>
      </c>
      <c r="E590" s="32">
        <v>4.9446200000000003E-2</v>
      </c>
      <c r="F590" s="32">
        <v>2.6199999999999999E-6</v>
      </c>
      <c r="G590" s="33">
        <v>6.6280320000000001</v>
      </c>
      <c r="H590" s="34">
        <v>7.6799999999999993E-2</v>
      </c>
      <c r="I590" s="35"/>
      <c r="J590" s="39">
        <f>(E590/AVERAGE(E589,E591)-1)*1000</f>
        <v>7.9864346604374692</v>
      </c>
      <c r="K590" s="38">
        <f>((J590/1000+1)*(4.3/1000+1)-1)*1000</f>
        <v>12.320776329477257</v>
      </c>
      <c r="L590" s="38">
        <f>1000*SQRT((F590/E590)*(F590/E590)+(F589/E589)*(F589/E589)+(F591/E591)*(F591/E591))</f>
        <v>9.3011293998907063E-2</v>
      </c>
      <c r="M590" s="35"/>
      <c r="N590" s="35"/>
    </row>
    <row r="591" spans="1:14" x14ac:dyDescent="0.2">
      <c r="A591" s="31">
        <v>6701</v>
      </c>
      <c r="B591" s="31" t="s">
        <v>6</v>
      </c>
      <c r="C591" s="32">
        <v>8.0441049999999993E-3</v>
      </c>
      <c r="D591" s="32">
        <v>2.12E-6</v>
      </c>
      <c r="E591" s="32">
        <v>4.9049059999999998E-2</v>
      </c>
      <c r="F591" s="32">
        <v>2.74E-6</v>
      </c>
      <c r="G591" s="33">
        <v>6.830171</v>
      </c>
      <c r="H591" s="34">
        <v>8.1000000000000003E-2</v>
      </c>
      <c r="I591" s="35"/>
      <c r="J591" s="35"/>
      <c r="K591" s="35"/>
      <c r="L591" s="35"/>
      <c r="M591" s="35"/>
      <c r="N591" s="35"/>
    </row>
    <row r="592" spans="1:14" x14ac:dyDescent="0.2">
      <c r="A592" s="31">
        <v>6701</v>
      </c>
      <c r="B592" s="31" t="s">
        <v>8</v>
      </c>
      <c r="C592" s="32">
        <v>8.0350860000000003E-3</v>
      </c>
      <c r="D592" s="32">
        <v>2.3800000000000001E-6</v>
      </c>
      <c r="E592" s="32">
        <v>4.9451250000000002E-2</v>
      </c>
      <c r="F592" s="32">
        <v>2.6800000000000002E-6</v>
      </c>
      <c r="G592" s="33">
        <v>6.8991730000000002</v>
      </c>
      <c r="H592" s="34">
        <v>7.2499999999999995E-2</v>
      </c>
      <c r="I592" s="35"/>
      <c r="J592" s="39">
        <f>(E592/AVERAGE(E591,E593)-1)*1000</f>
        <v>8.2451778248755492</v>
      </c>
      <c r="K592" s="38">
        <f>((J592/1000+1)*(4.3/1000+1)-1)*1000</f>
        <v>12.580632089522537</v>
      </c>
      <c r="L592" s="38">
        <f>1000*SQRT((F592/E592)*(F592/E592)+(F591/E591)*(F591/E591)+(F593/E593)*(F593/E593))</f>
        <v>9.0657846876450843E-2</v>
      </c>
      <c r="M592" s="35"/>
      <c r="N592" s="35"/>
    </row>
    <row r="593" spans="1:14" x14ac:dyDescent="0.2">
      <c r="A593" s="31">
        <v>6701</v>
      </c>
      <c r="B593" s="31" t="s">
        <v>6</v>
      </c>
      <c r="C593" s="32">
        <v>7.98863E-3</v>
      </c>
      <c r="D593" s="32">
        <v>3.5499999999999999E-6</v>
      </c>
      <c r="E593" s="32">
        <v>4.904464E-2</v>
      </c>
      <c r="F593" s="32">
        <v>2.2800000000000002E-6</v>
      </c>
      <c r="G593" s="33">
        <v>6.8931839999999998</v>
      </c>
      <c r="H593" s="34">
        <v>6.5299999999999997E-2</v>
      </c>
      <c r="I593" s="35"/>
      <c r="J593" s="35"/>
      <c r="K593" s="35"/>
      <c r="L593" s="35"/>
      <c r="M593" s="35"/>
      <c r="N593" s="35"/>
    </row>
    <row r="594" spans="1:14" x14ac:dyDescent="0.2">
      <c r="A594" s="31">
        <v>6701</v>
      </c>
      <c r="B594" s="31" t="s">
        <v>8</v>
      </c>
      <c r="C594" s="32">
        <v>8.0437579999999998E-3</v>
      </c>
      <c r="D594" s="32">
        <v>2.48E-6</v>
      </c>
      <c r="E594" s="32">
        <v>4.9457309999999997E-2</v>
      </c>
      <c r="F594" s="32">
        <v>3.0299999999999998E-6</v>
      </c>
      <c r="G594" s="33">
        <v>5.9293849999999999</v>
      </c>
      <c r="H594" s="34">
        <v>6.9400000000000003E-2</v>
      </c>
      <c r="I594" s="35"/>
      <c r="J594" s="39">
        <f>(E594/AVERAGE(E593,E595)-1)*1000</f>
        <v>8.4884024662614799</v>
      </c>
      <c r="K594" s="38">
        <f>((J594/1000+1)*(4.3/1000+1)-1)*1000</f>
        <v>12.824902596866306</v>
      </c>
      <c r="L594" s="38">
        <f>1000*SQRT((F594/E594)*(F594/E594)+(F593/E593)*(F593/E593)+(F595/E595)*(F595/E595))</f>
        <v>8.9345242066776576E-2</v>
      </c>
      <c r="M594" s="35"/>
      <c r="N594" s="35"/>
    </row>
    <row r="595" spans="1:14" x14ac:dyDescent="0.2">
      <c r="A595" s="31">
        <v>6701</v>
      </c>
      <c r="B595" s="31" t="s">
        <v>6</v>
      </c>
      <c r="C595" s="32">
        <v>8.0385700000000001E-3</v>
      </c>
      <c r="D595" s="32">
        <v>2.7999999999999999E-6</v>
      </c>
      <c r="E595" s="32">
        <v>4.9037419999999998E-2</v>
      </c>
      <c r="F595" s="32">
        <v>2.2299999999999998E-6</v>
      </c>
      <c r="G595" s="33">
        <v>6.8222079999999998</v>
      </c>
      <c r="H595" s="34">
        <v>7.4700000000000003E-2</v>
      </c>
      <c r="I595" s="35"/>
      <c r="J595" s="35"/>
      <c r="K595" s="35"/>
      <c r="L595" s="35"/>
      <c r="M595" s="35"/>
      <c r="N595" s="35"/>
    </row>
    <row r="596" spans="1:14" x14ac:dyDescent="0.2">
      <c r="A596" s="31">
        <v>6701</v>
      </c>
      <c r="B596" s="31" t="s">
        <v>8</v>
      </c>
      <c r="C596" s="32">
        <v>8.0705110000000007E-3</v>
      </c>
      <c r="D596" s="32">
        <v>2.4200000000000001E-6</v>
      </c>
      <c r="E596" s="32">
        <v>4.9438370000000002E-2</v>
      </c>
      <c r="F596" s="32">
        <v>3.0400000000000001E-6</v>
      </c>
      <c r="G596" s="33">
        <v>6.1507209999999999</v>
      </c>
      <c r="H596" s="34">
        <v>6.8500000000000005E-2</v>
      </c>
      <c r="I596" s="35"/>
      <c r="J596" s="39">
        <f>(E596/AVERAGE(E595,E597)-1)*1000</f>
        <v>8.0922255358546469</v>
      </c>
      <c r="K596" s="38">
        <f>((J596/1000+1)*(4.3/1000+1)-1)*1000</f>
        <v>12.427022105658825</v>
      </c>
      <c r="L596" s="38">
        <f>1000*SQRT((F596/E596)*(F596/E596)+(F595/E595)*(F595/E595)+(F597/E597)*(F597/E597))</f>
        <v>9.0466437683598133E-2</v>
      </c>
      <c r="M596" s="35"/>
      <c r="N596" s="35"/>
    </row>
    <row r="597" spans="1:14" x14ac:dyDescent="0.2">
      <c r="A597" s="31">
        <v>6701</v>
      </c>
      <c r="B597" s="31" t="s">
        <v>6</v>
      </c>
      <c r="C597" s="32">
        <v>8.0631160000000004E-3</v>
      </c>
      <c r="D597" s="32">
        <v>2.57E-6</v>
      </c>
      <c r="E597" s="32">
        <v>4.9045610000000003E-2</v>
      </c>
      <c r="F597" s="32">
        <v>2.3700000000000002E-6</v>
      </c>
      <c r="G597" s="33">
        <v>6.7632110000000001</v>
      </c>
      <c r="H597" s="34">
        <v>7.1400000000000005E-2</v>
      </c>
      <c r="I597" s="35"/>
      <c r="J597" s="35"/>
      <c r="K597" s="35"/>
      <c r="L597" s="35"/>
      <c r="M597" s="35"/>
      <c r="N597" s="35"/>
    </row>
    <row r="598" spans="1:14" x14ac:dyDescent="0.2">
      <c r="A598" s="31">
        <v>6701</v>
      </c>
      <c r="B598" s="31" t="s">
        <v>8</v>
      </c>
      <c r="C598" s="32">
        <v>8.0880310000000007E-3</v>
      </c>
      <c r="D598" s="32">
        <v>2.2000000000000001E-6</v>
      </c>
      <c r="E598" s="32">
        <v>4.9437639999999998E-2</v>
      </c>
      <c r="F598" s="32">
        <v>2.6599999999999999E-6</v>
      </c>
      <c r="G598" s="33">
        <v>6.3029099999999998</v>
      </c>
      <c r="H598" s="34">
        <v>7.7899999999999997E-2</v>
      </c>
      <c r="I598" s="35"/>
      <c r="J598" s="39">
        <f>(E598/AVERAGE(E597,E599)-1)*1000</f>
        <v>8.0711735485319291</v>
      </c>
      <c r="K598" s="38">
        <f>((J598/1000+1)*(4.3/1000+1)-1)*1000</f>
        <v>12.405879594790559</v>
      </c>
      <c r="L598" s="38">
        <f>1000*SQRT((F598/E598)*(F598/E598)+(F597/E597)*(F597/E597)+(F599/E599)*(F599/E599))</f>
        <v>9.040142201928357E-2</v>
      </c>
      <c r="M598" s="35"/>
      <c r="N598" s="35"/>
    </row>
    <row r="599" spans="1:14" x14ac:dyDescent="0.2">
      <c r="A599" s="31">
        <v>6701</v>
      </c>
      <c r="B599" s="31" t="s">
        <v>6</v>
      </c>
      <c r="C599" s="32">
        <v>8.0939940000000002E-3</v>
      </c>
      <c r="D599" s="32">
        <v>2.04E-6</v>
      </c>
      <c r="E599" s="32">
        <v>4.9038020000000002E-2</v>
      </c>
      <c r="F599" s="32">
        <v>2.6599999999999999E-6</v>
      </c>
      <c r="G599" s="33">
        <v>6.5868450000000003</v>
      </c>
      <c r="H599" s="34">
        <v>7.0300000000000001E-2</v>
      </c>
      <c r="I599" s="35"/>
      <c r="J599" s="35"/>
      <c r="K599" s="35"/>
      <c r="L599" s="35"/>
      <c r="M599" s="35"/>
      <c r="N599" s="35"/>
    </row>
    <row r="600" spans="1:14" x14ac:dyDescent="0.2">
      <c r="A600" s="31">
        <v>6701</v>
      </c>
      <c r="B600" s="31" t="s">
        <v>8</v>
      </c>
      <c r="C600" s="32">
        <v>8.0949690000000005E-3</v>
      </c>
      <c r="D600" s="32">
        <v>1.8899999999999999E-6</v>
      </c>
      <c r="E600" s="32">
        <v>4.9436300000000002E-2</v>
      </c>
      <c r="F600" s="32">
        <v>2.61E-6</v>
      </c>
      <c r="G600" s="33">
        <v>6.2117459999999998</v>
      </c>
      <c r="H600" s="34">
        <v>6.7100000000000007E-2</v>
      </c>
      <c r="I600" s="35"/>
      <c r="J600" s="39">
        <f>(E600/AVERAGE(E599,E601)-1)*1000</f>
        <v>8.0521746825794605</v>
      </c>
      <c r="K600" s="38">
        <f>((J600/1000+1)*(4.3/1000+1)-1)*1000</f>
        <v>12.386799033714535</v>
      </c>
      <c r="L600" s="38">
        <f>1000*SQRT((F600/E600)*(F600/E600)+(F599/E599)*(F599/E599)+(F601/E601)*(F601/E601))</f>
        <v>9.4687958417921048E-2</v>
      </c>
      <c r="M600" s="35"/>
      <c r="N600" s="35"/>
    </row>
    <row r="601" spans="1:14" x14ac:dyDescent="0.2">
      <c r="A601" s="31">
        <v>6701</v>
      </c>
      <c r="B601" s="31" t="s">
        <v>6</v>
      </c>
      <c r="C601" s="32">
        <v>8.0329790000000009E-3</v>
      </c>
      <c r="D601" s="32">
        <v>2.88E-6</v>
      </c>
      <c r="E601" s="32">
        <v>4.90448E-2</v>
      </c>
      <c r="F601" s="32">
        <v>2.79E-6</v>
      </c>
      <c r="G601" s="33">
        <v>6.9322359999999996</v>
      </c>
      <c r="H601" s="34">
        <v>6.7599999999999993E-2</v>
      </c>
      <c r="I601" s="35"/>
      <c r="J601" s="35"/>
      <c r="K601" s="35"/>
      <c r="L601" s="35"/>
      <c r="M601" s="35"/>
      <c r="N601" s="35"/>
    </row>
    <row r="602" spans="1:14" x14ac:dyDescent="0.2">
      <c r="A602" s="31">
        <v>6701</v>
      </c>
      <c r="B602" s="31" t="s">
        <v>8</v>
      </c>
      <c r="C602" s="32">
        <v>8.085409E-3</v>
      </c>
      <c r="D602" s="32">
        <v>2.1799999999999999E-6</v>
      </c>
      <c r="E602" s="32">
        <v>4.9443260000000003E-2</v>
      </c>
      <c r="F602" s="32">
        <v>2.61E-6</v>
      </c>
      <c r="G602" s="33">
        <v>6.2517449999999997</v>
      </c>
      <c r="H602" s="34">
        <v>8.3699999999999997E-2</v>
      </c>
      <c r="I602" s="35"/>
      <c r="J602" s="39">
        <f>(E602/AVERAGE(E601,E603)-1)*1000</f>
        <v>8.1399280993237344</v>
      </c>
      <c r="K602" s="38">
        <f>((J602/1000+1)*(4.3/1000+1)-1)*1000</f>
        <v>12.474929790150746</v>
      </c>
      <c r="L602" s="38">
        <f>1000*SQRT((F602/E602)*(F602/E602)+(F601/E601)*(F601/E601)+(F603/E603)*(F603/E603))</f>
        <v>9.944970777050173E-2</v>
      </c>
      <c r="M602" s="35"/>
      <c r="N602" s="35"/>
    </row>
    <row r="603" spans="1:14" x14ac:dyDescent="0.2">
      <c r="A603" s="31">
        <v>6701</v>
      </c>
      <c r="B603" s="31" t="s">
        <v>6</v>
      </c>
      <c r="C603" s="32">
        <v>8.0414379999999997E-3</v>
      </c>
      <c r="D603" s="32">
        <v>2.1900000000000002E-6</v>
      </c>
      <c r="E603" s="32">
        <v>4.9043290000000003E-2</v>
      </c>
      <c r="F603" s="32">
        <v>3.05E-6</v>
      </c>
      <c r="G603" s="33">
        <v>6.6128049999999998</v>
      </c>
      <c r="H603" s="34">
        <v>7.5200000000000003E-2</v>
      </c>
      <c r="I603" s="35"/>
      <c r="J603" s="35"/>
      <c r="K603" s="35"/>
      <c r="L603" s="35"/>
      <c r="M603" s="35"/>
      <c r="N603" s="35"/>
    </row>
    <row r="604" spans="1:14" x14ac:dyDescent="0.2">
      <c r="A604" s="31">
        <v>6701</v>
      </c>
      <c r="B604" s="31" t="s">
        <v>8</v>
      </c>
      <c r="C604" s="32">
        <v>8.0834730000000007E-3</v>
      </c>
      <c r="D604" s="32">
        <v>2.48E-6</v>
      </c>
      <c r="E604" s="32">
        <v>4.9452040000000003E-2</v>
      </c>
      <c r="F604" s="32">
        <v>2.3499999999999999E-6</v>
      </c>
      <c r="G604" s="33">
        <v>6.6291140000000004</v>
      </c>
      <c r="H604" s="34">
        <v>7.0300000000000001E-2</v>
      </c>
      <c r="I604" s="35"/>
      <c r="J604" s="39">
        <f>(E604/AVERAGE(E603,E605)-1)*1000</f>
        <v>8.3404359439676057</v>
      </c>
      <c r="K604" s="38">
        <f>((J604/1000+1)*(4.3/1000+1)-1)*1000</f>
        <v>12.676299818526582</v>
      </c>
      <c r="L604" s="38">
        <f>1000*SQRT((F604/E604)*(F604/E604)+(F603/E603)*(F603/E603)+(F605/E605)*(F605/E605))</f>
        <v>9.2091760412695442E-2</v>
      </c>
      <c r="M604" s="35"/>
      <c r="N604" s="35"/>
    </row>
    <row r="605" spans="1:14" x14ac:dyDescent="0.2">
      <c r="A605" s="31">
        <v>6701</v>
      </c>
      <c r="B605" s="31" t="s">
        <v>6</v>
      </c>
      <c r="C605" s="32">
        <v>8.0264719999999998E-3</v>
      </c>
      <c r="D605" s="32">
        <v>2.8499999999999998E-6</v>
      </c>
      <c r="E605" s="32">
        <v>4.9042710000000003E-2</v>
      </c>
      <c r="F605" s="32">
        <v>2.3800000000000001E-6</v>
      </c>
      <c r="G605" s="33">
        <v>6.6628759999999998</v>
      </c>
      <c r="H605" s="34">
        <v>7.2599999999999998E-2</v>
      </c>
      <c r="I605" s="35"/>
      <c r="J605" s="35"/>
      <c r="K605" s="35"/>
      <c r="L605" s="35"/>
      <c r="M605" s="35"/>
      <c r="N605" s="35"/>
    </row>
    <row r="606" spans="1:14" x14ac:dyDescent="0.2">
      <c r="A606" s="31">
        <v>6701</v>
      </c>
      <c r="B606" s="31" t="s">
        <v>8</v>
      </c>
      <c r="C606" s="32">
        <v>8.0828069999999991E-3</v>
      </c>
      <c r="D606" s="32">
        <v>2.34E-6</v>
      </c>
      <c r="E606" s="32">
        <v>4.9450540000000001E-2</v>
      </c>
      <c r="F606" s="32">
        <v>1.3400000000000001E-6</v>
      </c>
      <c r="G606" s="33">
        <v>7.2895500000000002</v>
      </c>
      <c r="H606" s="34">
        <v>0.222</v>
      </c>
      <c r="I606" s="35"/>
      <c r="J606" s="39">
        <f>(E606/AVERAGE(E605,E607)-1)*1000</f>
        <v>8.0233296247176344</v>
      </c>
      <c r="K606" s="38">
        <f>((J606/1000+1)*(4.3/1000+1)-1)*1000</f>
        <v>12.357829942103882</v>
      </c>
      <c r="L606" s="38">
        <f>1000*SQRT((F606/E606)*(F606/E606)+(F605/E605)*(F605/E605)+(F607/E607)*(F607/E607))</f>
        <v>7.9656811192859098E-2</v>
      </c>
      <c r="M606" s="35"/>
      <c r="N606" s="35"/>
    </row>
    <row r="607" spans="1:14" x14ac:dyDescent="0.2">
      <c r="A607" s="31">
        <v>6701</v>
      </c>
      <c r="B607" s="31" t="s">
        <v>6</v>
      </c>
      <c r="C607" s="32">
        <v>8.0579469999999993E-3</v>
      </c>
      <c r="D607" s="32">
        <v>2.1600000000000001E-6</v>
      </c>
      <c r="E607" s="32">
        <v>4.9071169999999997E-2</v>
      </c>
      <c r="F607" s="32">
        <v>2.7999999999999999E-6</v>
      </c>
      <c r="G607" s="33">
        <v>6.9699470000000003</v>
      </c>
      <c r="H607" s="34">
        <v>7.4999999999999997E-2</v>
      </c>
      <c r="I607" s="35"/>
      <c r="J607" s="35"/>
      <c r="K607" s="35"/>
      <c r="L607" s="35"/>
      <c r="M607" s="35"/>
      <c r="N607" s="35"/>
    </row>
    <row r="608" spans="1:14" x14ac:dyDescent="0.2">
      <c r="A608" s="31">
        <v>6701</v>
      </c>
      <c r="B608" s="31" t="s">
        <v>8</v>
      </c>
      <c r="C608" s="32">
        <v>8.0875310000000002E-3</v>
      </c>
      <c r="D608" s="32">
        <v>3.0900000000000001E-6</v>
      </c>
      <c r="E608" s="32">
        <v>4.9495200000000003E-2</v>
      </c>
      <c r="F608" s="32">
        <v>2.6299999999999998E-6</v>
      </c>
      <c r="G608" s="33">
        <v>6.2162790000000001</v>
      </c>
      <c r="H608" s="34">
        <v>0.105</v>
      </c>
      <c r="I608" s="35"/>
      <c r="J608" s="39">
        <f>(E608/AVERAGE(E607,E609)-1)*1000</f>
        <v>8.7970538638788565</v>
      </c>
      <c r="K608" s="38">
        <f>((J608/1000+1)*(4.3/1000+1)-1)*1000</f>
        <v>13.134881195493442</v>
      </c>
      <c r="L608" s="38">
        <f>1000*SQRT((F608/E608)*(F608/E608)+(F607/E607)*(F607/E607)+(F609/E609)*(F609/E609))</f>
        <v>9.2703958953734289E-2</v>
      </c>
      <c r="M608" s="35"/>
      <c r="N608" s="35"/>
    </row>
    <row r="609" spans="1:14" x14ac:dyDescent="0.2">
      <c r="A609" s="31">
        <v>6701</v>
      </c>
      <c r="B609" s="31" t="s">
        <v>6</v>
      </c>
      <c r="C609" s="32">
        <v>8.0851220000000001E-3</v>
      </c>
      <c r="D609" s="32">
        <v>1.86E-6</v>
      </c>
      <c r="E609" s="32">
        <v>4.9056000000000002E-2</v>
      </c>
      <c r="F609" s="32">
        <v>2.4600000000000002E-6</v>
      </c>
      <c r="G609" s="33">
        <v>6.8353849999999996</v>
      </c>
      <c r="H609" s="34">
        <v>6.8599999999999994E-2</v>
      </c>
      <c r="I609" s="35"/>
      <c r="J609" s="35"/>
      <c r="K609" s="35"/>
      <c r="L609" s="35"/>
      <c r="M609" s="35"/>
      <c r="N609" s="35"/>
    </row>
    <row r="610" spans="1:14" x14ac:dyDescent="0.2">
      <c r="A610" s="31">
        <v>6701</v>
      </c>
      <c r="B610" s="31" t="s">
        <v>8</v>
      </c>
      <c r="C610" s="32">
        <v>8.1572550000000004E-3</v>
      </c>
      <c r="D610" s="32">
        <v>2.7999999999999999E-6</v>
      </c>
      <c r="E610" s="32">
        <v>4.9444309999999998E-2</v>
      </c>
      <c r="F610" s="32">
        <v>2.4499999999999998E-6</v>
      </c>
      <c r="G610" s="33">
        <v>6.0632650000000003</v>
      </c>
      <c r="H610" s="34">
        <v>7.3899999999999993E-2</v>
      </c>
      <c r="I610" s="35"/>
      <c r="J610" s="39">
        <f>(E610/AVERAGE(E609,E611)-1)*1000</f>
        <v>8.0210605846542382</v>
      </c>
      <c r="K610" s="38">
        <f>((J610/1000+1)*(4.3/1000+1)-1)*1000</f>
        <v>12.355551145168286</v>
      </c>
      <c r="L610" s="38">
        <f>1000*SQRT((F610/E610)*(F610/E610)+(F609/E609)*(F609/E609)+(F611/E611)*(F611/E611))</f>
        <v>8.6520061487321012E-2</v>
      </c>
      <c r="M610" s="37"/>
      <c r="N610" s="37"/>
    </row>
    <row r="611" spans="1:14" x14ac:dyDescent="0.2">
      <c r="A611" s="31">
        <v>6701</v>
      </c>
      <c r="B611" s="31" t="s">
        <v>6</v>
      </c>
      <c r="C611" s="32">
        <v>8.1073759999999995E-3</v>
      </c>
      <c r="D611" s="32">
        <v>1.81E-6</v>
      </c>
      <c r="E611" s="32">
        <v>4.9045739999999997E-2</v>
      </c>
      <c r="F611" s="32">
        <v>2.4600000000000002E-6</v>
      </c>
      <c r="G611" s="33">
        <v>6.5133450000000002</v>
      </c>
      <c r="H611" s="34">
        <v>7.4899999999999994E-2</v>
      </c>
      <c r="I611" s="35"/>
      <c r="J611" s="35"/>
      <c r="K611" s="35"/>
      <c r="L611" s="35"/>
      <c r="M611" s="35"/>
      <c r="N611" s="35"/>
    </row>
    <row r="612" spans="1:14" x14ac:dyDescent="0.2">
      <c r="A612" s="35"/>
      <c r="B612" s="31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</row>
    <row r="613" spans="1:14" x14ac:dyDescent="0.2">
      <c r="A613" s="31">
        <v>6711</v>
      </c>
      <c r="B613" s="31" t="s">
        <v>6</v>
      </c>
      <c r="C613" s="32">
        <v>8.3159229999999994E-3</v>
      </c>
      <c r="D613" s="32">
        <v>1.13E-6</v>
      </c>
      <c r="E613" s="32">
        <v>4.9168650000000001E-2</v>
      </c>
      <c r="F613" s="32">
        <v>2.57E-6</v>
      </c>
      <c r="G613" s="33">
        <v>6.2160859999999998</v>
      </c>
      <c r="H613" s="34">
        <v>5.8799999999999998E-2</v>
      </c>
      <c r="I613" s="35"/>
      <c r="J613" s="35"/>
      <c r="K613" s="35"/>
      <c r="L613" s="35"/>
      <c r="M613" s="35"/>
      <c r="N613" s="35"/>
    </row>
    <row r="614" spans="1:14" x14ac:dyDescent="0.2">
      <c r="A614" s="31">
        <v>6711</v>
      </c>
      <c r="B614" s="31" t="s">
        <v>11</v>
      </c>
      <c r="C614" s="32">
        <v>8.3444239999999996E-3</v>
      </c>
      <c r="D614" s="32">
        <v>1.31E-6</v>
      </c>
      <c r="E614" s="32">
        <v>4.95716E-2</v>
      </c>
      <c r="F614" s="32">
        <v>3.0800000000000002E-6</v>
      </c>
      <c r="G614" s="33">
        <v>5.3792140000000002</v>
      </c>
      <c r="H614" s="34">
        <v>7.3499999999999996E-2</v>
      </c>
      <c r="I614" s="35"/>
      <c r="J614" s="36">
        <f>(E614/AVERAGE(E613,E615)-1)*1000</f>
        <v>8.1690171208297357</v>
      </c>
      <c r="K614" s="37">
        <f>((J614/1000+1)*(4.3/1000+1)-1)*1000</f>
        <v>12.504143894449316</v>
      </c>
      <c r="L614" s="38">
        <f>1000*SQRT((F614/E614)*(F614/E614)+(F613/E613)*(F613/E613)+(F615/E615)*(F615/E615))</f>
        <v>9.7904649475392666E-2</v>
      </c>
      <c r="M614" s="35"/>
      <c r="N614" s="35"/>
    </row>
    <row r="615" spans="1:14" x14ac:dyDescent="0.2">
      <c r="A615" s="31">
        <v>6711</v>
      </c>
      <c r="B615" s="31" t="s">
        <v>6</v>
      </c>
      <c r="C615" s="32">
        <v>8.3126350000000005E-3</v>
      </c>
      <c r="D615" s="32">
        <v>1.02E-6</v>
      </c>
      <c r="E615" s="32">
        <v>4.917121E-2</v>
      </c>
      <c r="F615" s="32">
        <v>2.6900000000000001E-6</v>
      </c>
      <c r="G615" s="33">
        <v>6.033652</v>
      </c>
      <c r="H615" s="34">
        <v>5.0200000000000002E-2</v>
      </c>
      <c r="I615" s="35"/>
      <c r="J615" s="35"/>
      <c r="K615" s="35"/>
      <c r="L615" s="35"/>
      <c r="M615" s="35"/>
      <c r="N615" s="35"/>
    </row>
    <row r="616" spans="1:14" x14ac:dyDescent="0.2">
      <c r="A616" s="31">
        <v>6711</v>
      </c>
      <c r="B616" s="31" t="s">
        <v>8</v>
      </c>
      <c r="C616" s="32">
        <v>8.3457110000000004E-3</v>
      </c>
      <c r="D616" s="32">
        <v>1.17E-6</v>
      </c>
      <c r="E616" s="32">
        <v>4.9575510000000003E-2</v>
      </c>
      <c r="F616" s="32">
        <v>2.7300000000000001E-6</v>
      </c>
      <c r="G616" s="33">
        <v>5.5690660000000003</v>
      </c>
      <c r="H616" s="34">
        <v>5.5100000000000003E-2</v>
      </c>
      <c r="I616" s="35"/>
      <c r="J616" s="36">
        <f>(E616/AVERAGE(E615,E617)-1)*1000</f>
        <v>8.1434581008603679</v>
      </c>
      <c r="K616" s="37">
        <f>((J616/1000+1)*(4.3/1000+1)-1)*1000</f>
        <v>12.478474970694098</v>
      </c>
      <c r="L616" s="38">
        <f>1000*SQRT((F616/E616)*(F616/E616)+(F615/E615)*(F615/E615)+(F617/E617)*(F617/E617))</f>
        <v>9.3802204607777773E-2</v>
      </c>
      <c r="M616" s="35"/>
      <c r="N616" s="35"/>
    </row>
    <row r="617" spans="1:14" x14ac:dyDescent="0.2">
      <c r="A617" s="31">
        <v>6711</v>
      </c>
      <c r="B617" s="31" t="s">
        <v>6</v>
      </c>
      <c r="C617" s="32">
        <v>8.3133249999999999E-3</v>
      </c>
      <c r="D617" s="32">
        <v>1.02E-6</v>
      </c>
      <c r="E617" s="32">
        <v>4.9178899999999998E-2</v>
      </c>
      <c r="F617" s="32">
        <v>2.5900000000000002E-6</v>
      </c>
      <c r="G617" s="33">
        <v>6.2268549999999996</v>
      </c>
      <c r="H617" s="34">
        <v>6.8900000000000003E-2</v>
      </c>
      <c r="I617" s="35"/>
      <c r="J617" s="35"/>
      <c r="K617" s="35"/>
      <c r="L617" s="35"/>
      <c r="M617" s="35"/>
      <c r="N617" s="35"/>
    </row>
    <row r="618" spans="1:14" x14ac:dyDescent="0.2">
      <c r="A618" s="31">
        <v>6711</v>
      </c>
      <c r="B618" s="31" t="s">
        <v>11</v>
      </c>
      <c r="C618" s="32">
        <v>8.3472670000000002E-3</v>
      </c>
      <c r="D618" s="32">
        <v>1.24E-6</v>
      </c>
      <c r="E618" s="32">
        <v>4.958427E-2</v>
      </c>
      <c r="F618" s="32">
        <v>3.0800000000000002E-6</v>
      </c>
      <c r="G618" s="33">
        <v>5.7086930000000002</v>
      </c>
      <c r="H618" s="34">
        <v>5.3800000000000001E-2</v>
      </c>
      <c r="I618" s="35"/>
      <c r="J618" s="36">
        <f>(E618/AVERAGE(E617,E619)-1)*1000</f>
        <v>8.1874115522879709</v>
      </c>
      <c r="K618" s="37">
        <f>((J618/1000+1)*(4.3/1000+1)-1)*1000</f>
        <v>12.522617421962812</v>
      </c>
      <c r="L618" s="38">
        <f>1000*SQRT((F618/E618)*(F618/E618)+(F617/E617)*(F617/E617)+(F619/E619)*(F619/E619))</f>
        <v>9.4213746575662449E-2</v>
      </c>
      <c r="M618" s="35"/>
      <c r="N618" s="35"/>
    </row>
    <row r="619" spans="1:14" x14ac:dyDescent="0.2">
      <c r="A619" s="31">
        <v>6711</v>
      </c>
      <c r="B619" s="31" t="s">
        <v>6</v>
      </c>
      <c r="C619" s="32">
        <v>8.3154019999999995E-3</v>
      </c>
      <c r="D619" s="32">
        <v>1.1799999999999999E-6</v>
      </c>
      <c r="E619" s="32">
        <v>4.91843E-2</v>
      </c>
      <c r="F619" s="32">
        <v>2.3300000000000001E-6</v>
      </c>
      <c r="G619" s="33">
        <v>6.4261080000000002</v>
      </c>
      <c r="H619" s="34">
        <v>6.1899999999999997E-2</v>
      </c>
      <c r="I619" s="35"/>
      <c r="J619" s="35"/>
      <c r="K619" s="35"/>
      <c r="L619" s="35"/>
      <c r="M619" s="35"/>
      <c r="N619" s="35"/>
    </row>
    <row r="620" spans="1:14" x14ac:dyDescent="0.2">
      <c r="A620" s="31">
        <v>6711</v>
      </c>
      <c r="B620" s="31" t="s">
        <v>8</v>
      </c>
      <c r="C620" s="32">
        <v>8.3491180000000009E-3</v>
      </c>
      <c r="D620" s="32">
        <v>1.46E-6</v>
      </c>
      <c r="E620" s="32">
        <v>4.9579940000000003E-2</v>
      </c>
      <c r="F620" s="32">
        <v>2.61E-6</v>
      </c>
      <c r="G620" s="33">
        <v>5.7034500000000001</v>
      </c>
      <c r="H620" s="34">
        <v>7.4300000000000005E-2</v>
      </c>
      <c r="I620" s="35"/>
      <c r="J620" s="36">
        <f>(E620/AVERAGE(E619,E621)-1)*1000</f>
        <v>8.1623017198766412</v>
      </c>
      <c r="K620" s="37">
        <f>((J620/1000+1)*(4.3/1000+1)-1)*1000</f>
        <v>12.497399617272142</v>
      </c>
      <c r="L620" s="38">
        <f>1000*SQRT((F620/E620)*(F620/E620)+(F619/E619)*(F619/E619)+(F621/E621)*(F621/E621))</f>
        <v>8.5096426260752769E-2</v>
      </c>
      <c r="M620" s="35"/>
      <c r="N620" s="35"/>
    </row>
    <row r="621" spans="1:14" x14ac:dyDescent="0.2">
      <c r="A621" s="31">
        <v>6711</v>
      </c>
      <c r="B621" s="31" t="s">
        <v>6</v>
      </c>
      <c r="C621" s="32">
        <v>8.3145379999999998E-3</v>
      </c>
      <c r="D621" s="32">
        <v>9.1399999999999995E-7</v>
      </c>
      <c r="E621" s="32">
        <v>4.9172760000000003E-2</v>
      </c>
      <c r="F621" s="32">
        <v>2.3199999999999998E-6</v>
      </c>
      <c r="G621" s="33">
        <v>6.1686699999999997</v>
      </c>
      <c r="H621" s="34">
        <v>6.7699999999999996E-2</v>
      </c>
      <c r="I621" s="35"/>
      <c r="J621" s="35"/>
      <c r="K621" s="35"/>
      <c r="L621" s="35"/>
      <c r="M621" s="35"/>
      <c r="N621" s="35"/>
    </row>
    <row r="622" spans="1:14" x14ac:dyDescent="0.2">
      <c r="A622" s="31">
        <v>6711</v>
      </c>
      <c r="B622" s="31" t="s">
        <v>11</v>
      </c>
      <c r="C622" s="32">
        <v>8.3501140000000005E-3</v>
      </c>
      <c r="D622" s="32">
        <v>1.0300000000000001E-6</v>
      </c>
      <c r="E622" s="32">
        <v>4.9590469999999998E-2</v>
      </c>
      <c r="F622" s="32">
        <v>2.7300000000000001E-6</v>
      </c>
      <c r="G622" s="33">
        <v>5.6694500000000003</v>
      </c>
      <c r="H622" s="34">
        <v>5.4600000000000003E-2</v>
      </c>
      <c r="I622" s="35"/>
      <c r="J622" s="36">
        <f>(E622/AVERAGE(E621,E623)-1)*1000</f>
        <v>8.4408074852075909</v>
      </c>
      <c r="K622" s="37">
        <f>((J622/1000+1)*(4.3/1000+1)-1)*1000</f>
        <v>12.777102957393982</v>
      </c>
      <c r="L622" s="38">
        <f>1000*SQRT((F622/E622)*(F622/E622)+(F621/E621)*(F621/E621)+(F623/E623)*(F623/E623))</f>
        <v>8.6945651370549659E-2</v>
      </c>
      <c r="M622" s="35"/>
      <c r="N622" s="35"/>
    </row>
    <row r="623" spans="1:14" x14ac:dyDescent="0.2">
      <c r="A623" s="31">
        <v>6711</v>
      </c>
      <c r="B623" s="31" t="s">
        <v>6</v>
      </c>
      <c r="C623" s="32">
        <v>8.3130749999999996E-3</v>
      </c>
      <c r="D623" s="32">
        <v>1.19E-6</v>
      </c>
      <c r="E623" s="32">
        <v>4.9178020000000003E-2</v>
      </c>
      <c r="F623" s="32">
        <v>2.3599999999999999E-6</v>
      </c>
      <c r="G623" s="33">
        <v>5.9116179999999998</v>
      </c>
      <c r="H623" s="34">
        <v>5.6599999999999998E-2</v>
      </c>
      <c r="I623" s="35"/>
      <c r="J623" s="35"/>
      <c r="K623" s="35"/>
      <c r="L623" s="35"/>
      <c r="M623" s="35"/>
      <c r="N623" s="35"/>
    </row>
    <row r="624" spans="1:14" x14ac:dyDescent="0.2">
      <c r="A624" s="31">
        <v>6711</v>
      </c>
      <c r="B624" s="31" t="s">
        <v>8</v>
      </c>
      <c r="C624" s="32">
        <v>8.3471450000000003E-3</v>
      </c>
      <c r="D624" s="32">
        <v>1.08E-6</v>
      </c>
      <c r="E624" s="32">
        <v>4.9591759999999999E-2</v>
      </c>
      <c r="F624" s="32">
        <v>2.83E-6</v>
      </c>
      <c r="G624" s="33">
        <v>5.8771969999999998</v>
      </c>
      <c r="H624" s="34">
        <v>6.0999999999999999E-2</v>
      </c>
      <c r="I624" s="35"/>
      <c r="J624" s="36">
        <f>(E624/AVERAGE(E623,E625)-1)*1000</f>
        <v>8.457811803519677</v>
      </c>
      <c r="K624" s="37">
        <f>((J624/1000+1)*(4.3/1000+1)-1)*1000</f>
        <v>12.794180394274823</v>
      </c>
      <c r="L624" s="38">
        <f>1000*SQRT((F624/E624)*(F624/E624)+(F623/E623)*(F623/E623)+(F625/E625)*(F625/E625))</f>
        <v>8.9789397355089923E-2</v>
      </c>
      <c r="M624" s="35"/>
      <c r="N624" s="35"/>
    </row>
    <row r="625" spans="1:14" x14ac:dyDescent="0.2">
      <c r="A625" s="31">
        <v>6711</v>
      </c>
      <c r="B625" s="31" t="s">
        <v>6</v>
      </c>
      <c r="C625" s="32">
        <v>8.3142790000000008E-3</v>
      </c>
      <c r="D625" s="32">
        <v>1.0499999999999999E-6</v>
      </c>
      <c r="E625" s="32">
        <v>4.9173660000000001E-2</v>
      </c>
      <c r="F625" s="32">
        <v>2.4600000000000002E-6</v>
      </c>
      <c r="G625" s="33">
        <v>6.14513</v>
      </c>
      <c r="H625" s="34">
        <v>6.0499999999999998E-2</v>
      </c>
      <c r="I625" s="35"/>
      <c r="J625" s="35"/>
      <c r="K625" s="35"/>
      <c r="L625" s="35"/>
      <c r="M625" s="35"/>
      <c r="N625" s="35"/>
    </row>
    <row r="626" spans="1:14" x14ac:dyDescent="0.2">
      <c r="A626" s="31">
        <v>6711</v>
      </c>
      <c r="B626" s="31" t="s">
        <v>11</v>
      </c>
      <c r="C626" s="32">
        <v>8.3505149999999993E-3</v>
      </c>
      <c r="D626" s="32">
        <v>8.5600000000000004E-7</v>
      </c>
      <c r="E626" s="32">
        <v>4.9582229999999998E-2</v>
      </c>
      <c r="F626" s="32">
        <v>3.27E-6</v>
      </c>
      <c r="G626" s="33">
        <v>5.8680370000000002</v>
      </c>
      <c r="H626" s="34">
        <v>6.3200000000000006E-2</v>
      </c>
      <c r="I626" s="35"/>
      <c r="J626" s="36">
        <f>(E626/AVERAGE(E625,E627)-1)*1000</f>
        <v>8.2520232001410676</v>
      </c>
      <c r="K626" s="37">
        <f>((J626/1000+1)*(4.3/1000+1)-1)*1000</f>
        <v>12.587506899901735</v>
      </c>
      <c r="L626" s="38">
        <f>1000*SQRT((F626/E626)*(F626/E626)+(F625/E625)*(F625/E625)+(F627/E627)*(F627/E627))</f>
        <v>9.558018744842238E-2</v>
      </c>
      <c r="M626" s="35"/>
      <c r="N626" s="35"/>
    </row>
    <row r="627" spans="1:14" x14ac:dyDescent="0.2">
      <c r="A627" s="31">
        <v>6711</v>
      </c>
      <c r="B627" s="31" t="s">
        <v>6</v>
      </c>
      <c r="C627" s="32">
        <v>8.316169E-3</v>
      </c>
      <c r="D627" s="32">
        <v>1.2699999999999999E-6</v>
      </c>
      <c r="E627" s="32">
        <v>4.9179189999999998E-2</v>
      </c>
      <c r="F627" s="32">
        <v>2.3499999999999999E-6</v>
      </c>
      <c r="G627" s="33">
        <v>6.2302330000000001</v>
      </c>
      <c r="H627" s="34">
        <v>5.4600000000000003E-2</v>
      </c>
      <c r="I627" s="35"/>
      <c r="J627" s="35"/>
      <c r="K627" s="35"/>
      <c r="L627" s="35"/>
      <c r="M627" s="35"/>
      <c r="N627" s="35"/>
    </row>
    <row r="628" spans="1:14" x14ac:dyDescent="0.2">
      <c r="A628" s="31">
        <v>6711</v>
      </c>
      <c r="B628" s="31" t="s">
        <v>8</v>
      </c>
      <c r="C628" s="32">
        <v>8.3475289999999994E-3</v>
      </c>
      <c r="D628" s="32">
        <v>1.06E-6</v>
      </c>
      <c r="E628" s="32">
        <v>4.957893E-2</v>
      </c>
      <c r="F628" s="32">
        <v>2.8899999999999999E-6</v>
      </c>
      <c r="G628" s="33">
        <v>5.7641489999999997</v>
      </c>
      <c r="H628" s="34">
        <v>6.8599999999999994E-2</v>
      </c>
      <c r="I628" s="35"/>
      <c r="J628" s="36">
        <f>(E628/AVERAGE(E627,E629)-1)*1000</f>
        <v>8.15498673844961</v>
      </c>
      <c r="K628" s="37">
        <f>((J628/1000+1)*(4.3/1000+1)-1)*1000</f>
        <v>12.490053181424932</v>
      </c>
      <c r="L628" s="38">
        <f>1000*SQRT((F628/E628)*(F628/E628)+(F627/E627)*(F627/E627)+(F629/E629)*(F629/E629))</f>
        <v>9.9311295755416598E-2</v>
      </c>
      <c r="M628" s="35"/>
      <c r="N628" s="35"/>
    </row>
    <row r="629" spans="1:14" x14ac:dyDescent="0.2">
      <c r="A629" s="31">
        <v>6711</v>
      </c>
      <c r="B629" s="31" t="s">
        <v>6</v>
      </c>
      <c r="C629" s="32">
        <v>8.314788E-3</v>
      </c>
      <c r="D629" s="32">
        <v>1.2300000000000001E-6</v>
      </c>
      <c r="E629" s="32">
        <v>4.9176579999999998E-2</v>
      </c>
      <c r="F629" s="32">
        <v>3.18E-6</v>
      </c>
      <c r="G629" s="33">
        <v>6.1795590000000002</v>
      </c>
      <c r="H629" s="34">
        <v>5.6099999999999997E-2</v>
      </c>
      <c r="I629" s="35"/>
      <c r="J629" s="35"/>
      <c r="K629" s="35"/>
      <c r="L629" s="35"/>
      <c r="M629" s="35"/>
      <c r="N629" s="35"/>
    </row>
    <row r="630" spans="1:14" x14ac:dyDescent="0.2">
      <c r="A630" s="31">
        <v>6711</v>
      </c>
      <c r="B630" s="31" t="s">
        <v>11</v>
      </c>
      <c r="C630" s="32">
        <v>8.3497109999999992E-3</v>
      </c>
      <c r="D630" s="32">
        <v>1.15E-6</v>
      </c>
      <c r="E630" s="32">
        <v>4.958833E-2</v>
      </c>
      <c r="F630" s="32">
        <v>2.8399999999999999E-6</v>
      </c>
      <c r="G630" s="33">
        <v>5.7316589999999996</v>
      </c>
      <c r="H630" s="34">
        <v>6.6000000000000003E-2</v>
      </c>
      <c r="I630" s="35"/>
      <c r="J630" s="36">
        <f>(E630/AVERAGE(E629,E631)-1)*1000</f>
        <v>8.4085682841064102</v>
      </c>
      <c r="K630" s="37">
        <f>((J630/1000+1)*(4.3/1000+1)-1)*1000</f>
        <v>12.744725127727952</v>
      </c>
      <c r="L630" s="38">
        <f>1000*SQRT((F630/E630)*(F630/E630)+(F629/E629)*(F629/E629)+(F631/E631)*(F631/E631))</f>
        <v>0.10002588884869777</v>
      </c>
      <c r="M630" s="35"/>
      <c r="N630" s="35"/>
    </row>
    <row r="631" spans="1:14" x14ac:dyDescent="0.2">
      <c r="A631" s="31">
        <v>6711</v>
      </c>
      <c r="B631" s="31" t="s">
        <v>6</v>
      </c>
      <c r="C631" s="32">
        <v>8.3132669999999992E-3</v>
      </c>
      <c r="D631" s="32">
        <v>1.1200000000000001E-6</v>
      </c>
      <c r="E631" s="32">
        <v>4.9173099999999997E-2</v>
      </c>
      <c r="F631" s="32">
        <v>2.48E-6</v>
      </c>
      <c r="G631" s="33">
        <v>5.896687</v>
      </c>
      <c r="H631" s="34">
        <v>6.6299999999999998E-2</v>
      </c>
      <c r="I631" s="35"/>
      <c r="J631" s="35"/>
      <c r="K631" s="35"/>
      <c r="L631" s="35"/>
      <c r="M631" s="35"/>
      <c r="N631" s="35"/>
    </row>
    <row r="632" spans="1:14" x14ac:dyDescent="0.2">
      <c r="A632" s="31">
        <v>6711</v>
      </c>
      <c r="B632" s="31" t="s">
        <v>8</v>
      </c>
      <c r="C632" s="32">
        <v>8.3491469999999995E-3</v>
      </c>
      <c r="D632" s="32">
        <v>1.1200000000000001E-6</v>
      </c>
      <c r="E632" s="32">
        <v>4.95875E-2</v>
      </c>
      <c r="F632" s="32">
        <v>2.9100000000000001E-6</v>
      </c>
      <c r="G632" s="33">
        <v>5.7008020000000004</v>
      </c>
      <c r="H632" s="34">
        <v>7.0400000000000004E-2</v>
      </c>
      <c r="I632" s="35"/>
      <c r="J632" s="36">
        <f>(E632/AVERAGE(E631,E633)-1)*1000</f>
        <v>8.3823594754237618</v>
      </c>
      <c r="K632" s="37">
        <f>((J632/1000+1)*(4.3/1000+1)-1)*1000</f>
        <v>12.718403621168051</v>
      </c>
      <c r="L632" s="38">
        <f>1000*SQRT((F632/E632)*(F632/E632)+(F631/E631)*(F631/E631)+(F633/E633)*(F633/E633))</f>
        <v>9.3945732663244783E-2</v>
      </c>
      <c r="M632" s="35"/>
      <c r="N632" s="35"/>
    </row>
    <row r="633" spans="1:14" x14ac:dyDescent="0.2">
      <c r="A633" s="31">
        <v>6711</v>
      </c>
      <c r="B633" s="31" t="s">
        <v>6</v>
      </c>
      <c r="C633" s="32">
        <v>8.3137950000000006E-3</v>
      </c>
      <c r="D633" s="32">
        <v>1.0100000000000001E-6</v>
      </c>
      <c r="E633" s="32">
        <v>4.9177489999999997E-2</v>
      </c>
      <c r="F633" s="32">
        <v>2.6199999999999999E-6</v>
      </c>
      <c r="G633" s="33">
        <v>5.9876889999999996</v>
      </c>
      <c r="H633" s="34">
        <v>6.0400000000000002E-2</v>
      </c>
      <c r="I633" s="35"/>
      <c r="J633" s="35"/>
      <c r="K633" s="35"/>
      <c r="L633" s="35"/>
      <c r="M633" s="35"/>
      <c r="N633" s="35"/>
    </row>
    <row r="634" spans="1:14" x14ac:dyDescent="0.2">
      <c r="A634" s="31">
        <v>6711</v>
      </c>
      <c r="B634" s="31" t="s">
        <v>11</v>
      </c>
      <c r="C634" s="32">
        <v>8.3539040000000005E-3</v>
      </c>
      <c r="D634" s="32">
        <v>1.2899999999999999E-6</v>
      </c>
      <c r="E634" s="32">
        <v>4.9592200000000003E-2</v>
      </c>
      <c r="F634" s="32">
        <v>2.6299999999999998E-6</v>
      </c>
      <c r="G634" s="33">
        <v>6.2087979999999998</v>
      </c>
      <c r="H634" s="34">
        <v>6.3500000000000001E-2</v>
      </c>
      <c r="I634" s="35"/>
      <c r="J634" s="36">
        <f>(E634/AVERAGE(E633,E635)-1)*1000</f>
        <v>8.3621825853674725</v>
      </c>
      <c r="K634" s="37">
        <f>((J634/1000+1)*(4.3/1000+1)-1)*1000</f>
        <v>12.698139970484412</v>
      </c>
      <c r="L634" s="38">
        <f>1000*SQRT((F634/E634)*(F634/E634)+(F633/E633)*(F633/E633)+(F635/E635)*(F635/E635))</f>
        <v>9.5037238962486101E-2</v>
      </c>
      <c r="M634" s="35"/>
      <c r="N634" s="35"/>
    </row>
    <row r="635" spans="1:14" x14ac:dyDescent="0.2">
      <c r="A635" s="31">
        <v>6711</v>
      </c>
      <c r="B635" s="31" t="s">
        <v>6</v>
      </c>
      <c r="C635" s="32">
        <v>8.3164239999999993E-3</v>
      </c>
      <c r="D635" s="32">
        <v>1.22E-6</v>
      </c>
      <c r="E635" s="32">
        <v>4.9184390000000001E-2</v>
      </c>
      <c r="F635" s="32">
        <v>2.8600000000000001E-6</v>
      </c>
      <c r="G635" s="33">
        <v>6.0509329999999997</v>
      </c>
      <c r="H635" s="34">
        <v>5.8500000000000003E-2</v>
      </c>
      <c r="I635" s="35"/>
      <c r="J635" s="35"/>
      <c r="K635" s="35"/>
      <c r="L635" s="35"/>
      <c r="M635" s="35"/>
      <c r="N635" s="35"/>
    </row>
    <row r="636" spans="1:14" x14ac:dyDescent="0.2">
      <c r="A636" s="31">
        <v>6711</v>
      </c>
      <c r="B636" s="31" t="s">
        <v>8</v>
      </c>
      <c r="C636" s="32">
        <v>8.347485E-3</v>
      </c>
      <c r="D636" s="32">
        <v>9.7300000000000004E-7</v>
      </c>
      <c r="E636" s="32">
        <v>4.9587630000000001E-2</v>
      </c>
      <c r="F636" s="32">
        <v>2.5500000000000001E-6</v>
      </c>
      <c r="G636" s="33">
        <v>5.8845710000000002</v>
      </c>
      <c r="H636" s="34">
        <v>6.9099999999999995E-2</v>
      </c>
      <c r="I636" s="35"/>
      <c r="J636" s="36">
        <f>(E636/AVERAGE(E635,E637)-1)*1000</f>
        <v>8.3747502201032553</v>
      </c>
      <c r="K636" s="37">
        <f>((J636/1000+1)*(4.3/1000+1)-1)*1000</f>
        <v>12.710761646049562</v>
      </c>
      <c r="L636" s="38">
        <f>1000*SQRT((F636/E636)*(F636/E636)+(F635/E635)*(F635/E635)+(F637/E637)*(F637/E637))</f>
        <v>9.415548318663941E-2</v>
      </c>
      <c r="M636" s="35"/>
      <c r="N636" s="35"/>
    </row>
    <row r="637" spans="1:14" x14ac:dyDescent="0.2">
      <c r="A637" s="31">
        <v>6711</v>
      </c>
      <c r="B637" s="31" t="s">
        <v>6</v>
      </c>
      <c r="C637" s="32">
        <v>8.3134569999999998E-3</v>
      </c>
      <c r="D637" s="32">
        <v>1.19E-6</v>
      </c>
      <c r="E637" s="32">
        <v>4.9167200000000001E-2</v>
      </c>
      <c r="F637" s="32">
        <v>2.6199999999999999E-6</v>
      </c>
      <c r="G637" s="33">
        <v>5.7340679999999997</v>
      </c>
      <c r="H637" s="34">
        <v>5.5199999999999999E-2</v>
      </c>
      <c r="I637" s="35"/>
      <c r="J637" s="35"/>
      <c r="K637" s="35"/>
      <c r="L637" s="35"/>
      <c r="M637" s="35"/>
      <c r="N637" s="35"/>
    </row>
    <row r="638" spans="1:14" x14ac:dyDescent="0.2">
      <c r="A638" s="31">
        <v>6711</v>
      </c>
      <c r="B638" s="31" t="s">
        <v>11</v>
      </c>
      <c r="C638" s="32">
        <v>8.3490609999999996E-3</v>
      </c>
      <c r="D638" s="32">
        <v>1.11E-6</v>
      </c>
      <c r="E638" s="32">
        <v>4.9578820000000003E-2</v>
      </c>
      <c r="F638" s="32">
        <v>2.57E-6</v>
      </c>
      <c r="G638" s="33">
        <v>5.751703</v>
      </c>
      <c r="H638" s="34">
        <v>6.88E-2</v>
      </c>
      <c r="I638" s="35"/>
      <c r="J638" s="36">
        <f>(E638/AVERAGE(E637,E639)-1)*1000</f>
        <v>8.2408056845146849</v>
      </c>
      <c r="K638" s="37">
        <f>((J638/1000+1)*(4.3/1000+1)-1)*1000</f>
        <v>12.576241148958056</v>
      </c>
      <c r="L638" s="38">
        <f>1000*SQRT((F638/E638)*(F638/E638)+(F637/E637)*(F637/E637)+(F639/E639)*(F639/E639))</f>
        <v>9.0520815906969365E-2</v>
      </c>
      <c r="M638" s="35"/>
      <c r="N638" s="35"/>
    </row>
    <row r="639" spans="1:14" x14ac:dyDescent="0.2">
      <c r="A639" s="31">
        <v>6711</v>
      </c>
      <c r="B639" s="31" t="s">
        <v>6</v>
      </c>
      <c r="C639" s="32">
        <v>8.3116830000000003E-3</v>
      </c>
      <c r="D639" s="32">
        <v>9.47E-7</v>
      </c>
      <c r="E639" s="32">
        <v>4.9179979999999998E-2</v>
      </c>
      <c r="F639" s="32">
        <v>2.5399999999999998E-6</v>
      </c>
      <c r="G639" s="33">
        <v>6.1073190000000004</v>
      </c>
      <c r="H639" s="34">
        <v>6.8900000000000003E-2</v>
      </c>
      <c r="I639" s="35"/>
      <c r="J639" s="35"/>
      <c r="K639" s="35"/>
      <c r="L639" s="35"/>
      <c r="M639" s="35"/>
      <c r="N639" s="35"/>
    </row>
    <row r="640" spans="1:14" x14ac:dyDescent="0.2">
      <c r="A640" s="31">
        <v>6711</v>
      </c>
      <c r="B640" s="31" t="s">
        <v>8</v>
      </c>
      <c r="C640" s="32">
        <v>8.3450469999999995E-3</v>
      </c>
      <c r="D640" s="32">
        <v>1.17E-6</v>
      </c>
      <c r="E640" s="32">
        <v>4.9584320000000001E-2</v>
      </c>
      <c r="F640" s="32">
        <v>2.7999999999999999E-6</v>
      </c>
      <c r="G640" s="33">
        <v>5.7543040000000003</v>
      </c>
      <c r="H640" s="34">
        <v>6.2E-2</v>
      </c>
      <c r="I640" s="35"/>
      <c r="J640" s="36">
        <f>(E640/AVERAGE(E639,E641)-1)*1000</f>
        <v>8.2386539824295113</v>
      </c>
      <c r="K640" s="37">
        <f>((J640/1000+1)*(4.3/1000+1)-1)*1000</f>
        <v>12.574080194553972</v>
      </c>
      <c r="L640" s="38">
        <f>1000*SQRT((F640/E640)*(F640/E640)+(F639/E639)*(F639/E639)+(F641/E641)*(F641/E641))</f>
        <v>9.6734642870353826E-2</v>
      </c>
      <c r="M640" s="35"/>
      <c r="N640" s="35"/>
    </row>
    <row r="641" spans="1:14" x14ac:dyDescent="0.2">
      <c r="A641" s="31">
        <v>6711</v>
      </c>
      <c r="B641" s="31" t="s">
        <v>6</v>
      </c>
      <c r="C641" s="32">
        <v>8.3094269999999994E-3</v>
      </c>
      <c r="D641" s="32">
        <v>1.28E-6</v>
      </c>
      <c r="E641" s="32">
        <v>4.9178319999999998E-2</v>
      </c>
      <c r="F641" s="32">
        <v>2.9100000000000001E-6</v>
      </c>
      <c r="G641" s="33">
        <v>5.8289949999999999</v>
      </c>
      <c r="H641" s="34">
        <v>5.1799999999999999E-2</v>
      </c>
      <c r="I641" s="35"/>
      <c r="J641" s="35"/>
      <c r="K641" s="35"/>
      <c r="L641" s="35"/>
      <c r="M641" s="35"/>
      <c r="N641" s="35"/>
    </row>
    <row r="642" spans="1:14" x14ac:dyDescent="0.2">
      <c r="A642" s="31">
        <v>6711</v>
      </c>
      <c r="B642" s="31" t="s">
        <v>11</v>
      </c>
      <c r="C642" s="32">
        <v>8.3463679999999998E-3</v>
      </c>
      <c r="D642" s="32">
        <v>1.2899999999999999E-6</v>
      </c>
      <c r="E642" s="32">
        <v>4.9587300000000001E-2</v>
      </c>
      <c r="F642" s="32">
        <v>2.9900000000000002E-6</v>
      </c>
      <c r="G642" s="33">
        <v>5.5953569999999999</v>
      </c>
      <c r="H642" s="34">
        <v>7.1900000000000006E-2</v>
      </c>
      <c r="I642" s="35"/>
      <c r="J642" s="36">
        <f>(E642/AVERAGE(E641,E643)-1)*1000</f>
        <v>8.2889975833499996</v>
      </c>
      <c r="K642" s="37">
        <f>((J642/1000+1)*(4.3/1000+1)-1)*1000</f>
        <v>12.624640272958398</v>
      </c>
      <c r="L642" s="38">
        <f>1000*SQRT((F642/E642)*(F642/E642)+(F641/E641)*(F641/E641)+(F643/E643)*(F643/E643))</f>
        <v>9.597724162347103E-2</v>
      </c>
      <c r="M642" s="35"/>
      <c r="N642" s="35"/>
    </row>
    <row r="643" spans="1:14" x14ac:dyDescent="0.2">
      <c r="A643" s="31">
        <v>6711</v>
      </c>
      <c r="B643" s="31" t="s">
        <v>6</v>
      </c>
      <c r="C643" s="32">
        <v>8.3146959999999999E-3</v>
      </c>
      <c r="D643" s="32">
        <v>1.28E-6</v>
      </c>
      <c r="E643" s="32">
        <v>4.9180979999999999E-2</v>
      </c>
      <c r="F643" s="32">
        <v>2.2400000000000002E-6</v>
      </c>
      <c r="G643" s="33">
        <v>6.0032439999999996</v>
      </c>
      <c r="H643" s="34">
        <v>4.6800000000000001E-2</v>
      </c>
      <c r="I643" s="35"/>
      <c r="J643" s="35"/>
      <c r="K643" s="35"/>
      <c r="L643" s="35"/>
      <c r="M643" s="35"/>
      <c r="N643" s="35"/>
    </row>
    <row r="644" spans="1:14" x14ac:dyDescent="0.2">
      <c r="A644" s="31">
        <v>6711</v>
      </c>
      <c r="B644" s="31" t="s">
        <v>8</v>
      </c>
      <c r="C644" s="32">
        <v>8.3454870000000004E-3</v>
      </c>
      <c r="D644" s="32">
        <v>1.11E-6</v>
      </c>
      <c r="E644" s="32">
        <v>4.9578079999999997E-2</v>
      </c>
      <c r="F644" s="32">
        <v>2.8100000000000002E-6</v>
      </c>
      <c r="G644" s="33">
        <v>5.6422400000000001</v>
      </c>
      <c r="H644" s="34">
        <v>6.0600000000000001E-2</v>
      </c>
      <c r="I644" s="35"/>
      <c r="J644" s="36">
        <f>(E644/AVERAGE(E643,E645)-1)*1000</f>
        <v>8.0782565792716365</v>
      </c>
      <c r="K644" s="37">
        <f>((J644/1000+1)*(4.3/1000+1)-1)*1000</f>
        <v>12.412993082562496</v>
      </c>
      <c r="L644" s="38">
        <f>1000*SQRT((F644/E644)*(F644/E644)+(F643/E643)*(F643/E643)+(F645/E645)*(F645/E645))</f>
        <v>8.4632184610974021E-2</v>
      </c>
      <c r="M644" s="35"/>
      <c r="N644" s="35"/>
    </row>
    <row r="645" spans="1:14" x14ac:dyDescent="0.2">
      <c r="A645" s="31">
        <v>6711</v>
      </c>
      <c r="B645" s="31" t="s">
        <v>6</v>
      </c>
      <c r="C645" s="32">
        <v>8.3137950000000006E-3</v>
      </c>
      <c r="D645" s="32">
        <v>9.9999999999999995E-7</v>
      </c>
      <c r="E645" s="32">
        <v>4.9180590000000003E-2</v>
      </c>
      <c r="F645" s="32">
        <v>2.1299999999999999E-6</v>
      </c>
      <c r="G645" s="33">
        <v>6.0917779999999997</v>
      </c>
      <c r="H645" s="34">
        <v>5.7200000000000001E-2</v>
      </c>
      <c r="I645" s="35"/>
      <c r="J645" s="35"/>
      <c r="K645" s="35"/>
      <c r="L645" s="35"/>
      <c r="M645" s="35"/>
      <c r="N645" s="35"/>
    </row>
    <row r="646" spans="1:14" x14ac:dyDescent="0.2">
      <c r="A646" s="31">
        <v>6711</v>
      </c>
      <c r="B646" s="31" t="s">
        <v>11</v>
      </c>
      <c r="C646" s="32">
        <v>8.3495380000000001E-3</v>
      </c>
      <c r="D646" s="32">
        <v>1.22E-6</v>
      </c>
      <c r="E646" s="32">
        <v>4.957992E-2</v>
      </c>
      <c r="F646" s="32">
        <v>2.8499999999999998E-6</v>
      </c>
      <c r="G646" s="33">
        <v>5.7113009999999997</v>
      </c>
      <c r="H646" s="34">
        <v>5.9299999999999999E-2</v>
      </c>
      <c r="I646" s="35"/>
      <c r="J646" s="36">
        <f>(E646/AVERAGE(E645,E647)-1)*1000</f>
        <v>8.102960864985409</v>
      </c>
      <c r="K646" s="37">
        <f>((J646/1000+1)*(4.3/1000+1)-1)*1000</f>
        <v>12.437803596704766</v>
      </c>
      <c r="L646" s="38">
        <f>1000*SQRT((F646/E646)*(F646/E646)+(F645/E645)*(F645/E645)+(F647/E647)*(F647/E647))</f>
        <v>9.0273586373483317E-2</v>
      </c>
      <c r="M646" s="35"/>
      <c r="N646" s="35"/>
    </row>
    <row r="647" spans="1:14" x14ac:dyDescent="0.2">
      <c r="A647" s="31">
        <v>6711</v>
      </c>
      <c r="B647" s="31" t="s">
        <v>6</v>
      </c>
      <c r="C647" s="32">
        <v>8.3124549999999998E-3</v>
      </c>
      <c r="D647" s="32">
        <v>1.1400000000000001E-6</v>
      </c>
      <c r="E647" s="32">
        <v>4.9182219999999999E-2</v>
      </c>
      <c r="F647" s="32">
        <v>2.6800000000000002E-6</v>
      </c>
      <c r="G647" s="33">
        <v>5.8837820000000001</v>
      </c>
      <c r="H647" s="34">
        <v>5.6899999999999999E-2</v>
      </c>
      <c r="I647" s="35"/>
      <c r="J647" s="35"/>
      <c r="K647" s="35"/>
      <c r="L647" s="35"/>
      <c r="M647" s="35"/>
      <c r="N647" s="35"/>
    </row>
    <row r="648" spans="1:14" x14ac:dyDescent="0.2">
      <c r="A648" s="31">
        <v>6711</v>
      </c>
      <c r="B648" s="31" t="s">
        <v>8</v>
      </c>
      <c r="C648" s="32">
        <v>8.3490030000000007E-3</v>
      </c>
      <c r="D648" s="32">
        <v>1.17E-6</v>
      </c>
      <c r="E648" s="32">
        <v>4.958183E-2</v>
      </c>
      <c r="F648" s="32">
        <v>2.57E-6</v>
      </c>
      <c r="G648" s="33">
        <v>5.8990710000000002</v>
      </c>
      <c r="H648" s="34">
        <v>6.5000000000000002E-2</v>
      </c>
      <c r="I648" s="35"/>
      <c r="J648" s="36">
        <f>(E648/AVERAGE(E647,E649)-1)*1000</f>
        <v>8.2120087079624593</v>
      </c>
      <c r="K648" s="37">
        <f>((J648/1000+1)*(4.3/1000+1)-1)*1000</f>
        <v>12.547320345406732</v>
      </c>
      <c r="L648" s="38">
        <f>1000*SQRT((F648/E648)*(F648/E648)+(F647/E647)*(F647/E647)+(F649/E649)*(F649/E649))</f>
        <v>9.2049913947931064E-2</v>
      </c>
      <c r="M648" s="35"/>
      <c r="N648" s="35"/>
    </row>
    <row r="649" spans="1:14" x14ac:dyDescent="0.2">
      <c r="A649" s="31">
        <v>6711</v>
      </c>
      <c r="B649" s="31" t="s">
        <v>6</v>
      </c>
      <c r="C649" s="32">
        <v>8.3139970000000001E-3</v>
      </c>
      <c r="D649" s="32">
        <v>1.06E-6</v>
      </c>
      <c r="E649" s="32">
        <v>4.9173740000000001E-2</v>
      </c>
      <c r="F649" s="32">
        <v>2.61E-6</v>
      </c>
      <c r="G649" s="33">
        <v>5.8540279999999996</v>
      </c>
      <c r="H649" s="34">
        <v>7.2400000000000006E-2</v>
      </c>
      <c r="I649" s="35"/>
      <c r="J649" s="35"/>
      <c r="K649" s="35"/>
      <c r="L649" s="35"/>
      <c r="M649" s="35"/>
      <c r="N649" s="35"/>
    </row>
    <row r="650" spans="1:14" x14ac:dyDescent="0.2">
      <c r="A650" s="31">
        <v>6711</v>
      </c>
      <c r="B650" s="31" t="s">
        <v>11</v>
      </c>
      <c r="C650" s="32">
        <v>8.3491079999999992E-3</v>
      </c>
      <c r="D650" s="32">
        <v>1.06E-6</v>
      </c>
      <c r="E650" s="32">
        <v>4.9578270000000001E-2</v>
      </c>
      <c r="F650" s="32">
        <v>2.79E-6</v>
      </c>
      <c r="G650" s="33">
        <v>5.671513</v>
      </c>
      <c r="H650" s="34">
        <v>6.9900000000000004E-2</v>
      </c>
      <c r="I650" s="35"/>
      <c r="J650" s="36">
        <f>(E650/AVERAGE(E649,E651)-1)*1000</f>
        <v>8.1035401976505828</v>
      </c>
      <c r="K650" s="37">
        <f>((J650/1000+1)*(4.3/1000+1)-1)*1000</f>
        <v>12.438385420500353</v>
      </c>
      <c r="L650" s="38">
        <f>1000*SQRT((F650/E650)*(F650/E650)+(F649/E649)*(F649/E649)+(F651/E651)*(F651/E651))</f>
        <v>9.2784568371219817E-2</v>
      </c>
      <c r="M650" s="35"/>
      <c r="N650" s="35"/>
    </row>
    <row r="651" spans="1:14" x14ac:dyDescent="0.2">
      <c r="A651" s="31">
        <v>6711</v>
      </c>
      <c r="B651" s="31" t="s">
        <v>6</v>
      </c>
      <c r="C651" s="32">
        <v>8.3152460000000001E-3</v>
      </c>
      <c r="D651" s="32">
        <v>1.28E-6</v>
      </c>
      <c r="E651" s="32">
        <v>4.9185739999999999E-2</v>
      </c>
      <c r="F651" s="32">
        <v>2.52E-6</v>
      </c>
      <c r="G651" s="33">
        <v>5.7714670000000003</v>
      </c>
      <c r="H651" s="34">
        <v>6.1899999999999997E-2</v>
      </c>
      <c r="I651" s="35"/>
      <c r="J651" s="35"/>
      <c r="K651" s="35"/>
      <c r="L651" s="35"/>
      <c r="M651" s="35"/>
      <c r="N651" s="35"/>
    </row>
    <row r="652" spans="1:14" x14ac:dyDescent="0.2">
      <c r="A652" s="31">
        <v>6711</v>
      </c>
      <c r="B652" s="31" t="s">
        <v>8</v>
      </c>
      <c r="C652" s="32">
        <v>8.3474789999999997E-3</v>
      </c>
      <c r="D652" s="32">
        <v>9.3799999999999996E-7</v>
      </c>
      <c r="E652" s="32">
        <v>4.9581710000000001E-2</v>
      </c>
      <c r="F652" s="32">
        <v>2.4099999999999998E-6</v>
      </c>
      <c r="G652" s="33">
        <v>5.6274100000000002</v>
      </c>
      <c r="H652" s="34">
        <v>5.6099999999999997E-2</v>
      </c>
      <c r="I652" s="35"/>
      <c r="J652" s="36">
        <f>(E652/AVERAGE(E651,E653)-1)*1000</f>
        <v>8.0902654939227769</v>
      </c>
      <c r="K652" s="37">
        <f>((J652/1000+1)*(4.3/1000+1)-1)*1000</f>
        <v>12.425053635546579</v>
      </c>
      <c r="L652" s="38">
        <f>1000*SQRT((F652/E652)*(F652/E652)+(F651/E651)*(F651/E651)+(F653/E653)*(F653/E653))</f>
        <v>8.9575402911116792E-2</v>
      </c>
      <c r="M652" s="35"/>
      <c r="N652" s="35"/>
    </row>
    <row r="653" spans="1:14" x14ac:dyDescent="0.2">
      <c r="A653" s="31">
        <v>6711</v>
      </c>
      <c r="B653" s="31" t="s">
        <v>6</v>
      </c>
      <c r="C653" s="32">
        <v>8.3149790000000001E-3</v>
      </c>
      <c r="D653" s="32">
        <v>1.04E-6</v>
      </c>
      <c r="E653" s="32">
        <v>4.9181860000000001E-2</v>
      </c>
      <c r="F653" s="32">
        <v>2.7099999999999999E-6</v>
      </c>
      <c r="G653" s="33">
        <v>5.917338</v>
      </c>
      <c r="H653" s="34">
        <v>6.88E-2</v>
      </c>
      <c r="I653" s="35"/>
      <c r="J653" s="35"/>
      <c r="K653" s="35"/>
      <c r="L653" s="35"/>
      <c r="M653" s="35"/>
      <c r="N653" s="35"/>
    </row>
    <row r="654" spans="1:14" x14ac:dyDescent="0.2">
      <c r="A654" s="31">
        <v>6711</v>
      </c>
      <c r="B654" s="31" t="s">
        <v>11</v>
      </c>
      <c r="C654" s="32">
        <v>8.3524770000000005E-3</v>
      </c>
      <c r="D654" s="32">
        <v>1.15E-6</v>
      </c>
      <c r="E654" s="32">
        <v>4.9585190000000001E-2</v>
      </c>
      <c r="F654" s="32">
        <v>2.9500000000000001E-6</v>
      </c>
      <c r="G654" s="33">
        <v>6.021083</v>
      </c>
      <c r="H654" s="34">
        <v>6.3600000000000004E-2</v>
      </c>
      <c r="I654" s="35"/>
      <c r="J654" s="36">
        <f>(E654/AVERAGE(E653,E655)-1)*1000</f>
        <v>8.2986822012733885</v>
      </c>
      <c r="K654" s="37">
        <f>((J654/1000+1)*(4.3/1000+1)-1)*1000</f>
        <v>12.634366534738817</v>
      </c>
      <c r="L654" s="38">
        <f>1000*SQRT((F654/E654)*(F654/E654)+(F653/E653)*(F653/E653)+(F655/E655)*(F655/E655))</f>
        <v>9.5068179411272977E-2</v>
      </c>
      <c r="M654" s="35"/>
      <c r="N654" s="35"/>
    </row>
    <row r="655" spans="1:14" x14ac:dyDescent="0.2">
      <c r="A655" s="31">
        <v>6711</v>
      </c>
      <c r="B655" s="31" t="s">
        <v>6</v>
      </c>
      <c r="C655" s="32">
        <v>8.3139289999999994E-3</v>
      </c>
      <c r="D655" s="32">
        <v>1.33E-6</v>
      </c>
      <c r="E655" s="32">
        <v>4.9172309999999997E-2</v>
      </c>
      <c r="F655" s="32">
        <v>2.4399999999999999E-6</v>
      </c>
      <c r="G655" s="33">
        <v>5.8868049999999998</v>
      </c>
      <c r="H655" s="34">
        <v>8.72E-2</v>
      </c>
      <c r="I655" s="35"/>
      <c r="J655" s="35"/>
      <c r="K655" s="35"/>
      <c r="L655" s="35"/>
      <c r="M655" s="35"/>
      <c r="N655" s="35"/>
    </row>
    <row r="656" spans="1:14" x14ac:dyDescent="0.2">
      <c r="A656" s="31">
        <v>6711</v>
      </c>
      <c r="B656" s="31" t="s">
        <v>8</v>
      </c>
      <c r="C656" s="32">
        <v>8.350105E-3</v>
      </c>
      <c r="D656" s="32">
        <v>1.1999999999999999E-6</v>
      </c>
      <c r="E656" s="32">
        <v>4.9583210000000003E-2</v>
      </c>
      <c r="F656" s="32">
        <v>2.7499999999999999E-6</v>
      </c>
      <c r="G656" s="33">
        <v>5.7606960000000003</v>
      </c>
      <c r="H656" s="34">
        <v>5.7299999999999997E-2</v>
      </c>
      <c r="I656" s="35"/>
      <c r="J656" s="36">
        <f>(E656/AVERAGE(E655,E657)-1)*1000</f>
        <v>8.2600597576043544</v>
      </c>
      <c r="K656" s="37">
        <f>((J656/1000+1)*(4.3/1000+1)-1)*1000</f>
        <v>12.595578014562125</v>
      </c>
      <c r="L656" s="38">
        <f>1000*SQRT((F656/E656)*(F656/E656)+(F655/E655)*(F655/E655)+(F657/E657)*(F657/E657))</f>
        <v>9.1997604143040562E-2</v>
      </c>
      <c r="M656" s="35"/>
      <c r="N656" s="35"/>
    </row>
    <row r="657" spans="1:14" x14ac:dyDescent="0.2">
      <c r="A657" s="31">
        <v>6711</v>
      </c>
      <c r="B657" s="31" t="s">
        <v>6</v>
      </c>
      <c r="C657" s="32">
        <v>8.3139579999999998E-3</v>
      </c>
      <c r="D657" s="32">
        <v>9.2600000000000001E-7</v>
      </c>
      <c r="E657" s="32">
        <v>4.9181700000000002E-2</v>
      </c>
      <c r="F657" s="32">
        <v>2.6599999999999999E-6</v>
      </c>
      <c r="G657" s="33">
        <v>5.9023899999999996</v>
      </c>
      <c r="H657" s="34">
        <v>7.4999999999999997E-2</v>
      </c>
      <c r="I657" s="35"/>
      <c r="J657" s="35"/>
      <c r="K657" s="35"/>
      <c r="L657" s="35"/>
      <c r="M657" s="35"/>
      <c r="N657" s="35"/>
    </row>
    <row r="658" spans="1:14" x14ac:dyDescent="0.2">
      <c r="A658" s="31">
        <v>6711</v>
      </c>
      <c r="B658" s="31" t="s">
        <v>11</v>
      </c>
      <c r="C658" s="32">
        <v>8.3465239999999993E-3</v>
      </c>
      <c r="D658" s="32">
        <v>1.1000000000000001E-6</v>
      </c>
      <c r="E658" s="32">
        <v>4.9579579999999998E-2</v>
      </c>
      <c r="F658" s="32">
        <v>2.52E-6</v>
      </c>
      <c r="G658" s="33">
        <v>5.7305339999999996</v>
      </c>
      <c r="H658" s="34">
        <v>5.45E-2</v>
      </c>
      <c r="I658" s="35"/>
      <c r="J658" s="36">
        <f>(E658/AVERAGE(E657,E659)-1)*1000</f>
        <v>8.1381718139830195</v>
      </c>
      <c r="K658" s="37">
        <f>((J658/1000+1)*(4.3/1000+1)-1)*1000</f>
        <v>12.473165952783027</v>
      </c>
      <c r="L658" s="38">
        <f>1000*SQRT((F658/E658)*(F658/E658)+(F657/E657)*(F657/E657)+(F659/E659)*(F659/E659))</f>
        <v>9.6852872438363588E-2</v>
      </c>
      <c r="M658" s="35"/>
      <c r="N658" s="35"/>
    </row>
    <row r="659" spans="1:14" x14ac:dyDescent="0.2">
      <c r="A659" s="31">
        <v>6711</v>
      </c>
      <c r="B659" s="31" t="s">
        <v>6</v>
      </c>
      <c r="C659" s="32">
        <v>8.3145790000000008E-3</v>
      </c>
      <c r="D659" s="32">
        <v>1.1000000000000001E-6</v>
      </c>
      <c r="E659" s="32">
        <v>4.9176999999999998E-2</v>
      </c>
      <c r="F659" s="32">
        <v>3.0599999999999999E-6</v>
      </c>
      <c r="G659" s="33">
        <v>5.7471209999999999</v>
      </c>
      <c r="H659" s="34">
        <v>7.2700000000000001E-2</v>
      </c>
      <c r="I659" s="35"/>
      <c r="J659" s="35"/>
      <c r="K659" s="35"/>
      <c r="L659" s="35"/>
      <c r="M659" s="35"/>
      <c r="N659" s="35"/>
    </row>
    <row r="660" spans="1:14" x14ac:dyDescent="0.2">
      <c r="A660" s="31">
        <v>6711</v>
      </c>
      <c r="B660" s="31" t="s">
        <v>8</v>
      </c>
      <c r="C660" s="32">
        <v>8.3487479999999996E-3</v>
      </c>
      <c r="D660" s="32">
        <v>1.13E-6</v>
      </c>
      <c r="E660" s="32">
        <v>4.95921E-2</v>
      </c>
      <c r="F660" s="32">
        <v>2.5299999999999999E-6</v>
      </c>
      <c r="G660" s="33">
        <v>5.6584490000000001</v>
      </c>
      <c r="H660" s="34">
        <v>7.0300000000000001E-2</v>
      </c>
      <c r="I660" s="35"/>
      <c r="J660" s="36">
        <f>(E660/AVERAGE(E659,E661)-1)*1000</f>
        <v>8.3699908459580197</v>
      </c>
      <c r="K660" s="37">
        <f>((J660/1000+1)*(4.3/1000+1)-1)*1000</f>
        <v>12.705981806595545</v>
      </c>
      <c r="L660" s="38">
        <f>1000*SQRT((F660/E660)*(F660/E660)+(F659/E659)*(F659/E659)+(F661/E661)*(F661/E661))</f>
        <v>9.9995909068696459E-2</v>
      </c>
      <c r="M660" s="35"/>
      <c r="N660" s="35"/>
    </row>
    <row r="661" spans="1:14" x14ac:dyDescent="0.2">
      <c r="A661" s="31">
        <v>6711</v>
      </c>
      <c r="B661" s="31" t="s">
        <v>6</v>
      </c>
      <c r="C661" s="32">
        <v>8.3140269999999999E-3</v>
      </c>
      <c r="D661" s="32">
        <v>1.2300000000000001E-6</v>
      </c>
      <c r="E661" s="32">
        <v>4.9183919999999999E-2</v>
      </c>
      <c r="F661" s="32">
        <v>2.92E-6</v>
      </c>
      <c r="G661" s="33">
        <v>5.9645679999999999</v>
      </c>
      <c r="H661" s="34">
        <v>6.3500000000000001E-2</v>
      </c>
      <c r="I661" s="35"/>
      <c r="J661" s="35"/>
      <c r="K661" s="35"/>
      <c r="L661" s="35"/>
      <c r="M661" s="35"/>
      <c r="N661" s="35"/>
    </row>
    <row r="662" spans="1:14" x14ac:dyDescent="0.2">
      <c r="A662" s="31">
        <v>6711</v>
      </c>
      <c r="B662" s="31" t="s">
        <v>11</v>
      </c>
      <c r="C662" s="32">
        <v>8.3511579999999992E-3</v>
      </c>
      <c r="D662" s="32">
        <v>1.19E-6</v>
      </c>
      <c r="E662" s="32">
        <v>4.9597712000000002E-2</v>
      </c>
      <c r="F662" s="32">
        <v>2.65E-6</v>
      </c>
      <c r="G662" s="33">
        <v>5.6900839999999997</v>
      </c>
      <c r="H662" s="34">
        <v>7.1199999999999999E-2</v>
      </c>
      <c r="I662" s="35"/>
      <c r="J662" s="36">
        <f>(E662/AVERAGE(E661,E663)-1)*1000</f>
        <v>8.3650791537028812</v>
      </c>
      <c r="K662" s="37">
        <f>((J662/1000+1)*(4.3/1000+1)-1)*1000</f>
        <v>12.701048994063768</v>
      </c>
      <c r="L662" s="38">
        <f>1000*SQRT((F662/E662)*(F662/E662)+(F661/E661)*(F661/E661)+(F663/E663)*(F663/E663))</f>
        <v>9.2449144205523373E-2</v>
      </c>
      <c r="M662" s="35"/>
      <c r="N662" s="35"/>
    </row>
    <row r="663" spans="1:14" x14ac:dyDescent="0.2">
      <c r="A663" s="31">
        <v>6711</v>
      </c>
      <c r="B663" s="31" t="s">
        <v>6</v>
      </c>
      <c r="C663" s="32">
        <v>8.3146790000000002E-3</v>
      </c>
      <c r="D663" s="32">
        <v>1.06E-6</v>
      </c>
      <c r="E663" s="32">
        <v>4.9188610000000001E-2</v>
      </c>
      <c r="F663" s="32">
        <v>2.2900000000000001E-6</v>
      </c>
      <c r="G663" s="33">
        <v>6.267144</v>
      </c>
      <c r="H663" s="34">
        <v>6.7199999999999996E-2</v>
      </c>
      <c r="I663" s="35"/>
      <c r="J663" s="35"/>
      <c r="K663" s="35"/>
      <c r="L663" s="35"/>
      <c r="M663" s="35"/>
      <c r="N663" s="35"/>
    </row>
    <row r="664" spans="1:14" x14ac:dyDescent="0.2">
      <c r="A664" s="31">
        <v>6711</v>
      </c>
      <c r="B664" s="31" t="s">
        <v>8</v>
      </c>
      <c r="C664" s="32">
        <v>8.3493530000000003E-3</v>
      </c>
      <c r="D664" s="32">
        <v>1.1000000000000001E-6</v>
      </c>
      <c r="E664" s="32">
        <v>4.9585549999999999E-2</v>
      </c>
      <c r="F664" s="32">
        <v>3.0299999999999998E-6</v>
      </c>
      <c r="G664" s="33">
        <v>5.813447</v>
      </c>
      <c r="H664" s="34">
        <v>7.0199999999999999E-2</v>
      </c>
      <c r="I664" s="35"/>
      <c r="J664" s="36">
        <f>(E664/AVERAGE(E663,E665)-1)*1000</f>
        <v>8.0880967940877291</v>
      </c>
      <c r="K664" s="37">
        <f>((J664/1000+1)*(4.3/1000+1)-1)*1000</f>
        <v>12.422875610302198</v>
      </c>
      <c r="L664" s="38">
        <f>1000*SQRT((F664/E664)*(F664/E664)+(F663/E663)*(F663/E663)+(F665/E665)*(F665/E665))</f>
        <v>9.1777650569707936E-2</v>
      </c>
      <c r="M664" s="35"/>
      <c r="N664" s="35"/>
    </row>
    <row r="665" spans="1:14" x14ac:dyDescent="0.2">
      <c r="A665" s="31">
        <v>6711</v>
      </c>
      <c r="B665" s="31" t="s">
        <v>6</v>
      </c>
      <c r="C665" s="32">
        <v>8.3144320000000001E-3</v>
      </c>
      <c r="D665" s="32">
        <v>1.08E-6</v>
      </c>
      <c r="E665" s="32">
        <v>4.9186819999999999E-2</v>
      </c>
      <c r="F665" s="32">
        <v>2.4700000000000001E-6</v>
      </c>
      <c r="G665" s="33">
        <v>5.9057089999999999</v>
      </c>
      <c r="H665" s="34">
        <v>6.2399999999999997E-2</v>
      </c>
      <c r="I665" s="35"/>
      <c r="J665" s="35"/>
      <c r="K665" s="35"/>
      <c r="L665" s="35"/>
      <c r="M665" s="35"/>
      <c r="N665" s="35"/>
    </row>
    <row r="666" spans="1:14" x14ac:dyDescent="0.2">
      <c r="A666" s="31">
        <v>6711</v>
      </c>
      <c r="B666" s="31" t="s">
        <v>11</v>
      </c>
      <c r="C666" s="32">
        <v>8.3527589999999995E-3</v>
      </c>
      <c r="D666" s="32">
        <v>1.1599999999999999E-6</v>
      </c>
      <c r="E666" s="32">
        <v>4.959036E-2</v>
      </c>
      <c r="F666" s="32">
        <v>2.7700000000000002E-6</v>
      </c>
      <c r="G666" s="33">
        <v>5.9370640000000003</v>
      </c>
      <c r="H666" s="34">
        <v>6.7299999999999999E-2</v>
      </c>
      <c r="I666" s="35"/>
      <c r="J666" s="36">
        <f>(E666/AVERAGE(E665,E667)-1)*1000</f>
        <v>8.1648767583801796</v>
      </c>
      <c r="K666" s="37">
        <f>((J666/1000+1)*(4.3/1000+1)-1)*1000</f>
        <v>12.499985728441132</v>
      </c>
      <c r="L666" s="38">
        <f>1000*SQRT((F666/E666)*(F666/E666)+(F665/E665)*(F665/E665)+(F667/E667)*(F667/E667))</f>
        <v>9.0124636672915592E-2</v>
      </c>
      <c r="M666" s="35"/>
      <c r="N666" s="35"/>
    </row>
    <row r="667" spans="1:14" x14ac:dyDescent="0.2">
      <c r="A667" s="31">
        <v>6711</v>
      </c>
      <c r="B667" s="31" t="s">
        <v>6</v>
      </c>
      <c r="C667" s="32">
        <v>8.3161280000000008E-3</v>
      </c>
      <c r="D667" s="32">
        <v>1.11E-6</v>
      </c>
      <c r="E667" s="32">
        <v>4.9190659999999997E-2</v>
      </c>
      <c r="F667" s="32">
        <v>2.4499999999999998E-6</v>
      </c>
      <c r="G667" s="33">
        <v>6.2004510000000002</v>
      </c>
      <c r="H667" s="34">
        <v>6.6000000000000003E-2</v>
      </c>
      <c r="I667" s="35"/>
      <c r="J667" s="35"/>
      <c r="K667" s="35"/>
      <c r="L667" s="35"/>
      <c r="M667" s="35"/>
      <c r="N667" s="35"/>
    </row>
    <row r="668" spans="1:14" x14ac:dyDescent="0.2">
      <c r="A668" s="31">
        <v>6711</v>
      </c>
      <c r="B668" s="31" t="s">
        <v>8</v>
      </c>
      <c r="C668" s="32">
        <v>8.3502909999999993E-3</v>
      </c>
      <c r="D668" s="32">
        <v>1.17E-6</v>
      </c>
      <c r="E668" s="32">
        <v>4.958195E-2</v>
      </c>
      <c r="F668" s="32">
        <v>2.48E-6</v>
      </c>
      <c r="G668" s="33">
        <v>5.6224119999999997</v>
      </c>
      <c r="H668" s="34">
        <v>6.6100000000000006E-2</v>
      </c>
      <c r="I668" s="35"/>
      <c r="J668" s="36">
        <f>(E668/AVERAGE(E667,E669)-1)*1000</f>
        <v>7.9665768338401666</v>
      </c>
      <c r="K668" s="37">
        <f>((J668/1000+1)*(4.3/1000+1)-1)*1000</f>
        <v>12.300833114225584</v>
      </c>
      <c r="L668" s="38">
        <f>1000*SQRT((F668/E668)*(F668/E668)+(F667/E667)*(F667/E667)+(F669/E669)*(F669/E669))</f>
        <v>8.9292159431323292E-2</v>
      </c>
      <c r="M668" s="35"/>
      <c r="N668" s="35"/>
    </row>
    <row r="669" spans="1:14" x14ac:dyDescent="0.2">
      <c r="A669" s="31">
        <v>6711</v>
      </c>
      <c r="B669" s="31" t="s">
        <v>6</v>
      </c>
      <c r="C669" s="32">
        <v>8.3189679999999995E-3</v>
      </c>
      <c r="D669" s="32">
        <v>1.1999999999999999E-6</v>
      </c>
      <c r="E669" s="32">
        <v>4.9189486999999997E-2</v>
      </c>
      <c r="F669" s="32">
        <v>2.6900000000000001E-6</v>
      </c>
      <c r="G669" s="33">
        <v>6.050395</v>
      </c>
      <c r="H669" s="34">
        <v>6.5600000000000006E-2</v>
      </c>
      <c r="I669" s="35"/>
      <c r="J669" s="35"/>
      <c r="K669" s="35"/>
      <c r="L669" s="35"/>
      <c r="M669" s="35"/>
      <c r="N669" s="35"/>
    </row>
    <row r="670" spans="1:14" x14ac:dyDescent="0.2">
      <c r="A670" s="31">
        <v>6711</v>
      </c>
      <c r="B670" s="31" t="s">
        <v>11</v>
      </c>
      <c r="C670" s="32">
        <v>8.3497799999999994E-3</v>
      </c>
      <c r="D670" s="32">
        <v>1.19E-6</v>
      </c>
      <c r="E670" s="32">
        <v>4.9582609999999999E-2</v>
      </c>
      <c r="F670" s="32">
        <v>2.83E-6</v>
      </c>
      <c r="G670" s="33">
        <v>5.4817679999999998</v>
      </c>
      <c r="H670" s="34">
        <v>6.3399999999999998E-2</v>
      </c>
      <c r="I670" s="35"/>
      <c r="J670" s="36">
        <f>(E670/AVERAGE(E669,E671)-1)*1000</f>
        <v>7.9923712127043522</v>
      </c>
      <c r="K670" s="37">
        <f>((J670/1000+1)*(4.3/1000+1)-1)*1000</f>
        <v>12.326738408918958</v>
      </c>
      <c r="L670" s="38">
        <f>1000*SQRT((F670/E670)*(F670/E670)+(F669/E669)*(F669/E669)+(F671/E671)*(F671/E671))</f>
        <v>9.7886538760424954E-2</v>
      </c>
      <c r="M670" s="35"/>
      <c r="N670" s="35"/>
    </row>
    <row r="671" spans="1:14" x14ac:dyDescent="0.2">
      <c r="A671" s="31">
        <v>6711</v>
      </c>
      <c r="B671" s="31" t="s">
        <v>6</v>
      </c>
      <c r="C671" s="32">
        <v>8.3149839999999992E-3</v>
      </c>
      <c r="D671" s="32">
        <v>1.11E-6</v>
      </c>
      <c r="E671" s="32">
        <v>4.9189452000000002E-2</v>
      </c>
      <c r="F671" s="32">
        <v>2.8399999999999999E-6</v>
      </c>
      <c r="G671" s="33">
        <v>5.8718019999999997</v>
      </c>
      <c r="H671" s="34">
        <v>5.8299999999999998E-2</v>
      </c>
      <c r="I671" s="35"/>
      <c r="J671" s="35"/>
      <c r="K671" s="35"/>
      <c r="L671" s="35"/>
      <c r="M671" s="35"/>
      <c r="N671" s="35"/>
    </row>
    <row r="672" spans="1:14" x14ac:dyDescent="0.2">
      <c r="A672" s="31">
        <v>6711</v>
      </c>
      <c r="B672" s="31" t="s">
        <v>8</v>
      </c>
      <c r="C672" s="32">
        <v>8.3521429999999994E-3</v>
      </c>
      <c r="D672" s="32">
        <v>1.15E-6</v>
      </c>
      <c r="E672" s="32">
        <v>4.95892E-2</v>
      </c>
      <c r="F672" s="32">
        <v>2.6800000000000002E-6</v>
      </c>
      <c r="G672" s="33">
        <v>5.7761870000000002</v>
      </c>
      <c r="H672" s="34">
        <v>5.4699999999999999E-2</v>
      </c>
      <c r="I672" s="35"/>
      <c r="J672" s="36">
        <f>(E672/AVERAGE(E671,E673)-1)*1000</f>
        <v>8.1336904015198996</v>
      </c>
      <c r="K672" s="37">
        <f>((J672/1000+1)*(4.3/1000+1)-1)*1000</f>
        <v>12.468665270246371</v>
      </c>
      <c r="L672" s="38">
        <f>1000*SQRT((F672/E672)*(F672/E672)+(F671/E671)*(F671/E671)+(F673/E673)*(F673/E673))</f>
        <v>9.8398647516974511E-2</v>
      </c>
      <c r="M672" s="37"/>
      <c r="N672" s="37"/>
    </row>
    <row r="673" spans="1:14" x14ac:dyDescent="0.2">
      <c r="A673" s="31">
        <v>6711</v>
      </c>
      <c r="B673" s="31" t="s">
        <v>6</v>
      </c>
      <c r="C673" s="32">
        <v>8.3133800000000004E-3</v>
      </c>
      <c r="D673" s="32">
        <v>1.2100000000000001E-6</v>
      </c>
      <c r="E673" s="32">
        <v>4.918877E-2</v>
      </c>
      <c r="F673" s="32">
        <v>2.88E-6</v>
      </c>
      <c r="G673" s="33">
        <v>5.9596590000000003</v>
      </c>
      <c r="H673" s="34">
        <v>5.6599999999999998E-2</v>
      </c>
      <c r="I673" s="35"/>
      <c r="J673" s="35"/>
      <c r="K673" s="35"/>
      <c r="L673" s="35"/>
      <c r="M673" s="35"/>
      <c r="N673" s="35"/>
    </row>
    <row r="674" spans="1:14" x14ac:dyDescent="0.2">
      <c r="A674" s="31">
        <v>6712</v>
      </c>
      <c r="B674" s="31" t="s">
        <v>6</v>
      </c>
      <c r="C674" s="32">
        <v>8.2896310000000004E-3</v>
      </c>
      <c r="D674" s="32">
        <v>1.3E-6</v>
      </c>
      <c r="E674" s="32">
        <v>4.9189440000000001E-2</v>
      </c>
      <c r="F674" s="32">
        <v>2.5299999999999999E-6</v>
      </c>
      <c r="G674" s="33">
        <v>6.293615</v>
      </c>
      <c r="H674" s="34">
        <v>6.1800000000000001E-2</v>
      </c>
      <c r="I674" s="35"/>
      <c r="J674" s="35"/>
      <c r="K674" s="35"/>
      <c r="L674" s="35"/>
      <c r="M674" s="35"/>
      <c r="N674" s="35"/>
    </row>
    <row r="675" spans="1:14" x14ac:dyDescent="0.2">
      <c r="A675" s="31">
        <v>6712</v>
      </c>
      <c r="B675" s="31" t="s">
        <v>11</v>
      </c>
      <c r="C675" s="32">
        <v>8.3099599999999999E-3</v>
      </c>
      <c r="D675" s="32">
        <v>1.4300000000000001E-6</v>
      </c>
      <c r="E675" s="32">
        <v>4.958829E-2</v>
      </c>
      <c r="F675" s="32">
        <v>2.7999999999999999E-6</v>
      </c>
      <c r="G675" s="33">
        <v>5.7936110000000003</v>
      </c>
      <c r="H675" s="34">
        <v>6.9400000000000003E-2</v>
      </c>
      <c r="I675" s="35"/>
      <c r="J675" s="36">
        <f>(E675/AVERAGE(E674,E676)-1)*1000</f>
        <v>8.0480952488886093</v>
      </c>
      <c r="K675" s="37">
        <f>((J675/1000+1)*(4.3/1000+1)-1)*1000</f>
        <v>12.382702058458817</v>
      </c>
      <c r="L675" s="38">
        <f>1000*SQRT((F675/E675)*(F675/E675)+(F674/E674)*(F674/E674)+(F676/E676)*(F676/E676))</f>
        <v>9.253550666782788E-2</v>
      </c>
      <c r="M675" s="35"/>
      <c r="N675" s="35"/>
    </row>
    <row r="676" spans="1:14" x14ac:dyDescent="0.2">
      <c r="A676" s="31">
        <v>6712</v>
      </c>
      <c r="B676" s="31" t="s">
        <v>6</v>
      </c>
      <c r="C676" s="32">
        <v>8.2797589999999994E-3</v>
      </c>
      <c r="D676" s="32">
        <v>1.4300000000000001E-6</v>
      </c>
      <c r="E676" s="32">
        <v>4.9195330000000002E-2</v>
      </c>
      <c r="F676" s="32">
        <v>2.57E-6</v>
      </c>
      <c r="G676" s="33">
        <v>6.1549889999999996</v>
      </c>
      <c r="H676" s="34">
        <v>5.9900000000000002E-2</v>
      </c>
      <c r="I676" s="35"/>
      <c r="J676" s="35"/>
      <c r="K676" s="35"/>
      <c r="L676" s="35"/>
      <c r="M676" s="35"/>
      <c r="N676" s="35"/>
    </row>
    <row r="677" spans="1:14" x14ac:dyDescent="0.2">
      <c r="A677" s="31">
        <v>6712</v>
      </c>
      <c r="B677" s="31" t="s">
        <v>8</v>
      </c>
      <c r="C677" s="32">
        <v>8.3194549999999999E-3</v>
      </c>
      <c r="D677" s="32">
        <v>1.28E-6</v>
      </c>
      <c r="E677" s="32">
        <v>4.9590830000000002E-2</v>
      </c>
      <c r="F677" s="32">
        <v>2.88E-6</v>
      </c>
      <c r="G677" s="33">
        <v>5.9430500000000004</v>
      </c>
      <c r="H677" s="34">
        <v>8.2000000000000003E-2</v>
      </c>
      <c r="I677" s="35"/>
      <c r="J677" s="36">
        <f>(E677/AVERAGE(E676,E678)-1)*1000</f>
        <v>8.0436840076820726</v>
      </c>
      <c r="K677" s="37">
        <f>((J677/1000+1)*(4.3/1000+1)-1)*1000</f>
        <v>12.378271848915157</v>
      </c>
      <c r="L677" s="38">
        <f>1000*SQRT((F677/E677)*(F677/E677)+(F676/E676)*(F676/E676)+(F678/E678)*(F678/E678))</f>
        <v>9.2639399040302495E-2</v>
      </c>
      <c r="M677" s="35"/>
      <c r="N677" s="35"/>
    </row>
    <row r="678" spans="1:14" x14ac:dyDescent="0.2">
      <c r="A678" s="31">
        <v>6712</v>
      </c>
      <c r="B678" s="31" t="s">
        <v>6</v>
      </c>
      <c r="C678" s="32">
        <v>8.2954569999999991E-3</v>
      </c>
      <c r="D678" s="32">
        <v>1.15E-6</v>
      </c>
      <c r="E678" s="32">
        <v>4.9194910000000001E-2</v>
      </c>
      <c r="F678" s="32">
        <v>2.4499999999999998E-6</v>
      </c>
      <c r="G678" s="33">
        <v>6.3054100000000002</v>
      </c>
      <c r="H678" s="34">
        <v>6.4000000000000001E-2</v>
      </c>
      <c r="I678" s="35"/>
      <c r="J678" s="35"/>
      <c r="K678" s="35"/>
      <c r="L678" s="35"/>
      <c r="M678" s="35"/>
      <c r="N678" s="35"/>
    </row>
    <row r="679" spans="1:14" x14ac:dyDescent="0.2">
      <c r="A679" s="31">
        <v>6712</v>
      </c>
      <c r="B679" s="31" t="s">
        <v>11</v>
      </c>
      <c r="C679" s="32">
        <v>8.3327290000000005E-3</v>
      </c>
      <c r="D679" s="32">
        <v>1.3E-6</v>
      </c>
      <c r="E679" s="32">
        <v>4.9595590000000002E-2</v>
      </c>
      <c r="F679" s="32">
        <v>2.61E-6</v>
      </c>
      <c r="G679" s="33">
        <v>5.5539709999999998</v>
      </c>
      <c r="H679" s="34">
        <v>5.1700000000000003E-2</v>
      </c>
      <c r="I679" s="35"/>
      <c r="J679" s="36">
        <f>(E679/AVERAGE(E678,E680)-1)*1000</f>
        <v>8.2288752948849186</v>
      </c>
      <c r="K679" s="37">
        <f>((J679/1000+1)*(4.3/1000+1)-1)*1000</f>
        <v>12.564259458652804</v>
      </c>
      <c r="L679" s="38">
        <f>1000*SQRT((F679/E679)*(F679/E679)+(F678/E678)*(F678/E678)+(F680/E680)*(F680/E680))</f>
        <v>9.1146710590147506E-2</v>
      </c>
      <c r="M679" s="35"/>
      <c r="N679" s="35"/>
    </row>
    <row r="680" spans="1:14" x14ac:dyDescent="0.2">
      <c r="A680" s="31">
        <v>6712</v>
      </c>
      <c r="B680" s="31" t="s">
        <v>6</v>
      </c>
      <c r="C680" s="32">
        <v>8.2863109999999993E-3</v>
      </c>
      <c r="D680" s="32">
        <v>1.17E-6</v>
      </c>
      <c r="E680" s="32">
        <v>4.91867E-2</v>
      </c>
      <c r="F680" s="32">
        <v>2.7199999999999998E-6</v>
      </c>
      <c r="G680" s="33">
        <v>5.9487030000000001</v>
      </c>
      <c r="H680" s="34">
        <v>8.5699999999999998E-2</v>
      </c>
      <c r="I680" s="35"/>
      <c r="J680" s="35"/>
      <c r="K680" s="35"/>
      <c r="L680" s="35"/>
      <c r="M680" s="35"/>
      <c r="N680" s="35"/>
    </row>
    <row r="681" spans="1:14" x14ac:dyDescent="0.2">
      <c r="A681" s="31">
        <v>6712</v>
      </c>
      <c r="B681" s="31" t="s">
        <v>8</v>
      </c>
      <c r="C681" s="32">
        <v>8.3185140000000008E-3</v>
      </c>
      <c r="D681" s="32">
        <v>1.1799999999999999E-6</v>
      </c>
      <c r="E681" s="32">
        <v>4.9589710000000002E-2</v>
      </c>
      <c r="F681" s="32">
        <v>2.7800000000000001E-6</v>
      </c>
      <c r="G681" s="33">
        <v>5.6701009999999998</v>
      </c>
      <c r="H681" s="34">
        <v>8.9499999999999996E-2</v>
      </c>
      <c r="I681" s="35"/>
      <c r="J681" s="36">
        <f>(E681/AVERAGE(E680,E682)-1)*1000</f>
        <v>8.104012385176107</v>
      </c>
      <c r="K681" s="37">
        <f>((J681/1000+1)*(4.3/1000+1)-1)*1000</f>
        <v>12.438859638432387</v>
      </c>
      <c r="L681" s="38">
        <f>1000*SQRT((F681/E681)*(F681/E681)+(F680/E680)*(F680/E680)+(F682/E682)*(F682/E682))</f>
        <v>9.7519039000101282E-2</v>
      </c>
      <c r="M681" s="35"/>
      <c r="N681" s="35"/>
    </row>
    <row r="682" spans="1:14" x14ac:dyDescent="0.2">
      <c r="A682" s="31">
        <v>6712</v>
      </c>
      <c r="B682" s="31" t="s">
        <v>6</v>
      </c>
      <c r="C682" s="32">
        <v>8.287572E-3</v>
      </c>
      <c r="D682" s="32">
        <v>1.3400000000000001E-6</v>
      </c>
      <c r="E682" s="32">
        <v>4.9195429999999998E-2</v>
      </c>
      <c r="F682" s="32">
        <v>2.83E-6</v>
      </c>
      <c r="G682" s="33">
        <v>6.0792840000000004</v>
      </c>
      <c r="H682" s="34">
        <v>6.3200000000000006E-2</v>
      </c>
      <c r="I682" s="35"/>
      <c r="J682" s="35"/>
      <c r="K682" s="35"/>
      <c r="L682" s="35"/>
      <c r="M682" s="35"/>
      <c r="N682" s="35"/>
    </row>
    <row r="683" spans="1:14" x14ac:dyDescent="0.2">
      <c r="A683" s="31">
        <v>6712</v>
      </c>
      <c r="B683" s="31" t="s">
        <v>11</v>
      </c>
      <c r="C683" s="32">
        <v>8.310408E-3</v>
      </c>
      <c r="D683" s="32">
        <v>1.48E-6</v>
      </c>
      <c r="E683" s="32">
        <v>4.9600819999999997E-2</v>
      </c>
      <c r="F683" s="32">
        <v>2.7499999999999999E-6</v>
      </c>
      <c r="G683" s="33">
        <v>5.7197430000000002</v>
      </c>
      <c r="H683" s="34">
        <v>6.3899999999999998E-2</v>
      </c>
      <c r="I683" s="35"/>
      <c r="J683" s="36">
        <f>(E683/AVERAGE(E682,E684)-1)*1000</f>
        <v>8.2877443024551578</v>
      </c>
      <c r="K683" s="37">
        <f>((J683/1000+1)*(4.3/1000+1)-1)*1000</f>
        <v>12.62338160295573</v>
      </c>
      <c r="L683" s="38">
        <f>1000*SQRT((F683/E683)*(F683/E683)+(F682/E682)*(F682/E682)+(F684/E684)*(F684/E684))</f>
        <v>9.3297237117145146E-2</v>
      </c>
      <c r="M683" s="35"/>
      <c r="N683" s="35"/>
    </row>
    <row r="684" spans="1:14" x14ac:dyDescent="0.2">
      <c r="A684" s="31">
        <v>6712</v>
      </c>
      <c r="B684" s="31" t="s">
        <v>6</v>
      </c>
      <c r="C684" s="32">
        <v>8.2825989999999999E-3</v>
      </c>
      <c r="D684" s="32">
        <v>1.31E-6</v>
      </c>
      <c r="E684" s="32">
        <v>4.9190810000000001E-2</v>
      </c>
      <c r="F684" s="32">
        <v>2.3700000000000002E-6</v>
      </c>
      <c r="G684" s="33">
        <v>5.991117</v>
      </c>
      <c r="H684" s="34">
        <v>7.1400000000000005E-2</v>
      </c>
      <c r="I684" s="35"/>
      <c r="J684" s="35"/>
      <c r="K684" s="35"/>
      <c r="L684" s="35"/>
      <c r="M684" s="35"/>
      <c r="N684" s="35"/>
    </row>
    <row r="685" spans="1:14" x14ac:dyDescent="0.2">
      <c r="A685" s="31">
        <v>6712</v>
      </c>
      <c r="B685" s="31" t="s">
        <v>8</v>
      </c>
      <c r="C685" s="32">
        <v>8.3142509999999999E-3</v>
      </c>
      <c r="D685" s="32">
        <v>1.15E-6</v>
      </c>
      <c r="E685" s="32">
        <v>4.9601779999999998E-2</v>
      </c>
      <c r="F685" s="32">
        <v>2.6199999999999999E-6</v>
      </c>
      <c r="G685" s="33">
        <v>6.0108430000000004</v>
      </c>
      <c r="H685" s="34">
        <v>7.3599999999999999E-2</v>
      </c>
      <c r="I685" s="35"/>
      <c r="J685" s="36">
        <f>(E685/AVERAGE(E684,E686)-1)*1000</f>
        <v>8.330421273869959</v>
      </c>
      <c r="K685" s="37">
        <f>((J685/1000+1)*(4.3/1000+1)-1)*1000</f>
        <v>12.666242085347612</v>
      </c>
      <c r="L685" s="38">
        <f>1000*SQRT((F685/E685)*(F685/E685)+(F684/E684)*(F684/E684)+(F686/E686)*(F686/E686))</f>
        <v>9.1131263814866997E-2</v>
      </c>
      <c r="M685" s="35"/>
      <c r="N685" s="35"/>
    </row>
    <row r="686" spans="1:14" x14ac:dyDescent="0.2">
      <c r="A686" s="31">
        <v>6712</v>
      </c>
      <c r="B686" s="31" t="s">
        <v>6</v>
      </c>
      <c r="C686" s="32">
        <v>8.2817410000000004E-3</v>
      </c>
      <c r="D686" s="32">
        <v>1.3200000000000001E-6</v>
      </c>
      <c r="E686" s="32">
        <v>4.9193170000000001E-2</v>
      </c>
      <c r="F686" s="32">
        <v>2.7800000000000001E-6</v>
      </c>
      <c r="G686" s="33">
        <v>6.1728269999999998</v>
      </c>
      <c r="H686" s="34">
        <v>7.7600000000000002E-2</v>
      </c>
      <c r="I686" s="35"/>
      <c r="J686" s="35"/>
      <c r="K686" s="35"/>
      <c r="L686" s="35"/>
      <c r="M686" s="35"/>
      <c r="N686" s="35"/>
    </row>
    <row r="687" spans="1:14" x14ac:dyDescent="0.2">
      <c r="A687" s="31">
        <v>6712</v>
      </c>
      <c r="B687" s="31" t="s">
        <v>11</v>
      </c>
      <c r="C687" s="32">
        <v>8.3234209999999993E-3</v>
      </c>
      <c r="D687" s="32">
        <v>1.1200000000000001E-6</v>
      </c>
      <c r="E687" s="32">
        <v>4.9605440000000001E-2</v>
      </c>
      <c r="F687" s="32">
        <v>2.39E-6</v>
      </c>
      <c r="G687" s="33">
        <v>6.0407929999999999</v>
      </c>
      <c r="H687" s="34">
        <v>8.1100000000000005E-2</v>
      </c>
      <c r="I687" s="35"/>
      <c r="J687" s="36">
        <f>(E687/AVERAGE(E686,E688)-1)*1000</f>
        <v>8.3425093957663066</v>
      </c>
      <c r="K687" s="37">
        <f>((J687/1000+1)*(4.3/1000+1)-1)*1000</f>
        <v>12.678382186168013</v>
      </c>
      <c r="L687" s="38">
        <f>1000*SQRT((F687/E687)*(F687/E687)+(F686/E686)*(F686/E686)+(F688/E688)*(F688/E688))</f>
        <v>8.874104914794323E-2</v>
      </c>
      <c r="M687" s="35"/>
      <c r="N687" s="35"/>
    </row>
    <row r="688" spans="1:14" x14ac:dyDescent="0.2">
      <c r="A688" s="31">
        <v>6712</v>
      </c>
      <c r="B688" s="31" t="s">
        <v>6</v>
      </c>
      <c r="C688" s="32">
        <v>8.2918760000000001E-3</v>
      </c>
      <c r="D688" s="32">
        <v>1.55E-6</v>
      </c>
      <c r="E688" s="32">
        <v>4.919689E-2</v>
      </c>
      <c r="F688" s="32">
        <v>2.39E-6</v>
      </c>
      <c r="G688" s="33">
        <v>6.2019060000000001</v>
      </c>
      <c r="H688" s="34">
        <v>5.7000000000000002E-2</v>
      </c>
      <c r="I688" s="35"/>
      <c r="J688" s="35"/>
      <c r="K688" s="35"/>
      <c r="L688" s="35"/>
      <c r="M688" s="35"/>
      <c r="N688" s="35"/>
    </row>
    <row r="689" spans="1:14" x14ac:dyDescent="0.2">
      <c r="A689" s="31">
        <v>6712</v>
      </c>
      <c r="B689" s="31" t="s">
        <v>8</v>
      </c>
      <c r="C689" s="32">
        <v>8.3253389999999993E-3</v>
      </c>
      <c r="D689" s="32">
        <v>1.2500000000000001E-6</v>
      </c>
      <c r="E689" s="32">
        <v>4.9603109999999999E-2</v>
      </c>
      <c r="F689" s="32">
        <v>2.5100000000000001E-6</v>
      </c>
      <c r="G689" s="33">
        <v>5.9193179999999996</v>
      </c>
      <c r="H689" s="34">
        <v>7.1800000000000003E-2</v>
      </c>
      <c r="I689" s="35"/>
      <c r="J689" s="36">
        <f>(E689/AVERAGE(E688,E690)-1)*1000</f>
        <v>8.3090842749218297</v>
      </c>
      <c r="K689" s="37">
        <f>((J689/1000+1)*(4.3/1000+1)-1)*1000</f>
        <v>12.644813337304051</v>
      </c>
      <c r="L689" s="38">
        <f>1000*SQRT((F689/E689)*(F689/E689)+(F688/E688)*(F688/E688)+(F690/E690)*(F690/E690))</f>
        <v>8.7708077672152274E-2</v>
      </c>
      <c r="M689" s="35"/>
      <c r="N689" s="35"/>
    </row>
    <row r="690" spans="1:14" x14ac:dyDescent="0.2">
      <c r="A690" s="31">
        <v>6712</v>
      </c>
      <c r="B690" s="31" t="s">
        <v>6</v>
      </c>
      <c r="C690" s="32">
        <v>8.2762280000000001E-3</v>
      </c>
      <c r="D690" s="32">
        <v>1.2100000000000001E-6</v>
      </c>
      <c r="E690" s="32">
        <v>4.9191810000000002E-2</v>
      </c>
      <c r="F690" s="32">
        <v>2.5900000000000002E-6</v>
      </c>
      <c r="G690" s="33">
        <v>5.9767130000000002</v>
      </c>
      <c r="H690" s="34">
        <v>7.0699999999999999E-2</v>
      </c>
      <c r="I690" s="35"/>
      <c r="J690" s="35"/>
      <c r="K690" s="35"/>
      <c r="L690" s="35"/>
      <c r="M690" s="35"/>
      <c r="N690" s="35"/>
    </row>
    <row r="691" spans="1:14" x14ac:dyDescent="0.2">
      <c r="A691" s="31">
        <v>6712</v>
      </c>
      <c r="B691" s="31" t="s">
        <v>11</v>
      </c>
      <c r="C691" s="32">
        <v>8.3083649999999998E-3</v>
      </c>
      <c r="D691" s="32">
        <v>1.3200000000000001E-6</v>
      </c>
      <c r="E691" s="32">
        <v>4.96008E-2</v>
      </c>
      <c r="F691" s="32">
        <v>2.7E-6</v>
      </c>
      <c r="G691" s="33">
        <v>5.4809850000000004</v>
      </c>
      <c r="H691" s="34">
        <v>6.9000000000000006E-2</v>
      </c>
      <c r="I691" s="35"/>
      <c r="J691" s="36">
        <f>(E691/AVERAGE(E690,E692)-1)*1000</f>
        <v>8.2759623061297027</v>
      </c>
      <c r="K691" s="37">
        <f>((J691/1000+1)*(4.3/1000+1)-1)*1000</f>
        <v>12.611548944045925</v>
      </c>
      <c r="L691" s="38">
        <f>1000*SQRT((F691/E691)*(F691/E691)+(F690/E690)*(F690/E690)+(F692/E692)*(F692/E692))</f>
        <v>9.1428510606875943E-2</v>
      </c>
      <c r="M691" s="35"/>
      <c r="N691" s="35"/>
    </row>
    <row r="692" spans="1:14" x14ac:dyDescent="0.2">
      <c r="A692" s="31">
        <v>6712</v>
      </c>
      <c r="B692" s="31" t="s">
        <v>6</v>
      </c>
      <c r="C692" s="32">
        <v>8.2721470000000005E-3</v>
      </c>
      <c r="D692" s="32">
        <v>1.3400000000000001E-6</v>
      </c>
      <c r="E692" s="32">
        <v>4.9195540000000003E-2</v>
      </c>
      <c r="F692" s="32">
        <v>2.52E-6</v>
      </c>
      <c r="G692" s="33">
        <v>6.0983619999999998</v>
      </c>
      <c r="H692" s="34">
        <v>5.9900000000000002E-2</v>
      </c>
      <c r="I692" s="35"/>
      <c r="J692" s="35"/>
      <c r="K692" s="35"/>
      <c r="L692" s="35"/>
      <c r="M692" s="35"/>
      <c r="N692" s="35"/>
    </row>
    <row r="693" spans="1:14" x14ac:dyDescent="0.2">
      <c r="A693" s="31">
        <v>6712</v>
      </c>
      <c r="B693" s="31" t="s">
        <v>8</v>
      </c>
      <c r="C693" s="32">
        <v>8.3144369999999992E-3</v>
      </c>
      <c r="D693" s="32">
        <v>1.1599999999999999E-6</v>
      </c>
      <c r="E693" s="32">
        <v>4.9594939999999997E-2</v>
      </c>
      <c r="F693" s="32">
        <v>2.7300000000000001E-6</v>
      </c>
      <c r="G693" s="33">
        <v>5.6704020000000002</v>
      </c>
      <c r="H693" s="34">
        <v>5.4600000000000003E-2</v>
      </c>
      <c r="I693" s="35"/>
      <c r="J693" s="36">
        <f>(E693/AVERAGE(E692,E694)-1)*1000</f>
        <v>8.1213885727742241</v>
      </c>
      <c r="K693" s="37">
        <f>((J693/1000+1)*(4.3/1000+1)-1)*1000</f>
        <v>12.45631054363705</v>
      </c>
      <c r="L693" s="38">
        <f>1000*SQRT((F693/E693)*(F693/E693)+(F692/E692)*(F692/E692)+(F694/E694)*(F694/E694))</f>
        <v>9.4550769835374762E-2</v>
      </c>
      <c r="M693" s="35"/>
      <c r="N693" s="35"/>
    </row>
    <row r="694" spans="1:14" x14ac:dyDescent="0.2">
      <c r="A694" s="31">
        <v>6712</v>
      </c>
      <c r="B694" s="31" t="s">
        <v>6</v>
      </c>
      <c r="C694" s="32">
        <v>8.2859779999999994E-3</v>
      </c>
      <c r="D694" s="32">
        <v>1.42E-6</v>
      </c>
      <c r="E694" s="32">
        <v>4.9195269999999999E-2</v>
      </c>
      <c r="F694" s="32">
        <v>2.8200000000000001E-6</v>
      </c>
      <c r="G694" s="33">
        <v>5.8464850000000004</v>
      </c>
      <c r="H694" s="34">
        <v>6.2899999999999998E-2</v>
      </c>
      <c r="I694" s="35"/>
      <c r="J694" s="35"/>
      <c r="K694" s="35"/>
      <c r="L694" s="35"/>
      <c r="M694" s="35"/>
      <c r="N694" s="35"/>
    </row>
    <row r="695" spans="1:14" x14ac:dyDescent="0.2">
      <c r="A695" s="31">
        <v>6712</v>
      </c>
      <c r="B695" s="31" t="s">
        <v>11</v>
      </c>
      <c r="C695" s="32">
        <v>8.3125130000000005E-3</v>
      </c>
      <c r="D695" s="32">
        <v>1.4500000000000001E-6</v>
      </c>
      <c r="E695" s="32">
        <v>4.9593869999999998E-2</v>
      </c>
      <c r="F695" s="32">
        <v>2.8399999999999999E-6</v>
      </c>
      <c r="G695" s="33">
        <v>5.760154</v>
      </c>
      <c r="H695" s="34">
        <v>6.6600000000000006E-2</v>
      </c>
      <c r="I695" s="35"/>
      <c r="J695" s="36">
        <f>(E695/AVERAGE(E694,E696)-1)*1000</f>
        <v>8.0894952628165484</v>
      </c>
      <c r="K695" s="37">
        <f>((J695/1000+1)*(4.3/1000+1)-1)*1000</f>
        <v>12.42428009244656</v>
      </c>
      <c r="L695" s="38">
        <f>1000*SQRT((F695/E695)*(F695/E695)+(F694/E694)*(F694/E694)+(F696/E696)*(F696/E696))</f>
        <v>9.3647760829604326E-2</v>
      </c>
      <c r="M695" s="35"/>
      <c r="N695" s="35"/>
    </row>
    <row r="696" spans="1:14" x14ac:dyDescent="0.2">
      <c r="A696" s="31">
        <v>6712</v>
      </c>
      <c r="B696" s="31" t="s">
        <v>6</v>
      </c>
      <c r="C696" s="32">
        <v>8.2872499999999995E-3</v>
      </c>
      <c r="D696" s="32">
        <v>1.1599999999999999E-6</v>
      </c>
      <c r="E696" s="32">
        <v>4.9196530000000002E-2</v>
      </c>
      <c r="F696" s="32">
        <v>2.3099999999999999E-6</v>
      </c>
      <c r="G696" s="33">
        <v>6.2628570000000003</v>
      </c>
      <c r="H696" s="34">
        <v>6.1100000000000002E-2</v>
      </c>
      <c r="I696" s="35"/>
      <c r="J696" s="35"/>
      <c r="K696" s="35"/>
      <c r="L696" s="35"/>
      <c r="M696" s="35"/>
      <c r="N696" s="35"/>
    </row>
    <row r="697" spans="1:14" x14ac:dyDescent="0.2">
      <c r="A697" s="31">
        <v>6712</v>
      </c>
      <c r="B697" s="31" t="s">
        <v>8</v>
      </c>
      <c r="C697" s="32">
        <v>8.3349789999999993E-3</v>
      </c>
      <c r="D697" s="32">
        <v>1.2500000000000001E-6</v>
      </c>
      <c r="E697" s="32">
        <v>4.9600829999999999E-2</v>
      </c>
      <c r="F697" s="32">
        <v>3.05E-6</v>
      </c>
      <c r="G697" s="33">
        <v>5.9396810000000002</v>
      </c>
      <c r="H697" s="34">
        <v>7.6600000000000001E-2</v>
      </c>
      <c r="I697" s="35"/>
      <c r="J697" s="36">
        <f>(E697/AVERAGE(E696,E698)-1)*1000</f>
        <v>8.2294334038506278</v>
      </c>
      <c r="K697" s="37">
        <f>((J697/1000+1)*(4.3/1000+1)-1)*1000</f>
        <v>12.564819967487262</v>
      </c>
      <c r="L697" s="38">
        <f>1000*SQRT((F697/E697)*(F697/E697)+(F696/E696)*(F696/E696)+(F698/E698)*(F698/E698))</f>
        <v>9.124876770405585E-2</v>
      </c>
      <c r="M697" s="35"/>
      <c r="N697" s="35"/>
    </row>
    <row r="698" spans="1:14" x14ac:dyDescent="0.2">
      <c r="A698" s="31">
        <v>6712</v>
      </c>
      <c r="B698" s="31" t="s">
        <v>6</v>
      </c>
      <c r="C698" s="32">
        <v>8.2902960000000008E-3</v>
      </c>
      <c r="D698" s="32">
        <v>1.0899999999999999E-6</v>
      </c>
      <c r="E698" s="32">
        <v>4.9195419999999997E-2</v>
      </c>
      <c r="F698" s="32">
        <v>2.3800000000000001E-6</v>
      </c>
      <c r="G698" s="33">
        <v>6.2490329999999998</v>
      </c>
      <c r="H698" s="34">
        <v>5.9400000000000001E-2</v>
      </c>
      <c r="I698" s="35"/>
      <c r="J698" s="35"/>
      <c r="K698" s="35"/>
      <c r="L698" s="35"/>
      <c r="M698" s="35"/>
      <c r="N698" s="35"/>
    </row>
    <row r="699" spans="1:14" x14ac:dyDescent="0.2">
      <c r="A699" s="31">
        <v>6712</v>
      </c>
      <c r="B699" s="31" t="s">
        <v>11</v>
      </c>
      <c r="C699" s="32">
        <v>8.3207980000000008E-3</v>
      </c>
      <c r="D699" s="32">
        <v>1.2300000000000001E-6</v>
      </c>
      <c r="E699" s="32">
        <v>4.9601850000000003E-2</v>
      </c>
      <c r="F699" s="32">
        <v>2.8100000000000002E-6</v>
      </c>
      <c r="G699" s="33">
        <v>5.5515939999999997</v>
      </c>
      <c r="H699" s="34">
        <v>7.1300000000000002E-2</v>
      </c>
      <c r="I699" s="35"/>
      <c r="J699" s="36">
        <f>(E699/AVERAGE(E698,E700)-1)*1000</f>
        <v>8.2760931002541227</v>
      </c>
      <c r="K699" s="37">
        <f>((J699/1000+1)*(4.3/1000+1)-1)*1000</f>
        <v>12.611680300585126</v>
      </c>
      <c r="L699" s="38">
        <f>1000*SQRT((F699/E699)*(F699/E699)+(F698/E698)*(F698/E698)+(F700/E700)*(F700/E700))</f>
        <v>8.9837675635142833E-2</v>
      </c>
      <c r="M699" s="35"/>
      <c r="N699" s="35"/>
    </row>
    <row r="700" spans="1:14" x14ac:dyDescent="0.2">
      <c r="A700" s="31">
        <v>6712</v>
      </c>
      <c r="B700" s="31" t="s">
        <v>6</v>
      </c>
      <c r="C700" s="32">
        <v>8.2853479999999997E-3</v>
      </c>
      <c r="D700" s="32">
        <v>1.2899999999999999E-6</v>
      </c>
      <c r="E700" s="32">
        <v>4.9194000000000002E-2</v>
      </c>
      <c r="F700" s="32">
        <v>2.4700000000000001E-6</v>
      </c>
      <c r="G700" s="33">
        <v>5.9791480000000004</v>
      </c>
      <c r="H700" s="34">
        <v>6.0699999999999997E-2</v>
      </c>
      <c r="I700" s="35"/>
      <c r="J700" s="35"/>
      <c r="K700" s="35"/>
      <c r="L700" s="35"/>
      <c r="M700" s="35"/>
      <c r="N700" s="35"/>
    </row>
    <row r="701" spans="1:14" x14ac:dyDescent="0.2">
      <c r="A701" s="31">
        <v>6712</v>
      </c>
      <c r="B701" s="31" t="s">
        <v>8</v>
      </c>
      <c r="C701" s="32">
        <v>8.316314E-3</v>
      </c>
      <c r="D701" s="32">
        <v>1.17E-6</v>
      </c>
      <c r="E701" s="32">
        <v>4.9605950000000003E-2</v>
      </c>
      <c r="F701" s="32">
        <v>2.52E-6</v>
      </c>
      <c r="G701" s="33">
        <v>5.7985769999999999</v>
      </c>
      <c r="H701" s="34">
        <v>6.7299999999999999E-2</v>
      </c>
      <c r="I701" s="35"/>
      <c r="J701" s="36">
        <f>(E701/AVERAGE(E700,E702)-1)*1000</f>
        <v>8.3539011500768368</v>
      </c>
      <c r="K701" s="37">
        <f>((J701/1000+1)*(4.3/1000+1)-1)*1000</f>
        <v>12.689822925022076</v>
      </c>
      <c r="L701" s="38">
        <f>1000*SQRT((F701/E701)*(F701/E701)+(F700/E700)*(F700/E700)+(F702/E702)*(F702/E702))</f>
        <v>8.8371293631607048E-2</v>
      </c>
      <c r="M701" s="35"/>
      <c r="N701" s="35"/>
    </row>
    <row r="702" spans="1:14" x14ac:dyDescent="0.2">
      <c r="A702" s="31">
        <v>6712</v>
      </c>
      <c r="B702" s="31" t="s">
        <v>6</v>
      </c>
      <c r="C702" s="32">
        <v>8.2884240000000008E-3</v>
      </c>
      <c r="D702" s="32">
        <v>1.2899999999999999E-6</v>
      </c>
      <c r="E702" s="32">
        <v>4.9195959999999997E-2</v>
      </c>
      <c r="F702" s="32">
        <v>2.5600000000000001E-6</v>
      </c>
      <c r="G702" s="33">
        <v>6.2995150000000004</v>
      </c>
      <c r="H702" s="34">
        <v>6.6500000000000004E-2</v>
      </c>
      <c r="I702" s="35"/>
      <c r="J702" s="35"/>
      <c r="K702" s="35"/>
      <c r="L702" s="35"/>
      <c r="M702" s="35"/>
      <c r="N702" s="35"/>
    </row>
    <row r="703" spans="1:14" x14ac:dyDescent="0.2">
      <c r="A703" s="31">
        <v>6712</v>
      </c>
      <c r="B703" s="31" t="s">
        <v>11</v>
      </c>
      <c r="C703" s="32">
        <v>8.3151630000000004E-3</v>
      </c>
      <c r="D703" s="32">
        <v>1.19E-6</v>
      </c>
      <c r="E703" s="32">
        <v>4.9587249999999999E-2</v>
      </c>
      <c r="F703" s="32">
        <v>2.3599999999999999E-6</v>
      </c>
      <c r="G703" s="33">
        <v>5.5256150000000002</v>
      </c>
      <c r="H703" s="34">
        <v>7.5200000000000003E-2</v>
      </c>
      <c r="I703" s="35"/>
      <c r="J703" s="36">
        <f>(E703/AVERAGE(E702,E704)-1)*1000</f>
        <v>7.9837185034625779</v>
      </c>
      <c r="K703" s="37">
        <f>((J703/1000+1)*(4.3/1000+1)-1)*1000</f>
        <v>12.318048493027423</v>
      </c>
      <c r="L703" s="38">
        <f>1000*SQRT((F703/E703)*(F703/E703)+(F702/E702)*(F702/E702)+(F704/E704)*(F704/E704))</f>
        <v>8.7521107909989432E-2</v>
      </c>
      <c r="M703" s="35"/>
      <c r="N703" s="35"/>
    </row>
    <row r="704" spans="1:14" x14ac:dyDescent="0.2">
      <c r="A704" s="31">
        <v>6712</v>
      </c>
      <c r="B704" s="31" t="s">
        <v>6</v>
      </c>
      <c r="C704" s="32">
        <v>8.2859379999999996E-3</v>
      </c>
      <c r="D704" s="32">
        <v>1.3799999999999999E-6</v>
      </c>
      <c r="E704" s="32">
        <v>4.9193029999999999E-2</v>
      </c>
      <c r="F704" s="32">
        <v>2.5500000000000001E-6</v>
      </c>
      <c r="G704" s="33">
        <v>6.2819719999999997</v>
      </c>
      <c r="H704" s="34">
        <v>6.08E-2</v>
      </c>
      <c r="I704" s="35"/>
      <c r="J704" s="35"/>
      <c r="K704" s="35"/>
      <c r="L704" s="35"/>
      <c r="M704" s="35"/>
      <c r="N704" s="35"/>
    </row>
    <row r="705" spans="1:14" x14ac:dyDescent="0.2">
      <c r="A705" s="31">
        <v>6712</v>
      </c>
      <c r="B705" s="31" t="s">
        <v>8</v>
      </c>
      <c r="C705" s="32">
        <v>8.3192460000000006E-3</v>
      </c>
      <c r="D705" s="32">
        <v>1.42E-6</v>
      </c>
      <c r="E705" s="32">
        <v>4.9601260000000001E-2</v>
      </c>
      <c r="F705" s="32">
        <v>2.8200000000000001E-6</v>
      </c>
      <c r="G705" s="33">
        <v>5.9599479999999998</v>
      </c>
      <c r="H705" s="34">
        <v>5.2299999999999999E-2</v>
      </c>
      <c r="I705" s="35"/>
      <c r="J705" s="36">
        <f>(E705/AVERAGE(E704,E706)-1)*1000</f>
        <v>8.2962787087794698</v>
      </c>
      <c r="K705" s="37">
        <f>((J705/1000+1)*(4.3/1000+1)-1)*1000</f>
        <v>12.631952707227168</v>
      </c>
      <c r="L705" s="38">
        <f>1000*SQRT((F705/E705)*(F705/E705)+(F704/E704)*(F704/E704)+(F706/E706)*(F706/E706))</f>
        <v>9.1210789178108126E-2</v>
      </c>
      <c r="M705" s="35"/>
      <c r="N705" s="35"/>
    </row>
    <row r="706" spans="1:14" x14ac:dyDescent="0.2">
      <c r="A706" s="31">
        <v>6712</v>
      </c>
      <c r="B706" s="31" t="s">
        <v>6</v>
      </c>
      <c r="C706" s="32">
        <v>8.2895910000000007E-3</v>
      </c>
      <c r="D706" s="32">
        <v>1.26E-6</v>
      </c>
      <c r="E706" s="32">
        <v>4.9193250000000001E-2</v>
      </c>
      <c r="F706" s="32">
        <v>2.4099999999999998E-6</v>
      </c>
      <c r="G706" s="33">
        <v>6.0957049999999997</v>
      </c>
      <c r="H706" s="34">
        <v>7.0300000000000001E-2</v>
      </c>
      <c r="I706" s="35"/>
      <c r="J706" s="35"/>
      <c r="K706" s="35"/>
      <c r="L706" s="35"/>
      <c r="M706" s="35"/>
      <c r="N706" s="35"/>
    </row>
    <row r="707" spans="1:14" x14ac:dyDescent="0.2">
      <c r="A707" s="31">
        <v>6712</v>
      </c>
      <c r="B707" s="31" t="s">
        <v>11</v>
      </c>
      <c r="C707" s="32">
        <v>8.3179129999999997E-3</v>
      </c>
      <c r="D707" s="32">
        <v>1.2699999999999999E-6</v>
      </c>
      <c r="E707" s="32">
        <v>4.9600100000000001E-2</v>
      </c>
      <c r="F707" s="32">
        <v>2.6599999999999999E-6</v>
      </c>
      <c r="G707" s="33">
        <v>5.8538290000000002</v>
      </c>
      <c r="H707" s="34">
        <v>5.7700000000000001E-2</v>
      </c>
      <c r="I707" s="35"/>
      <c r="J707" s="36">
        <f>(E707/AVERAGE(E706,E708)-1)*1000</f>
        <v>8.2486157191130616</v>
      </c>
      <c r="K707" s="37">
        <f>((J707/1000+1)*(4.3/1000+1)-1)*1000</f>
        <v>12.584084766705139</v>
      </c>
      <c r="L707" s="38">
        <f>1000*SQRT((F707/E707)*(F707/E707)+(F706/E706)*(F706/E706)+(F708/E708)*(F708/E708))</f>
        <v>9.2783425280154458E-2</v>
      </c>
      <c r="M707" s="35"/>
      <c r="N707" s="35"/>
    </row>
    <row r="708" spans="1:14" x14ac:dyDescent="0.2">
      <c r="A708" s="31">
        <v>6712</v>
      </c>
      <c r="B708" s="31" t="s">
        <v>6</v>
      </c>
      <c r="C708" s="32">
        <v>8.2718879999999998E-3</v>
      </c>
      <c r="D708" s="32">
        <v>1.35E-6</v>
      </c>
      <c r="E708" s="32">
        <v>4.9195379999999997E-2</v>
      </c>
      <c r="F708" s="32">
        <v>2.8399999999999999E-6</v>
      </c>
      <c r="G708" s="33">
        <v>6.1359899999999996</v>
      </c>
      <c r="H708" s="34">
        <v>6.4000000000000001E-2</v>
      </c>
      <c r="I708" s="35"/>
      <c r="J708" s="35"/>
      <c r="K708" s="35"/>
      <c r="L708" s="35"/>
      <c r="M708" s="35"/>
      <c r="N708" s="35"/>
    </row>
    <row r="709" spans="1:14" x14ac:dyDescent="0.2">
      <c r="A709" s="31">
        <v>6712</v>
      </c>
      <c r="B709" s="31" t="s">
        <v>8</v>
      </c>
      <c r="C709" s="32">
        <v>8.3095949999999995E-3</v>
      </c>
      <c r="D709" s="32">
        <v>1.48E-6</v>
      </c>
      <c r="E709" s="32">
        <v>4.9589420000000002E-2</v>
      </c>
      <c r="F709" s="32">
        <v>3.0199999999999999E-6</v>
      </c>
      <c r="G709" s="33">
        <v>5.6107630000000004</v>
      </c>
      <c r="H709" s="34">
        <v>6.7500000000000004E-2</v>
      </c>
      <c r="I709" s="35"/>
      <c r="J709" s="36">
        <f>(E709/AVERAGE(E708,E710)-1)*1000</f>
        <v>8.1729239074670446</v>
      </c>
      <c r="K709" s="37">
        <f>((J709/1000+1)*(4.3/1000+1)-1)*1000</f>
        <v>12.508067480269114</v>
      </c>
      <c r="L709" s="38">
        <f>1000*SQRT((F709/E709)*(F709/E709)+(F708/E708)*(F708/E708)+(F710/E710)*(F710/E710))</f>
        <v>0.10495142113756625</v>
      </c>
      <c r="M709" s="35"/>
      <c r="N709" s="35"/>
    </row>
    <row r="710" spans="1:14" x14ac:dyDescent="0.2">
      <c r="A710" s="31">
        <v>6712</v>
      </c>
      <c r="B710" s="31" t="s">
        <v>6</v>
      </c>
      <c r="C710" s="32">
        <v>8.2762240000000004E-3</v>
      </c>
      <c r="D710" s="32">
        <v>1.24E-6</v>
      </c>
      <c r="E710" s="32">
        <v>4.917945E-2</v>
      </c>
      <c r="F710" s="32">
        <v>3.1E-6</v>
      </c>
      <c r="G710" s="33">
        <v>5.894012</v>
      </c>
      <c r="H710" s="34">
        <v>9.4100000000000003E-2</v>
      </c>
      <c r="I710" s="35"/>
      <c r="J710" s="35"/>
      <c r="K710" s="35"/>
      <c r="L710" s="35"/>
      <c r="M710" s="35"/>
      <c r="N710" s="35"/>
    </row>
    <row r="711" spans="1:14" x14ac:dyDescent="0.2">
      <c r="A711" s="31">
        <v>6712</v>
      </c>
      <c r="B711" s="31" t="s">
        <v>11</v>
      </c>
      <c r="C711" s="32">
        <v>8.3099679999999992E-3</v>
      </c>
      <c r="D711" s="32">
        <v>1.1999999999999999E-6</v>
      </c>
      <c r="E711" s="32">
        <v>4.9601430000000002E-2</v>
      </c>
      <c r="F711" s="32">
        <v>2.8200000000000001E-6</v>
      </c>
      <c r="G711" s="33">
        <v>5.6668890000000003</v>
      </c>
      <c r="H711" s="34">
        <v>6.9699999999999998E-2</v>
      </c>
      <c r="I711" s="35"/>
      <c r="J711" s="36">
        <f>(E711/AVERAGE(E710,E712)-1)*1000</f>
        <v>8.3432919609403022</v>
      </c>
      <c r="K711" s="37">
        <f>((J711/1000+1)*(4.3/1000+1)-1)*1000</f>
        <v>12.679168116372264</v>
      </c>
      <c r="L711" s="38">
        <f>1000*SQRT((F711/E711)*(F711/E711)+(F710/E710)*(F710/E710)+(F712/E712)*(F712/E712))</f>
        <v>9.7201584594404616E-2</v>
      </c>
      <c r="M711" s="35"/>
      <c r="N711" s="35"/>
    </row>
    <row r="712" spans="1:14" x14ac:dyDescent="0.2">
      <c r="A712" s="31">
        <v>6712</v>
      </c>
      <c r="B712" s="31" t="s">
        <v>6</v>
      </c>
      <c r="C712" s="32">
        <v>8.2854769999999994E-3</v>
      </c>
      <c r="D712" s="32">
        <v>1.11E-6</v>
      </c>
      <c r="E712" s="32">
        <v>4.9202580000000003E-2</v>
      </c>
      <c r="F712" s="32">
        <v>2.3300000000000001E-6</v>
      </c>
      <c r="G712" s="33">
        <v>6.5291360000000003</v>
      </c>
      <c r="H712" s="34">
        <v>6.1100000000000002E-2</v>
      </c>
      <c r="I712" s="35"/>
      <c r="J712" s="35"/>
      <c r="K712" s="35"/>
      <c r="L712" s="35"/>
      <c r="M712" s="35"/>
      <c r="N712" s="35"/>
    </row>
    <row r="713" spans="1:14" x14ac:dyDescent="0.2">
      <c r="A713" s="31">
        <v>6712</v>
      </c>
      <c r="B713" s="31" t="s">
        <v>8</v>
      </c>
      <c r="C713" s="32">
        <v>8.3218530000000006E-3</v>
      </c>
      <c r="D713" s="32">
        <v>1.3400000000000001E-6</v>
      </c>
      <c r="E713" s="32">
        <v>4.9614279999999997E-2</v>
      </c>
      <c r="F713" s="32">
        <v>3.1200000000000002E-6</v>
      </c>
      <c r="G713" s="33">
        <v>5.8638139999999996</v>
      </c>
      <c r="H713" s="34">
        <v>5.79E-2</v>
      </c>
      <c r="I713" s="35"/>
      <c r="J713" s="36">
        <f>(E713/AVERAGE(E712,E714)-1)*1000</f>
        <v>8.3896840939488015</v>
      </c>
      <c r="K713" s="37">
        <f>((J713/1000+1)*(4.3/1000+1)-1)*1000</f>
        <v>12.725759735552788</v>
      </c>
      <c r="L713" s="38">
        <f>1000*SQRT((F713/E713)*(F713/E713)+(F712/E712)*(F712/E712)+(F714/E714)*(F714/E714))</f>
        <v>0.10134163519205272</v>
      </c>
      <c r="M713" s="35"/>
      <c r="N713" s="35"/>
    </row>
    <row r="714" spans="1:14" x14ac:dyDescent="0.2">
      <c r="A714" s="31">
        <v>6712</v>
      </c>
      <c r="B714" s="31" t="s">
        <v>6</v>
      </c>
      <c r="C714" s="32">
        <v>8.2890659999999994E-3</v>
      </c>
      <c r="D714" s="32">
        <v>1.06E-6</v>
      </c>
      <c r="E714" s="32">
        <v>4.920041E-2</v>
      </c>
      <c r="F714" s="32">
        <v>3.14E-6</v>
      </c>
      <c r="G714" s="33">
        <v>6.5659130000000001</v>
      </c>
      <c r="H714" s="34">
        <v>7.5499999999999998E-2</v>
      </c>
      <c r="I714" s="35"/>
      <c r="J714" s="35"/>
      <c r="K714" s="35"/>
      <c r="L714" s="35"/>
      <c r="M714" s="35"/>
      <c r="N714" s="35"/>
    </row>
    <row r="715" spans="1:14" x14ac:dyDescent="0.2">
      <c r="A715" s="31">
        <v>6712</v>
      </c>
      <c r="B715" s="31" t="s">
        <v>11</v>
      </c>
      <c r="C715" s="32">
        <v>8.3242320000000009E-3</v>
      </c>
      <c r="D715" s="32">
        <v>1.1799999999999999E-6</v>
      </c>
      <c r="E715" s="32">
        <v>4.9606850000000001E-2</v>
      </c>
      <c r="F715" s="32">
        <v>2.6000000000000001E-6</v>
      </c>
      <c r="G715" s="33">
        <v>6.2022209999999998</v>
      </c>
      <c r="H715" s="34">
        <v>6.8699999999999997E-2</v>
      </c>
      <c r="I715" s="35"/>
      <c r="J715" s="36">
        <f>(E715/AVERAGE(E714,E716)-1)*1000</f>
        <v>8.2714607419385189</v>
      </c>
      <c r="K715" s="37">
        <f>((J715/1000+1)*(4.3/1000+1)-1)*1000</f>
        <v>12.607028023128741</v>
      </c>
      <c r="L715" s="38">
        <f>1000*SQRT((F715/E715)*(F715/E715)+(F714/E714)*(F714/E714)+(F716/E716)*(F716/E716))</f>
        <v>9.7609175585163077E-2</v>
      </c>
      <c r="M715" s="35"/>
      <c r="N715" s="35"/>
    </row>
    <row r="716" spans="1:14" x14ac:dyDescent="0.2">
      <c r="A716" s="31">
        <v>6712</v>
      </c>
      <c r="B716" s="31" t="s">
        <v>6</v>
      </c>
      <c r="C716" s="32">
        <v>8.2777949999999993E-3</v>
      </c>
      <c r="D716" s="32">
        <v>1.1200000000000001E-6</v>
      </c>
      <c r="E716" s="32">
        <v>4.9199380000000001E-2</v>
      </c>
      <c r="F716" s="32">
        <v>2.5600000000000001E-6</v>
      </c>
      <c r="G716" s="33">
        <v>6.3871289999999998</v>
      </c>
      <c r="H716" s="34">
        <v>7.8700000000000006E-2</v>
      </c>
      <c r="I716" s="35"/>
      <c r="J716" s="35"/>
      <c r="K716" s="35"/>
      <c r="L716" s="35"/>
      <c r="M716" s="35"/>
      <c r="N716" s="35"/>
    </row>
    <row r="717" spans="1:14" x14ac:dyDescent="0.2">
      <c r="A717" s="31">
        <v>6712</v>
      </c>
      <c r="B717" s="31" t="s">
        <v>8</v>
      </c>
      <c r="C717" s="32">
        <v>8.3172780000000009E-3</v>
      </c>
      <c r="D717" s="32">
        <v>1.66E-6</v>
      </c>
      <c r="E717" s="32">
        <v>4.9608689999999997E-2</v>
      </c>
      <c r="F717" s="32">
        <v>2.8600000000000001E-6</v>
      </c>
      <c r="G717" s="33">
        <v>5.8283719999999999</v>
      </c>
      <c r="H717" s="34">
        <v>7.7299999999999994E-2</v>
      </c>
      <c r="I717" s="35"/>
      <c r="J717" s="36">
        <f>(E717/AVERAGE(E716,E718)-1)*1000</f>
        <v>8.3351948357888173</v>
      </c>
      <c r="K717" s="37">
        <f>((J717/1000+1)*(4.3/1000+1)-1)*1000</f>
        <v>12.671036173582673</v>
      </c>
      <c r="L717" s="38">
        <f>1000*SQRT((F717/E717)*(F717/E717)+(F716/E716)*(F716/E716)+(F718/E718)*(F718/E718))</f>
        <v>9.2807863918484917E-2</v>
      </c>
      <c r="M717" s="35"/>
      <c r="N717" s="35"/>
    </row>
    <row r="718" spans="1:14" x14ac:dyDescent="0.2">
      <c r="A718" s="31">
        <v>6712</v>
      </c>
      <c r="B718" s="31" t="s">
        <v>6</v>
      </c>
      <c r="C718" s="32">
        <v>8.2853609999999998E-3</v>
      </c>
      <c r="D718" s="32">
        <v>1.2300000000000001E-6</v>
      </c>
      <c r="E718" s="32">
        <v>4.919784E-2</v>
      </c>
      <c r="F718" s="32">
        <v>2.5000000000000002E-6</v>
      </c>
      <c r="G718" s="33">
        <v>6.4763460000000004</v>
      </c>
      <c r="H718" s="34">
        <v>6.9400000000000003E-2</v>
      </c>
      <c r="I718" s="35"/>
      <c r="J718" s="35"/>
      <c r="K718" s="35"/>
      <c r="L718" s="35"/>
      <c r="M718" s="35"/>
      <c r="N718" s="35"/>
    </row>
    <row r="719" spans="1:14" x14ac:dyDescent="0.2">
      <c r="A719" s="31">
        <v>6712</v>
      </c>
      <c r="B719" s="31" t="s">
        <v>11</v>
      </c>
      <c r="C719" s="32">
        <v>8.3182169999999993E-3</v>
      </c>
      <c r="D719" s="32">
        <v>1.5799999999999999E-6</v>
      </c>
      <c r="E719" s="32">
        <v>4.9612080000000003E-2</v>
      </c>
      <c r="F719" s="32">
        <v>2.3199999999999998E-6</v>
      </c>
      <c r="G719" s="33">
        <v>5.9198339999999998</v>
      </c>
      <c r="H719" s="34">
        <v>7.2400000000000006E-2</v>
      </c>
      <c r="I719" s="35"/>
      <c r="J719" s="36">
        <f>(E719/AVERAGE(E718,E720)-1)*1000</f>
        <v>8.3312390826704164</v>
      </c>
      <c r="K719" s="37">
        <f>((J719/1000+1)*(4.3/1000+1)-1)*1000</f>
        <v>12.667063410725765</v>
      </c>
      <c r="L719" s="38">
        <f>1000*SQRT((F719/E719)*(F719/E719)+(F718/E718)*(F718/E718)+(F720/E720)*(F720/E720))</f>
        <v>8.8329484574753717E-2</v>
      </c>
      <c r="M719" s="35"/>
      <c r="N719" s="35"/>
    </row>
    <row r="720" spans="1:14" x14ac:dyDescent="0.2">
      <c r="A720" s="31">
        <v>6712</v>
      </c>
      <c r="B720" s="31" t="s">
        <v>6</v>
      </c>
      <c r="C720" s="32">
        <v>8.2852529999999994E-3</v>
      </c>
      <c r="D720" s="32">
        <v>1.2699999999999999E-6</v>
      </c>
      <c r="E720" s="32">
        <v>4.9206489999999999E-2</v>
      </c>
      <c r="F720" s="32">
        <v>2.7099999999999999E-6</v>
      </c>
      <c r="G720" s="33">
        <v>6.090535</v>
      </c>
      <c r="H720" s="34">
        <v>5.7500000000000002E-2</v>
      </c>
      <c r="I720" s="35"/>
      <c r="J720" s="35"/>
      <c r="K720" s="35"/>
      <c r="L720" s="35"/>
      <c r="M720" s="35"/>
      <c r="N720" s="35"/>
    </row>
    <row r="721" spans="1:14" x14ac:dyDescent="0.2">
      <c r="A721" s="31">
        <v>6712</v>
      </c>
      <c r="B721" s="31" t="s">
        <v>8</v>
      </c>
      <c r="C721" s="32">
        <v>8.3117480000000007E-3</v>
      </c>
      <c r="D721" s="32">
        <v>1.3599999999999999E-6</v>
      </c>
      <c r="E721" s="32">
        <v>4.9608369999999999E-2</v>
      </c>
      <c r="F721" s="32">
        <v>2.8899999999999999E-6</v>
      </c>
      <c r="G721" s="33">
        <v>5.7259690000000001</v>
      </c>
      <c r="H721" s="34">
        <v>5.9900000000000002E-2</v>
      </c>
      <c r="I721" s="35"/>
      <c r="J721" s="36">
        <f>(E721/AVERAGE(E720,E722)-1)*1000</f>
        <v>8.2011249504239103</v>
      </c>
      <c r="K721" s="37">
        <f>((J721/1000+1)*(4.3/1000+1)-1)*1000</f>
        <v>12.536389787710656</v>
      </c>
      <c r="L721" s="38">
        <f>1000*SQRT((F721/E721)*(F721/E721)+(F720/E720)*(F720/E720)+(F722/E722)*(F722/E722))</f>
        <v>9.9382434286104437E-2</v>
      </c>
      <c r="M721" s="35"/>
      <c r="N721" s="35"/>
    </row>
    <row r="722" spans="1:14" x14ac:dyDescent="0.2">
      <c r="A722" s="31">
        <v>6712</v>
      </c>
      <c r="B722" s="31" t="s">
        <v>6</v>
      </c>
      <c r="C722" s="32">
        <v>8.2975610000000002E-3</v>
      </c>
      <c r="D722" s="32">
        <v>1.2500000000000001E-6</v>
      </c>
      <c r="E722" s="32">
        <v>4.9203179999999999E-2</v>
      </c>
      <c r="F722" s="32">
        <v>2.8899999999999999E-6</v>
      </c>
      <c r="G722" s="33">
        <v>6.229196</v>
      </c>
      <c r="H722" s="34">
        <v>7.1599999999999997E-2</v>
      </c>
      <c r="I722" s="35"/>
      <c r="J722" s="35"/>
      <c r="K722" s="35"/>
      <c r="L722" s="35"/>
      <c r="M722" s="35"/>
      <c r="N722" s="35"/>
    </row>
    <row r="723" spans="1:14" x14ac:dyDescent="0.2">
      <c r="A723" s="31">
        <v>6712</v>
      </c>
      <c r="B723" s="31" t="s">
        <v>11</v>
      </c>
      <c r="C723" s="32">
        <v>8.3247500000000006E-3</v>
      </c>
      <c r="D723" s="32">
        <v>1.37E-6</v>
      </c>
      <c r="E723" s="32">
        <v>4.9615890000000003E-2</v>
      </c>
      <c r="F723" s="32">
        <v>2.7499999999999999E-6</v>
      </c>
      <c r="G723" s="33">
        <v>5.9925030000000001</v>
      </c>
      <c r="H723" s="34">
        <v>7.1099999999999997E-2</v>
      </c>
      <c r="I723" s="35"/>
      <c r="J723" s="36">
        <f>(E723/AVERAGE(E722,E724)-1)*1000</f>
        <v>8.3771130649612502</v>
      </c>
      <c r="K723" s="37">
        <f>((J723/1000+1)*(4.3/1000+1)-1)*1000</f>
        <v>12.713134651140656</v>
      </c>
      <c r="L723" s="38">
        <f>1000*SQRT((F723/E723)*(F723/E723)+(F722/E722)*(F722/E722)+(F724/E724)*(F724/E724))</f>
        <v>9.2606488875408385E-2</v>
      </c>
      <c r="M723" s="35"/>
      <c r="N723" s="35"/>
    </row>
    <row r="724" spans="1:14" x14ac:dyDescent="0.2">
      <c r="A724" s="31">
        <v>6712</v>
      </c>
      <c r="B724" s="31" t="s">
        <v>6</v>
      </c>
      <c r="C724" s="32">
        <v>8.2960570000000008E-3</v>
      </c>
      <c r="D724" s="32">
        <v>1.0899999999999999E-6</v>
      </c>
      <c r="E724" s="32">
        <v>4.9204230000000002E-2</v>
      </c>
      <c r="F724" s="32">
        <v>2.2299999999999998E-6</v>
      </c>
      <c r="G724" s="33">
        <v>6.32681</v>
      </c>
      <c r="H724" s="34">
        <v>7.0199999999999999E-2</v>
      </c>
      <c r="I724" s="35"/>
      <c r="J724" s="35"/>
      <c r="K724" s="35"/>
      <c r="L724" s="35"/>
      <c r="M724" s="35"/>
      <c r="N724" s="35"/>
    </row>
    <row r="725" spans="1:14" x14ac:dyDescent="0.2">
      <c r="A725" s="31">
        <v>6712</v>
      </c>
      <c r="B725" s="31" t="s">
        <v>8</v>
      </c>
      <c r="C725" s="32">
        <v>8.3256960000000005E-3</v>
      </c>
      <c r="D725" s="32">
        <v>1.1799999999999999E-6</v>
      </c>
      <c r="E725" s="32">
        <v>4.9614279999999997E-2</v>
      </c>
      <c r="F725" s="32">
        <v>2.7700000000000002E-6</v>
      </c>
      <c r="G725" s="33">
        <v>5.8706519999999998</v>
      </c>
      <c r="H725" s="34">
        <v>6.1800000000000001E-2</v>
      </c>
      <c r="I725" s="35"/>
      <c r="J725" s="36">
        <f>(E725/AVERAGE(E724,E726)-1)*1000</f>
        <v>8.2897803678669835</v>
      </c>
      <c r="K725" s="37">
        <f>((J725/1000+1)*(4.3/1000+1)-1)*1000</f>
        <v>12.625426423448882</v>
      </c>
      <c r="L725" s="38">
        <f>1000*SQRT((F725/E725)*(F725/E725)+(F724/E724)*(F724/E724)+(F726/E726)*(F726/E726))</f>
        <v>9.2078941661823246E-2</v>
      </c>
      <c r="M725" s="35"/>
      <c r="N725" s="35"/>
    </row>
    <row r="726" spans="1:14" x14ac:dyDescent="0.2">
      <c r="A726" s="31">
        <v>6712</v>
      </c>
      <c r="B726" s="31" t="s">
        <v>6</v>
      </c>
      <c r="C726" s="32">
        <v>8.2907090000000003E-3</v>
      </c>
      <c r="D726" s="32">
        <v>1.2100000000000001E-6</v>
      </c>
      <c r="E726" s="32">
        <v>4.9208509999999997E-2</v>
      </c>
      <c r="F726" s="32">
        <v>2.83E-6</v>
      </c>
      <c r="G726" s="33">
        <v>6.0688129999999996</v>
      </c>
      <c r="H726" s="34">
        <v>6.5000000000000002E-2</v>
      </c>
      <c r="I726" s="35"/>
      <c r="J726" s="35"/>
      <c r="K726" s="35"/>
      <c r="L726" s="35"/>
      <c r="M726" s="35"/>
      <c r="N726" s="35"/>
    </row>
    <row r="727" spans="1:14" x14ac:dyDescent="0.2">
      <c r="A727" s="31">
        <v>6712</v>
      </c>
      <c r="B727" s="31" t="s">
        <v>11</v>
      </c>
      <c r="C727" s="32">
        <v>8.3234420000000003E-3</v>
      </c>
      <c r="D727" s="32">
        <v>1.13E-6</v>
      </c>
      <c r="E727" s="32">
        <v>4.961865E-2</v>
      </c>
      <c r="F727" s="32">
        <v>2.5900000000000002E-6</v>
      </c>
      <c r="G727" s="33">
        <v>6.1219939999999999</v>
      </c>
      <c r="H727" s="34">
        <v>6.4600000000000005E-2</v>
      </c>
      <c r="I727" s="35"/>
      <c r="J727" s="36">
        <f>(E727/AVERAGE(E726,E728)-1)*1000</f>
        <v>8.3514377172106968</v>
      </c>
      <c r="K727" s="37">
        <f>((J727/1000+1)*(4.3/1000+1)-1)*1000</f>
        <v>12.687348899394602</v>
      </c>
      <c r="L727" s="38">
        <f>1000*SQRT((F727/E727)*(F727/E727)+(F726/E726)*(F726/E726)+(F728/E728)*(F728/E728))</f>
        <v>9.2475664602335542E-2</v>
      </c>
      <c r="M727" s="35"/>
      <c r="N727" s="35"/>
    </row>
    <row r="728" spans="1:14" x14ac:dyDescent="0.2">
      <c r="A728" s="31">
        <v>6712</v>
      </c>
      <c r="B728" s="31" t="s">
        <v>6</v>
      </c>
      <c r="C728" s="32">
        <v>8.2763469999999999E-3</v>
      </c>
      <c r="D728" s="32">
        <v>1.1999999999999999E-6</v>
      </c>
      <c r="E728" s="32">
        <v>4.9206880000000001E-2</v>
      </c>
      <c r="F728" s="32">
        <v>2.4700000000000001E-6</v>
      </c>
      <c r="G728" s="33">
        <v>6.3128080000000004</v>
      </c>
      <c r="H728" s="34">
        <v>7.0900000000000005E-2</v>
      </c>
      <c r="I728" s="35"/>
      <c r="J728" s="35"/>
      <c r="K728" s="35"/>
      <c r="L728" s="35"/>
      <c r="M728" s="35"/>
      <c r="N728" s="35"/>
    </row>
    <row r="729" spans="1:14" x14ac:dyDescent="0.2">
      <c r="A729" s="31">
        <v>6712</v>
      </c>
      <c r="B729" s="31" t="s">
        <v>8</v>
      </c>
      <c r="C729" s="32">
        <v>8.3220829999999992E-3</v>
      </c>
      <c r="D729" s="32">
        <v>1.42E-6</v>
      </c>
      <c r="E729" s="32">
        <v>4.9617130000000002E-2</v>
      </c>
      <c r="F729" s="32">
        <v>2.9299999999999999E-6</v>
      </c>
      <c r="G729" s="33">
        <v>6.0496509999999999</v>
      </c>
      <c r="H729" s="34">
        <v>6.0299999999999999E-2</v>
      </c>
      <c r="I729" s="35"/>
      <c r="J729" s="36">
        <f>(E729/AVERAGE(E728,E730)-1)*1000</f>
        <v>8.3267980683388032</v>
      </c>
      <c r="K729" s="37">
        <f>((J729/1000+1)*(4.3/1000+1)-1)*1000</f>
        <v>12.662603300032549</v>
      </c>
      <c r="L729" s="38">
        <f>1000*SQRT((F729/E729)*(F729/E729)+(F728/E728)*(F728/E728)+(F730/E730)*(F730/E730))</f>
        <v>9.7119792919384842E-2</v>
      </c>
      <c r="M729" s="35"/>
      <c r="N729" s="35"/>
    </row>
    <row r="730" spans="1:14" x14ac:dyDescent="0.2">
      <c r="A730" s="31">
        <v>6712</v>
      </c>
      <c r="B730" s="31" t="s">
        <v>6</v>
      </c>
      <c r="C730" s="32">
        <v>8.2790299999999997E-3</v>
      </c>
      <c r="D730" s="32">
        <v>1.04E-6</v>
      </c>
      <c r="E730" s="32">
        <v>4.9207899999999999E-2</v>
      </c>
      <c r="F730" s="32">
        <v>2.88E-6</v>
      </c>
      <c r="G730" s="33">
        <v>6.3241889999999996</v>
      </c>
      <c r="H730" s="34">
        <v>7.0099999999999996E-2</v>
      </c>
      <c r="I730" s="35"/>
      <c r="J730" s="35"/>
      <c r="K730" s="35"/>
      <c r="L730" s="35"/>
      <c r="M730" s="35"/>
      <c r="N730" s="35"/>
    </row>
    <row r="731" spans="1:14" x14ac:dyDescent="0.2">
      <c r="A731" s="31">
        <v>6712</v>
      </c>
      <c r="B731" s="31" t="s">
        <v>11</v>
      </c>
      <c r="C731" s="32">
        <v>8.3181790000000002E-3</v>
      </c>
      <c r="D731" s="32">
        <v>1.1400000000000001E-6</v>
      </c>
      <c r="E731" s="32">
        <v>4.9618179999999998E-2</v>
      </c>
      <c r="F731" s="32">
        <v>2.61E-6</v>
      </c>
      <c r="G731" s="33">
        <v>5.9898069999999999</v>
      </c>
      <c r="H731" s="34">
        <v>5.7299999999999997E-2</v>
      </c>
      <c r="I731" s="35"/>
      <c r="J731" s="36">
        <f>(E731/AVERAGE(E730,E732)-1)*1000</f>
        <v>8.3683211565650506</v>
      </c>
      <c r="K731" s="37">
        <f>((J731/1000+1)*(4.3/1000+1)-1)*1000</f>
        <v>12.704304937538158</v>
      </c>
      <c r="L731" s="38">
        <f>1000*SQRT((F731/E731)*(F731/E731)+(F730/E730)*(F730/E730)+(F732/E732)*(F732/E732))</f>
        <v>0.10080476881328834</v>
      </c>
      <c r="M731" s="35"/>
      <c r="N731" s="35"/>
    </row>
    <row r="732" spans="1:14" x14ac:dyDescent="0.2">
      <c r="A732" s="31">
        <v>6712</v>
      </c>
      <c r="B732" s="31" t="s">
        <v>6</v>
      </c>
      <c r="C732" s="32">
        <v>8.2874230000000004E-3</v>
      </c>
      <c r="D732" s="32">
        <v>1.2500000000000001E-6</v>
      </c>
      <c r="E732" s="32">
        <v>4.9204909999999998E-2</v>
      </c>
      <c r="F732" s="32">
        <v>3.1E-6</v>
      </c>
      <c r="G732" s="33">
        <v>6.2464979999999999</v>
      </c>
      <c r="H732" s="34">
        <v>6.9400000000000003E-2</v>
      </c>
      <c r="I732" s="35"/>
      <c r="J732" s="35"/>
      <c r="K732" s="35"/>
      <c r="L732" s="35"/>
      <c r="M732" s="35"/>
      <c r="N732" s="35"/>
    </row>
    <row r="733" spans="1:14" x14ac:dyDescent="0.2">
      <c r="A733" s="31">
        <v>6712</v>
      </c>
      <c r="B733" s="31" t="s">
        <v>8</v>
      </c>
      <c r="C733" s="32">
        <v>8.3203770000000003E-3</v>
      </c>
      <c r="D733" s="32">
        <v>1.3999999999999999E-6</v>
      </c>
      <c r="E733" s="32">
        <v>4.962138E-2</v>
      </c>
      <c r="F733" s="32">
        <v>2.52E-6</v>
      </c>
      <c r="G733" s="33">
        <v>6.1391090000000004</v>
      </c>
      <c r="H733" s="34">
        <v>6.3600000000000004E-2</v>
      </c>
      <c r="I733" s="35"/>
      <c r="J733" s="36">
        <f>(E733/AVERAGE(E732,E734)-1)*1000</f>
        <v>8.4662471953955709</v>
      </c>
      <c r="K733" s="37">
        <f>((J733/1000+1)*(4.3/1000+1)-1)*1000</f>
        <v>12.802652058335751</v>
      </c>
      <c r="L733" s="38">
        <f>1000*SQRT((F733/E733)*(F733/E733)+(F732/E732)*(F732/E732)+(F734/E734)*(F734/E734))</f>
        <v>9.9990072498816487E-2</v>
      </c>
      <c r="M733" s="35"/>
      <c r="N733" s="35"/>
    </row>
    <row r="734" spans="1:14" x14ac:dyDescent="0.2">
      <c r="A734" s="31">
        <v>6712</v>
      </c>
      <c r="B734" s="31" t="s">
        <v>6</v>
      </c>
      <c r="C734" s="32">
        <v>8.2927320000000006E-3</v>
      </c>
      <c r="D734" s="32">
        <v>1.3400000000000001E-6</v>
      </c>
      <c r="E734" s="32">
        <v>4.9204690000000002E-2</v>
      </c>
      <c r="F734" s="32">
        <v>2.8899999999999999E-6</v>
      </c>
      <c r="G734" s="33">
        <v>6.0902570000000003</v>
      </c>
      <c r="H734" s="34">
        <v>7.2300000000000003E-2</v>
      </c>
      <c r="I734" s="35"/>
      <c r="J734" s="35"/>
      <c r="K734" s="35"/>
      <c r="L734" s="35"/>
      <c r="M734" s="35"/>
      <c r="N734" s="35"/>
    </row>
    <row r="735" spans="1:14" x14ac:dyDescent="0.2">
      <c r="A735" s="31">
        <v>6712</v>
      </c>
      <c r="B735" s="31" t="s">
        <v>11</v>
      </c>
      <c r="C735" s="32">
        <v>8.3144599999999992E-3</v>
      </c>
      <c r="D735" s="32">
        <v>1.17E-6</v>
      </c>
      <c r="E735" s="32">
        <v>4.9620270000000001E-2</v>
      </c>
      <c r="F735" s="32">
        <v>2.6199999999999999E-6</v>
      </c>
      <c r="G735" s="33">
        <v>6.0060390000000003</v>
      </c>
      <c r="H735" s="34">
        <v>7.4499999999999997E-2</v>
      </c>
      <c r="I735" s="35"/>
      <c r="J735" s="36">
        <f>(E735/AVERAGE(E734,E736)-1)*1000</f>
        <v>8.3782117113284649</v>
      </c>
      <c r="K735" s="37">
        <f>((J735/1000+1)*(4.3/1000+1)-1)*1000</f>
        <v>12.714238021687141</v>
      </c>
      <c r="L735" s="38">
        <f>1000*SQRT((F735/E735)*(F735/E735)+(F734/E734)*(F734/E734)+(F736/E736)*(F736/E736))</f>
        <v>9.3578126855784607E-2</v>
      </c>
      <c r="M735" s="35"/>
      <c r="N735" s="35"/>
    </row>
    <row r="736" spans="1:14" x14ac:dyDescent="0.2">
      <c r="A736" s="31">
        <v>6712</v>
      </c>
      <c r="B736" s="31" t="s">
        <v>6</v>
      </c>
      <c r="C736" s="32">
        <v>8.2867340000000005E-3</v>
      </c>
      <c r="D736" s="32">
        <v>1.1400000000000001E-6</v>
      </c>
      <c r="E736" s="32">
        <v>4.9211299999999999E-2</v>
      </c>
      <c r="F736" s="32">
        <v>2.4700000000000001E-6</v>
      </c>
      <c r="G736" s="33">
        <v>6.0054169999999996</v>
      </c>
      <c r="H736" s="34">
        <v>7.6700000000000004E-2</v>
      </c>
      <c r="I736" s="35"/>
      <c r="J736" s="35"/>
      <c r="K736" s="35"/>
      <c r="L736" s="35"/>
      <c r="M736" s="35"/>
      <c r="N736" s="35"/>
    </row>
    <row r="737" spans="1:14" x14ac:dyDescent="0.2">
      <c r="A737" s="31">
        <v>6712</v>
      </c>
      <c r="B737" s="31" t="s">
        <v>8</v>
      </c>
      <c r="C737" s="32">
        <v>8.3156020000000001E-3</v>
      </c>
      <c r="D737" s="32">
        <v>1.28E-6</v>
      </c>
      <c r="E737" s="32">
        <v>4.9613490000000003E-2</v>
      </c>
      <c r="F737" s="32">
        <v>2.7199999999999998E-6</v>
      </c>
      <c r="G737" s="33">
        <v>5.7738839999999998</v>
      </c>
      <c r="H737" s="34">
        <v>7.1199999999999999E-2</v>
      </c>
      <c r="I737" s="35"/>
      <c r="J737" s="36">
        <f>(E737/AVERAGE(E736,E738)-1)*1000</f>
        <v>8.205086312216503</v>
      </c>
      <c r="K737" s="37">
        <f>((J737/1000+1)*(4.3/1000+1)-1)*1000</f>
        <v>12.540368183358908</v>
      </c>
      <c r="L737" s="38">
        <f>1000*SQRT((F737/E737)*(F737/E737)+(F736/E736)*(F736/E736)+(F738/E738)*(F738/E738))</f>
        <v>8.9918619876349096E-2</v>
      </c>
      <c r="M737" s="35"/>
      <c r="N737" s="35"/>
    </row>
    <row r="738" spans="1:14" x14ac:dyDescent="0.2">
      <c r="A738" s="31">
        <v>6712</v>
      </c>
      <c r="B738" s="31" t="s">
        <v>6</v>
      </c>
      <c r="C738" s="32">
        <v>8.2837870000000008E-3</v>
      </c>
      <c r="D738" s="32">
        <v>1.4500000000000001E-6</v>
      </c>
      <c r="E738" s="32">
        <v>4.9208139999999997E-2</v>
      </c>
      <c r="F738" s="32">
        <v>2.4899999999999999E-6</v>
      </c>
      <c r="G738" s="33">
        <v>6.147869</v>
      </c>
      <c r="H738" s="34">
        <v>7.5399999999999995E-2</v>
      </c>
      <c r="I738" s="35"/>
      <c r="J738" s="35"/>
      <c r="K738" s="35"/>
      <c r="L738" s="35"/>
      <c r="M738" s="35"/>
      <c r="N738" s="35"/>
    </row>
    <row r="739" spans="1:14" x14ac:dyDescent="0.2">
      <c r="A739" s="31">
        <v>6712</v>
      </c>
      <c r="B739" s="31" t="s">
        <v>11</v>
      </c>
      <c r="C739" s="32">
        <v>8.3151930000000002E-3</v>
      </c>
      <c r="D739" s="32">
        <v>1.3599999999999999E-6</v>
      </c>
      <c r="E739" s="32">
        <v>4.9613860000000003E-2</v>
      </c>
      <c r="F739" s="32">
        <v>2.7800000000000001E-6</v>
      </c>
      <c r="G739" s="33">
        <v>5.7108249999999998</v>
      </c>
      <c r="H739" s="34">
        <v>6.4000000000000001E-2</v>
      </c>
      <c r="I739" s="35"/>
      <c r="J739" s="36">
        <f>(E739/AVERAGE(E738,E740)-1)*1000</f>
        <v>8.2852406227471587</v>
      </c>
      <c r="K739" s="37">
        <f>((J739/1000+1)*(4.3/1000+1)-1)*1000</f>
        <v>12.620867157424831</v>
      </c>
      <c r="L739" s="38">
        <f>1000*SQRT((F739/E739)*(F739/E739)+(F738/E738)*(F738/E738)+(F740/E740)*(F740/E740))</f>
        <v>9.1574997987596218E-2</v>
      </c>
      <c r="M739" s="35"/>
      <c r="N739" s="35"/>
    </row>
    <row r="740" spans="1:14" x14ac:dyDescent="0.2">
      <c r="A740" s="31">
        <v>6712</v>
      </c>
      <c r="B740" s="31" t="s">
        <v>6</v>
      </c>
      <c r="C740" s="32">
        <v>8.2953790000000003E-3</v>
      </c>
      <c r="D740" s="32">
        <v>1.28E-6</v>
      </c>
      <c r="E740" s="32">
        <v>4.9204209999999998E-2</v>
      </c>
      <c r="F740" s="32">
        <v>2.5500000000000001E-6</v>
      </c>
      <c r="G740" s="33">
        <v>5.8335739999999996</v>
      </c>
      <c r="H740" s="34">
        <v>6.6900000000000001E-2</v>
      </c>
      <c r="I740" s="35"/>
      <c r="J740" s="35"/>
      <c r="K740" s="35"/>
      <c r="L740" s="35"/>
      <c r="M740" s="35"/>
      <c r="N740" s="35"/>
    </row>
    <row r="741" spans="1:14" x14ac:dyDescent="0.2">
      <c r="A741" s="31">
        <v>6712</v>
      </c>
      <c r="B741" s="31" t="s">
        <v>8</v>
      </c>
      <c r="C741" s="32">
        <v>8.3254049999999993E-3</v>
      </c>
      <c r="D741" s="32">
        <v>1.5E-6</v>
      </c>
      <c r="E741" s="32">
        <v>4.9615779999999998E-2</v>
      </c>
      <c r="F741" s="32">
        <v>2.8899999999999999E-6</v>
      </c>
      <c r="G741" s="33">
        <v>6.293342</v>
      </c>
      <c r="H741" s="34">
        <v>7.22E-2</v>
      </c>
      <c r="I741" s="35"/>
      <c r="J741" s="36">
        <f>(E741/AVERAGE(E740,E742)-1)*1000</f>
        <v>8.3185224377575473</v>
      </c>
      <c r="K741" s="37">
        <f>((J741/1000+1)*(4.3/1000+1)-1)*1000</f>
        <v>12.654292084239849</v>
      </c>
      <c r="L741" s="38">
        <f>1000*SQRT((F741/E741)*(F741/E741)+(F740/E740)*(F740/E740)+(F742/E742)*(F742/E742))</f>
        <v>9.1006778047268519E-2</v>
      </c>
      <c r="M741" s="35"/>
      <c r="N741" s="35"/>
    </row>
    <row r="742" spans="1:14" x14ac:dyDescent="0.2">
      <c r="A742" s="31">
        <v>6712</v>
      </c>
      <c r="B742" s="31" t="s">
        <v>6</v>
      </c>
      <c r="C742" s="32">
        <v>8.2985720000000006E-3</v>
      </c>
      <c r="D742" s="32">
        <v>1.31E-6</v>
      </c>
      <c r="E742" s="32">
        <v>4.9208700000000001E-2</v>
      </c>
      <c r="F742" s="32">
        <v>2.3099999999999999E-6</v>
      </c>
      <c r="G742" s="33">
        <v>6.3971330000000002</v>
      </c>
      <c r="H742" s="34">
        <v>7.0800000000000002E-2</v>
      </c>
      <c r="I742" s="35"/>
      <c r="J742" s="35"/>
      <c r="K742" s="35"/>
      <c r="L742" s="35"/>
      <c r="M742" s="35"/>
      <c r="N742" s="35"/>
    </row>
    <row r="743" spans="1:14" x14ac:dyDescent="0.2">
      <c r="A743" s="31">
        <v>6712</v>
      </c>
      <c r="B743" s="31" t="s">
        <v>11</v>
      </c>
      <c r="C743" s="32">
        <v>8.3326670000000002E-3</v>
      </c>
      <c r="D743" s="32">
        <v>1.26E-6</v>
      </c>
      <c r="E743" s="32">
        <v>4.9615319999999997E-2</v>
      </c>
      <c r="F743" s="32">
        <v>2.7300000000000001E-6</v>
      </c>
      <c r="G743" s="33">
        <v>6.0440250000000004</v>
      </c>
      <c r="H743" s="34">
        <v>6.4899999999999999E-2</v>
      </c>
      <c r="I743" s="35"/>
      <c r="J743" s="36">
        <f>(E743/AVERAGE(E742,E744)-1)*1000</f>
        <v>8.2293663832913033</v>
      </c>
      <c r="K743" s="37">
        <f>((J743/1000+1)*(4.3/1000+1)-1)*1000</f>
        <v>12.564752658739353</v>
      </c>
      <c r="L743" s="38">
        <f>1000*SQRT((F743/E743)*(F743/E743)+(F742/E742)*(F742/E742)+(F744/E744)*(F744/E744))</f>
        <v>8.9448656376821978E-2</v>
      </c>
      <c r="M743" s="35"/>
      <c r="N743" s="35"/>
    </row>
    <row r="744" spans="1:14" x14ac:dyDescent="0.2">
      <c r="A744" s="31">
        <v>6712</v>
      </c>
      <c r="B744" s="31" t="s">
        <v>6</v>
      </c>
      <c r="C744" s="32">
        <v>8.2988679999999992E-3</v>
      </c>
      <c r="D744" s="32">
        <v>1.04E-6</v>
      </c>
      <c r="E744" s="32">
        <v>4.9211999999999999E-2</v>
      </c>
      <c r="F744" s="32">
        <v>2.5900000000000002E-6</v>
      </c>
      <c r="G744" s="33">
        <v>6.3491350000000004</v>
      </c>
      <c r="H744" s="34">
        <v>6.1600000000000002E-2</v>
      </c>
      <c r="I744" s="35"/>
      <c r="J744" s="35"/>
      <c r="K744" s="35"/>
      <c r="L744" s="35"/>
      <c r="M744" s="35"/>
      <c r="N744" s="35"/>
    </row>
    <row r="745" spans="1:14" x14ac:dyDescent="0.2">
      <c r="A745" s="31">
        <v>6712</v>
      </c>
      <c r="B745" s="31" t="s">
        <v>8</v>
      </c>
      <c r="C745" s="32">
        <v>8.3354870000000008E-3</v>
      </c>
      <c r="D745" s="32">
        <v>1.1000000000000001E-6</v>
      </c>
      <c r="E745" s="32">
        <v>4.9615970000000002E-2</v>
      </c>
      <c r="F745" s="32">
        <v>2.2199999999999999E-6</v>
      </c>
      <c r="G745" s="33">
        <v>5.8936019999999996</v>
      </c>
      <c r="H745" s="34">
        <v>7.0199999999999999E-2</v>
      </c>
      <c r="I745" s="35"/>
      <c r="J745" s="36">
        <f>(E745/AVERAGE(E744,E746)-1)*1000</f>
        <v>8.2681861688185254</v>
      </c>
      <c r="K745" s="37">
        <f>((J745/1000+1)*(4.3/1000+1)-1)*1000</f>
        <v>12.603739369344336</v>
      </c>
      <c r="L745" s="38">
        <f>1000*SQRT((F745/E745)*(F745/E745)+(F744/E744)*(F744/E744)+(F746/E746)*(F746/E746))</f>
        <v>8.6723764066275355E-2</v>
      </c>
      <c r="M745" s="35"/>
      <c r="N745" s="35"/>
    </row>
    <row r="746" spans="1:14" x14ac:dyDescent="0.2">
      <c r="A746" s="31">
        <v>6712</v>
      </c>
      <c r="B746" s="31" t="s">
        <v>6</v>
      </c>
      <c r="C746" s="32">
        <v>8.3001069999999993E-3</v>
      </c>
      <c r="D746" s="32">
        <v>9.2800000000000005E-7</v>
      </c>
      <c r="E746" s="32">
        <v>4.9206199999999999E-2</v>
      </c>
      <c r="F746" s="32">
        <v>2.5799999999999999E-6</v>
      </c>
      <c r="G746" s="33">
        <v>6.0542749999999996</v>
      </c>
      <c r="H746" s="34">
        <v>6.25E-2</v>
      </c>
      <c r="I746" s="35"/>
      <c r="J746" s="35"/>
      <c r="K746" s="35"/>
      <c r="L746" s="35"/>
      <c r="M746" s="35"/>
      <c r="N746" s="35"/>
    </row>
    <row r="747" spans="1:14" x14ac:dyDescent="0.2">
      <c r="A747" s="31">
        <v>6712</v>
      </c>
      <c r="B747" s="31" t="s">
        <v>11</v>
      </c>
      <c r="C747" s="32">
        <v>8.3318339999999998E-3</v>
      </c>
      <c r="D747" s="32">
        <v>1.33E-6</v>
      </c>
      <c r="E747" s="32">
        <v>4.9617969999999997E-2</v>
      </c>
      <c r="F747" s="32">
        <v>2.4600000000000002E-6</v>
      </c>
      <c r="G747" s="33">
        <v>6.1140470000000002</v>
      </c>
      <c r="H747" s="34">
        <v>8.3599999999999994E-2</v>
      </c>
      <c r="I747" s="35"/>
      <c r="J747" s="36">
        <f>(E747/AVERAGE(E746,E748)-1)*1000</f>
        <v>8.3354671413882198</v>
      </c>
      <c r="K747" s="37">
        <f>((J747/1000+1)*(4.3/1000+1)-1)*1000</f>
        <v>12.671309650096108</v>
      </c>
      <c r="L747" s="38">
        <f>1000*SQRT((F747/E747)*(F747/E747)+(F746/E746)*(F746/E746)+(F748/E748)*(F748/E748))</f>
        <v>8.8958225497933599E-2</v>
      </c>
      <c r="M747" s="35"/>
      <c r="N747" s="35"/>
    </row>
    <row r="748" spans="1:14" x14ac:dyDescent="0.2">
      <c r="A748" s="31">
        <v>6712</v>
      </c>
      <c r="B748" s="31" t="s">
        <v>6</v>
      </c>
      <c r="C748" s="32">
        <v>8.3025410000000001E-3</v>
      </c>
      <c r="D748" s="32">
        <v>1.22E-6</v>
      </c>
      <c r="E748" s="32">
        <v>4.92094E-2</v>
      </c>
      <c r="F748" s="32">
        <v>2.5600000000000001E-6</v>
      </c>
      <c r="G748" s="33">
        <v>6.2541859999999998</v>
      </c>
      <c r="H748" s="34">
        <v>6.4799999999999996E-2</v>
      </c>
      <c r="I748" s="35"/>
      <c r="J748" s="35"/>
      <c r="K748" s="35"/>
      <c r="L748" s="35"/>
      <c r="M748" s="35"/>
      <c r="N748" s="35"/>
    </row>
    <row r="749" spans="1:14" x14ac:dyDescent="0.2">
      <c r="A749" s="31">
        <v>6712</v>
      </c>
      <c r="B749" s="31" t="s">
        <v>8</v>
      </c>
      <c r="C749" s="32">
        <v>8.3365439999999996E-3</v>
      </c>
      <c r="D749" s="32">
        <v>9.9199999999999999E-7</v>
      </c>
      <c r="E749" s="32">
        <v>4.9622220000000002E-2</v>
      </c>
      <c r="F749" s="32">
        <v>2.7E-6</v>
      </c>
      <c r="G749" s="33">
        <v>6.0529279999999996</v>
      </c>
      <c r="H749" s="34">
        <v>8.1100000000000005E-2</v>
      </c>
      <c r="I749" s="35"/>
      <c r="J749" s="36">
        <f>(E749/AVERAGE(E748,E750)-1)*1000</f>
        <v>8.351753929286998</v>
      </c>
      <c r="K749" s="37">
        <f>((J749/1000+1)*(4.3/1000+1)-1)*1000</f>
        <v>12.687666471182801</v>
      </c>
      <c r="L749" s="38">
        <f>1000*SQRT((F749/E749)*(F749/E749)+(F748/E748)*(F748/E748)+(F750/E750)*(F750/E750))</f>
        <v>8.9694998854613017E-2</v>
      </c>
      <c r="M749" s="35"/>
      <c r="N749" s="35"/>
    </row>
    <row r="750" spans="1:14" x14ac:dyDescent="0.2">
      <c r="A750" s="31">
        <v>6712</v>
      </c>
      <c r="B750" s="31" t="s">
        <v>6</v>
      </c>
      <c r="C750" s="32">
        <v>8.3013670000000005E-3</v>
      </c>
      <c r="D750" s="32">
        <v>1.17E-6</v>
      </c>
      <c r="E750" s="32">
        <v>4.921304E-2</v>
      </c>
      <c r="F750" s="32">
        <v>2.3999999999999999E-6</v>
      </c>
      <c r="G750" s="33">
        <v>6.1455549999999999</v>
      </c>
      <c r="H750" s="34">
        <v>6.93E-2</v>
      </c>
      <c r="I750" s="35"/>
      <c r="J750" s="35"/>
      <c r="K750" s="35"/>
      <c r="L750" s="35"/>
      <c r="M750" s="35"/>
      <c r="N750" s="35"/>
    </row>
    <row r="751" spans="1:14" x14ac:dyDescent="0.2">
      <c r="A751" s="31">
        <v>6712</v>
      </c>
      <c r="B751" s="31" t="s">
        <v>11</v>
      </c>
      <c r="C751" s="32">
        <v>8.3294560000000007E-3</v>
      </c>
      <c r="D751" s="32">
        <v>1.0100000000000001E-6</v>
      </c>
      <c r="E751" s="32">
        <v>4.9619099999999999E-2</v>
      </c>
      <c r="F751" s="32">
        <v>2.9799999999999998E-6</v>
      </c>
      <c r="G751" s="33">
        <v>6.0473860000000004</v>
      </c>
      <c r="H751" s="34">
        <v>6.1400000000000003E-2</v>
      </c>
      <c r="I751" s="35"/>
      <c r="J751" s="36">
        <f>(E751/AVERAGE(E750,E752)-1)*1000</f>
        <v>8.2117307420344066</v>
      </c>
      <c r="K751" s="37">
        <f>((J751/1000+1)*(4.3/1000+1)-1)*1000</f>
        <v>12.547041184225227</v>
      </c>
      <c r="L751" s="38">
        <f>1000*SQRT((F751/E751)*(F751/E751)+(F750/E750)*(F750/E750)+(F752/E752)*(F752/E752))</f>
        <v>9.5550817528537876E-2</v>
      </c>
      <c r="M751" s="35"/>
      <c r="N751" s="35"/>
    </row>
    <row r="752" spans="1:14" x14ac:dyDescent="0.2">
      <c r="A752" s="31">
        <v>6712</v>
      </c>
      <c r="B752" s="31" t="s">
        <v>6</v>
      </c>
      <c r="C752" s="32">
        <v>8.2938669999999999E-3</v>
      </c>
      <c r="D752" s="32">
        <v>1.26E-6</v>
      </c>
      <c r="E752" s="32">
        <v>4.9216879999999998E-2</v>
      </c>
      <c r="F752" s="32">
        <v>2.7599999999999998E-6</v>
      </c>
      <c r="G752" s="33">
        <v>6.1590790000000002</v>
      </c>
      <c r="H752" s="34">
        <v>6.0400000000000002E-2</v>
      </c>
      <c r="I752" s="35"/>
      <c r="J752" s="35"/>
      <c r="K752" s="35"/>
      <c r="L752" s="35"/>
      <c r="M752" s="35"/>
      <c r="N752" s="35"/>
    </row>
    <row r="753" spans="1:14" x14ac:dyDescent="0.2">
      <c r="A753" s="31">
        <v>6712</v>
      </c>
      <c r="B753" s="31" t="s">
        <v>8</v>
      </c>
      <c r="C753" s="32">
        <v>8.3233419999999992E-3</v>
      </c>
      <c r="D753" s="32">
        <v>1.1200000000000001E-6</v>
      </c>
      <c r="E753" s="32">
        <v>4.9618469999999998E-2</v>
      </c>
      <c r="F753" s="32">
        <v>2.48E-6</v>
      </c>
      <c r="G753" s="33">
        <v>5.854298</v>
      </c>
      <c r="H753" s="34">
        <v>6.2899999999999998E-2</v>
      </c>
      <c r="I753" s="35"/>
      <c r="J753" s="36">
        <f>(E753/AVERAGE(E752,E754)-1)*1000</f>
        <v>8.1945253674298169</v>
      </c>
      <c r="K753" s="37">
        <f>((J753/1000+1)*(4.3/1000+1)-1)*1000</f>
        <v>12.529761826509667</v>
      </c>
      <c r="L753" s="38">
        <f>1000*SQRT((F753/E753)*(F753/E753)+(F752/E752)*(F752/E752)+(F754/E754)*(F754/E754))</f>
        <v>9.091160414387861E-2</v>
      </c>
      <c r="M753" s="35"/>
      <c r="N753" s="35"/>
    </row>
    <row r="754" spans="1:14" x14ac:dyDescent="0.2">
      <c r="A754" s="31">
        <v>6712</v>
      </c>
      <c r="B754" s="31" t="s">
        <v>6</v>
      </c>
      <c r="C754" s="32">
        <v>8.2885979999999995E-3</v>
      </c>
      <c r="D754" s="32">
        <v>9.5600000000000004E-7</v>
      </c>
      <c r="E754" s="32">
        <v>4.9213470000000002E-2</v>
      </c>
      <c r="F754" s="32">
        <v>2.52E-6</v>
      </c>
      <c r="G754" s="33">
        <v>6.3433120000000001</v>
      </c>
      <c r="H754" s="34">
        <v>6.4399999999999999E-2</v>
      </c>
      <c r="I754" s="35"/>
      <c r="J754" s="35"/>
      <c r="K754" s="35"/>
      <c r="L754" s="35"/>
      <c r="M754" s="35"/>
      <c r="N754" s="35"/>
    </row>
    <row r="755" spans="1:14" x14ac:dyDescent="0.2">
      <c r="A755" s="31">
        <v>6712</v>
      </c>
      <c r="B755" s="31" t="s">
        <v>11</v>
      </c>
      <c r="C755" s="32">
        <v>8.3257260000000003E-3</v>
      </c>
      <c r="D755" s="32">
        <v>8.2200000000000003E-7</v>
      </c>
      <c r="E755" s="32">
        <v>4.9639210000000003E-2</v>
      </c>
      <c r="F755" s="32">
        <v>1.53E-6</v>
      </c>
      <c r="G755" s="33">
        <v>27.168780000000002</v>
      </c>
      <c r="H755" s="34">
        <v>0.17299999999999999</v>
      </c>
      <c r="I755" s="35"/>
      <c r="J755" s="36">
        <f>(E755/AVERAGE(E754,E756)-1)*1000</f>
        <v>8.3353528122827036</v>
      </c>
      <c r="K755" s="37">
        <f>((J755/1000+1)*(4.3/1000+1)-1)*1000</f>
        <v>12.671194829375398</v>
      </c>
      <c r="L755" s="38">
        <f>1000*SQRT((F755/E755)*(F755/E755)+(F754/E754)*(F754/E754)+(F756/E756)*(F756/E756))</f>
        <v>7.4014933769214961E-2</v>
      </c>
      <c r="M755" s="35"/>
      <c r="N755" s="35"/>
    </row>
    <row r="756" spans="1:14" x14ac:dyDescent="0.2">
      <c r="A756" s="31">
        <v>6712</v>
      </c>
      <c r="B756" s="31" t="s">
        <v>6</v>
      </c>
      <c r="C756" s="32">
        <v>8.2895239999999995E-3</v>
      </c>
      <c r="D756" s="32">
        <v>1.1799999999999999E-6</v>
      </c>
      <c r="E756" s="32">
        <v>4.924427E-2</v>
      </c>
      <c r="F756" s="32">
        <v>2.1500000000000002E-6</v>
      </c>
      <c r="G756" s="33">
        <v>6.7438459999999996</v>
      </c>
      <c r="H756" s="34">
        <v>5.28E-2</v>
      </c>
      <c r="I756" s="35"/>
      <c r="J756" s="35"/>
      <c r="K756" s="35"/>
      <c r="L756" s="35"/>
      <c r="M756" s="35"/>
      <c r="N756" s="35"/>
    </row>
    <row r="757" spans="1:14" x14ac:dyDescent="0.2">
      <c r="A757" s="31">
        <v>6712</v>
      </c>
      <c r="B757" s="31" t="s">
        <v>8</v>
      </c>
      <c r="C757" s="32">
        <v>8.3231599999999996E-3</v>
      </c>
      <c r="D757" s="32">
        <v>1.1799999999999999E-6</v>
      </c>
      <c r="E757" s="32">
        <v>4.9629640000000003E-2</v>
      </c>
      <c r="F757" s="32">
        <v>2.4600000000000002E-6</v>
      </c>
      <c r="G757" s="33">
        <v>6.4012279999999997</v>
      </c>
      <c r="H757" s="34">
        <v>7.0499999999999993E-2</v>
      </c>
      <c r="I757" s="35"/>
      <c r="J757" s="36">
        <f>(E757/AVERAGE(E756,E758)-1)*1000</f>
        <v>8.0112391123383642</v>
      </c>
      <c r="K757" s="37">
        <f>((J757/1000+1)*(4.3/1000+1)-1)*1000</f>
        <v>12.345687440521447</v>
      </c>
      <c r="L757" s="38">
        <f>1000*SQRT((F757/E757)*(F757/E757)+(F756/E756)*(F756/E756)+(F758/E758)*(F758/E758))</f>
        <v>8.5212098902738648E-2</v>
      </c>
      <c r="M757" s="35"/>
      <c r="N757" s="35"/>
    </row>
    <row r="758" spans="1:14" x14ac:dyDescent="0.2">
      <c r="A758" s="31">
        <v>6712</v>
      </c>
      <c r="B758" s="31" t="s">
        <v>6</v>
      </c>
      <c r="C758" s="32">
        <v>8.2980050000000007E-3</v>
      </c>
      <c r="D758" s="32">
        <v>1.17E-6</v>
      </c>
      <c r="E758" s="32">
        <v>4.9226140000000002E-2</v>
      </c>
      <c r="F758" s="32">
        <v>2.65E-6</v>
      </c>
      <c r="G758" s="33">
        <v>6.3566900000000004</v>
      </c>
      <c r="H758" s="34">
        <v>7.5200000000000003E-2</v>
      </c>
      <c r="I758" s="35"/>
      <c r="J758" s="35"/>
      <c r="K758" s="35"/>
      <c r="L758" s="35"/>
      <c r="M758" s="35"/>
      <c r="N758" s="35"/>
    </row>
    <row r="759" spans="1:14" x14ac:dyDescent="0.2">
      <c r="A759" s="31">
        <v>6712</v>
      </c>
      <c r="B759" s="31" t="s">
        <v>11</v>
      </c>
      <c r="C759" s="32">
        <v>8.3279479999999999E-3</v>
      </c>
      <c r="D759" s="32">
        <v>1.2899999999999999E-6</v>
      </c>
      <c r="E759" s="32">
        <v>4.9627890000000001E-2</v>
      </c>
      <c r="F759" s="32">
        <v>2.74E-6</v>
      </c>
      <c r="G759" s="33">
        <v>6.1365879999999997</v>
      </c>
      <c r="H759" s="34">
        <v>6.08E-2</v>
      </c>
      <c r="I759" s="35"/>
      <c r="J759" s="36">
        <f>(E759/AVERAGE(E758,E760)-1)*1000</f>
        <v>8.1722713209924081</v>
      </c>
      <c r="K759" s="37">
        <f>((J759/1000+1)*(4.3/1000+1)-1)*1000</f>
        <v>12.507412087672698</v>
      </c>
      <c r="L759" s="38">
        <f>1000*SQRT((F759/E759)*(F759/E759)+(F758/E758)*(F758/E758)+(F760/E760)*(F760/E760))</f>
        <v>8.9848880084555327E-2</v>
      </c>
      <c r="M759" s="35"/>
      <c r="N759" s="35"/>
    </row>
    <row r="760" spans="1:14" x14ac:dyDescent="0.2">
      <c r="A760" s="31">
        <v>6712</v>
      </c>
      <c r="B760" s="31" t="s">
        <v>6</v>
      </c>
      <c r="C760" s="32">
        <v>8.294371E-3</v>
      </c>
      <c r="D760" s="32">
        <v>1.31E-6</v>
      </c>
      <c r="E760" s="32">
        <v>4.9225070000000003E-2</v>
      </c>
      <c r="F760" s="32">
        <v>2.2699999999999999E-6</v>
      </c>
      <c r="G760" s="33">
        <v>6.336106</v>
      </c>
      <c r="H760" s="34">
        <v>6.1400000000000003E-2</v>
      </c>
      <c r="I760" s="35"/>
      <c r="J760" s="35"/>
      <c r="K760" s="35"/>
      <c r="L760" s="35"/>
      <c r="M760" s="35"/>
      <c r="N760" s="35"/>
    </row>
    <row r="761" spans="1:14" x14ac:dyDescent="0.2">
      <c r="A761" s="31">
        <v>6712</v>
      </c>
      <c r="B761" s="31" t="s">
        <v>8</v>
      </c>
      <c r="C761" s="32">
        <v>8.3311940000000001E-3</v>
      </c>
      <c r="D761" s="32">
        <v>1.4699999999999999E-6</v>
      </c>
      <c r="E761" s="32">
        <v>4.9626299999999998E-2</v>
      </c>
      <c r="F761" s="32">
        <v>3.2899999999999998E-6</v>
      </c>
      <c r="G761" s="33">
        <v>6.1132530000000003</v>
      </c>
      <c r="H761" s="34">
        <v>6.5000000000000002E-2</v>
      </c>
      <c r="I761" s="35"/>
      <c r="J761" s="36">
        <f>(E761/AVERAGE(E760,E762)-1)*1000</f>
        <v>8.1553312853841486</v>
      </c>
      <c r="K761" s="37">
        <f>((J761/1000+1)*(4.3/1000+1)-1)*1000</f>
        <v>12.49039920991124</v>
      </c>
      <c r="L761" s="38">
        <f>1000*SQRT((F761/E761)*(F761/E761)+(F760/E760)*(F760/E760)+(F762/E762)*(F762/E762))</f>
        <v>9.6274389909670133E-2</v>
      </c>
      <c r="M761" s="35"/>
      <c r="N761" s="35"/>
    </row>
    <row r="762" spans="1:14" x14ac:dyDescent="0.2">
      <c r="A762" s="31">
        <v>6712</v>
      </c>
      <c r="B762" s="31" t="s">
        <v>6</v>
      </c>
      <c r="C762" s="32">
        <v>8.304456E-3</v>
      </c>
      <c r="D762" s="32">
        <v>1.08E-6</v>
      </c>
      <c r="E762" s="32">
        <v>4.922464E-2</v>
      </c>
      <c r="F762" s="32">
        <v>2.5799999999999999E-6</v>
      </c>
      <c r="G762" s="33">
        <v>6.3633309999999996</v>
      </c>
      <c r="H762" s="34">
        <v>6.3500000000000001E-2</v>
      </c>
      <c r="I762" s="35"/>
      <c r="J762" s="35"/>
      <c r="K762" s="35"/>
      <c r="L762" s="35"/>
      <c r="M762" s="35"/>
      <c r="N762" s="35"/>
    </row>
    <row r="763" spans="1:14" x14ac:dyDescent="0.2">
      <c r="A763" s="31">
        <v>6712</v>
      </c>
      <c r="B763" s="31" t="s">
        <v>11</v>
      </c>
      <c r="C763" s="32">
        <v>8.3289220000000008E-3</v>
      </c>
      <c r="D763" s="32">
        <v>1.2699999999999999E-6</v>
      </c>
      <c r="E763" s="32">
        <v>4.9625299999999997E-2</v>
      </c>
      <c r="F763" s="32">
        <v>2.1399999999999998E-6</v>
      </c>
      <c r="G763" s="33">
        <v>6.20106</v>
      </c>
      <c r="H763" s="34">
        <v>5.11E-2</v>
      </c>
      <c r="I763" s="35"/>
      <c r="J763" s="36">
        <f>(E763/AVERAGE(E762,E764)-1)*1000</f>
        <v>8.2061900743133354</v>
      </c>
      <c r="K763" s="37">
        <f>((J763/1000+1)*(4.3/1000+1)-1)*1000</f>
        <v>12.541476691632747</v>
      </c>
      <c r="L763" s="38">
        <f>1000*SQRT((F763/E763)*(F763/E763)+(F762/E762)*(F762/E762)+(F764/E764)*(F764/E764))</f>
        <v>8.4290366810263875E-2</v>
      </c>
      <c r="M763" s="35"/>
      <c r="N763" s="35"/>
    </row>
    <row r="764" spans="1:14" x14ac:dyDescent="0.2">
      <c r="A764" s="31">
        <v>6712</v>
      </c>
      <c r="B764" s="31" t="s">
        <v>6</v>
      </c>
      <c r="C764" s="32">
        <v>8.2978740000000002E-3</v>
      </c>
      <c r="D764" s="32">
        <v>1.17E-6</v>
      </c>
      <c r="E764" s="32">
        <v>4.9218119999999997E-2</v>
      </c>
      <c r="F764" s="32">
        <v>2.4600000000000002E-6</v>
      </c>
      <c r="G764" s="33">
        <v>6.3655290000000004</v>
      </c>
      <c r="H764" s="34">
        <v>6.2300000000000001E-2</v>
      </c>
      <c r="I764" s="35"/>
      <c r="J764" s="35"/>
      <c r="K764" s="35"/>
      <c r="L764" s="35"/>
      <c r="M764" s="35"/>
      <c r="N764" s="35"/>
    </row>
    <row r="765" spans="1:14" x14ac:dyDescent="0.2">
      <c r="A765" s="31">
        <v>6712</v>
      </c>
      <c r="B765" s="31" t="s">
        <v>8</v>
      </c>
      <c r="C765" s="32">
        <v>8.3332330000000007E-3</v>
      </c>
      <c r="D765" s="32">
        <v>1.2100000000000001E-6</v>
      </c>
      <c r="E765" s="32">
        <v>4.9631040000000001E-2</v>
      </c>
      <c r="F765" s="32">
        <v>2.9399999999999998E-6</v>
      </c>
      <c r="G765" s="33">
        <v>6.3584820000000004</v>
      </c>
      <c r="H765" s="34">
        <v>6.2899999999999998E-2</v>
      </c>
      <c r="I765" s="35"/>
      <c r="J765" s="36">
        <f>(E765/AVERAGE(E764,E766)-1)*1000</f>
        <v>8.3570179507355125</v>
      </c>
      <c r="K765" s="37">
        <f>((J765/1000+1)*(4.3/1000+1)-1)*1000</f>
        <v>12.692953127923623</v>
      </c>
      <c r="L765" s="38">
        <f>1000*SQRT((F765/E765)*(F765/E765)+(F764/E764)*(F764/E764)+(F766/E766)*(F766/E766))</f>
        <v>9.0712823882047142E-2</v>
      </c>
      <c r="M765" s="35"/>
      <c r="N765" s="35"/>
    </row>
    <row r="766" spans="1:14" x14ac:dyDescent="0.2">
      <c r="A766" s="31">
        <v>6712</v>
      </c>
      <c r="B766" s="31" t="s">
        <v>6</v>
      </c>
      <c r="C766" s="32">
        <v>8.304255E-3</v>
      </c>
      <c r="D766" s="32">
        <v>1.0499999999999999E-6</v>
      </c>
      <c r="E766" s="32">
        <v>4.9221300000000003E-2</v>
      </c>
      <c r="F766" s="32">
        <v>2.3199999999999998E-6</v>
      </c>
      <c r="G766" s="33">
        <v>6.4004070000000004</v>
      </c>
      <c r="H766" s="34">
        <v>5.21E-2</v>
      </c>
      <c r="I766" s="35"/>
      <c r="J766" s="35"/>
      <c r="K766" s="35"/>
      <c r="L766" s="35"/>
      <c r="M766" s="35"/>
      <c r="N766" s="35"/>
    </row>
    <row r="767" spans="1:14" x14ac:dyDescent="0.2">
      <c r="A767" s="31">
        <v>6712</v>
      </c>
      <c r="B767" s="31" t="s">
        <v>11</v>
      </c>
      <c r="C767" s="32">
        <v>8.337878E-3</v>
      </c>
      <c r="D767" s="32">
        <v>1.0899999999999999E-6</v>
      </c>
      <c r="E767" s="32">
        <v>4.9630290000000001E-2</v>
      </c>
      <c r="F767" s="32">
        <v>2.5600000000000001E-6</v>
      </c>
      <c r="G767" s="33">
        <v>6.3689220000000004</v>
      </c>
      <c r="H767" s="34">
        <v>6.83E-2</v>
      </c>
      <c r="I767" s="35"/>
      <c r="J767" s="36">
        <f>(E767/AVERAGE(E766,E768)-1)*1000</f>
        <v>8.3470042486248897</v>
      </c>
      <c r="K767" s="37">
        <f>((J767/1000+1)*(4.3/1000+1)-1)*1000</f>
        <v>12.682896366893903</v>
      </c>
      <c r="L767" s="38">
        <f>1000*SQRT((F767/E767)*(F767/E767)+(F766/E766)*(F766/E766)+(F768/E768)*(F768/E768))</f>
        <v>8.6028045420387195E-2</v>
      </c>
      <c r="M767" s="35"/>
      <c r="N767" s="35"/>
    </row>
    <row r="768" spans="1:14" x14ac:dyDescent="0.2">
      <c r="A768" s="31">
        <v>6712</v>
      </c>
      <c r="B768" s="31" t="s">
        <v>6</v>
      </c>
      <c r="C768" s="32">
        <v>8.2986989999999997E-3</v>
      </c>
      <c r="D768" s="32">
        <v>1.19E-6</v>
      </c>
      <c r="E768" s="32">
        <v>4.9217610000000002E-2</v>
      </c>
      <c r="F768" s="32">
        <v>2.4700000000000001E-6</v>
      </c>
      <c r="G768" s="33">
        <v>6.4363380000000001</v>
      </c>
      <c r="H768" s="34">
        <v>6.5500000000000003E-2</v>
      </c>
      <c r="I768" s="35"/>
      <c r="J768" s="35"/>
      <c r="K768" s="35"/>
      <c r="L768" s="35"/>
      <c r="M768" s="35"/>
      <c r="N768" s="35"/>
    </row>
    <row r="769" spans="1:15" x14ac:dyDescent="0.2">
      <c r="A769" s="31">
        <v>6712</v>
      </c>
      <c r="B769" s="31" t="s">
        <v>8</v>
      </c>
      <c r="C769" s="32">
        <v>8.3281620000000001E-3</v>
      </c>
      <c r="D769" s="32">
        <v>1.3E-6</v>
      </c>
      <c r="E769" s="32">
        <v>4.9631109999999999E-2</v>
      </c>
      <c r="F769" s="32">
        <v>2.5399999999999998E-6</v>
      </c>
      <c r="G769" s="33">
        <v>6.1968069999999997</v>
      </c>
      <c r="H769" s="34">
        <v>5.9799999999999999E-2</v>
      </c>
      <c r="I769" s="35"/>
      <c r="J769" s="36">
        <f>(E769/AVERAGE(E768,E770)-1)*1000</f>
        <v>8.3247403489805638</v>
      </c>
      <c r="K769" s="37">
        <f>((J769/1000+1)*(4.3/1000+1)-1)*1000</f>
        <v>12.660536732481242</v>
      </c>
      <c r="L769" s="38">
        <f>1000*SQRT((F769/E769)*(F769/E769)+(F768/E768)*(F768/E768)+(F770/E770)*(F770/E770))</f>
        <v>8.7495740697568866E-2</v>
      </c>
      <c r="M769" s="40">
        <f>AVERAGE(K560:K769)</f>
        <v>12.592504802956208</v>
      </c>
      <c r="N769" s="40">
        <f>2*STDEV(K560:K769)</f>
        <v>0.29932635317281459</v>
      </c>
      <c r="O769" s="30" t="s">
        <v>212</v>
      </c>
    </row>
    <row r="770" spans="1:15" x14ac:dyDescent="0.2">
      <c r="A770" s="31">
        <v>6712</v>
      </c>
      <c r="B770" s="31" t="s">
        <v>6</v>
      </c>
      <c r="C770" s="32">
        <v>8.3015129999999999E-3</v>
      </c>
      <c r="D770" s="32">
        <v>1.1000000000000001E-6</v>
      </c>
      <c r="E770" s="32">
        <v>4.9225100000000001E-2</v>
      </c>
      <c r="F770" s="32">
        <v>2.4700000000000001E-6</v>
      </c>
      <c r="G770" s="33">
        <v>6.3349099999999998</v>
      </c>
      <c r="H770" s="34">
        <v>6.8000000000000005E-2</v>
      </c>
      <c r="I770" s="35"/>
      <c r="J770" s="35"/>
      <c r="K770" s="35"/>
      <c r="L770" s="35"/>
      <c r="M770" s="35"/>
      <c r="N770" s="35"/>
    </row>
    <row r="771" spans="1:15" x14ac:dyDescent="0.2">
      <c r="B771" s="2"/>
      <c r="J771" s="9"/>
      <c r="K771" s="1"/>
      <c r="L771" s="1"/>
    </row>
    <row r="772" spans="1:15" x14ac:dyDescent="0.2">
      <c r="A772" s="41">
        <v>6713</v>
      </c>
      <c r="B772" s="41" t="s">
        <v>6</v>
      </c>
      <c r="C772" s="42">
        <v>8.161026E-3</v>
      </c>
      <c r="D772" s="42">
        <v>2.21E-6</v>
      </c>
      <c r="E772" s="42">
        <v>4.9081659999999999E-2</v>
      </c>
      <c r="F772" s="42">
        <v>2.57E-6</v>
      </c>
      <c r="G772" s="43">
        <v>5.781828</v>
      </c>
      <c r="H772" s="44">
        <v>6.0400000000000002E-2</v>
      </c>
      <c r="I772" s="45"/>
      <c r="J772" s="46" t="s">
        <v>216</v>
      </c>
      <c r="K772" s="47"/>
      <c r="L772" s="47"/>
      <c r="M772" s="45"/>
      <c r="N772" s="45"/>
    </row>
    <row r="773" spans="1:15" x14ac:dyDescent="0.2">
      <c r="A773" s="41">
        <v>6713</v>
      </c>
      <c r="B773" s="41" t="s">
        <v>8</v>
      </c>
      <c r="C773" s="42">
        <v>8.2357660000000003E-3</v>
      </c>
      <c r="D773" s="42">
        <v>1.81E-6</v>
      </c>
      <c r="E773" s="42">
        <v>4.9482890000000002E-2</v>
      </c>
      <c r="F773" s="42">
        <v>3.0599999999999999E-6</v>
      </c>
      <c r="G773" s="43">
        <v>5.2128589999999999</v>
      </c>
      <c r="H773" s="44">
        <v>6.2300000000000001E-2</v>
      </c>
      <c r="I773" s="45"/>
      <c r="J773" s="46">
        <f>(E773/AVERAGE(E772,E774)-1)*1000</f>
        <v>8.0726666304042904</v>
      </c>
      <c r="K773" s="47">
        <f>((J773/1000+1)*(4.3/1000+1)-1)*1000</f>
        <v>12.407379096915028</v>
      </c>
      <c r="L773" s="48">
        <f>1000*SQRT((F773/E773)*(F773/E773)+(F772/E772)*(F772/E772)+(F774/E774)*(F774/E774))</f>
        <v>9.702678240119722E-2</v>
      </c>
      <c r="M773" s="45"/>
      <c r="N773" s="45"/>
    </row>
    <row r="774" spans="1:15" x14ac:dyDescent="0.2">
      <c r="A774" s="41">
        <v>6713</v>
      </c>
      <c r="B774" s="41" t="s">
        <v>6</v>
      </c>
      <c r="C774" s="42">
        <v>8.2086710000000007E-3</v>
      </c>
      <c r="D774" s="42">
        <v>1.88E-6</v>
      </c>
      <c r="E774" s="42">
        <v>4.9091599999999999E-2</v>
      </c>
      <c r="F774" s="42">
        <v>2.6199999999999999E-6</v>
      </c>
      <c r="G774" s="43">
        <v>5.6468720000000001</v>
      </c>
      <c r="H774" s="44">
        <v>6.3200000000000006E-2</v>
      </c>
      <c r="I774" s="45"/>
      <c r="J774" s="46"/>
      <c r="K774" s="47"/>
      <c r="L774" s="47"/>
      <c r="M774" s="45"/>
      <c r="N774" s="45"/>
    </row>
    <row r="775" spans="1:15" x14ac:dyDescent="0.2">
      <c r="A775" s="41">
        <v>6713</v>
      </c>
      <c r="B775" s="41" t="s">
        <v>8</v>
      </c>
      <c r="C775" s="42">
        <v>8.2234390000000008E-3</v>
      </c>
      <c r="D775" s="42">
        <v>2.0600000000000002E-6</v>
      </c>
      <c r="E775" s="42">
        <v>4.9491220000000002E-2</v>
      </c>
      <c r="F775" s="42">
        <v>2.9799999999999998E-6</v>
      </c>
      <c r="G775" s="43">
        <v>5.1027079999999998</v>
      </c>
      <c r="H775" s="44">
        <v>7.9299999999999995E-2</v>
      </c>
      <c r="I775" s="45"/>
      <c r="J775" s="46">
        <f>(E775/AVERAGE(E774,E776)-1)*1000</f>
        <v>8.1883491419509902</v>
      </c>
      <c r="K775" s="47">
        <f>((J775/1000+1)*(4.3/1000+1)-1)*1000</f>
        <v>12.523559043261301</v>
      </c>
      <c r="L775" s="48">
        <f>1000*SQRT((F775/E775)*(F775/E775)+(F774/E774)*(F774/E774)+(F776/E776)*(F776/E776))</f>
        <v>9.4576663337074346E-2</v>
      </c>
      <c r="M775" s="45"/>
      <c r="N775" s="45"/>
    </row>
    <row r="776" spans="1:15" x14ac:dyDescent="0.2">
      <c r="A776" s="41">
        <v>6713</v>
      </c>
      <c r="B776" s="41" t="s">
        <v>6</v>
      </c>
      <c r="C776" s="42">
        <v>8.192375E-3</v>
      </c>
      <c r="D776" s="42">
        <v>1.81E-6</v>
      </c>
      <c r="E776" s="42">
        <v>4.9086919999999999E-2</v>
      </c>
      <c r="F776" s="42">
        <v>2.4399999999999999E-6</v>
      </c>
      <c r="G776" s="43">
        <v>5.5898479999999999</v>
      </c>
      <c r="H776" s="44">
        <v>6.2100000000000002E-2</v>
      </c>
      <c r="I776" s="45"/>
      <c r="J776" s="46"/>
      <c r="K776" s="47"/>
      <c r="L776" s="47"/>
      <c r="M776" s="45"/>
      <c r="N776" s="45"/>
    </row>
    <row r="777" spans="1:15" x14ac:dyDescent="0.2">
      <c r="A777" s="41">
        <v>6713</v>
      </c>
      <c r="B777" s="41" t="s">
        <v>8</v>
      </c>
      <c r="C777" s="42">
        <v>8.2006590000000008E-3</v>
      </c>
      <c r="D777" s="42">
        <v>2.3E-6</v>
      </c>
      <c r="E777" s="42">
        <v>4.9487499999999997E-2</v>
      </c>
      <c r="F777" s="42">
        <v>2.65E-6</v>
      </c>
      <c r="G777" s="43">
        <v>4.933173</v>
      </c>
      <c r="H777" s="44">
        <v>6.5100000000000005E-2</v>
      </c>
      <c r="I777" s="45"/>
      <c r="J777" s="46">
        <f>(E777/AVERAGE(E776,E778)-1)*1000</f>
        <v>8.1111312784263312</v>
      </c>
      <c r="K777" s="47">
        <f>((J777/1000+1)*(4.3/1000+1)-1)*1000</f>
        <v>12.446009142923486</v>
      </c>
      <c r="L777" s="48">
        <f>1000*SQRT((F777/E777)*(F777/E777)+(F776/E776)*(F776/E776)+(F778/E778)*(F778/E778))</f>
        <v>8.8366941550589592E-2</v>
      </c>
      <c r="M777" s="45"/>
      <c r="N777" s="45"/>
    </row>
    <row r="778" spans="1:15" x14ac:dyDescent="0.2">
      <c r="A778" s="41">
        <v>6713</v>
      </c>
      <c r="B778" s="41" t="s">
        <v>6</v>
      </c>
      <c r="C778" s="42">
        <v>8.1525699999999996E-3</v>
      </c>
      <c r="D778" s="42">
        <v>2.5100000000000001E-6</v>
      </c>
      <c r="E778" s="42">
        <v>4.9091740000000002E-2</v>
      </c>
      <c r="F778" s="42">
        <v>2.4399999999999999E-6</v>
      </c>
      <c r="G778" s="43">
        <v>5.4275630000000001</v>
      </c>
      <c r="H778" s="44">
        <v>5.8299999999999998E-2</v>
      </c>
      <c r="I778" s="45"/>
      <c r="J778" s="46"/>
      <c r="K778" s="47"/>
      <c r="L778" s="47"/>
      <c r="M778" s="45"/>
      <c r="N778" s="45"/>
    </row>
    <row r="779" spans="1:15" x14ac:dyDescent="0.2">
      <c r="A779" s="41">
        <v>6713</v>
      </c>
      <c r="B779" s="41" t="s">
        <v>8</v>
      </c>
      <c r="C779" s="42">
        <v>8.200209E-3</v>
      </c>
      <c r="D779" s="42">
        <v>2.5000000000000002E-6</v>
      </c>
      <c r="E779" s="42">
        <v>4.9496310000000002E-2</v>
      </c>
      <c r="F779" s="42">
        <v>2.6800000000000002E-6</v>
      </c>
      <c r="G779" s="43">
        <v>5.2474290000000003</v>
      </c>
      <c r="H779" s="44">
        <v>6.1400000000000003E-2</v>
      </c>
      <c r="I779" s="45"/>
      <c r="J779" s="46">
        <f>(E779/AVERAGE(E778,E780)-1)*1000</f>
        <v>8.200745900110773</v>
      </c>
      <c r="K779" s="47">
        <f>((J779/1000+1)*(4.3/1000+1)-1)*1000</f>
        <v>12.536009107481316</v>
      </c>
      <c r="L779" s="48">
        <f>1000*SQRT((F779/E779)*(F779/E779)+(F778/E778)*(F778/E778)+(F780/E780)*(F780/E780))</f>
        <v>8.9998924252444976E-2</v>
      </c>
      <c r="M779" s="45"/>
      <c r="N779" s="45"/>
    </row>
    <row r="780" spans="1:15" x14ac:dyDescent="0.2">
      <c r="A780" s="41">
        <v>6713</v>
      </c>
      <c r="B780" s="41" t="s">
        <v>6</v>
      </c>
      <c r="C780" s="42">
        <v>8.1878569999999998E-3</v>
      </c>
      <c r="D780" s="42">
        <v>1.8500000000000001E-6</v>
      </c>
      <c r="E780" s="42">
        <v>4.9095670000000001E-2</v>
      </c>
      <c r="F780" s="42">
        <v>2.5500000000000001E-6</v>
      </c>
      <c r="G780" s="43">
        <v>5.5344889999999998</v>
      </c>
      <c r="H780" s="44">
        <v>4.5699999999999998E-2</v>
      </c>
      <c r="I780" s="45"/>
      <c r="J780" s="46"/>
      <c r="K780" s="47"/>
      <c r="L780" s="47"/>
      <c r="M780" s="45"/>
      <c r="N780" s="45"/>
    </row>
    <row r="781" spans="1:15" x14ac:dyDescent="0.2">
      <c r="A781" s="41">
        <v>6713</v>
      </c>
      <c r="B781" s="41" t="s">
        <v>8</v>
      </c>
      <c r="C781" s="42">
        <v>8.1961169999999993E-3</v>
      </c>
      <c r="D781" s="42">
        <v>2.4499999999999998E-6</v>
      </c>
      <c r="E781" s="42">
        <v>4.9494799999999999E-2</v>
      </c>
      <c r="F781" s="42">
        <v>3.1700000000000001E-6</v>
      </c>
      <c r="G781" s="43">
        <v>5.0491000000000001</v>
      </c>
      <c r="H781" s="44">
        <v>6.6199999999999995E-2</v>
      </c>
      <c r="I781" s="45"/>
      <c r="J781" s="46">
        <f>(E781/AVERAGE(E780,E782)-1)*1000</f>
        <v>8.148939814925038</v>
      </c>
      <c r="K781" s="47">
        <f>((J781/1000+1)*(4.3/1000+1)-1)*1000</f>
        <v>12.483980256129179</v>
      </c>
      <c r="L781" s="48">
        <f>1000*SQRT((F781/E781)*(F781/E781)+(F780/E780)*(F780/E780)+(F782/E782)*(F782/E782))</f>
        <v>9.5655189991801032E-2</v>
      </c>
      <c r="M781" s="45"/>
      <c r="N781" s="45"/>
    </row>
    <row r="782" spans="1:15" x14ac:dyDescent="0.2">
      <c r="A782" s="41">
        <v>6713</v>
      </c>
      <c r="B782" s="41" t="s">
        <v>6</v>
      </c>
      <c r="C782" s="42">
        <v>8.1835840000000007E-3</v>
      </c>
      <c r="D782" s="42">
        <v>1.4100000000000001E-6</v>
      </c>
      <c r="E782" s="42">
        <v>4.9093789999999998E-2</v>
      </c>
      <c r="F782" s="42">
        <v>2.3800000000000001E-6</v>
      </c>
      <c r="G782" s="43">
        <v>5.7690419999999998</v>
      </c>
      <c r="H782" s="44">
        <v>6.1699999999999998E-2</v>
      </c>
      <c r="I782" s="45"/>
      <c r="J782" s="46"/>
      <c r="K782" s="47"/>
      <c r="L782" s="47"/>
      <c r="M782" s="45"/>
      <c r="N782" s="45"/>
    </row>
    <row r="783" spans="1:15" x14ac:dyDescent="0.2">
      <c r="A783" s="41">
        <v>6713</v>
      </c>
      <c r="B783" s="41" t="s">
        <v>8</v>
      </c>
      <c r="C783" s="42">
        <v>8.2346539999999992E-3</v>
      </c>
      <c r="D783" s="42">
        <v>2.2199999999999999E-6</v>
      </c>
      <c r="E783" s="42">
        <v>4.9503520000000002E-2</v>
      </c>
      <c r="F783" s="42">
        <v>2.8499999999999998E-6</v>
      </c>
      <c r="G783" s="43">
        <v>5.3258479999999997</v>
      </c>
      <c r="H783" s="44">
        <v>6.1800000000000001E-2</v>
      </c>
      <c r="I783" s="45"/>
      <c r="J783" s="46">
        <f>(E783/AVERAGE(E782,E784)-1)*1000</f>
        <v>8.3041692755108087</v>
      </c>
      <c r="K783" s="47">
        <f>((J783/1000+1)*(4.3/1000+1)-1)*1000</f>
        <v>12.639877203395544</v>
      </c>
      <c r="L783" s="48">
        <f>1000*SQRT((F783/E783)*(F783/E783)+(F782/E782)*(F782/E782)+(F784/E784)*(F784/E784))</f>
        <v>9.9695399179231523E-2</v>
      </c>
      <c r="M783" s="45"/>
      <c r="N783" s="45"/>
    </row>
    <row r="784" spans="1:15" x14ac:dyDescent="0.2">
      <c r="A784" s="41">
        <v>6713</v>
      </c>
      <c r="B784" s="41" t="s">
        <v>6</v>
      </c>
      <c r="C784" s="42">
        <v>8.2178630000000006E-3</v>
      </c>
      <c r="D784" s="42">
        <v>1.5799999999999999E-6</v>
      </c>
      <c r="E784" s="42">
        <v>4.9097849999999998E-2</v>
      </c>
      <c r="F784" s="42">
        <v>3.2100000000000002E-6</v>
      </c>
      <c r="G784" s="43">
        <v>5.8233350000000002</v>
      </c>
      <c r="H784" s="44">
        <v>7.3599999999999999E-2</v>
      </c>
      <c r="I784" s="45"/>
      <c r="J784" s="46"/>
      <c r="K784" s="47"/>
      <c r="L784" s="47"/>
      <c r="M784" s="45"/>
      <c r="N784" s="45"/>
    </row>
    <row r="785" spans="1:14" x14ac:dyDescent="0.2">
      <c r="A785" s="41">
        <v>6713</v>
      </c>
      <c r="B785" s="41" t="s">
        <v>8</v>
      </c>
      <c r="C785" s="42">
        <v>8.2393829999999994E-3</v>
      </c>
      <c r="D785" s="42">
        <v>2.1299999999999999E-6</v>
      </c>
      <c r="E785" s="42">
        <v>4.9491239999999999E-2</v>
      </c>
      <c r="F785" s="42">
        <v>2.8600000000000001E-6</v>
      </c>
      <c r="G785" s="43">
        <v>5.2425740000000003</v>
      </c>
      <c r="H785" s="44">
        <v>8.0299999999999996E-2</v>
      </c>
      <c r="I785" s="45"/>
      <c r="J785" s="46">
        <f>(E785/AVERAGE(E784,E786)-1)*1000</f>
        <v>8.0029231148688318</v>
      </c>
      <c r="K785" s="47">
        <f>((J785/1000+1)*(4.3/1000+1)-1)*1000</f>
        <v>12.337335684262651</v>
      </c>
      <c r="L785" s="48">
        <f>1000*SQRT((F785/E785)*(F785/E785)+(F784/E784)*(F784/E784)+(F786/E786)*(F786/E786))</f>
        <v>0.10412946276636778</v>
      </c>
      <c r="M785" s="45"/>
      <c r="N785" s="45"/>
    </row>
    <row r="786" spans="1:14" x14ac:dyDescent="0.2">
      <c r="A786" s="41">
        <v>6713</v>
      </c>
      <c r="B786" s="41" t="s">
        <v>6</v>
      </c>
      <c r="C786" s="42">
        <v>8.1710470000000007E-3</v>
      </c>
      <c r="D786" s="42">
        <v>1.9E-6</v>
      </c>
      <c r="E786" s="42">
        <v>4.909877E-2</v>
      </c>
      <c r="F786" s="42">
        <v>2.79E-6</v>
      </c>
      <c r="G786" s="43">
        <v>5.3988569999999996</v>
      </c>
      <c r="H786" s="44">
        <v>5.3400000000000003E-2</v>
      </c>
      <c r="I786" s="45"/>
      <c r="J786" s="46"/>
      <c r="K786" s="47"/>
      <c r="L786" s="47"/>
      <c r="M786" s="45"/>
      <c r="N786" s="45"/>
    </row>
    <row r="787" spans="1:14" x14ac:dyDescent="0.2">
      <c r="A787" s="41">
        <v>6713</v>
      </c>
      <c r="B787" s="41" t="s">
        <v>8</v>
      </c>
      <c r="C787" s="42">
        <v>8.2029149999999999E-3</v>
      </c>
      <c r="D787" s="42">
        <v>1.9599999999999999E-6</v>
      </c>
      <c r="E787" s="42">
        <v>4.949713E-2</v>
      </c>
      <c r="F787" s="42">
        <v>2.39E-6</v>
      </c>
      <c r="G787" s="43">
        <v>5.2100379999999999</v>
      </c>
      <c r="H787" s="44">
        <v>5.7200000000000001E-2</v>
      </c>
      <c r="I787" s="45"/>
      <c r="J787" s="46">
        <f>(E787/AVERAGE(E786,E788)-1)*1000</f>
        <v>8.1531732137112289</v>
      </c>
      <c r="K787" s="47">
        <f>((J787/1000+1)*(4.3/1000+1)-1)*1000</f>
        <v>12.488231858530208</v>
      </c>
      <c r="L787" s="48">
        <f>1000*SQRT((F787/E787)*(F787/E787)+(F786/E786)*(F786/E786)+(F788/E788)*(F788/E788))</f>
        <v>8.9839916827403138E-2</v>
      </c>
      <c r="M787" s="45"/>
      <c r="N787" s="45"/>
    </row>
    <row r="788" spans="1:14" x14ac:dyDescent="0.2">
      <c r="A788" s="41">
        <v>6713</v>
      </c>
      <c r="B788" s="41" t="s">
        <v>6</v>
      </c>
      <c r="C788" s="42">
        <v>8.1932489999999997E-3</v>
      </c>
      <c r="D788" s="42">
        <v>2.0200000000000001E-6</v>
      </c>
      <c r="E788" s="42">
        <v>4.9094899999999997E-2</v>
      </c>
      <c r="F788" s="42">
        <v>2.4600000000000002E-6</v>
      </c>
      <c r="G788" s="43">
        <v>5.6659160000000002</v>
      </c>
      <c r="H788" s="44">
        <v>5.5100000000000003E-2</v>
      </c>
      <c r="I788" s="45"/>
      <c r="J788" s="46"/>
      <c r="K788" s="47"/>
      <c r="L788" s="47"/>
      <c r="M788" s="45"/>
      <c r="N788" s="45"/>
    </row>
    <row r="789" spans="1:14" x14ac:dyDescent="0.2">
      <c r="A789" s="41">
        <v>6713</v>
      </c>
      <c r="B789" s="41" t="s">
        <v>8</v>
      </c>
      <c r="C789" s="42">
        <v>8.2578570000000004E-3</v>
      </c>
      <c r="D789" s="42">
        <v>1.7099999999999999E-6</v>
      </c>
      <c r="E789" s="42">
        <v>4.9497909999999999E-2</v>
      </c>
      <c r="F789" s="42">
        <v>2.92E-6</v>
      </c>
      <c r="G789" s="43">
        <v>5.4563459999999999</v>
      </c>
      <c r="H789" s="44">
        <v>6.1899999999999997E-2</v>
      </c>
      <c r="I789" s="45"/>
      <c r="J789" s="46">
        <f>(E789/AVERAGE(E788,E790)-1)*1000</f>
        <v>8.1844611438977033</v>
      </c>
      <c r="K789" s="47">
        <f>((J789/1000+1)*(4.3/1000+1)-1)*1000</f>
        <v>12.519654326816454</v>
      </c>
      <c r="L789" s="48">
        <f>1000*SQRT((F789/E789)*(F789/E789)+(F788/E788)*(F788/E788)+(F790/E790)*(F790/E790))</f>
        <v>9.4594936717268374E-2</v>
      </c>
      <c r="M789" s="45"/>
      <c r="N789" s="45"/>
    </row>
    <row r="790" spans="1:14" x14ac:dyDescent="0.2">
      <c r="A790" s="41">
        <v>6713</v>
      </c>
      <c r="B790" s="41" t="s">
        <v>6</v>
      </c>
      <c r="C790" s="42">
        <v>8.2205739999999996E-3</v>
      </c>
      <c r="D790" s="42">
        <v>1.8500000000000001E-6</v>
      </c>
      <c r="E790" s="42">
        <v>4.9097269999999998E-2</v>
      </c>
      <c r="F790" s="42">
        <v>2.6699999999999998E-6</v>
      </c>
      <c r="G790" s="43">
        <v>5.7483550000000001</v>
      </c>
      <c r="H790" s="44">
        <v>6.3600000000000004E-2</v>
      </c>
      <c r="I790" s="45"/>
      <c r="J790" s="46"/>
      <c r="K790" s="47"/>
      <c r="L790" s="47"/>
      <c r="M790" s="45"/>
      <c r="N790" s="45"/>
    </row>
    <row r="791" spans="1:14" x14ac:dyDescent="0.2">
      <c r="A791" s="41">
        <v>6713</v>
      </c>
      <c r="B791" s="41" t="s">
        <v>8</v>
      </c>
      <c r="C791" s="42">
        <v>8.2618680000000003E-3</v>
      </c>
      <c r="D791" s="42">
        <v>1.6500000000000001E-6</v>
      </c>
      <c r="E791" s="42">
        <v>4.950835E-2</v>
      </c>
      <c r="F791" s="42">
        <v>2.7999999999999999E-6</v>
      </c>
      <c r="G791" s="43">
        <v>5.6965830000000004</v>
      </c>
      <c r="H791" s="44">
        <v>5.1799999999999999E-2</v>
      </c>
      <c r="I791" s="45"/>
      <c r="J791" s="46">
        <f>(E791/AVERAGE(E790,E792)-1)*1000</f>
        <v>8.3857062316281539</v>
      </c>
      <c r="K791" s="47">
        <f>((J791/1000+1)*(4.3/1000+1)-1)*1000</f>
        <v>12.721764768424126</v>
      </c>
      <c r="L791" s="48">
        <f>1000*SQRT((F791/E791)*(F791/E791)+(F790/E790)*(F790/E790)+(F792/E792)*(F792/E792))</f>
        <v>0.10083948770838184</v>
      </c>
      <c r="M791" s="45"/>
      <c r="N791" s="45"/>
    </row>
    <row r="792" spans="1:14" x14ac:dyDescent="0.2">
      <c r="A792" s="41">
        <v>6713</v>
      </c>
      <c r="B792" s="41" t="s">
        <v>6</v>
      </c>
      <c r="C792" s="42">
        <v>8.2260489999999992E-3</v>
      </c>
      <c r="D792" s="42">
        <v>1.84E-6</v>
      </c>
      <c r="E792" s="42">
        <v>4.9096010000000002E-2</v>
      </c>
      <c r="F792" s="42">
        <v>3.1099999999999999E-6</v>
      </c>
      <c r="G792" s="43">
        <v>5.800071</v>
      </c>
      <c r="H792" s="44">
        <v>6.7699999999999996E-2</v>
      </c>
      <c r="I792" s="45"/>
      <c r="J792" s="46"/>
      <c r="K792" s="47"/>
      <c r="L792" s="47"/>
      <c r="M792" s="45"/>
      <c r="N792" s="45"/>
    </row>
    <row r="793" spans="1:14" x14ac:dyDescent="0.2">
      <c r="A793" s="41">
        <v>6713</v>
      </c>
      <c r="B793" s="41" t="s">
        <v>8</v>
      </c>
      <c r="C793" s="42">
        <v>8.2709229999999995E-3</v>
      </c>
      <c r="D793" s="42">
        <v>1.48E-6</v>
      </c>
      <c r="E793" s="42">
        <v>4.9504470000000002E-2</v>
      </c>
      <c r="F793" s="42">
        <v>2.5799999999999999E-6</v>
      </c>
      <c r="G793" s="43">
        <v>5.389653</v>
      </c>
      <c r="H793" s="44">
        <v>7.8600000000000003E-2</v>
      </c>
      <c r="I793" s="45"/>
      <c r="J793" s="46">
        <f>(E793/AVERAGE(E792,E794)-1)*1000</f>
        <v>8.3274214018640436</v>
      </c>
      <c r="K793" s="47">
        <f>((J793/1000+1)*(4.3/1000+1)-1)*1000</f>
        <v>12.663229313891966</v>
      </c>
      <c r="L793" s="48">
        <f>1000*SQRT((F793/E793)*(F793/E793)+(F792/E792)*(F792/E792)+(F794/E794)*(F794/E794))</f>
        <v>9.5910242952245053E-2</v>
      </c>
      <c r="M793" s="45"/>
      <c r="N793" s="45"/>
    </row>
    <row r="794" spans="1:14" x14ac:dyDescent="0.2">
      <c r="A794" s="41">
        <v>6713</v>
      </c>
      <c r="B794" s="41" t="s">
        <v>6</v>
      </c>
      <c r="C794" s="42">
        <v>8.2261230000000001E-3</v>
      </c>
      <c r="D794" s="42">
        <v>2.0700000000000001E-6</v>
      </c>
      <c r="E794" s="42">
        <v>4.909525E-2</v>
      </c>
      <c r="F794" s="42">
        <v>2.4399999999999999E-6</v>
      </c>
      <c r="G794" s="43">
        <v>5.6881469999999998</v>
      </c>
      <c r="H794" s="44">
        <v>7.0599999999999996E-2</v>
      </c>
      <c r="I794" s="45"/>
      <c r="J794" s="46"/>
      <c r="K794" s="47"/>
      <c r="L794" s="47"/>
      <c r="M794" s="45"/>
      <c r="N794" s="45"/>
    </row>
    <row r="795" spans="1:14" x14ac:dyDescent="0.2">
      <c r="A795" s="41">
        <v>6713</v>
      </c>
      <c r="B795" s="41" t="s">
        <v>8</v>
      </c>
      <c r="C795" s="42">
        <v>8.2478180000000005E-3</v>
      </c>
      <c r="D795" s="42">
        <v>1.57E-6</v>
      </c>
      <c r="E795" s="42">
        <v>4.949829E-2</v>
      </c>
      <c r="F795" s="42">
        <v>2.5799999999999999E-6</v>
      </c>
      <c r="G795" s="43">
        <v>5.1795669999999996</v>
      </c>
      <c r="H795" s="44">
        <v>6.4199999999999993E-2</v>
      </c>
      <c r="I795" s="45"/>
      <c r="J795" s="46">
        <f>(E795/AVERAGE(E794,E796)-1)*1000</f>
        <v>8.132344854274054</v>
      </c>
      <c r="K795" s="47">
        <f>((J795/1000+1)*(4.3/1000+1)-1)*1000</f>
        <v>12.467313937147395</v>
      </c>
      <c r="L795" s="48">
        <f>1000*SQRT((F795/E795)*(F795/E795)+(F794/E794)*(F794/E794)+(F796/E796)*(F796/E796))</f>
        <v>8.9029346284527078E-2</v>
      </c>
      <c r="M795" s="45"/>
      <c r="N795" s="45"/>
    </row>
    <row r="796" spans="1:14" x14ac:dyDescent="0.2">
      <c r="A796" s="41">
        <v>6713</v>
      </c>
      <c r="B796" s="41" t="s">
        <v>6</v>
      </c>
      <c r="C796" s="42">
        <v>8.2330449999999996E-3</v>
      </c>
      <c r="D796" s="42">
        <v>2.0600000000000002E-6</v>
      </c>
      <c r="E796" s="42">
        <v>4.9102750000000001E-2</v>
      </c>
      <c r="F796" s="42">
        <v>2.57E-6</v>
      </c>
      <c r="G796" s="43">
        <v>5.6544730000000003</v>
      </c>
      <c r="H796" s="44">
        <v>5.7099999999999998E-2</v>
      </c>
      <c r="I796" s="45"/>
      <c r="J796" s="46"/>
      <c r="K796" s="47"/>
      <c r="L796" s="47"/>
      <c r="M796" s="45"/>
      <c r="N796" s="45"/>
    </row>
    <row r="797" spans="1:14" x14ac:dyDescent="0.2">
      <c r="A797" s="41">
        <v>6713</v>
      </c>
      <c r="B797" s="41" t="s">
        <v>8</v>
      </c>
      <c r="C797" s="42">
        <v>8.2472410000000006E-3</v>
      </c>
      <c r="D797" s="42">
        <v>1.9599999999999999E-6</v>
      </c>
      <c r="E797" s="42">
        <v>4.9499099999999997E-2</v>
      </c>
      <c r="F797" s="42">
        <v>3.1700000000000001E-6</v>
      </c>
      <c r="G797" s="43">
        <v>5.5354780000000003</v>
      </c>
      <c r="H797" s="44">
        <v>6.9000000000000006E-2</v>
      </c>
      <c r="I797" s="45"/>
      <c r="J797" s="46">
        <f>(E797/AVERAGE(E796,E798)-1)*1000</f>
        <v>8.0443400946843546</v>
      </c>
      <c r="K797" s="47">
        <f>((J797/1000+1)*(4.3/1000+1)-1)*1000</f>
        <v>12.3789307570914</v>
      </c>
      <c r="L797" s="48">
        <f>1000*SQRT((F797/E797)*(F797/E797)+(F796/E796)*(F796/E796)+(F798/E798)*(F798/E798))</f>
        <v>9.8535279995811256E-2</v>
      </c>
      <c r="M797" s="45"/>
      <c r="N797" s="45"/>
    </row>
    <row r="798" spans="1:14" x14ac:dyDescent="0.2">
      <c r="A798" s="41">
        <v>6713</v>
      </c>
      <c r="B798" s="41" t="s">
        <v>6</v>
      </c>
      <c r="C798" s="42">
        <v>8.2398679999999992E-3</v>
      </c>
      <c r="D798" s="42">
        <v>1.5099999999999999E-6</v>
      </c>
      <c r="E798" s="42">
        <v>4.9105429999999999E-2</v>
      </c>
      <c r="F798" s="42">
        <v>2.6299999999999998E-6</v>
      </c>
      <c r="G798" s="43">
        <v>5.5227050000000002</v>
      </c>
      <c r="H798" s="44">
        <v>5.9700000000000003E-2</v>
      </c>
      <c r="I798" s="45"/>
      <c r="J798" s="46"/>
      <c r="K798" s="47"/>
      <c r="L798" s="47"/>
      <c r="M798" s="45"/>
      <c r="N798" s="45"/>
    </row>
    <row r="799" spans="1:14" x14ac:dyDescent="0.2">
      <c r="A799" s="41">
        <v>6713</v>
      </c>
      <c r="B799" s="41" t="s">
        <v>8</v>
      </c>
      <c r="C799" s="42">
        <v>8.2865279999999996E-3</v>
      </c>
      <c r="D799" s="42">
        <v>1.3799999999999999E-6</v>
      </c>
      <c r="E799" s="42">
        <v>4.9496140000000001E-2</v>
      </c>
      <c r="F799" s="42">
        <v>2.6699999999999998E-6</v>
      </c>
      <c r="G799" s="43">
        <v>5.2745309999999996</v>
      </c>
      <c r="H799" s="44">
        <v>7.1300000000000002E-2</v>
      </c>
      <c r="I799" s="45"/>
      <c r="J799" s="46">
        <f>(E799/AVERAGE(E798,E800)-1)*1000</f>
        <v>8.0170076931951328</v>
      </c>
      <c r="K799" s="47">
        <f>((J799/1000+1)*(4.3/1000+1)-1)*1000</f>
        <v>12.351480826275907</v>
      </c>
      <c r="L799" s="48">
        <f>1000*SQRT((F799/E799)*(F799/E799)+(F798/E798)*(F798/E798)+(F800/E800)*(F800/E800))</f>
        <v>9.7019387246400093E-2</v>
      </c>
      <c r="M799" s="45"/>
      <c r="N799" s="45"/>
    </row>
    <row r="800" spans="1:14" x14ac:dyDescent="0.2">
      <c r="A800" s="41">
        <v>6713</v>
      </c>
      <c r="B800" s="41" t="s">
        <v>6</v>
      </c>
      <c r="C800" s="42">
        <v>8.2536880000000003E-3</v>
      </c>
      <c r="D800" s="42">
        <v>1.5999999999999999E-6</v>
      </c>
      <c r="E800" s="42">
        <v>4.9099539999999997E-2</v>
      </c>
      <c r="F800" s="42">
        <v>2.96E-6</v>
      </c>
      <c r="G800" s="43">
        <v>5.81379</v>
      </c>
      <c r="H800" s="44">
        <v>6.2E-2</v>
      </c>
      <c r="I800" s="45"/>
      <c r="J800" s="46"/>
      <c r="K800" s="47"/>
      <c r="L800" s="47"/>
      <c r="M800" s="45"/>
      <c r="N800" s="45"/>
    </row>
    <row r="801" spans="1:14" x14ac:dyDescent="0.2">
      <c r="A801" s="41">
        <v>6713</v>
      </c>
      <c r="B801" s="41" t="s">
        <v>8</v>
      </c>
      <c r="C801" s="42">
        <v>8.2908099999999992E-3</v>
      </c>
      <c r="D801" s="42">
        <v>1.3999999999999999E-6</v>
      </c>
      <c r="E801" s="42">
        <v>4.9507969999999998E-2</v>
      </c>
      <c r="F801" s="42">
        <v>2.7099999999999999E-6</v>
      </c>
      <c r="G801" s="43">
        <v>5.6210100000000001</v>
      </c>
      <c r="H801" s="44">
        <v>6.4299999999999996E-2</v>
      </c>
      <c r="I801" s="45"/>
      <c r="J801" s="46">
        <f>(E801/AVERAGE(E800,E802)-1)*1000</f>
        <v>8.2570083455983934</v>
      </c>
      <c r="K801" s="47">
        <f>((J801/1000+1)*(4.3/1000+1)-1)*1000</f>
        <v>12.59251348148438</v>
      </c>
      <c r="L801" s="48">
        <f>1000*SQRT((F801/E801)*(F801/E801)+(F800/E800)*(F800/E800)+(F802/E802)*(F802/E802))</f>
        <v>9.8597372815729195E-2</v>
      </c>
      <c r="M801" s="45"/>
      <c r="N801" s="45"/>
    </row>
    <row r="802" spans="1:14" x14ac:dyDescent="0.2">
      <c r="A802" s="41">
        <v>6713</v>
      </c>
      <c r="B802" s="41" t="s">
        <v>6</v>
      </c>
      <c r="C802" s="42">
        <v>8.2563930000000008E-3</v>
      </c>
      <c r="D802" s="42">
        <v>1.5400000000000001E-6</v>
      </c>
      <c r="E802" s="42">
        <v>4.910552E-2</v>
      </c>
      <c r="F802" s="42">
        <v>2.7300000000000001E-6</v>
      </c>
      <c r="G802" s="43">
        <v>5.8179270000000001</v>
      </c>
      <c r="H802" s="44">
        <v>6.0699999999999997E-2</v>
      </c>
      <c r="I802" s="45"/>
      <c r="J802" s="45"/>
      <c r="K802" s="45"/>
      <c r="L802" s="45"/>
      <c r="M802" s="45"/>
      <c r="N802" s="45"/>
    </row>
    <row r="803" spans="1:14" x14ac:dyDescent="0.2">
      <c r="A803" s="41">
        <v>6713</v>
      </c>
      <c r="B803" s="41" t="s">
        <v>8</v>
      </c>
      <c r="C803" s="42">
        <v>8.2673639999999993E-3</v>
      </c>
      <c r="D803" s="42">
        <v>1.6199999999999999E-6</v>
      </c>
      <c r="E803" s="42">
        <v>4.9510459999999999E-2</v>
      </c>
      <c r="F803" s="42">
        <v>3.05E-6</v>
      </c>
      <c r="G803" s="43">
        <v>5.5565540000000002</v>
      </c>
      <c r="H803" s="44">
        <v>5.5899999999999998E-2</v>
      </c>
      <c r="I803" s="45"/>
      <c r="J803" s="46">
        <f>(E803/AVERAGE(E802,E804)-1)*1000</f>
        <v>8.2910856980402681</v>
      </c>
      <c r="K803" s="47">
        <f>((J803/1000+1)*(4.3/1000+1)-1)*1000</f>
        <v>12.626737366541851</v>
      </c>
      <c r="L803" s="48">
        <f>1000*SQRT((F803/E803)*(F803/E803)+(F802/E802)*(F802/E802)+(F804/E804)*(F804/E804))</f>
        <v>9.7037243471852247E-2</v>
      </c>
      <c r="M803" s="45"/>
      <c r="N803" s="45"/>
    </row>
    <row r="804" spans="1:14" x14ac:dyDescent="0.2">
      <c r="A804" s="41">
        <v>6713</v>
      </c>
      <c r="B804" s="41" t="s">
        <v>6</v>
      </c>
      <c r="C804" s="42">
        <v>8.2258490000000004E-3</v>
      </c>
      <c r="D804" s="42">
        <v>1.6199999999999999E-6</v>
      </c>
      <c r="E804" s="42">
        <v>4.9101159999999998E-2</v>
      </c>
      <c r="F804" s="42">
        <v>2.4700000000000001E-6</v>
      </c>
      <c r="G804" s="43">
        <v>5.5829880000000003</v>
      </c>
      <c r="H804" s="44">
        <v>5.9700000000000003E-2</v>
      </c>
      <c r="I804" s="45"/>
      <c r="J804" s="46"/>
      <c r="K804" s="47"/>
      <c r="L804" s="47"/>
      <c r="M804" s="45"/>
      <c r="N804" s="45"/>
    </row>
    <row r="805" spans="1:14" x14ac:dyDescent="0.2">
      <c r="A805" s="41">
        <v>6713</v>
      </c>
      <c r="B805" s="41" t="s">
        <v>8</v>
      </c>
      <c r="C805" s="42">
        <v>8.2552170000000005E-3</v>
      </c>
      <c r="D805" s="42">
        <v>1.95E-6</v>
      </c>
      <c r="E805" s="42">
        <v>4.9501169999999997E-2</v>
      </c>
      <c r="F805" s="42">
        <v>3.1099999999999999E-6</v>
      </c>
      <c r="G805" s="43">
        <v>5.4231350000000003</v>
      </c>
      <c r="H805" s="44">
        <v>5.8500000000000003E-2</v>
      </c>
      <c r="I805" s="45"/>
      <c r="J805" s="46">
        <f>(E805/AVERAGE(E804,E806)-1)*1000</f>
        <v>8.1676964839301203</v>
      </c>
      <c r="K805" s="47">
        <f>((J805/1000+1)*(4.3/1000+1)-1)*1000</f>
        <v>12.502817578810888</v>
      </c>
      <c r="L805" s="48">
        <f>1000*SQRT((F805/E805)*(F805/E805)+(F804/E804)*(F804/E804)+(F806/E806)*(F806/E806))</f>
        <v>9.7938670314454121E-2</v>
      </c>
      <c r="M805" s="45"/>
      <c r="N805" s="45"/>
    </row>
    <row r="806" spans="1:14" x14ac:dyDescent="0.2">
      <c r="A806" s="41">
        <v>6713</v>
      </c>
      <c r="B806" s="41" t="s">
        <v>6</v>
      </c>
      <c r="C806" s="42">
        <v>8.2335949999999998E-3</v>
      </c>
      <c r="D806" s="42">
        <v>1.5099999999999999E-6</v>
      </c>
      <c r="E806" s="42">
        <v>4.9099110000000001E-2</v>
      </c>
      <c r="F806" s="42">
        <v>2.74E-6</v>
      </c>
      <c r="G806" s="43">
        <v>5.7239300000000002</v>
      </c>
      <c r="H806" s="44">
        <v>6.6100000000000006E-2</v>
      </c>
      <c r="I806" s="45"/>
      <c r="J806" s="46"/>
      <c r="K806" s="47"/>
      <c r="L806" s="47"/>
      <c r="M806" s="45"/>
      <c r="N806" s="45"/>
    </row>
    <row r="807" spans="1:14" x14ac:dyDescent="0.2">
      <c r="A807" s="41">
        <v>6713</v>
      </c>
      <c r="B807" s="41" t="s">
        <v>8</v>
      </c>
      <c r="C807" s="42">
        <v>8.2976500000000002E-3</v>
      </c>
      <c r="D807" s="42">
        <v>1.19E-6</v>
      </c>
      <c r="E807" s="42">
        <v>4.952666E-2</v>
      </c>
      <c r="F807" s="42">
        <v>1.8899999999999999E-6</v>
      </c>
      <c r="G807" s="43">
        <v>9.122776</v>
      </c>
      <c r="H807" s="44">
        <v>8.0699999999999994E-2</v>
      </c>
      <c r="I807" s="45"/>
      <c r="J807" s="46">
        <f>(E807/AVERAGE(E806,E808)-1)*1000</f>
        <v>8.6048778997691588</v>
      </c>
      <c r="K807" s="47">
        <f>((J807/1000+1)*(4.3/1000+1)-1)*1000</f>
        <v>12.941878874738189</v>
      </c>
      <c r="L807" s="48">
        <f>1000*SQRT((F807/E807)*(F807/E807)+(F806/E806)*(F806/E806)+(F808/E808)*(F808/E808))</f>
        <v>8.4751598899433039E-2</v>
      </c>
      <c r="M807" s="45"/>
      <c r="N807" s="45"/>
    </row>
    <row r="808" spans="1:14" x14ac:dyDescent="0.2">
      <c r="A808" s="41">
        <v>6713</v>
      </c>
      <c r="B808" s="41" t="s">
        <v>6</v>
      </c>
      <c r="C808" s="42">
        <v>8.262396E-3</v>
      </c>
      <c r="D808" s="42">
        <v>1.64E-6</v>
      </c>
      <c r="E808" s="42">
        <v>4.9109140000000003E-2</v>
      </c>
      <c r="F808" s="42">
        <v>2.5100000000000001E-6</v>
      </c>
      <c r="G808" s="43">
        <v>5.9583079999999997</v>
      </c>
      <c r="H808" s="44">
        <v>5.9799999999999999E-2</v>
      </c>
      <c r="I808" s="45"/>
      <c r="J808" s="46"/>
      <c r="K808" s="47"/>
      <c r="L808" s="47"/>
      <c r="M808" s="45"/>
      <c r="N808" s="45"/>
    </row>
    <row r="809" spans="1:14" x14ac:dyDescent="0.2">
      <c r="A809" s="41">
        <v>6713</v>
      </c>
      <c r="B809" s="41" t="s">
        <v>8</v>
      </c>
      <c r="C809" s="42">
        <v>8.2943010000000005E-3</v>
      </c>
      <c r="D809" s="42">
        <v>1.35E-6</v>
      </c>
      <c r="E809" s="42">
        <v>4.9505269999999997E-2</v>
      </c>
      <c r="F809" s="42">
        <v>2.9799999999999998E-6</v>
      </c>
      <c r="G809" s="43">
        <v>5.5788200000000003</v>
      </c>
      <c r="H809" s="44">
        <v>5.9499999999999997E-2</v>
      </c>
      <c r="I809" s="45"/>
      <c r="J809" s="46">
        <f>(E809/AVERAGE(E808,E810)-1)*1000</f>
        <v>8.1333445336224663</v>
      </c>
      <c r="K809" s="47">
        <f>((J809/1000+1)*(4.3/1000+1)-1)*1000</f>
        <v>12.468317915117044</v>
      </c>
      <c r="L809" s="48">
        <f>1000*SQRT((F809/E809)*(F809/E809)+(F808/E808)*(F808/E808)+(F810/E810)*(F810/E810))</f>
        <v>9.1710538185850579E-2</v>
      </c>
      <c r="M809" s="45"/>
      <c r="N809" s="45"/>
    </row>
    <row r="810" spans="1:14" x14ac:dyDescent="0.2">
      <c r="A810" s="41">
        <v>6713</v>
      </c>
      <c r="B810" s="41" t="s">
        <v>6</v>
      </c>
      <c r="C810" s="42">
        <v>8.2575029999999994E-3</v>
      </c>
      <c r="D810" s="42">
        <v>1.55E-6</v>
      </c>
      <c r="E810" s="42">
        <v>4.9102609999999998E-2</v>
      </c>
      <c r="F810" s="42">
        <v>2.2900000000000001E-6</v>
      </c>
      <c r="G810" s="43">
        <v>5.9066429999999999</v>
      </c>
      <c r="H810" s="44">
        <v>6.3799999999999996E-2</v>
      </c>
      <c r="I810" s="45"/>
      <c r="J810" s="46"/>
      <c r="K810" s="47"/>
      <c r="L810" s="47"/>
      <c r="M810" s="45"/>
      <c r="N810" s="45"/>
    </row>
    <row r="811" spans="1:14" x14ac:dyDescent="0.2">
      <c r="A811" s="41">
        <v>6713</v>
      </c>
      <c r="B811" s="41" t="s">
        <v>8</v>
      </c>
      <c r="C811" s="42">
        <v>8.2776120000000002E-3</v>
      </c>
      <c r="D811" s="42">
        <v>1.81E-6</v>
      </c>
      <c r="E811" s="42">
        <v>4.9507780000000001E-2</v>
      </c>
      <c r="F811" s="42">
        <v>2.8399999999999999E-6</v>
      </c>
      <c r="G811" s="43">
        <v>5.949274</v>
      </c>
      <c r="H811" s="44">
        <v>6.3299999999999995E-2</v>
      </c>
      <c r="I811" s="45"/>
      <c r="J811" s="46">
        <f>(E811/AVERAGE(E810,E812)-1)*1000</f>
        <v>8.2334269926638282</v>
      </c>
      <c r="K811" s="47">
        <f>((J811/1000+1)*(4.3/1000+1)-1)*1000</f>
        <v>12.568830728732161</v>
      </c>
      <c r="L811" s="48">
        <f>1000*SQRT((F811/E811)*(F811/E811)+(F810/E810)*(F810/E810)+(F812/E812)*(F812/E812))</f>
        <v>9.2993891085547953E-2</v>
      </c>
      <c r="M811" s="45"/>
      <c r="N811" s="45"/>
    </row>
    <row r="812" spans="1:14" x14ac:dyDescent="0.2">
      <c r="A812" s="41">
        <v>6713</v>
      </c>
      <c r="B812" s="41" t="s">
        <v>6</v>
      </c>
      <c r="C812" s="42">
        <v>8.2492329999999999E-3</v>
      </c>
      <c r="D812" s="42">
        <v>1.6300000000000001E-6</v>
      </c>
      <c r="E812" s="42">
        <v>4.9104370000000001E-2</v>
      </c>
      <c r="F812" s="42">
        <v>2.7700000000000002E-6</v>
      </c>
      <c r="G812" s="43">
        <v>5.800535</v>
      </c>
      <c r="H812" s="44">
        <v>6.1800000000000001E-2</v>
      </c>
      <c r="I812" s="45"/>
      <c r="J812" s="46"/>
      <c r="K812" s="47"/>
      <c r="L812" s="47"/>
      <c r="M812" s="45"/>
      <c r="N812" s="45"/>
    </row>
    <row r="813" spans="1:14" x14ac:dyDescent="0.2">
      <c r="A813" s="41">
        <v>6713</v>
      </c>
      <c r="B813" s="41" t="s">
        <v>8</v>
      </c>
      <c r="C813" s="42">
        <v>8.2760409999999996E-3</v>
      </c>
      <c r="D813" s="42">
        <v>1.42E-6</v>
      </c>
      <c r="E813" s="42">
        <v>4.9514450000000002E-2</v>
      </c>
      <c r="F813" s="42">
        <v>3.0000000000000001E-6</v>
      </c>
      <c r="G813" s="43">
        <v>5.672949</v>
      </c>
      <c r="H813" s="44">
        <v>5.2499999999999998E-2</v>
      </c>
      <c r="I813" s="45"/>
      <c r="J813" s="46">
        <f>(E813/AVERAGE(E812,E814)-1)*1000</f>
        <v>8.3510888795550464</v>
      </c>
      <c r="K813" s="47">
        <f>((J813/1000+1)*(4.3/1000+1)-1)*1000</f>
        <v>12.686998561737051</v>
      </c>
      <c r="L813" s="48">
        <f>1000*SQRT((F813/E813)*(F813/E813)+(F812/E812)*(F812/E812)+(F814/E814)*(F814/E814))</f>
        <v>0.10349427071141404</v>
      </c>
      <c r="M813" s="45"/>
      <c r="N813" s="45"/>
    </row>
    <row r="814" spans="1:14" x14ac:dyDescent="0.2">
      <c r="A814" s="41">
        <v>6713</v>
      </c>
      <c r="B814" s="41" t="s">
        <v>6</v>
      </c>
      <c r="C814" s="42">
        <v>8.2485400000000004E-3</v>
      </c>
      <c r="D814" s="42">
        <v>1.6199999999999999E-6</v>
      </c>
      <c r="E814" s="42">
        <v>4.9104380000000003E-2</v>
      </c>
      <c r="F814" s="42">
        <v>3.05E-6</v>
      </c>
      <c r="G814" s="43">
        <v>5.5834700000000002</v>
      </c>
      <c r="H814" s="44">
        <v>5.6599999999999998E-2</v>
      </c>
      <c r="I814" s="45"/>
      <c r="J814" s="46"/>
      <c r="K814" s="47"/>
      <c r="L814" s="47"/>
      <c r="M814" s="45"/>
      <c r="N814" s="45"/>
    </row>
    <row r="815" spans="1:14" x14ac:dyDescent="0.2">
      <c r="A815" s="41">
        <v>6713</v>
      </c>
      <c r="B815" s="41" t="s">
        <v>8</v>
      </c>
      <c r="C815" s="42">
        <v>8.2938040000000001E-3</v>
      </c>
      <c r="D815" s="42">
        <v>1.4500000000000001E-6</v>
      </c>
      <c r="E815" s="42">
        <v>4.9507780000000001E-2</v>
      </c>
      <c r="F815" s="42">
        <v>3.0400000000000001E-6</v>
      </c>
      <c r="G815" s="43">
        <v>5.7496840000000002</v>
      </c>
      <c r="H815" s="44">
        <v>5.6599999999999998E-2</v>
      </c>
      <c r="I815" s="45"/>
      <c r="J815" s="46">
        <f>(E815/AVERAGE(E814,E816)-1)*1000</f>
        <v>8.2597096953478388</v>
      </c>
      <c r="K815" s="47">
        <f>((J815/1000+1)*(4.3/1000+1)-1)*1000</f>
        <v>12.5952264470377</v>
      </c>
      <c r="L815" s="48">
        <f>1000*SQRT((F815/E815)*(F815/E815)+(F814/E814)*(F814/E814)+(F816/E816)*(F816/E816))</f>
        <v>0.10397685200661004</v>
      </c>
      <c r="M815" s="45"/>
      <c r="N815" s="45"/>
    </row>
    <row r="816" spans="1:14" x14ac:dyDescent="0.2">
      <c r="A816" s="41">
        <v>6713</v>
      </c>
      <c r="B816" s="41" t="s">
        <v>6</v>
      </c>
      <c r="C816" s="42">
        <v>8.2417540000000004E-3</v>
      </c>
      <c r="D816" s="42">
        <v>1.7E-6</v>
      </c>
      <c r="E816" s="42">
        <v>4.9100039999999998E-2</v>
      </c>
      <c r="F816" s="42">
        <v>2.7700000000000002E-6</v>
      </c>
      <c r="G816" s="43">
        <v>5.4810239999999997</v>
      </c>
      <c r="H816" s="44">
        <v>6.1800000000000001E-2</v>
      </c>
      <c r="I816" s="45"/>
      <c r="J816" s="46"/>
      <c r="K816" s="47"/>
      <c r="L816" s="47"/>
      <c r="M816" s="45"/>
      <c r="N816" s="45"/>
    </row>
    <row r="817" spans="1:14" x14ac:dyDescent="0.2">
      <c r="A817" s="41">
        <v>6713</v>
      </c>
      <c r="B817" s="41" t="s">
        <v>8</v>
      </c>
      <c r="C817" s="42">
        <v>8.2867470000000006E-3</v>
      </c>
      <c r="D817" s="42">
        <v>1.77E-6</v>
      </c>
      <c r="E817" s="42">
        <v>4.9521519999999999E-2</v>
      </c>
      <c r="F817" s="42">
        <v>3.1700000000000001E-6</v>
      </c>
      <c r="G817" s="43">
        <v>5.7249059999999998</v>
      </c>
      <c r="H817" s="44">
        <v>5.67E-2</v>
      </c>
      <c r="I817" s="45"/>
      <c r="J817" s="46">
        <f>(E817/AVERAGE(E816,E818)-1)*1000</f>
        <v>8.6475840148929617</v>
      </c>
      <c r="K817" s="47">
        <f>((J817/1000+1)*(4.3/1000+1)-1)*1000</f>
        <v>12.984768626157051</v>
      </c>
      <c r="L817" s="48">
        <f>1000*SQRT((F817/E817)*(F817/E817)+(F816/E816)*(F816/E816)+(F818/E818)*(F818/E818))</f>
        <v>9.9785235380417794E-2</v>
      </c>
      <c r="M817" s="45"/>
      <c r="N817" s="45"/>
    </row>
    <row r="818" spans="1:14" x14ac:dyDescent="0.2">
      <c r="A818" s="41">
        <v>6713</v>
      </c>
      <c r="B818" s="41" t="s">
        <v>6</v>
      </c>
      <c r="C818" s="42">
        <v>8.2648280000000001E-3</v>
      </c>
      <c r="D818" s="42">
        <v>1.2300000000000001E-6</v>
      </c>
      <c r="E818" s="42">
        <v>4.9093860000000003E-2</v>
      </c>
      <c r="F818" s="42">
        <v>2.5399999999999998E-6</v>
      </c>
      <c r="G818" s="43">
        <v>5.593451</v>
      </c>
      <c r="H818" s="44">
        <v>7.0599999999999996E-2</v>
      </c>
      <c r="I818" s="45"/>
      <c r="J818" s="46"/>
      <c r="K818" s="47"/>
      <c r="L818" s="47"/>
      <c r="M818" s="45"/>
      <c r="N818" s="45"/>
    </row>
    <row r="819" spans="1:14" x14ac:dyDescent="0.2">
      <c r="A819" s="41">
        <v>6713</v>
      </c>
      <c r="B819" s="41" t="s">
        <v>8</v>
      </c>
      <c r="C819" s="42">
        <v>8.3100670000000008E-3</v>
      </c>
      <c r="D819" s="42">
        <v>1.39E-6</v>
      </c>
      <c r="E819" s="42">
        <v>4.9515379999999998E-2</v>
      </c>
      <c r="F819" s="42">
        <v>2.4399999999999999E-6</v>
      </c>
      <c r="G819" s="43">
        <v>6.1777839999999999</v>
      </c>
      <c r="H819" s="44">
        <v>6.3E-2</v>
      </c>
      <c r="I819" s="45"/>
      <c r="J819" s="46">
        <f>(E819/AVERAGE(E818,E820)-1)*1000</f>
        <v>8.4154130474694</v>
      </c>
      <c r="K819" s="47">
        <f>((J819/1000+1)*(4.3/1000+1)-1)*1000</f>
        <v>12.751599323573393</v>
      </c>
      <c r="L819" s="48">
        <f>1000*SQRT((F819/E819)*(F819/E819)+(F818/E818)*(F818/E818)+(F820/E820)*(F820/E820))</f>
        <v>8.868456835574183E-2</v>
      </c>
      <c r="M819" s="45"/>
      <c r="N819" s="45"/>
    </row>
    <row r="820" spans="1:14" x14ac:dyDescent="0.2">
      <c r="A820" s="41">
        <v>6713</v>
      </c>
      <c r="B820" s="41" t="s">
        <v>6</v>
      </c>
      <c r="C820" s="42">
        <v>8.2668810000000002E-3</v>
      </c>
      <c r="D820" s="42">
        <v>1.53E-6</v>
      </c>
      <c r="E820" s="42">
        <v>4.9110470000000003E-2</v>
      </c>
      <c r="F820" s="42">
        <v>2.5799999999999999E-6</v>
      </c>
      <c r="G820" s="43">
        <v>5.7893049999999997</v>
      </c>
      <c r="H820" s="44">
        <v>7.0699999999999999E-2</v>
      </c>
      <c r="I820" s="45"/>
      <c r="J820" s="46"/>
      <c r="K820" s="47"/>
      <c r="L820" s="47"/>
      <c r="M820" s="45"/>
      <c r="N820" s="45"/>
    </row>
    <row r="821" spans="1:14" x14ac:dyDescent="0.2">
      <c r="A821" s="41">
        <v>6713</v>
      </c>
      <c r="B821" s="41" t="s">
        <v>8</v>
      </c>
      <c r="C821" s="42">
        <v>8.2906539999999997E-3</v>
      </c>
      <c r="D821" s="42">
        <v>1.6700000000000001E-6</v>
      </c>
      <c r="E821" s="42">
        <v>4.9512790000000001E-2</v>
      </c>
      <c r="F821" s="42">
        <v>2.26E-6</v>
      </c>
      <c r="G821" s="43">
        <v>5.7381390000000003</v>
      </c>
      <c r="H821" s="44">
        <v>5.4100000000000002E-2</v>
      </c>
      <c r="I821" s="45"/>
      <c r="J821" s="46">
        <f>(E821/AVERAGE(E820,E822)-1)*1000</f>
        <v>8.2211926089801324</v>
      </c>
      <c r="K821" s="47">
        <f>((J821/1000+1)*(4.3/1000+1)-1)*1000</f>
        <v>12.556543737198611</v>
      </c>
      <c r="L821" s="48">
        <f>1000*SQRT((F821/E821)*(F821/E821)+(F820/E820)*(F820/E820)+(F822/E822)*(F822/E822))</f>
        <v>8.5510857980688915E-2</v>
      </c>
      <c r="M821" s="45"/>
      <c r="N821" s="45"/>
    </row>
    <row r="822" spans="1:14" x14ac:dyDescent="0.2">
      <c r="A822" s="41">
        <v>6713</v>
      </c>
      <c r="B822" s="41" t="s">
        <v>6</v>
      </c>
      <c r="C822" s="42">
        <v>8.2564040000000002E-3</v>
      </c>
      <c r="D822" s="42">
        <v>1.22E-6</v>
      </c>
      <c r="E822" s="42">
        <v>4.9107640000000001E-2</v>
      </c>
      <c r="F822" s="42">
        <v>2.4399999999999999E-6</v>
      </c>
      <c r="G822" s="43">
        <v>5.7866410000000004</v>
      </c>
      <c r="H822" s="44">
        <v>5.4199999999999998E-2</v>
      </c>
      <c r="I822" s="45"/>
      <c r="J822" s="46"/>
      <c r="K822" s="47"/>
      <c r="L822" s="47"/>
      <c r="M822" s="45"/>
      <c r="N822" s="45"/>
    </row>
    <row r="823" spans="1:14" x14ac:dyDescent="0.2">
      <c r="A823" s="41">
        <v>6713</v>
      </c>
      <c r="B823" s="41" t="s">
        <v>8</v>
      </c>
      <c r="C823" s="42">
        <v>8.2790030000000001E-3</v>
      </c>
      <c r="D823" s="42">
        <v>1.59E-6</v>
      </c>
      <c r="E823" s="42">
        <v>4.9505279999999999E-2</v>
      </c>
      <c r="F823" s="42">
        <v>2.4099999999999998E-6</v>
      </c>
      <c r="G823" s="43">
        <v>5.7326589999999999</v>
      </c>
      <c r="H823" s="44">
        <v>5.9499999999999997E-2</v>
      </c>
      <c r="I823" s="45"/>
      <c r="J823" s="46">
        <f>(E823/AVERAGE(E822,E824)-1)*1000</f>
        <v>8.1371409021762098</v>
      </c>
      <c r="K823" s="47">
        <f>((J823/1000+1)*(4.3/1000+1)-1)*1000</f>
        <v>12.472130608055521</v>
      </c>
      <c r="L823" s="48">
        <f>1000*SQRT((F823/E823)*(F823/E823)+(F822/E822)*(F822/E822)+(F824/E824)*(F824/E824))</f>
        <v>8.705149452389277E-2</v>
      </c>
      <c r="M823" s="45"/>
      <c r="N823" s="45"/>
    </row>
    <row r="824" spans="1:14" x14ac:dyDescent="0.2">
      <c r="A824" s="41">
        <v>6713</v>
      </c>
      <c r="B824" s="41" t="s">
        <v>6</v>
      </c>
      <c r="C824" s="42">
        <v>8.2583780000000002E-3</v>
      </c>
      <c r="D824" s="42">
        <v>1.19E-6</v>
      </c>
      <c r="E824" s="42">
        <v>4.9103760000000003E-2</v>
      </c>
      <c r="F824" s="42">
        <v>2.57E-6</v>
      </c>
      <c r="G824" s="43">
        <v>5.879016</v>
      </c>
      <c r="H824" s="44">
        <v>7.5800000000000006E-2</v>
      </c>
      <c r="I824" s="45"/>
      <c r="J824" s="46"/>
      <c r="K824" s="47"/>
      <c r="L824" s="47"/>
      <c r="M824" s="45"/>
      <c r="N824" s="45"/>
    </row>
    <row r="825" spans="1:14" x14ac:dyDescent="0.2">
      <c r="A825" s="41">
        <v>6713</v>
      </c>
      <c r="B825" s="41" t="s">
        <v>8</v>
      </c>
      <c r="C825" s="42">
        <v>8.3082759999999999E-3</v>
      </c>
      <c r="D825" s="42">
        <v>1.3999999999999999E-6</v>
      </c>
      <c r="E825" s="42">
        <v>4.9509890000000001E-2</v>
      </c>
      <c r="F825" s="42">
        <v>2.4399999999999999E-6</v>
      </c>
      <c r="G825" s="43">
        <v>5.4800779999999998</v>
      </c>
      <c r="H825" s="44">
        <v>6.1100000000000002E-2</v>
      </c>
      <c r="I825" s="45"/>
      <c r="J825" s="46">
        <f>(E825/AVERAGE(E824,E826)-1)*1000</f>
        <v>8.238514206246661</v>
      </c>
      <c r="K825" s="47">
        <f>((J825/1000+1)*(4.3/1000+1)-1)*1000</f>
        <v>12.573939817333457</v>
      </c>
      <c r="L825" s="48">
        <f>1000*SQRT((F825/E825)*(F825/E825)+(F824/E824)*(F824/E824)+(F826/E826)*(F826/E826))</f>
        <v>9.2906224866842371E-2</v>
      </c>
      <c r="M825" s="45"/>
      <c r="N825" s="45"/>
    </row>
    <row r="826" spans="1:14" x14ac:dyDescent="0.2">
      <c r="A826" s="41">
        <v>6713</v>
      </c>
      <c r="B826" s="41" t="s">
        <v>6</v>
      </c>
      <c r="C826" s="42">
        <v>8.273463E-3</v>
      </c>
      <c r="D826" s="42">
        <v>1.35E-6</v>
      </c>
      <c r="E826" s="42">
        <v>4.9106909999999997E-2</v>
      </c>
      <c r="F826" s="42">
        <v>2.8899999999999999E-6</v>
      </c>
      <c r="G826" s="43">
        <v>5.9081770000000002</v>
      </c>
      <c r="H826" s="44">
        <v>4.7399999999999998E-2</v>
      </c>
      <c r="I826" s="45"/>
      <c r="J826" s="45"/>
      <c r="K826" s="45"/>
      <c r="L826" s="45"/>
      <c r="M826" s="45"/>
      <c r="N826" s="45"/>
    </row>
    <row r="827" spans="1:14" x14ac:dyDescent="0.2">
      <c r="A827" s="41">
        <v>6713</v>
      </c>
      <c r="B827" s="41" t="s">
        <v>8</v>
      </c>
      <c r="C827" s="42">
        <v>8.3146599999999998E-3</v>
      </c>
      <c r="D827" s="42">
        <v>1.1799999999999999E-6</v>
      </c>
      <c r="E827" s="42">
        <v>4.950711E-2</v>
      </c>
      <c r="F827" s="42">
        <v>2.9399999999999998E-6</v>
      </c>
      <c r="G827" s="43">
        <v>5.699713</v>
      </c>
      <c r="H827" s="44">
        <v>7.3300000000000004E-2</v>
      </c>
      <c r="I827" s="45"/>
      <c r="J827" s="46">
        <f>(E827/AVERAGE(E826,E828)-1)*1000</f>
        <v>8.1691721503023285</v>
      </c>
      <c r="K827" s="47">
        <f>((J827/1000+1)*(4.3/1000+1)-1)*1000</f>
        <v>12.504299590548662</v>
      </c>
      <c r="L827" s="48">
        <f>1000*SQRT((F827/E827)*(F827/E827)+(F826/E826)*(F826/E826)+(F828/E828)*(F828/E828))</f>
        <v>9.7050603112597694E-2</v>
      </c>
      <c r="M827" s="47"/>
      <c r="N827" s="47"/>
    </row>
    <row r="828" spans="1:14" x14ac:dyDescent="0.2">
      <c r="A828" s="41">
        <v>6713</v>
      </c>
      <c r="B828" s="41" t="s">
        <v>6</v>
      </c>
      <c r="C828" s="42">
        <v>8.2755169999999996E-3</v>
      </c>
      <c r="D828" s="42">
        <v>1.1799999999999999E-6</v>
      </c>
      <c r="E828" s="42">
        <v>4.9105000000000003E-2</v>
      </c>
      <c r="F828" s="42">
        <v>2.4200000000000001E-6</v>
      </c>
      <c r="G828" s="43">
        <v>5.7971750000000002</v>
      </c>
      <c r="H828" s="44">
        <v>6.3E-2</v>
      </c>
      <c r="I828" s="45"/>
      <c r="J828" s="46"/>
      <c r="K828" s="47"/>
      <c r="L828" s="47"/>
      <c r="M828" s="45"/>
      <c r="N828" s="45"/>
    </row>
    <row r="829" spans="1:14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6"/>
      <c r="K829" s="47"/>
      <c r="L829" s="47"/>
      <c r="M829" s="45"/>
      <c r="N829" s="45"/>
    </row>
    <row r="830" spans="1:14" x14ac:dyDescent="0.2">
      <c r="A830" s="41">
        <v>6714</v>
      </c>
      <c r="B830" s="41" t="s">
        <v>12</v>
      </c>
      <c r="C830" s="42">
        <v>8.2861250000000001E-3</v>
      </c>
      <c r="D830" s="42">
        <v>1.0899999999999999E-6</v>
      </c>
      <c r="E830" s="42">
        <v>4.9104139999999998E-2</v>
      </c>
      <c r="F830" s="42">
        <v>2.4399999999999999E-6</v>
      </c>
      <c r="G830" s="43">
        <v>6.0976059999999999</v>
      </c>
      <c r="H830" s="44">
        <v>6.2100000000000002E-2</v>
      </c>
      <c r="I830" s="45"/>
      <c r="J830" s="46"/>
      <c r="K830" s="47"/>
      <c r="L830" s="47"/>
      <c r="M830" s="45"/>
      <c r="N830" s="45"/>
    </row>
    <row r="831" spans="1:14" x14ac:dyDescent="0.2">
      <c r="A831" s="41">
        <v>6714</v>
      </c>
      <c r="B831" s="41" t="s">
        <v>13</v>
      </c>
      <c r="C831" s="42">
        <v>8.3213479999999992E-3</v>
      </c>
      <c r="D831" s="42">
        <v>9.7699999999999992E-7</v>
      </c>
      <c r="E831" s="42">
        <v>4.951966E-2</v>
      </c>
      <c r="F831" s="42">
        <v>2.5900000000000002E-6</v>
      </c>
      <c r="G831" s="43">
        <v>6.2797039999999997</v>
      </c>
      <c r="H831" s="44">
        <v>7.2900000000000006E-2</v>
      </c>
      <c r="I831" s="45"/>
      <c r="J831" s="46">
        <f>(E831/AVERAGE(E830,E832)-1)*1000</f>
        <v>8.4075949578459319</v>
      </c>
      <c r="K831" s="47">
        <f>((J831/1000+1)*(4.3/1000+1)-1)*1000</f>
        <v>12.743747616164702</v>
      </c>
      <c r="L831" s="48">
        <f>1000*SQRT((F831/E831)*(F831/E831)+(F830/E830)*(F830/E830)+(F832/E832)*(F832/E832))</f>
        <v>8.6234718380504338E-2</v>
      </c>
      <c r="M831" s="45"/>
      <c r="N831" s="45"/>
    </row>
    <row r="832" spans="1:14" x14ac:dyDescent="0.2">
      <c r="A832" s="41">
        <v>6714</v>
      </c>
      <c r="B832" s="41" t="s">
        <v>14</v>
      </c>
      <c r="C832" s="42">
        <v>8.2743499999999998E-3</v>
      </c>
      <c r="D832" s="42">
        <v>1.2500000000000001E-6</v>
      </c>
      <c r="E832" s="42">
        <v>4.9109439999999997E-2</v>
      </c>
      <c r="F832" s="42">
        <v>2.3199999999999998E-6</v>
      </c>
      <c r="G832" s="43">
        <v>6.1354649999999999</v>
      </c>
      <c r="H832" s="44">
        <v>6.5299999999999997E-2</v>
      </c>
      <c r="I832" s="45"/>
      <c r="J832" s="46"/>
      <c r="K832" s="47"/>
      <c r="L832" s="47"/>
      <c r="M832" s="45"/>
      <c r="N832" s="45"/>
    </row>
    <row r="833" spans="1:14" x14ac:dyDescent="0.2">
      <c r="A833" s="41">
        <v>6714</v>
      </c>
      <c r="B833" s="41" t="s">
        <v>15</v>
      </c>
      <c r="C833" s="42">
        <v>8.3048759999999992E-3</v>
      </c>
      <c r="D833" s="42">
        <v>1.3200000000000001E-6</v>
      </c>
      <c r="E833" s="42">
        <v>4.9500589999999997E-2</v>
      </c>
      <c r="F833" s="42">
        <v>2.4099999999999998E-6</v>
      </c>
      <c r="G833" s="43">
        <v>5.9344349999999997</v>
      </c>
      <c r="H833" s="44">
        <v>7.3300000000000004E-2</v>
      </c>
      <c r="I833" s="45"/>
      <c r="J833" s="46">
        <f>(E833/AVERAGE(E832,E834)-1)*1000</f>
        <v>7.9625034272861051</v>
      </c>
      <c r="K833" s="47">
        <f>((J833/1000+1)*(4.3/1000+1)-1)*1000</f>
        <v>12.29674219202348</v>
      </c>
      <c r="L833" s="48">
        <f>1000*SQRT((F833/E833)*(F833/E833)+(F832/E832)*(F832/E832)+(F834/E834)*(F834/E834))</f>
        <v>8.8878852943497511E-2</v>
      </c>
      <c r="M833" s="45"/>
      <c r="N833" s="45"/>
    </row>
    <row r="834" spans="1:14" x14ac:dyDescent="0.2">
      <c r="A834" s="41">
        <v>6714</v>
      </c>
      <c r="B834" s="41" t="s">
        <v>16</v>
      </c>
      <c r="C834" s="42">
        <v>8.2754860000000003E-3</v>
      </c>
      <c r="D834" s="42">
        <v>1.2899999999999999E-6</v>
      </c>
      <c r="E834" s="42">
        <v>4.9109670000000001E-2</v>
      </c>
      <c r="F834" s="42">
        <v>2.8200000000000001E-6</v>
      </c>
      <c r="G834" s="43">
        <v>6.0987410000000004</v>
      </c>
      <c r="H834" s="44">
        <v>6.88E-2</v>
      </c>
      <c r="I834" s="45"/>
      <c r="J834" s="46"/>
      <c r="K834" s="47"/>
      <c r="L834" s="47"/>
      <c r="M834" s="45"/>
      <c r="N834" s="45"/>
    </row>
    <row r="835" spans="1:14" x14ac:dyDescent="0.2">
      <c r="A835" s="41">
        <v>6714</v>
      </c>
      <c r="B835" s="41" t="s">
        <v>17</v>
      </c>
      <c r="C835" s="42">
        <v>8.3110790000000007E-3</v>
      </c>
      <c r="D835" s="42">
        <v>1.3799999999999999E-6</v>
      </c>
      <c r="E835" s="42">
        <v>4.951009E-2</v>
      </c>
      <c r="F835" s="42">
        <v>2.57E-6</v>
      </c>
      <c r="G835" s="43">
        <v>6.0255580000000002</v>
      </c>
      <c r="H835" s="44">
        <v>5.5800000000000002E-2</v>
      </c>
      <c r="I835" s="45"/>
      <c r="J835" s="46">
        <f>(E835/AVERAGE(E834,E836)-1)*1000</f>
        <v>8.1872557298674487</v>
      </c>
      <c r="K835" s="47">
        <f>((J835/1000+1)*(4.3/1000+1)-1)*1000</f>
        <v>12.522460929505819</v>
      </c>
      <c r="L835" s="48">
        <f>1000*SQRT((F835/E835)*(F835/E835)+(F834/E834)*(F834/E834)+(F836/E836)*(F836/E836))</f>
        <v>9.0579670932523212E-2</v>
      </c>
      <c r="M835" s="45"/>
      <c r="N835" s="45"/>
    </row>
    <row r="836" spans="1:14" x14ac:dyDescent="0.2">
      <c r="A836" s="41">
        <v>6714</v>
      </c>
      <c r="B836" s="41" t="s">
        <v>18</v>
      </c>
      <c r="C836" s="42">
        <v>8.2769100000000002E-3</v>
      </c>
      <c r="D836" s="42">
        <v>1.28E-6</v>
      </c>
      <c r="E836" s="42">
        <v>4.910639E-2</v>
      </c>
      <c r="F836" s="42">
        <v>2.3099999999999999E-6</v>
      </c>
      <c r="G836" s="43">
        <v>6.0967200000000004</v>
      </c>
      <c r="H836" s="44">
        <v>7.7200000000000005E-2</v>
      </c>
      <c r="I836" s="45"/>
      <c r="J836" s="46"/>
      <c r="K836" s="47"/>
      <c r="L836" s="47"/>
      <c r="M836" s="45"/>
      <c r="N836" s="45"/>
    </row>
    <row r="837" spans="1:14" x14ac:dyDescent="0.2">
      <c r="A837" s="41">
        <v>6714</v>
      </c>
      <c r="B837" s="41" t="s">
        <v>19</v>
      </c>
      <c r="C837" s="42">
        <v>8.3008419999999992E-3</v>
      </c>
      <c r="D837" s="42">
        <v>1.35E-6</v>
      </c>
      <c r="E837" s="42">
        <v>4.9507540000000003E-2</v>
      </c>
      <c r="F837" s="42">
        <v>2.6900000000000001E-6</v>
      </c>
      <c r="G837" s="43">
        <v>6.106643</v>
      </c>
      <c r="H837" s="44">
        <v>6.8400000000000002E-2</v>
      </c>
      <c r="I837" s="45"/>
      <c r="J837" s="46">
        <f>(E837/AVERAGE(E836,E838)-1)*1000</f>
        <v>8.0229460308320899</v>
      </c>
      <c r="K837" s="47">
        <f>((J837/1000+1)*(4.3/1000+1)-1)*1000</f>
        <v>12.357444698764652</v>
      </c>
      <c r="L837" s="48">
        <f>1000*SQRT((F837/E837)*(F837/E837)+(F836/E836)*(F836/E836)+(F838/E838)*(F838/E838))</f>
        <v>8.7480717654061915E-2</v>
      </c>
      <c r="M837" s="45"/>
      <c r="N837" s="45"/>
    </row>
    <row r="838" spans="1:14" x14ac:dyDescent="0.2">
      <c r="A838" s="41">
        <v>6714</v>
      </c>
      <c r="B838" s="41" t="s">
        <v>20</v>
      </c>
      <c r="C838" s="42">
        <v>8.271357E-3</v>
      </c>
      <c r="D838" s="42">
        <v>1.1999999999999999E-6</v>
      </c>
      <c r="E838" s="42">
        <v>4.9120619999999997E-2</v>
      </c>
      <c r="F838" s="42">
        <v>2.4499999999999998E-6</v>
      </c>
      <c r="G838" s="43">
        <v>6.5063820000000003</v>
      </c>
      <c r="H838" s="44">
        <v>6.4500000000000002E-2</v>
      </c>
      <c r="I838" s="45"/>
      <c r="J838" s="46"/>
      <c r="K838" s="47"/>
      <c r="L838" s="47"/>
      <c r="M838" s="45"/>
      <c r="N838" s="45"/>
    </row>
    <row r="839" spans="1:14" x14ac:dyDescent="0.2">
      <c r="A839" s="41">
        <v>6714</v>
      </c>
      <c r="B839" s="41" t="s">
        <v>21</v>
      </c>
      <c r="C839" s="42">
        <v>8.3066349999999997E-3</v>
      </c>
      <c r="D839" s="42">
        <v>1.2100000000000001E-6</v>
      </c>
      <c r="E839" s="42">
        <v>4.9515969999999999E-2</v>
      </c>
      <c r="F839" s="42">
        <v>3.1700000000000001E-6</v>
      </c>
      <c r="G839" s="43">
        <v>5.8136029999999996</v>
      </c>
      <c r="H839" s="44">
        <v>7.6999999999999999E-2</v>
      </c>
      <c r="I839" s="45"/>
      <c r="J839" s="46">
        <f>(E839/AVERAGE(E838,E840)-1)*1000</f>
        <v>8.0772862435518622</v>
      </c>
      <c r="K839" s="47">
        <f>((J839/1000+1)*(4.3/1000+1)-1)*1000</f>
        <v>12.412018574398997</v>
      </c>
      <c r="L839" s="48">
        <f>1000*SQRT((F839/E839)*(F839/E839)+(F838/E838)*(F838/E838)+(F840/E840)*(F840/E840))</f>
        <v>9.1352212516322681E-2</v>
      </c>
      <c r="M839" s="45"/>
      <c r="N839" s="45"/>
    </row>
    <row r="840" spans="1:14" x14ac:dyDescent="0.2">
      <c r="A840" s="41">
        <v>6714</v>
      </c>
      <c r="B840" s="41" t="s">
        <v>22</v>
      </c>
      <c r="C840" s="42">
        <v>8.2757339999999999E-3</v>
      </c>
      <c r="D840" s="42">
        <v>1.1999999999999999E-6</v>
      </c>
      <c r="E840" s="42">
        <v>4.911782E-2</v>
      </c>
      <c r="F840" s="42">
        <v>2.0600000000000002E-6</v>
      </c>
      <c r="G840" s="43">
        <v>6.3981320000000004</v>
      </c>
      <c r="H840" s="44">
        <v>6.1600000000000002E-2</v>
      </c>
      <c r="I840" s="45"/>
      <c r="J840" s="46"/>
      <c r="K840" s="47"/>
      <c r="L840" s="47"/>
      <c r="M840" s="45"/>
      <c r="N840" s="45"/>
    </row>
    <row r="841" spans="1:14" x14ac:dyDescent="0.2">
      <c r="A841" s="41">
        <v>6714</v>
      </c>
      <c r="B841" s="41" t="s">
        <v>23</v>
      </c>
      <c r="C841" s="42">
        <v>8.3055579999999993E-3</v>
      </c>
      <c r="D841" s="42">
        <v>1.13E-6</v>
      </c>
      <c r="E841" s="42">
        <v>4.9519380000000002E-2</v>
      </c>
      <c r="F841" s="42">
        <v>2.6800000000000002E-6</v>
      </c>
      <c r="G841" s="43">
        <v>5.90442</v>
      </c>
      <c r="H841" s="44">
        <v>6.2100000000000002E-2</v>
      </c>
      <c r="I841" s="45"/>
      <c r="J841" s="46">
        <f>(E841/AVERAGE(E840,E842)-1)*1000</f>
        <v>8.1587161369611749</v>
      </c>
      <c r="K841" s="47">
        <f>((J841/1000+1)*(4.3/1000+1)-1)*1000</f>
        <v>12.493798616350027</v>
      </c>
      <c r="L841" s="48">
        <f>1000*SQRT((F841/E841)*(F841/E841)+(F840/E840)*(F840/E840)+(F842/E842)*(F842/E842))</f>
        <v>7.9974677886389997E-2</v>
      </c>
      <c r="M841" s="45"/>
      <c r="N841" s="45"/>
    </row>
    <row r="842" spans="1:14" x14ac:dyDescent="0.2">
      <c r="A842" s="41">
        <v>6714</v>
      </c>
      <c r="B842" s="41" t="s">
        <v>24</v>
      </c>
      <c r="C842" s="42">
        <v>8.2705810000000008E-3</v>
      </c>
      <c r="D842" s="42">
        <v>1.3999999999999999E-6</v>
      </c>
      <c r="E842" s="42">
        <v>4.9119450000000002E-2</v>
      </c>
      <c r="F842" s="42">
        <v>2.03E-6</v>
      </c>
      <c r="G842" s="43">
        <v>6.1372270000000002</v>
      </c>
      <c r="H842" s="44">
        <v>6.3200000000000006E-2</v>
      </c>
      <c r="I842" s="45"/>
      <c r="J842" s="46"/>
      <c r="K842" s="47"/>
      <c r="L842" s="47"/>
      <c r="M842" s="45"/>
      <c r="N842" s="45"/>
    </row>
    <row r="843" spans="1:14" x14ac:dyDescent="0.2">
      <c r="A843" s="41">
        <v>6714</v>
      </c>
      <c r="B843" s="41" t="s">
        <v>25</v>
      </c>
      <c r="C843" s="42">
        <v>8.3011809999999995E-3</v>
      </c>
      <c r="D843" s="42">
        <v>1.3999999999999999E-6</v>
      </c>
      <c r="E843" s="42">
        <v>4.9503039999999998E-2</v>
      </c>
      <c r="F843" s="42">
        <v>2.7E-6</v>
      </c>
      <c r="G843" s="43">
        <v>5.8055079999999997</v>
      </c>
      <c r="H843" s="44">
        <v>8.1699999999999995E-2</v>
      </c>
      <c r="I843" s="45"/>
      <c r="J843" s="46">
        <f>(E843/AVERAGE(E842,E844)-1)*1000</f>
        <v>7.8508798048757544</v>
      </c>
      <c r="K843" s="47">
        <f>((J843/1000+1)*(4.3/1000+1)-1)*1000</f>
        <v>12.184638588036645</v>
      </c>
      <c r="L843" s="48">
        <f>1000*SQRT((F843/E843)*(F843/E843)+(F842/E842)*(F842/E842)+(F844/E844)*(F844/E844))</f>
        <v>8.3382708116056345E-2</v>
      </c>
      <c r="M843" s="45"/>
      <c r="N843" s="45"/>
    </row>
    <row r="844" spans="1:14" x14ac:dyDescent="0.2">
      <c r="A844" s="41">
        <v>6714</v>
      </c>
      <c r="B844" s="41" t="s">
        <v>26</v>
      </c>
      <c r="C844" s="42">
        <v>8.2636440000000005E-3</v>
      </c>
      <c r="D844" s="42">
        <v>2.6299999999999998E-6</v>
      </c>
      <c r="E844" s="42">
        <v>4.9115399999999997E-2</v>
      </c>
      <c r="F844" s="42">
        <v>2.34E-6</v>
      </c>
      <c r="G844" s="43">
        <v>6.0952219999999997</v>
      </c>
      <c r="H844" s="44">
        <v>7.51E-2</v>
      </c>
      <c r="I844" s="45"/>
      <c r="J844" s="46"/>
      <c r="K844" s="47"/>
      <c r="L844" s="47"/>
      <c r="M844" s="45"/>
      <c r="N844" s="45"/>
    </row>
    <row r="845" spans="1:14" x14ac:dyDescent="0.2">
      <c r="A845" s="41">
        <v>6714</v>
      </c>
      <c r="B845" s="41" t="s">
        <v>27</v>
      </c>
      <c r="C845" s="42">
        <v>8.2713160000000008E-3</v>
      </c>
      <c r="D845" s="42">
        <v>1.99E-6</v>
      </c>
      <c r="E845" s="42">
        <v>4.9521089999999997E-2</v>
      </c>
      <c r="F845" s="42">
        <v>2.2000000000000001E-6</v>
      </c>
      <c r="G845" s="43">
        <v>5.8383070000000004</v>
      </c>
      <c r="H845" s="44">
        <v>4.8800000000000003E-2</v>
      </c>
      <c r="I845" s="45"/>
      <c r="J845" s="46">
        <f>(E845/AVERAGE(E844,E846)-1)*1000</f>
        <v>8.2700964198139104</v>
      </c>
      <c r="K845" s="47">
        <f>((J845/1000+1)*(4.3/1000+1)-1)*1000</f>
        <v>12.605657834419137</v>
      </c>
      <c r="L845" s="48">
        <f>1000*SQRT((F845/E845)*(F845/E845)+(F844/E844)*(F844/E844)+(F846/E846)*(F846/E846))</f>
        <v>8.6164442610052128E-2</v>
      </c>
      <c r="M845" s="45"/>
      <c r="N845" s="45"/>
    </row>
    <row r="846" spans="1:14" x14ac:dyDescent="0.2">
      <c r="A846" s="41">
        <v>6714</v>
      </c>
      <c r="B846" s="41" t="s">
        <v>28</v>
      </c>
      <c r="C846" s="42">
        <v>8.2463139999999994E-3</v>
      </c>
      <c r="D846" s="42">
        <v>1.5E-6</v>
      </c>
      <c r="E846" s="42">
        <v>4.9114409999999997E-2</v>
      </c>
      <c r="F846" s="42">
        <v>2.7700000000000002E-6</v>
      </c>
      <c r="G846" s="43">
        <v>6.1402400000000004</v>
      </c>
      <c r="H846" s="44">
        <v>6.7299999999999999E-2</v>
      </c>
      <c r="I846" s="45"/>
      <c r="J846" s="46"/>
      <c r="K846" s="47"/>
      <c r="L846" s="47"/>
      <c r="M846" s="45"/>
      <c r="N846" s="45"/>
    </row>
    <row r="847" spans="1:14" x14ac:dyDescent="0.2">
      <c r="A847" s="41">
        <v>6714</v>
      </c>
      <c r="B847" s="41" t="s">
        <v>29</v>
      </c>
      <c r="C847" s="42">
        <v>8.2953230000000003E-3</v>
      </c>
      <c r="D847" s="42">
        <v>1.2300000000000001E-6</v>
      </c>
      <c r="E847" s="42">
        <v>4.9528669999999997E-2</v>
      </c>
      <c r="F847" s="42">
        <v>2.7599999999999998E-6</v>
      </c>
      <c r="G847" s="43">
        <v>5.7195340000000003</v>
      </c>
      <c r="H847" s="44">
        <v>7.1800000000000003E-2</v>
      </c>
      <c r="I847" s="45"/>
      <c r="J847" s="46">
        <f>(E847/AVERAGE(E846,E848)-1)*1000</f>
        <v>8.3436416658047019</v>
      </c>
      <c r="K847" s="47">
        <f>((J847/1000+1)*(4.3/1000+1)-1)*1000</f>
        <v>12.679519324967581</v>
      </c>
      <c r="L847" s="48">
        <f>1000*SQRT((F847/E847)*(F847/E847)+(F846/E846)*(F846/E846)+(F848/E848)*(F848/E848))</f>
        <v>9.6822881541323402E-2</v>
      </c>
      <c r="M847" s="45"/>
      <c r="N847" s="45"/>
    </row>
    <row r="848" spans="1:14" x14ac:dyDescent="0.2">
      <c r="A848" s="41">
        <v>6714</v>
      </c>
      <c r="B848" s="41" t="s">
        <v>30</v>
      </c>
      <c r="C848" s="42">
        <v>8.2648059999999995E-3</v>
      </c>
      <c r="D848" s="42">
        <v>1.46E-6</v>
      </c>
      <c r="E848" s="42">
        <v>4.9123269999999997E-2</v>
      </c>
      <c r="F848" s="42">
        <v>2.7300000000000001E-6</v>
      </c>
      <c r="G848" s="43">
        <v>6.1705870000000003</v>
      </c>
      <c r="H848" s="44">
        <v>5.6300000000000003E-2</v>
      </c>
      <c r="I848" s="45"/>
      <c r="J848" s="46"/>
      <c r="K848" s="47"/>
      <c r="L848" s="47"/>
      <c r="M848" s="45"/>
      <c r="N848" s="45"/>
    </row>
    <row r="849" spans="1:14" x14ac:dyDescent="0.2">
      <c r="A849" s="41">
        <v>6714</v>
      </c>
      <c r="B849" s="41" t="s">
        <v>31</v>
      </c>
      <c r="C849" s="42">
        <v>8.2893870000000005E-3</v>
      </c>
      <c r="D849" s="42">
        <v>1.5099999999999999E-6</v>
      </c>
      <c r="E849" s="42">
        <v>4.952028E-2</v>
      </c>
      <c r="F849" s="42">
        <v>2.9500000000000001E-6</v>
      </c>
      <c r="G849" s="43">
        <v>5.7121250000000003</v>
      </c>
      <c r="H849" s="44">
        <v>5.79E-2</v>
      </c>
      <c r="I849" s="45"/>
      <c r="J849" s="46">
        <f>(E849/AVERAGE(E848,E850)-1)*1000</f>
        <v>8.109925704225196</v>
      </c>
      <c r="K849" s="47">
        <f>((J849/1000+1)*(4.3/1000+1)-1)*1000</f>
        <v>12.444798384753319</v>
      </c>
      <c r="L849" s="48">
        <f>1000*SQRT((F849/E849)*(F849/E849)+(F848/E848)*(F848/E848)+(F850/E850)*(F850/E850))</f>
        <v>9.4375119091684528E-2</v>
      </c>
      <c r="M849" s="45"/>
      <c r="N849" s="45"/>
    </row>
    <row r="850" spans="1:14" x14ac:dyDescent="0.2">
      <c r="A850" s="41">
        <v>6714</v>
      </c>
      <c r="B850" s="41" t="s">
        <v>32</v>
      </c>
      <c r="C850" s="42">
        <v>8.2500590000000006E-3</v>
      </c>
      <c r="D850" s="42">
        <v>1.46E-6</v>
      </c>
      <c r="E850" s="42">
        <v>4.9120539999999997E-2</v>
      </c>
      <c r="F850" s="42">
        <v>2.34E-6</v>
      </c>
      <c r="G850" s="43">
        <v>5.9200309999999998</v>
      </c>
      <c r="H850" s="44">
        <v>6.4399999999999999E-2</v>
      </c>
      <c r="I850" s="45"/>
      <c r="J850" s="46"/>
      <c r="K850" s="47"/>
      <c r="L850" s="47"/>
      <c r="M850" s="45"/>
      <c r="N850" s="45"/>
    </row>
    <row r="851" spans="1:14" x14ac:dyDescent="0.2">
      <c r="A851" s="41">
        <v>6714</v>
      </c>
      <c r="B851" s="41" t="s">
        <v>33</v>
      </c>
      <c r="C851" s="42">
        <v>8.2830400000000002E-3</v>
      </c>
      <c r="D851" s="42">
        <v>1.5799999999999999E-6</v>
      </c>
      <c r="E851" s="42">
        <v>4.9541439999999999E-2</v>
      </c>
      <c r="F851" s="42">
        <v>2.12E-6</v>
      </c>
      <c r="G851" s="43">
        <v>5.8574960000000003</v>
      </c>
      <c r="H851" s="44">
        <v>6.08E-2</v>
      </c>
      <c r="I851" s="45"/>
      <c r="J851" s="46">
        <f>(E851/AVERAGE(E850,E852)-1)*1000</f>
        <v>8.5350446580343409</v>
      </c>
      <c r="K851" s="47">
        <f>((J851/1000+1)*(4.3/1000+1)-1)*1000</f>
        <v>12.871745350063968</v>
      </c>
      <c r="L851" s="48">
        <f>1000*SQRT((F851/E851)*(F851/E851)+(F850/E850)*(F850/E850)+(F852/E852)*(F852/E852))</f>
        <v>8.4256616168895598E-2</v>
      </c>
      <c r="M851" s="45"/>
      <c r="N851" s="45"/>
    </row>
    <row r="852" spans="1:14" x14ac:dyDescent="0.2">
      <c r="A852" s="41">
        <v>6714</v>
      </c>
      <c r="B852" s="41" t="s">
        <v>34</v>
      </c>
      <c r="C852" s="42">
        <v>8.2497890000000004E-3</v>
      </c>
      <c r="D852" s="42">
        <v>1.33E-6</v>
      </c>
      <c r="E852" s="42">
        <v>4.9123819999999999E-2</v>
      </c>
      <c r="F852" s="42">
        <v>2.6900000000000001E-6</v>
      </c>
      <c r="G852" s="43">
        <v>5.7919270000000003</v>
      </c>
      <c r="H852" s="44">
        <v>5.2499999999999998E-2</v>
      </c>
      <c r="I852" s="45"/>
      <c r="J852" s="46"/>
      <c r="K852" s="47"/>
      <c r="L852" s="47"/>
      <c r="M852" s="45"/>
      <c r="N852" s="45"/>
    </row>
    <row r="853" spans="1:14" x14ac:dyDescent="0.2">
      <c r="A853" s="41">
        <v>6714</v>
      </c>
      <c r="B853" s="41" t="s">
        <v>35</v>
      </c>
      <c r="C853" s="42">
        <v>8.2596179999999998E-3</v>
      </c>
      <c r="D853" s="42">
        <v>1.9599999999999999E-6</v>
      </c>
      <c r="E853" s="42">
        <v>4.952061E-2</v>
      </c>
      <c r="F853" s="42">
        <v>2.5900000000000002E-6</v>
      </c>
      <c r="G853" s="43">
        <v>5.7881330000000002</v>
      </c>
      <c r="H853" s="44">
        <v>5.6899999999999999E-2</v>
      </c>
      <c r="I853" s="45"/>
      <c r="J853" s="46">
        <f>(E853/AVERAGE(E852,E854)-1)*1000</f>
        <v>8.051795962000341</v>
      </c>
      <c r="K853" s="47">
        <f>((J853/1000+1)*(4.3/1000+1)-1)*1000</f>
        <v>12.386418684636968</v>
      </c>
      <c r="L853" s="48">
        <f>1000*SQRT((F853/E853)*(F853/E853)+(F852/E852)*(F852/E852)+(F854/E854)*(F854/E854))</f>
        <v>8.79745907402079E-2</v>
      </c>
      <c r="M853" s="45"/>
      <c r="N853" s="45"/>
    </row>
    <row r="854" spans="1:14" x14ac:dyDescent="0.2">
      <c r="A854" s="41">
        <v>6714</v>
      </c>
      <c r="B854" s="41" t="s">
        <v>36</v>
      </c>
      <c r="C854" s="42">
        <v>8.2455140000000007E-3</v>
      </c>
      <c r="D854" s="42">
        <v>1.5E-6</v>
      </c>
      <c r="E854" s="42">
        <v>4.9126309999999999E-2</v>
      </c>
      <c r="F854" s="42">
        <v>2.2000000000000001E-6</v>
      </c>
      <c r="G854" s="43">
        <v>5.9933139999999998</v>
      </c>
      <c r="H854" s="44">
        <v>4.9500000000000002E-2</v>
      </c>
      <c r="I854" s="45"/>
      <c r="J854" s="46"/>
      <c r="K854" s="47"/>
      <c r="L854" s="47"/>
      <c r="M854" s="45"/>
      <c r="N854" s="45"/>
    </row>
    <row r="855" spans="1:14" x14ac:dyDescent="0.2">
      <c r="A855" s="41">
        <v>6714</v>
      </c>
      <c r="B855" s="41" t="s">
        <v>37</v>
      </c>
      <c r="C855" s="42">
        <v>8.2955979999999995E-3</v>
      </c>
      <c r="D855" s="42">
        <v>1.48E-6</v>
      </c>
      <c r="E855" s="42">
        <v>4.9533979999999998E-2</v>
      </c>
      <c r="F855" s="42">
        <v>2.3199999999999998E-6</v>
      </c>
      <c r="G855" s="43">
        <v>5.8771560000000003</v>
      </c>
      <c r="H855" s="44">
        <v>5.28E-2</v>
      </c>
      <c r="I855" s="45"/>
      <c r="J855" s="46">
        <f>(E855/AVERAGE(E854,E856)-1)*1000</f>
        <v>8.3325792990465164</v>
      </c>
      <c r="K855" s="47">
        <f>((J855/1000+1)*(4.3/1000+1)-1)*1000</f>
        <v>12.668409390032442</v>
      </c>
      <c r="L855" s="48">
        <f>1000*SQRT((F855/E855)*(F855/E855)+(F854/E854)*(F854/E854)+(F856/E856)*(F856/E856))</f>
        <v>8.4447244198691124E-2</v>
      </c>
      <c r="M855" s="45"/>
      <c r="N855" s="45"/>
    </row>
    <row r="856" spans="1:14" x14ac:dyDescent="0.2">
      <c r="A856" s="41">
        <v>6714</v>
      </c>
      <c r="B856" s="41" t="s">
        <v>38</v>
      </c>
      <c r="C856" s="42">
        <v>8.2560659999999994E-3</v>
      </c>
      <c r="D856" s="42">
        <v>1.2500000000000001E-6</v>
      </c>
      <c r="E856" s="42">
        <v>4.9122979999999997E-2</v>
      </c>
      <c r="F856" s="42">
        <v>2.6599999999999999E-6</v>
      </c>
      <c r="G856" s="43">
        <v>6.0937359999999998</v>
      </c>
      <c r="H856" s="44">
        <v>7.0199999999999999E-2</v>
      </c>
      <c r="I856" s="45"/>
      <c r="J856" s="46"/>
      <c r="K856" s="47"/>
      <c r="L856" s="47"/>
      <c r="M856" s="45"/>
      <c r="N856" s="45"/>
    </row>
    <row r="857" spans="1:14" x14ac:dyDescent="0.2">
      <c r="A857" s="41">
        <v>6714</v>
      </c>
      <c r="B857" s="41" t="s">
        <v>39</v>
      </c>
      <c r="C857" s="42">
        <v>8.2890759999999994E-3</v>
      </c>
      <c r="D857" s="42">
        <v>1.4899999999999999E-6</v>
      </c>
      <c r="E857" s="42">
        <v>4.9530339999999999E-2</v>
      </c>
      <c r="F857" s="42">
        <v>2.5299999999999999E-6</v>
      </c>
      <c r="G857" s="43">
        <v>5.6443469999999998</v>
      </c>
      <c r="H857" s="44">
        <v>6.08E-2</v>
      </c>
      <c r="I857" s="45"/>
      <c r="J857" s="46">
        <f>(E857/AVERAGE(E856,E858)-1)*1000</f>
        <v>8.2314930843081502</v>
      </c>
      <c r="K857" s="47">
        <f>((J857/1000+1)*(4.3/1000+1)-1)*1000</f>
        <v>12.566888504570661</v>
      </c>
      <c r="L857" s="48">
        <f>1000*SQRT((F857/E857)*(F857/E857)+(F856/E856)*(F856/E856)+(F858/E858)*(F858/E858))</f>
        <v>9.3137350235427976E-2</v>
      </c>
      <c r="M857" s="45"/>
      <c r="N857" s="45"/>
    </row>
    <row r="858" spans="1:14" x14ac:dyDescent="0.2">
      <c r="A858" s="41">
        <v>6714</v>
      </c>
      <c r="B858" s="41" t="s">
        <v>40</v>
      </c>
      <c r="C858" s="42">
        <v>8.2449719999999997E-3</v>
      </c>
      <c r="D858" s="42">
        <v>1.3999999999999999E-6</v>
      </c>
      <c r="E858" s="42">
        <v>4.9128940000000003E-2</v>
      </c>
      <c r="F858" s="42">
        <v>2.7499999999999999E-6</v>
      </c>
      <c r="G858" s="43">
        <v>5.8921409999999996</v>
      </c>
      <c r="H858" s="44">
        <v>6.8900000000000003E-2</v>
      </c>
      <c r="I858" s="45"/>
      <c r="J858" s="46"/>
      <c r="K858" s="47"/>
      <c r="L858" s="47"/>
      <c r="M858" s="45"/>
      <c r="N858" s="45"/>
    </row>
    <row r="859" spans="1:14" x14ac:dyDescent="0.2">
      <c r="A859" s="41">
        <v>6714</v>
      </c>
      <c r="B859" s="41" t="s">
        <v>41</v>
      </c>
      <c r="C859" s="42">
        <v>8.2713939999999996E-3</v>
      </c>
      <c r="D859" s="42">
        <v>1.4100000000000001E-6</v>
      </c>
      <c r="E859" s="42">
        <v>4.9541670000000003E-2</v>
      </c>
      <c r="F859" s="42">
        <v>2.3099999999999999E-6</v>
      </c>
      <c r="G859" s="43">
        <v>5.5885470000000002</v>
      </c>
      <c r="H859" s="44">
        <v>7.1599999999999997E-2</v>
      </c>
      <c r="I859" s="45"/>
      <c r="J859" s="46">
        <f>(E859/AVERAGE(E858,E860)-1)*1000</f>
        <v>8.4249702357750422</v>
      </c>
      <c r="K859" s="47">
        <f>((J859/1000+1)*(4.3/1000+1)-1)*1000</f>
        <v>12.761197607788821</v>
      </c>
      <c r="L859" s="48">
        <f>1000*SQRT((F859/E859)*(F859/E859)+(F858/E858)*(F858/E858)+(F860/E860)*(F860/E860))</f>
        <v>8.7264502787822454E-2</v>
      </c>
      <c r="M859" s="45"/>
      <c r="N859" s="45"/>
    </row>
    <row r="860" spans="1:14" x14ac:dyDescent="0.2">
      <c r="A860" s="41">
        <v>6714</v>
      </c>
      <c r="B860" s="41" t="s">
        <v>42</v>
      </c>
      <c r="C860" s="42">
        <v>8.2226409999999993E-3</v>
      </c>
      <c r="D860" s="42">
        <v>1.5400000000000001E-6</v>
      </c>
      <c r="E860" s="42">
        <v>4.9126599999999999E-2</v>
      </c>
      <c r="F860" s="42">
        <v>2.3599999999999999E-6</v>
      </c>
      <c r="G860" s="43">
        <v>5.655894</v>
      </c>
      <c r="H860" s="44">
        <v>5.9700000000000003E-2</v>
      </c>
      <c r="I860" s="45"/>
      <c r="J860" s="45"/>
      <c r="K860" s="45"/>
      <c r="L860" s="45"/>
      <c r="M860" s="45"/>
      <c r="N860" s="45"/>
    </row>
    <row r="861" spans="1:14" x14ac:dyDescent="0.2">
      <c r="A861" s="41">
        <v>6714</v>
      </c>
      <c r="B861" s="41" t="s">
        <v>43</v>
      </c>
      <c r="C861" s="42">
        <v>8.2555630000000005E-3</v>
      </c>
      <c r="D861" s="42">
        <v>1.5999999999999999E-6</v>
      </c>
      <c r="E861" s="42">
        <v>4.9523030000000003E-2</v>
      </c>
      <c r="F861" s="42">
        <v>2.4499999999999998E-6</v>
      </c>
      <c r="G861" s="43">
        <v>5.8437049999999999</v>
      </c>
      <c r="H861" s="44">
        <v>5.5300000000000002E-2</v>
      </c>
      <c r="I861" s="45"/>
      <c r="J861" s="46">
        <f>(E861/AVERAGE(E860,E862)-1)*1000</f>
        <v>8.0504759754866928</v>
      </c>
      <c r="K861" s="47">
        <f>((J861/1000+1)*(4.3/1000+1)-1)*1000</f>
        <v>12.385093022181159</v>
      </c>
      <c r="L861" s="48">
        <f>1000*SQRT((F861/E861)*(F861/E861)+(F860/E860)*(F860/E860)+(F862/E862)*(F862/E862))</f>
        <v>8.8052697874346275E-2</v>
      </c>
      <c r="M861" s="45"/>
      <c r="N861" s="45"/>
    </row>
    <row r="862" spans="1:14" x14ac:dyDescent="0.2">
      <c r="A862" s="41">
        <v>6714</v>
      </c>
      <c r="B862" s="41" t="s">
        <v>44</v>
      </c>
      <c r="C862" s="42">
        <v>8.2305150000000007E-3</v>
      </c>
      <c r="D862" s="42">
        <v>1.4699999999999999E-6</v>
      </c>
      <c r="E862" s="42">
        <v>4.9128459999999999E-2</v>
      </c>
      <c r="F862" s="42">
        <v>2.6900000000000001E-6</v>
      </c>
      <c r="G862" s="43">
        <v>5.8412750000000004</v>
      </c>
      <c r="H862" s="44">
        <v>6.0900000000000003E-2</v>
      </c>
      <c r="I862" s="45"/>
      <c r="J862" s="46"/>
      <c r="K862" s="47"/>
      <c r="L862" s="47"/>
      <c r="M862" s="45"/>
      <c r="N862" s="45"/>
    </row>
    <row r="863" spans="1:14" x14ac:dyDescent="0.2">
      <c r="A863" s="41">
        <v>6714</v>
      </c>
      <c r="B863" s="41" t="s">
        <v>45</v>
      </c>
      <c r="C863" s="42">
        <v>8.284652E-3</v>
      </c>
      <c r="D863" s="42">
        <v>1.4699999999999999E-6</v>
      </c>
      <c r="E863" s="42">
        <v>4.953395E-2</v>
      </c>
      <c r="F863" s="42">
        <v>2.6599999999999999E-6</v>
      </c>
      <c r="G863" s="43">
        <v>5.8547320000000003</v>
      </c>
      <c r="H863" s="44">
        <v>6.0600000000000001E-2</v>
      </c>
      <c r="I863" s="45"/>
      <c r="J863" s="46">
        <f>(E863/AVERAGE(E862,E864)-1)*1000</f>
        <v>8.2429962926158229</v>
      </c>
      <c r="K863" s="47">
        <f>((J863/1000+1)*(4.3/1000+1)-1)*1000</f>
        <v>12.57844117667406</v>
      </c>
      <c r="L863" s="48">
        <f>1000*SQRT((F863/E863)*(F863/E863)+(F862/E862)*(F862/E862)+(F864/E864)*(F864/E864))</f>
        <v>9.6161056258108987E-2</v>
      </c>
      <c r="M863" s="45"/>
      <c r="N863" s="45"/>
    </row>
    <row r="864" spans="1:14" x14ac:dyDescent="0.2">
      <c r="A864" s="41">
        <v>6714</v>
      </c>
      <c r="B864" s="41" t="s">
        <v>46</v>
      </c>
      <c r="C864" s="42">
        <v>8.2303740000000004E-3</v>
      </c>
      <c r="D864" s="42">
        <v>1.6899999999999999E-6</v>
      </c>
      <c r="E864" s="42">
        <v>4.91295E-2</v>
      </c>
      <c r="F864" s="42">
        <v>2.8499999999999998E-6</v>
      </c>
      <c r="G864" s="43">
        <v>5.9932990000000004</v>
      </c>
      <c r="H864" s="44">
        <v>6.6199999999999995E-2</v>
      </c>
      <c r="I864" s="45"/>
      <c r="J864" s="46"/>
      <c r="K864" s="47"/>
      <c r="L864" s="47"/>
      <c r="M864" s="45"/>
      <c r="N864" s="45"/>
    </row>
    <row r="865" spans="1:14" x14ac:dyDescent="0.2">
      <c r="A865" s="41">
        <v>6714</v>
      </c>
      <c r="B865" s="41" t="s">
        <v>47</v>
      </c>
      <c r="C865" s="42">
        <v>8.2606109999999993E-3</v>
      </c>
      <c r="D865" s="42">
        <v>1.5999999999999999E-6</v>
      </c>
      <c r="E865" s="42">
        <v>4.9535059999999999E-2</v>
      </c>
      <c r="F865" s="42">
        <v>2.39E-6</v>
      </c>
      <c r="G865" s="43">
        <v>5.9490350000000003</v>
      </c>
      <c r="H865" s="44">
        <v>5.8500000000000003E-2</v>
      </c>
      <c r="I865" s="45"/>
      <c r="J865" s="46">
        <f>(E865/AVERAGE(E864,E866)-1)*1000</f>
        <v>8.2122333537817394</v>
      </c>
      <c r="K865" s="47">
        <f>((J865/1000+1)*(4.3/1000+1)-1)*1000</f>
        <v>12.547545957202866</v>
      </c>
      <c r="L865" s="48">
        <f>1000*SQRT((F865/E865)*(F865/E865)+(F864/E864)*(F864/E864)+(F866/E866)*(F866/E866))</f>
        <v>9.1233847154716663E-2</v>
      </c>
      <c r="M865" s="45"/>
      <c r="N865" s="45"/>
    </row>
    <row r="866" spans="1:14" x14ac:dyDescent="0.2">
      <c r="A866" s="41">
        <v>6714</v>
      </c>
      <c r="B866" s="41" t="s">
        <v>48</v>
      </c>
      <c r="C866" s="42">
        <v>8.2410710000000009E-3</v>
      </c>
      <c r="D866" s="42">
        <v>1.55E-6</v>
      </c>
      <c r="E866" s="42">
        <v>4.9133660000000003E-2</v>
      </c>
      <c r="F866" s="42">
        <v>2.52E-6</v>
      </c>
      <c r="G866" s="43">
        <v>5.8493389999999996</v>
      </c>
      <c r="H866" s="44">
        <v>6.3399999999999998E-2</v>
      </c>
      <c r="I866" s="45"/>
      <c r="J866" s="46"/>
      <c r="K866" s="47"/>
      <c r="L866" s="47"/>
      <c r="M866" s="45"/>
      <c r="N866" s="45"/>
    </row>
    <row r="867" spans="1:14" x14ac:dyDescent="0.2">
      <c r="A867" s="41">
        <v>6714</v>
      </c>
      <c r="B867" s="41" t="s">
        <v>49</v>
      </c>
      <c r="C867" s="42">
        <v>8.2678070000000003E-3</v>
      </c>
      <c r="D867" s="42">
        <v>1.73E-6</v>
      </c>
      <c r="E867" s="42">
        <v>4.9535889999999999E-2</v>
      </c>
      <c r="F867" s="42">
        <v>2.12E-6</v>
      </c>
      <c r="G867" s="43">
        <v>5.70634</v>
      </c>
      <c r="H867" s="44">
        <v>5.7500000000000002E-2</v>
      </c>
      <c r="I867" s="45"/>
      <c r="J867" s="46">
        <f>(E867/AVERAGE(E866,E868)-1)*1000</f>
        <v>8.1788528235928748</v>
      </c>
      <c r="K867" s="47">
        <f>((J867/1000+1)*(4.3/1000+1)-1)*1000</f>
        <v>12.51402189073425</v>
      </c>
      <c r="L867" s="48">
        <f>1000*SQRT((F867/E867)*(F867/E867)+(F866/E866)*(F866/E866)+(F868/E868)*(F868/E868))</f>
        <v>8.1219178155446367E-2</v>
      </c>
      <c r="M867" s="45"/>
      <c r="N867" s="45"/>
    </row>
    <row r="868" spans="1:14" x14ac:dyDescent="0.2">
      <c r="A868" s="41">
        <v>6714</v>
      </c>
      <c r="B868" s="41" t="s">
        <v>50</v>
      </c>
      <c r="C868" s="42">
        <v>8.2054929999999995E-3</v>
      </c>
      <c r="D868" s="42">
        <v>1.88E-6</v>
      </c>
      <c r="E868" s="42">
        <v>4.9134400000000002E-2</v>
      </c>
      <c r="F868" s="42">
        <v>2.2699999999999999E-6</v>
      </c>
      <c r="G868" s="43">
        <v>5.6150359999999999</v>
      </c>
      <c r="H868" s="44">
        <v>5.3699999999999998E-2</v>
      </c>
      <c r="I868" s="45"/>
      <c r="J868" s="46"/>
      <c r="K868" s="47"/>
      <c r="L868" s="47"/>
      <c r="M868" s="45"/>
      <c r="N868" s="45"/>
    </row>
    <row r="869" spans="1:14" x14ac:dyDescent="0.2">
      <c r="A869" s="41">
        <v>6714</v>
      </c>
      <c r="B869" s="41" t="s">
        <v>51</v>
      </c>
      <c r="C869" s="42">
        <v>8.2455879999999999E-3</v>
      </c>
      <c r="D869" s="42">
        <v>1.8199999999999999E-6</v>
      </c>
      <c r="E869" s="42">
        <v>4.9546569999999998E-2</v>
      </c>
      <c r="F869" s="42">
        <v>2.9399999999999998E-6</v>
      </c>
      <c r="G869" s="43">
        <v>5.8361770000000002</v>
      </c>
      <c r="H869" s="44">
        <v>8.1699999999999995E-2</v>
      </c>
      <c r="I869" s="45"/>
      <c r="J869" s="46">
        <f>(E869/AVERAGE(E868,E870)-1)*1000</f>
        <v>8.4316215166375663</v>
      </c>
      <c r="K869" s="47">
        <f>((J869/1000+1)*(4.3/1000+1)-1)*1000</f>
        <v>12.767877489159085</v>
      </c>
      <c r="L869" s="48">
        <f>1000*SQRT((F869/E869)*(F869/E869)+(F868/E868)*(F868/E868)+(F870/E870)*(F870/E870))</f>
        <v>9.1606591681870075E-2</v>
      </c>
      <c r="M869" s="45"/>
      <c r="N869" s="45"/>
    </row>
    <row r="870" spans="1:14" x14ac:dyDescent="0.2">
      <c r="A870" s="41">
        <v>6714</v>
      </c>
      <c r="B870" s="41" t="s">
        <v>52</v>
      </c>
      <c r="C870" s="42">
        <v>8.2419769999999993E-3</v>
      </c>
      <c r="D870" s="42">
        <v>1.68E-6</v>
      </c>
      <c r="E870" s="42">
        <v>4.9130210000000001E-2</v>
      </c>
      <c r="F870" s="42">
        <v>2.57E-6</v>
      </c>
      <c r="G870" s="43">
        <v>5.8076109999999996</v>
      </c>
      <c r="H870" s="44">
        <v>6.7400000000000002E-2</v>
      </c>
      <c r="I870" s="45"/>
      <c r="J870" s="46"/>
      <c r="K870" s="47"/>
      <c r="L870" s="47"/>
      <c r="M870" s="45"/>
      <c r="N870" s="45"/>
    </row>
    <row r="871" spans="1:14" x14ac:dyDescent="0.2">
      <c r="A871" s="41">
        <v>6714</v>
      </c>
      <c r="B871" s="41" t="s">
        <v>53</v>
      </c>
      <c r="C871" s="42">
        <v>8.2616930000000005E-3</v>
      </c>
      <c r="D871" s="42">
        <v>1.7799999999999999E-6</v>
      </c>
      <c r="E871" s="42">
        <v>4.9535419999999997E-2</v>
      </c>
      <c r="F871" s="42">
        <v>2.3499999999999999E-6</v>
      </c>
      <c r="G871" s="43">
        <v>5.7505660000000001</v>
      </c>
      <c r="H871" s="44">
        <v>7.0300000000000001E-2</v>
      </c>
      <c r="I871" s="45"/>
      <c r="J871" s="46">
        <f>(E871/AVERAGE(E870,E872)-1)*1000</f>
        <v>8.2378244636904796</v>
      </c>
      <c r="K871" s="47">
        <f>((J871/1000+1)*(4.3/1000+1)-1)*1000</f>
        <v>12.573247108884411</v>
      </c>
      <c r="L871" s="48">
        <f>1000*SQRT((F871/E871)*(F871/E871)+(F870/E870)*(F870/E870)+(F872/E872)*(F872/E872))</f>
        <v>8.9732459996362063E-2</v>
      </c>
      <c r="M871" s="45"/>
      <c r="N871" s="45"/>
    </row>
    <row r="872" spans="1:14" x14ac:dyDescent="0.2">
      <c r="A872" s="41">
        <v>6714</v>
      </c>
      <c r="B872" s="41" t="s">
        <v>54</v>
      </c>
      <c r="C872" s="42">
        <v>8.2453679999999994E-3</v>
      </c>
      <c r="D872" s="42">
        <v>1.64E-6</v>
      </c>
      <c r="E872" s="42">
        <v>4.9131170000000002E-2</v>
      </c>
      <c r="F872" s="42">
        <v>2.7199999999999998E-6</v>
      </c>
      <c r="G872" s="43">
        <v>5.8085399999999998</v>
      </c>
      <c r="H872" s="44">
        <v>6.2300000000000001E-2</v>
      </c>
      <c r="I872" s="45"/>
      <c r="J872" s="46"/>
      <c r="K872" s="47"/>
      <c r="L872" s="47"/>
      <c r="M872" s="45"/>
      <c r="N872" s="45"/>
    </row>
    <row r="873" spans="1:14" x14ac:dyDescent="0.2">
      <c r="A873" s="41">
        <v>6714</v>
      </c>
      <c r="B873" s="41" t="s">
        <v>55</v>
      </c>
      <c r="C873" s="42">
        <v>8.2897149999999996E-3</v>
      </c>
      <c r="D873" s="42">
        <v>1.2699999999999999E-6</v>
      </c>
      <c r="E873" s="42">
        <v>4.9536950000000003E-2</v>
      </c>
      <c r="F873" s="42">
        <v>2.5399999999999998E-6</v>
      </c>
      <c r="G873" s="43">
        <v>5.7578639999999996</v>
      </c>
      <c r="H873" s="44">
        <v>6.1499999999999999E-2</v>
      </c>
      <c r="I873" s="45"/>
      <c r="J873" s="46">
        <f>(E873/AVERAGE(E872,E874)-1)*1000</f>
        <v>8.229975256749178</v>
      </c>
      <c r="K873" s="47">
        <f>((J873/1000+1)*(4.3/1000+1)-1)*1000</f>
        <v>12.565364150353142</v>
      </c>
      <c r="L873" s="48">
        <f>1000*SQRT((F873/E873)*(F873/E873)+(F872/E872)*(F872/E872)+(F874/E874)*(F874/E874))</f>
        <v>9.0333759790413595E-2</v>
      </c>
      <c r="M873" s="45"/>
      <c r="N873" s="45"/>
    </row>
    <row r="874" spans="1:14" x14ac:dyDescent="0.2">
      <c r="A874" s="41">
        <v>6714</v>
      </c>
      <c r="B874" s="41" t="s">
        <v>56</v>
      </c>
      <c r="C874" s="42">
        <v>8.2551139999999992E-3</v>
      </c>
      <c r="D874" s="42">
        <v>1.3400000000000001E-6</v>
      </c>
      <c r="E874" s="42">
        <v>4.9134009999999999E-2</v>
      </c>
      <c r="F874" s="42">
        <v>2.4399999999999999E-6</v>
      </c>
      <c r="G874" s="43">
        <v>5.8330229999999998</v>
      </c>
      <c r="H874" s="44">
        <v>5.16E-2</v>
      </c>
      <c r="I874" s="45"/>
      <c r="J874" s="46"/>
      <c r="K874" s="47"/>
      <c r="L874" s="47"/>
      <c r="M874" s="45"/>
      <c r="N874" s="45"/>
    </row>
    <row r="875" spans="1:14" x14ac:dyDescent="0.2">
      <c r="A875" s="41">
        <v>6714</v>
      </c>
      <c r="B875" s="41" t="s">
        <v>57</v>
      </c>
      <c r="C875" s="42">
        <v>8.2889729999999998E-3</v>
      </c>
      <c r="D875" s="42">
        <v>1.3599999999999999E-6</v>
      </c>
      <c r="E875" s="42">
        <v>4.954136E-2</v>
      </c>
      <c r="F875" s="42">
        <v>2.79E-6</v>
      </c>
      <c r="G875" s="43">
        <v>5.8138339999999999</v>
      </c>
      <c r="H875" s="44">
        <v>6.9199999999999998E-2</v>
      </c>
      <c r="I875" s="45"/>
      <c r="J875" s="46">
        <f>(E875/AVERAGE(E874,E876)-1)*1000</f>
        <v>8.2556038921994812</v>
      </c>
      <c r="K875" s="47">
        <f>((J875/1000+1)*(4.3/1000+1)-1)*1000</f>
        <v>12.591102988935843</v>
      </c>
      <c r="L875" s="48">
        <f>1000*SQRT((F875/E875)*(F875/E875)+(F874/E874)*(F874/E874)+(F876/E876)*(F876/E876))</f>
        <v>9.292273998384426E-2</v>
      </c>
      <c r="M875" s="45"/>
      <c r="N875" s="45"/>
    </row>
    <row r="876" spans="1:14" x14ac:dyDescent="0.2">
      <c r="A876" s="41">
        <v>6714</v>
      </c>
      <c r="B876" s="41" t="s">
        <v>58</v>
      </c>
      <c r="C876" s="42">
        <v>8.2534280000000002E-3</v>
      </c>
      <c r="D876" s="42">
        <v>1.39E-6</v>
      </c>
      <c r="E876" s="42">
        <v>4.9137420000000001E-2</v>
      </c>
      <c r="F876" s="42">
        <v>2.6900000000000001E-6</v>
      </c>
      <c r="G876" s="43">
        <v>5.820621</v>
      </c>
      <c r="H876" s="44">
        <v>6.7900000000000002E-2</v>
      </c>
      <c r="I876" s="45"/>
      <c r="J876" s="46"/>
      <c r="K876" s="47"/>
      <c r="L876" s="47"/>
      <c r="M876" s="45"/>
      <c r="N876" s="45"/>
    </row>
    <row r="877" spans="1:14" x14ac:dyDescent="0.2">
      <c r="A877" s="41">
        <v>6714</v>
      </c>
      <c r="B877" s="41" t="s">
        <v>59</v>
      </c>
      <c r="C877" s="42">
        <v>8.2831629999999996E-3</v>
      </c>
      <c r="D877" s="42">
        <v>1.4699999999999999E-6</v>
      </c>
      <c r="E877" s="42">
        <v>4.953867E-2</v>
      </c>
      <c r="F877" s="42">
        <v>2.8899999999999999E-6</v>
      </c>
      <c r="G877" s="43">
        <v>5.5076580000000002</v>
      </c>
      <c r="H877" s="44">
        <v>7.0999999999999994E-2</v>
      </c>
      <c r="I877" s="45"/>
      <c r="J877" s="46">
        <f>(E877/AVERAGE(E876,E878)-1)*1000</f>
        <v>8.1500763459134706</v>
      </c>
      <c r="K877" s="47">
        <f>((J877/1000+1)*(4.3/1000+1)-1)*1000</f>
        <v>12.485121674200794</v>
      </c>
      <c r="L877" s="48">
        <f>1000*SQRT((F877/E877)*(F877/E877)+(F876/E876)*(F876/E876)+(F878/E878)*(F878/E878))</f>
        <v>9.5358567836051747E-2</v>
      </c>
      <c r="M877" s="45"/>
      <c r="N877" s="45"/>
    </row>
    <row r="878" spans="1:14" x14ac:dyDescent="0.2">
      <c r="A878" s="41">
        <v>6714</v>
      </c>
      <c r="B878" s="41" t="s">
        <v>60</v>
      </c>
      <c r="C878" s="42">
        <v>8.25532E-3</v>
      </c>
      <c r="D878" s="42">
        <v>1.3200000000000001E-6</v>
      </c>
      <c r="E878" s="42">
        <v>4.9138960000000002E-2</v>
      </c>
      <c r="F878" s="42">
        <v>2.5500000000000001E-6</v>
      </c>
      <c r="G878" s="43">
        <v>5.7106019999999997</v>
      </c>
      <c r="H878" s="44">
        <v>6.6500000000000004E-2</v>
      </c>
      <c r="I878" s="45"/>
      <c r="J878" s="46"/>
      <c r="K878" s="47"/>
      <c r="L878" s="47"/>
      <c r="M878" s="45"/>
      <c r="N878" s="45"/>
    </row>
    <row r="879" spans="1:14" x14ac:dyDescent="0.2">
      <c r="A879" s="41">
        <v>6714</v>
      </c>
      <c r="B879" s="41" t="s">
        <v>61</v>
      </c>
      <c r="C879" s="42">
        <v>8.2705729999999998E-3</v>
      </c>
      <c r="D879" s="42">
        <v>1.4300000000000001E-6</v>
      </c>
      <c r="E879" s="42">
        <v>4.9528009999999997E-2</v>
      </c>
      <c r="F879" s="42">
        <v>2.9699999999999999E-6</v>
      </c>
      <c r="G879" s="43">
        <v>5.3285340000000003</v>
      </c>
      <c r="H879" s="44">
        <v>8.5599999999999996E-2</v>
      </c>
      <c r="I879" s="45"/>
      <c r="J879" s="46">
        <f>(E879/AVERAGE(E878,E880)-1)*1000</f>
        <v>7.9519061649224732</v>
      </c>
      <c r="K879" s="47">
        <f>((J879/1000+1)*(4.3/1000+1)-1)*1000</f>
        <v>12.286099361431546</v>
      </c>
      <c r="L879" s="48">
        <f>1000*SQRT((F879/E879)*(F879/E879)+(F878/E878)*(F878/E878)+(F880/E880)*(F880/E880))</f>
        <v>8.9797972080159494E-2</v>
      </c>
      <c r="M879" s="45"/>
      <c r="N879" s="45"/>
    </row>
    <row r="880" spans="1:14" x14ac:dyDescent="0.2">
      <c r="A880" s="41">
        <v>6714</v>
      </c>
      <c r="B880" s="41" t="s">
        <v>62</v>
      </c>
      <c r="C880" s="42">
        <v>8.2488059999999992E-3</v>
      </c>
      <c r="D880" s="42">
        <v>1.7999999999999999E-6</v>
      </c>
      <c r="E880" s="42">
        <v>4.913559E-2</v>
      </c>
      <c r="F880" s="42">
        <v>2.0700000000000001E-6</v>
      </c>
      <c r="G880" s="43">
        <v>5.5667169999999997</v>
      </c>
      <c r="H880" s="44">
        <v>6.5799999999999997E-2</v>
      </c>
      <c r="I880" s="45"/>
      <c r="J880" s="46"/>
      <c r="K880" s="47"/>
      <c r="L880" s="47"/>
      <c r="M880" s="45"/>
      <c r="N880" s="45"/>
    </row>
    <row r="881" spans="1:14" x14ac:dyDescent="0.2">
      <c r="A881" s="41">
        <v>6714</v>
      </c>
      <c r="B881" s="41" t="s">
        <v>63</v>
      </c>
      <c r="C881" s="42">
        <v>8.2782350000000001E-3</v>
      </c>
      <c r="D881" s="42">
        <v>1.46E-6</v>
      </c>
      <c r="E881" s="42">
        <v>4.954128E-2</v>
      </c>
      <c r="F881" s="42">
        <v>3.1700000000000001E-6</v>
      </c>
      <c r="G881" s="43">
        <v>5.3620239999999999</v>
      </c>
      <c r="H881" s="44">
        <v>5.6000000000000001E-2</v>
      </c>
      <c r="I881" s="45"/>
      <c r="J881" s="46">
        <f>(E881/AVERAGE(E880,E882)-1)*1000</f>
        <v>8.1647226148358065</v>
      </c>
      <c r="K881" s="47">
        <f>((J881/1000+1)*(4.3/1000+1)-1)*1000</f>
        <v>12.499830922079624</v>
      </c>
      <c r="L881" s="48">
        <f>1000*SQRT((F881/E881)*(F881/E881)+(F880/E880)*(F880/E880)+(F882/E882)*(F882/E882))</f>
        <v>9.1625299213185074E-2</v>
      </c>
      <c r="M881" s="45"/>
      <c r="N881" s="45"/>
    </row>
    <row r="882" spans="1:14" x14ac:dyDescent="0.2">
      <c r="A882" s="41">
        <v>6714</v>
      </c>
      <c r="B882" s="41" t="s">
        <v>64</v>
      </c>
      <c r="C882" s="42">
        <v>8.2509620000000006E-3</v>
      </c>
      <c r="D882" s="42">
        <v>1.4899999999999999E-6</v>
      </c>
      <c r="E882" s="42">
        <v>4.914454E-2</v>
      </c>
      <c r="F882" s="42">
        <v>2.4700000000000001E-6</v>
      </c>
      <c r="G882" s="43">
        <v>5.8319780000000003</v>
      </c>
      <c r="H882" s="44">
        <v>5.8799999999999998E-2</v>
      </c>
      <c r="I882" s="45"/>
      <c r="J882" s="46"/>
      <c r="K882" s="47"/>
      <c r="L882" s="47"/>
      <c r="M882" s="45"/>
      <c r="N882" s="45"/>
    </row>
    <row r="883" spans="1:14" x14ac:dyDescent="0.2">
      <c r="A883" s="41">
        <v>6714</v>
      </c>
      <c r="B883" s="41" t="s">
        <v>65</v>
      </c>
      <c r="C883" s="42">
        <v>8.2887540000000006E-3</v>
      </c>
      <c r="D883" s="42">
        <v>1.3999999999999999E-6</v>
      </c>
      <c r="E883" s="42">
        <v>4.9555420000000003E-2</v>
      </c>
      <c r="F883" s="42">
        <v>2.5799999999999999E-6</v>
      </c>
      <c r="G883" s="43">
        <v>5.4780519999999999</v>
      </c>
      <c r="H883" s="44">
        <v>7.0300000000000001E-2</v>
      </c>
      <c r="I883" s="45"/>
      <c r="J883" s="46">
        <f>(E883/AVERAGE(E882,E884)-1)*1000</f>
        <v>8.3923456435652799</v>
      </c>
      <c r="K883" s="47">
        <f>((J883/1000+1)*(4.3/1000+1)-1)*1000</f>
        <v>12.728432729832484</v>
      </c>
      <c r="L883" s="48">
        <f>1000*SQRT((F883/E883)*(F883/E883)+(F882/E882)*(F882/E882)+(F884/E884)*(F884/E884))</f>
        <v>8.7531336605388019E-2</v>
      </c>
      <c r="M883" s="45"/>
      <c r="N883" s="45"/>
    </row>
    <row r="884" spans="1:14" x14ac:dyDescent="0.2">
      <c r="A884" s="41">
        <v>6714</v>
      </c>
      <c r="B884" s="41" t="s">
        <v>66</v>
      </c>
      <c r="C884" s="42">
        <v>8.2703759999999994E-3</v>
      </c>
      <c r="D884" s="42">
        <v>1.0899999999999999E-6</v>
      </c>
      <c r="E884" s="42">
        <v>4.9141450000000003E-2</v>
      </c>
      <c r="F884" s="42">
        <v>2.4200000000000001E-6</v>
      </c>
      <c r="G884" s="43">
        <v>5.8571330000000001</v>
      </c>
      <c r="H884" s="44">
        <v>5.8200000000000002E-2</v>
      </c>
      <c r="I884" s="45"/>
      <c r="J884" s="45"/>
      <c r="K884" s="45"/>
      <c r="L884" s="45"/>
      <c r="M884" s="45"/>
      <c r="N884" s="45"/>
    </row>
    <row r="885" spans="1:14" x14ac:dyDescent="0.2">
      <c r="A885" s="41">
        <v>6714</v>
      </c>
      <c r="B885" s="41" t="s">
        <v>67</v>
      </c>
      <c r="C885" s="42">
        <v>8.3061079999999995E-3</v>
      </c>
      <c r="D885" s="42">
        <v>1.2500000000000001E-6</v>
      </c>
      <c r="E885" s="42">
        <v>4.9542839999999998E-2</v>
      </c>
      <c r="F885" s="42">
        <v>3.0900000000000001E-6</v>
      </c>
      <c r="G885" s="43">
        <v>5.679157</v>
      </c>
      <c r="H885" s="44">
        <v>6.8900000000000003E-2</v>
      </c>
      <c r="I885" s="45"/>
      <c r="J885" s="46">
        <f>(E885/AVERAGE(E884,E886)-1)*1000</f>
        <v>8.2077529662227811</v>
      </c>
      <c r="K885" s="47">
        <f>((J885/1000+1)*(4.3/1000+1)-1)*1000</f>
        <v>12.543046303977512</v>
      </c>
      <c r="L885" s="48">
        <f>1000*SQRT((F885/E885)*(F885/E885)+(F884/E884)*(F884/E884)+(F886/E886)*(F886/E886))</f>
        <v>9.5247155298274266E-2</v>
      </c>
      <c r="M885" s="45"/>
      <c r="N885" s="45"/>
    </row>
    <row r="886" spans="1:14" x14ac:dyDescent="0.2">
      <c r="A886" s="41">
        <v>6714</v>
      </c>
      <c r="B886" s="41" t="s">
        <v>68</v>
      </c>
      <c r="C886" s="42">
        <v>8.2660730000000005E-3</v>
      </c>
      <c r="D886" s="42">
        <v>1.2500000000000001E-6</v>
      </c>
      <c r="E886" s="42">
        <v>4.913758E-2</v>
      </c>
      <c r="F886" s="42">
        <v>2.5799999999999999E-6</v>
      </c>
      <c r="G886" s="43">
        <v>5.9223249999999998</v>
      </c>
      <c r="H886" s="44">
        <v>6.3200000000000006E-2</v>
      </c>
      <c r="I886" s="45"/>
      <c r="J886" s="45"/>
      <c r="K886" s="45"/>
      <c r="L886" s="45"/>
      <c r="M886" s="45"/>
      <c r="N886" s="45"/>
    </row>
    <row r="887" spans="1:14" x14ac:dyDescent="0.2">
      <c r="A887" s="41">
        <v>6714</v>
      </c>
      <c r="B887" s="41" t="s">
        <v>69</v>
      </c>
      <c r="C887" s="42">
        <v>8.2994539999999995E-3</v>
      </c>
      <c r="D887" s="42">
        <v>1.17E-6</v>
      </c>
      <c r="E887" s="42">
        <v>4.9542740000000002E-2</v>
      </c>
      <c r="F887" s="42">
        <v>2.6400000000000001E-6</v>
      </c>
      <c r="G887" s="43">
        <v>5.936896</v>
      </c>
      <c r="H887" s="44">
        <v>7.6600000000000001E-2</v>
      </c>
      <c r="I887" s="45"/>
      <c r="J887" s="46">
        <f>(E887/AVERAGE(E886,E888)-1)*1000</f>
        <v>8.3165230512445287</v>
      </c>
      <c r="K887" s="47">
        <f>((J887/1000+1)*(4.3/1000+1)-1)*1000</f>
        <v>12.652284100364897</v>
      </c>
      <c r="L887" s="48">
        <f>1000*SQRT((F887/E887)*(F887/E887)+(F886/E886)*(F886/E886)+(F888/E888)*(F888/E888))</f>
        <v>9.128343342037025E-2</v>
      </c>
      <c r="M887" s="45"/>
      <c r="N887" s="45"/>
    </row>
    <row r="888" spans="1:14" x14ac:dyDescent="0.2">
      <c r="A888" s="41">
        <v>6714</v>
      </c>
      <c r="B888" s="41" t="s">
        <v>70</v>
      </c>
      <c r="C888" s="42">
        <v>8.2682610000000007E-3</v>
      </c>
      <c r="D888" s="42">
        <v>1.4699999999999999E-6</v>
      </c>
      <c r="E888" s="42">
        <v>4.9130649999999998E-2</v>
      </c>
      <c r="F888" s="42">
        <v>2.57E-6</v>
      </c>
      <c r="G888" s="43">
        <v>5.3804030000000003</v>
      </c>
      <c r="H888" s="44">
        <v>7.4899999999999994E-2</v>
      </c>
      <c r="I888" s="45"/>
      <c r="J888" s="46"/>
      <c r="K888" s="47"/>
      <c r="L888" s="47"/>
      <c r="M888" s="45"/>
      <c r="N888" s="45"/>
    </row>
    <row r="889" spans="1:14" x14ac:dyDescent="0.2">
      <c r="A889" s="41">
        <v>6714</v>
      </c>
      <c r="B889" s="41" t="s">
        <v>71</v>
      </c>
      <c r="C889" s="42">
        <v>8.3030659999999996E-3</v>
      </c>
      <c r="D889" s="42">
        <v>1.13E-6</v>
      </c>
      <c r="E889" s="42">
        <v>4.9564240000000002E-2</v>
      </c>
      <c r="F889" s="42">
        <v>2.7300000000000001E-6</v>
      </c>
      <c r="G889" s="43">
        <v>5.7461510000000002</v>
      </c>
      <c r="H889" s="44">
        <v>6.9199999999999998E-2</v>
      </c>
      <c r="I889" s="45"/>
      <c r="J889" s="46">
        <f>(E889/AVERAGE(E888,E890)-1)*1000</f>
        <v>8.7073958831733744</v>
      </c>
      <c r="K889" s="47">
        <f>((J889/1000+1)*(4.3/1000+1)-1)*1000</f>
        <v>13.044837685471045</v>
      </c>
      <c r="L889" s="48">
        <f>1000*SQRT((F889/E889)*(F889/E889)+(F888/E888)*(F888/E888)+(F890/E890)*(F890/E890))</f>
        <v>9.0972446011614097E-2</v>
      </c>
      <c r="M889" s="45"/>
      <c r="N889" s="45"/>
    </row>
    <row r="890" spans="1:14" x14ac:dyDescent="0.2">
      <c r="A890" s="41">
        <v>6714</v>
      </c>
      <c r="B890" s="41" t="s">
        <v>72</v>
      </c>
      <c r="C890" s="42">
        <v>8.2669040000000003E-3</v>
      </c>
      <c r="D890" s="42">
        <v>1.3599999999999999E-6</v>
      </c>
      <c r="E890" s="42">
        <v>4.9142129999999999E-2</v>
      </c>
      <c r="F890" s="42">
        <v>2.4600000000000002E-6</v>
      </c>
      <c r="G890" s="43">
        <v>5.592282</v>
      </c>
      <c r="H890" s="44">
        <v>5.5599999999999997E-2</v>
      </c>
      <c r="I890" s="45"/>
      <c r="J890" s="46"/>
      <c r="K890" s="47"/>
      <c r="L890" s="47"/>
      <c r="M890" s="45"/>
      <c r="N890" s="45"/>
    </row>
    <row r="891" spans="1:14" x14ac:dyDescent="0.2">
      <c r="A891" s="41">
        <v>6714</v>
      </c>
      <c r="B891" s="41" t="s">
        <v>73</v>
      </c>
      <c r="C891" s="42">
        <v>8.3006069999999998E-3</v>
      </c>
      <c r="D891" s="42">
        <v>1.2500000000000001E-6</v>
      </c>
      <c r="E891" s="42">
        <v>4.9564049999999998E-2</v>
      </c>
      <c r="F891" s="42">
        <v>2.3599999999999999E-6</v>
      </c>
      <c r="G891" s="43">
        <v>5.6972060000000004</v>
      </c>
      <c r="H891" s="44">
        <v>5.6300000000000003E-2</v>
      </c>
      <c r="I891" s="45"/>
      <c r="J891" s="46">
        <f>(E891/AVERAGE(E890,E892)-1)*1000</f>
        <v>8.5414814764321889</v>
      </c>
      <c r="K891" s="47">
        <f>((J891/1000+1)*(4.3/1000+1)-1)*1000</f>
        <v>12.878209846780786</v>
      </c>
      <c r="L891" s="48">
        <f>1000*SQRT((F891/E891)*(F891/E891)+(F890/E890)*(F890/E890)+(F892/E892)*(F892/E892))</f>
        <v>8.344598815273542E-2</v>
      </c>
      <c r="M891" s="45"/>
      <c r="N891" s="45"/>
    </row>
    <row r="892" spans="1:14" x14ac:dyDescent="0.2">
      <c r="A892" s="41">
        <v>6714</v>
      </c>
      <c r="B892" s="41" t="s">
        <v>74</v>
      </c>
      <c r="C892" s="42">
        <v>8.2648489999999995E-3</v>
      </c>
      <c r="D892" s="42">
        <v>1.17E-6</v>
      </c>
      <c r="E892" s="42">
        <v>4.914644E-2</v>
      </c>
      <c r="F892" s="42">
        <v>2.3E-6</v>
      </c>
      <c r="G892" s="43">
        <v>5.776376</v>
      </c>
      <c r="H892" s="44">
        <v>6.9199999999999998E-2</v>
      </c>
      <c r="I892" s="45"/>
      <c r="J892" s="46"/>
      <c r="K892" s="47"/>
      <c r="L892" s="47"/>
      <c r="M892" s="45"/>
      <c r="N892" s="45"/>
    </row>
    <row r="893" spans="1:14" x14ac:dyDescent="0.2">
      <c r="A893" s="41">
        <v>6714</v>
      </c>
      <c r="B893" s="41" t="s">
        <v>75</v>
      </c>
      <c r="C893" s="42">
        <v>8.3068059999999999E-3</v>
      </c>
      <c r="D893" s="42">
        <v>1.26E-6</v>
      </c>
      <c r="E893" s="42">
        <v>4.9556320000000001E-2</v>
      </c>
      <c r="F893" s="42">
        <v>2.57E-6</v>
      </c>
      <c r="G893" s="43">
        <v>5.7158059999999997</v>
      </c>
      <c r="H893" s="44">
        <v>6.6000000000000003E-2</v>
      </c>
      <c r="I893" s="45"/>
      <c r="J893" s="46">
        <f>(E893/AVERAGE(E892,E894)-1)*1000</f>
        <v>8.326227116914886</v>
      </c>
      <c r="K893" s="47">
        <f>((J893/1000+1)*(4.3/1000+1)-1)*1000</f>
        <v>12.662029893517612</v>
      </c>
      <c r="L893" s="48">
        <f>1000*SQRT((F893/E893)*(F893/E893)+(F892/E892)*(F892/E892)+(F894/E894)*(F894/E894))</f>
        <v>8.4882095958424636E-2</v>
      </c>
      <c r="M893" s="45"/>
      <c r="N893" s="45"/>
    </row>
    <row r="894" spans="1:14" x14ac:dyDescent="0.2">
      <c r="A894" s="41">
        <v>6714</v>
      </c>
      <c r="B894" s="41" t="s">
        <v>76</v>
      </c>
      <c r="C894" s="42">
        <v>8.2760650000000009E-3</v>
      </c>
      <c r="D894" s="42">
        <v>1.1000000000000001E-6</v>
      </c>
      <c r="E894" s="42">
        <v>4.9147780000000002E-2</v>
      </c>
      <c r="F894" s="42">
        <v>2.3700000000000002E-6</v>
      </c>
      <c r="G894" s="43">
        <v>5.8171920000000004</v>
      </c>
      <c r="H894" s="44">
        <v>6.5799999999999997E-2</v>
      </c>
      <c r="I894" s="45"/>
      <c r="J894" s="46"/>
      <c r="K894" s="47"/>
      <c r="L894" s="47"/>
      <c r="M894" s="45"/>
      <c r="N894" s="45"/>
    </row>
    <row r="895" spans="1:14" x14ac:dyDescent="0.2">
      <c r="A895" s="41">
        <v>6714</v>
      </c>
      <c r="B895" s="41" t="s">
        <v>77</v>
      </c>
      <c r="C895" s="42">
        <v>8.3067909999999991E-3</v>
      </c>
      <c r="D895" s="42">
        <v>1.2100000000000001E-6</v>
      </c>
      <c r="E895" s="42">
        <v>4.9544110000000002E-2</v>
      </c>
      <c r="F895" s="42">
        <v>2.6000000000000001E-6</v>
      </c>
      <c r="G895" s="43">
        <v>5.5619509999999996</v>
      </c>
      <c r="H895" s="44">
        <v>7.7100000000000002E-2</v>
      </c>
      <c r="I895" s="45"/>
      <c r="J895" s="46">
        <f>(E895/AVERAGE(E894,E896)-1)*1000</f>
        <v>8.0553297928174228</v>
      </c>
      <c r="K895" s="47">
        <f>((J895/1000+1)*(4.3/1000+1)-1)*1000</f>
        <v>12.389967710926486</v>
      </c>
      <c r="L895" s="48">
        <f>1000*SQRT((F895/E895)*(F895/E895)+(F894/E894)*(F894/E894)+(F896/E896)*(F896/E896))</f>
        <v>9.0483839675165462E-2</v>
      </c>
      <c r="M895" s="45"/>
      <c r="N895" s="45"/>
    </row>
    <row r="896" spans="1:14" x14ac:dyDescent="0.2">
      <c r="A896" s="41">
        <v>6714</v>
      </c>
      <c r="B896" s="41" t="s">
        <v>78</v>
      </c>
      <c r="C896" s="42">
        <v>8.2724819999999994E-3</v>
      </c>
      <c r="D896" s="42">
        <v>1.24E-6</v>
      </c>
      <c r="E896" s="42">
        <v>4.9148629999999999E-2</v>
      </c>
      <c r="F896" s="42">
        <v>2.74E-6</v>
      </c>
      <c r="G896" s="43">
        <v>5.7437820000000004</v>
      </c>
      <c r="H896" s="44">
        <v>6.5199999999999994E-2</v>
      </c>
      <c r="I896" s="45"/>
      <c r="J896" s="46"/>
      <c r="K896" s="47"/>
      <c r="L896" s="47"/>
      <c r="M896" s="45"/>
      <c r="N896" s="45"/>
    </row>
    <row r="897" spans="1:14" x14ac:dyDescent="0.2">
      <c r="A897" s="41">
        <v>6714</v>
      </c>
      <c r="B897" s="41" t="s">
        <v>79</v>
      </c>
      <c r="C897" s="42">
        <v>8.3089559999999993E-3</v>
      </c>
      <c r="D897" s="42">
        <v>1.1200000000000001E-6</v>
      </c>
      <c r="E897" s="42">
        <v>4.9568609999999999E-2</v>
      </c>
      <c r="F897" s="42">
        <v>2.7800000000000001E-6</v>
      </c>
      <c r="G897" s="43">
        <v>5.8009820000000003</v>
      </c>
      <c r="H897" s="44">
        <v>6.9199999999999998E-2</v>
      </c>
      <c r="I897" s="45"/>
      <c r="J897" s="46">
        <f>(E897/AVERAGE(E896,E898)-1)*1000</f>
        <v>8.4597435872917348</v>
      </c>
      <c r="K897" s="47">
        <f>((J897/1000+1)*(4.3/1000+1)-1)*1000</f>
        <v>12.796120484717122</v>
      </c>
      <c r="L897" s="48">
        <f>1000*SQRT((F897/E897)*(F897/E897)+(F896/E896)*(F896/E896)+(F898/E898)*(F898/E898))</f>
        <v>9.8417063260914039E-2</v>
      </c>
      <c r="M897" s="45"/>
      <c r="N897" s="45"/>
    </row>
    <row r="898" spans="1:14" x14ac:dyDescent="0.2">
      <c r="A898" s="41">
        <v>6714</v>
      </c>
      <c r="B898" s="41" t="s">
        <v>80</v>
      </c>
      <c r="C898" s="42">
        <v>8.2722339999999998E-3</v>
      </c>
      <c r="D898" s="42">
        <v>1.42E-6</v>
      </c>
      <c r="E898" s="42">
        <v>4.9156949999999998E-2</v>
      </c>
      <c r="F898" s="42">
        <v>2.88E-6</v>
      </c>
      <c r="G898" s="43">
        <v>5.64222</v>
      </c>
      <c r="H898" s="44">
        <v>5.91E-2</v>
      </c>
      <c r="I898" s="45"/>
      <c r="J898" s="46"/>
      <c r="K898" s="47"/>
      <c r="L898" s="47"/>
      <c r="M898" s="45"/>
      <c r="N898" s="45"/>
    </row>
    <row r="899" spans="1:14" x14ac:dyDescent="0.2">
      <c r="A899" s="41">
        <v>6714</v>
      </c>
      <c r="B899" s="41" t="s">
        <v>81</v>
      </c>
      <c r="C899" s="42">
        <v>8.3059599999999994E-3</v>
      </c>
      <c r="D899" s="42">
        <v>1.3400000000000001E-6</v>
      </c>
      <c r="E899" s="42">
        <v>4.955495E-2</v>
      </c>
      <c r="F899" s="42">
        <v>2.5399999999999998E-6</v>
      </c>
      <c r="G899" s="43">
        <v>5.5329610000000002</v>
      </c>
      <c r="H899" s="44">
        <v>6.7799999999999999E-2</v>
      </c>
      <c r="I899" s="45"/>
      <c r="J899" s="46">
        <f>(E899/AVERAGE(E898,E900)-1)*1000</f>
        <v>8.1500433125538674</v>
      </c>
      <c r="K899" s="47">
        <f>((J899/1000+1)*(4.3/1000+1)-1)*1000</f>
        <v>12.485088498797925</v>
      </c>
      <c r="L899" s="48">
        <f>1000*SQRT((F899/E899)*(F899/E899)+(F898/E898)*(F898/E898)+(F900/E900)*(F900/E900))</f>
        <v>9.7677287505276336E-2</v>
      </c>
      <c r="M899" s="45"/>
      <c r="N899" s="45"/>
    </row>
    <row r="900" spans="1:14" x14ac:dyDescent="0.2">
      <c r="A900" s="41">
        <v>6714</v>
      </c>
      <c r="B900" s="41" t="s">
        <v>82</v>
      </c>
      <c r="C900" s="42">
        <v>8.2688840000000007E-3</v>
      </c>
      <c r="D900" s="42">
        <v>1.17E-6</v>
      </c>
      <c r="E900" s="42">
        <v>4.9151729999999998E-2</v>
      </c>
      <c r="F900" s="42">
        <v>2.9000000000000002E-6</v>
      </c>
      <c r="G900" s="43">
        <v>5.5357849999999997</v>
      </c>
      <c r="H900" s="44">
        <v>6.9000000000000006E-2</v>
      </c>
      <c r="I900" s="45"/>
      <c r="J900" s="46"/>
      <c r="K900" s="47"/>
      <c r="L900" s="47"/>
      <c r="M900" s="45"/>
      <c r="N900" s="45"/>
    </row>
    <row r="901" spans="1:14" x14ac:dyDescent="0.2">
      <c r="A901" s="41">
        <v>6714</v>
      </c>
      <c r="B901" s="41" t="s">
        <v>83</v>
      </c>
      <c r="C901" s="42">
        <v>8.30527E-3</v>
      </c>
      <c r="D901" s="42">
        <v>1.22E-6</v>
      </c>
      <c r="E901" s="42">
        <v>4.9556830000000003E-2</v>
      </c>
      <c r="F901" s="42">
        <v>2.6199999999999999E-6</v>
      </c>
      <c r="G901" s="43">
        <v>5.5959139999999996</v>
      </c>
      <c r="H901" s="44">
        <v>6.3799999999999996E-2</v>
      </c>
      <c r="I901" s="45"/>
      <c r="J901" s="46">
        <f>(E901/AVERAGE(E900,E902)-1)*1000</f>
        <v>8.175778838143577</v>
      </c>
      <c r="K901" s="47">
        <f>((J901/1000+1)*(4.3/1000+1)-1)*1000</f>
        <v>12.510934687147479</v>
      </c>
      <c r="L901" s="48">
        <f>1000*SQRT((F901/E901)*(F901/E901)+(F900/E900)*(F900/E900)+(F902/E902)*(F902/E902))</f>
        <v>9.5368589787816024E-2</v>
      </c>
      <c r="M901" s="45"/>
      <c r="N901" s="45"/>
    </row>
    <row r="902" spans="1:14" x14ac:dyDescent="0.2">
      <c r="A902" s="41">
        <v>6714</v>
      </c>
      <c r="B902" s="41" t="s">
        <v>84</v>
      </c>
      <c r="C902" s="42">
        <v>8.2744440000000006E-3</v>
      </c>
      <c r="D902" s="42">
        <v>1.2699999999999999E-6</v>
      </c>
      <c r="E902" s="42">
        <v>4.9158170000000001E-2</v>
      </c>
      <c r="F902" s="42">
        <v>2.61E-6</v>
      </c>
      <c r="G902" s="43">
        <v>5.7612079999999999</v>
      </c>
      <c r="H902" s="44">
        <v>7.1599999999999997E-2</v>
      </c>
      <c r="I902" s="45"/>
      <c r="J902" s="46"/>
      <c r="K902" s="47"/>
      <c r="L902" s="47"/>
      <c r="M902" s="45"/>
      <c r="N902" s="45"/>
    </row>
    <row r="903" spans="1:14" x14ac:dyDescent="0.2">
      <c r="A903" s="41">
        <v>6714</v>
      </c>
      <c r="B903" s="41" t="s">
        <v>85</v>
      </c>
      <c r="C903" s="42">
        <v>8.3075260000000008E-3</v>
      </c>
      <c r="D903" s="42">
        <v>1.2500000000000001E-6</v>
      </c>
      <c r="E903" s="42">
        <v>4.9561800000000003E-2</v>
      </c>
      <c r="F903" s="42">
        <v>2.5399999999999998E-6</v>
      </c>
      <c r="G903" s="43">
        <v>5.6381119999999996</v>
      </c>
      <c r="H903" s="44">
        <v>6.6199999999999995E-2</v>
      </c>
      <c r="I903" s="45"/>
      <c r="J903" s="46">
        <f>(E903/AVERAGE(E902,E904)-1)*1000</f>
        <v>8.2422232276251339</v>
      </c>
      <c r="K903" s="47">
        <f>((J903/1000+1)*(4.3/1000+1)-1)*1000</f>
        <v>12.577664787503995</v>
      </c>
      <c r="L903" s="48">
        <f>1000*SQRT((F903/E903)*(F903/E903)+(F902/E902)*(F902/E902)+(F904/E904)*(F904/E904))</f>
        <v>9.211369718213043E-2</v>
      </c>
      <c r="M903" s="45"/>
      <c r="N903" s="45"/>
    </row>
    <row r="904" spans="1:14" x14ac:dyDescent="0.2">
      <c r="A904" s="41">
        <v>6714</v>
      </c>
      <c r="B904" s="41" t="s">
        <v>86</v>
      </c>
      <c r="C904" s="42">
        <v>8.2768080000000001E-3</v>
      </c>
      <c r="D904" s="42">
        <v>9.9900000000000009E-7</v>
      </c>
      <c r="E904" s="42">
        <v>4.9155110000000002E-2</v>
      </c>
      <c r="F904" s="42">
        <v>2.7099999999999999E-6</v>
      </c>
      <c r="G904" s="43">
        <v>5.7761250000000004</v>
      </c>
      <c r="H904" s="44">
        <v>6.6600000000000006E-2</v>
      </c>
      <c r="I904" s="45"/>
      <c r="J904" s="46"/>
      <c r="K904" s="47"/>
      <c r="L904" s="47"/>
      <c r="M904" s="45"/>
      <c r="N904" s="45"/>
    </row>
    <row r="905" spans="1:14" x14ac:dyDescent="0.2">
      <c r="A905" s="41">
        <v>6714</v>
      </c>
      <c r="B905" s="41" t="s">
        <v>87</v>
      </c>
      <c r="C905" s="42">
        <v>8.3107370000000003E-3</v>
      </c>
      <c r="D905" s="42">
        <v>1.17E-6</v>
      </c>
      <c r="E905" s="42">
        <v>4.9559970000000002E-2</v>
      </c>
      <c r="F905" s="42">
        <v>2.52E-6</v>
      </c>
      <c r="G905" s="43">
        <v>5.5502549999999999</v>
      </c>
      <c r="H905" s="44">
        <v>6.0499999999999998E-2</v>
      </c>
      <c r="I905" s="45"/>
      <c r="J905" s="46">
        <f>(E905/AVERAGE(E904,E906)-1)*1000</f>
        <v>8.1786405752479752</v>
      </c>
      <c r="K905" s="47">
        <f>((J905/1000+1)*(4.3/1000+1)-1)*1000</f>
        <v>12.51380872972141</v>
      </c>
      <c r="L905" s="48">
        <f>1000*SQRT((F905/E905)*(F905/E905)+(F904/E904)*(F904/E904)+(F906/E906)*(F906/E906))</f>
        <v>8.861183766811942E-2</v>
      </c>
      <c r="M905" s="45"/>
      <c r="N905" s="45"/>
    </row>
    <row r="906" spans="1:14" x14ac:dyDescent="0.2">
      <c r="A906" s="41">
        <v>6714</v>
      </c>
      <c r="B906" s="41" t="s">
        <v>88</v>
      </c>
      <c r="C906" s="42">
        <v>8.2801820000000005E-3</v>
      </c>
      <c r="D906" s="42">
        <v>1.1200000000000001E-6</v>
      </c>
      <c r="E906" s="42">
        <v>4.9160740000000001E-2</v>
      </c>
      <c r="F906" s="42">
        <v>2.3199999999999998E-6</v>
      </c>
      <c r="G906" s="43">
        <v>5.8338650000000003</v>
      </c>
      <c r="H906" s="44">
        <v>6.6600000000000006E-2</v>
      </c>
      <c r="I906" s="45"/>
      <c r="J906" s="46"/>
      <c r="K906" s="47"/>
      <c r="L906" s="47"/>
      <c r="M906" s="45"/>
      <c r="N906" s="45"/>
    </row>
    <row r="907" spans="1:14" x14ac:dyDescent="0.2">
      <c r="A907" s="41">
        <v>6714</v>
      </c>
      <c r="B907" s="41" t="s">
        <v>89</v>
      </c>
      <c r="C907" s="42">
        <v>8.3103090000000001E-3</v>
      </c>
      <c r="D907" s="42">
        <v>1.3200000000000001E-6</v>
      </c>
      <c r="E907" s="42">
        <v>4.9558070000000003E-2</v>
      </c>
      <c r="F907" s="42">
        <v>3.01E-6</v>
      </c>
      <c r="G907" s="43">
        <v>5.5679059999999998</v>
      </c>
      <c r="H907" s="44">
        <v>7.0000000000000007E-2</v>
      </c>
      <c r="I907" s="45"/>
      <c r="J907" s="46">
        <f>(E907/AVERAGE(E906,E908)-1)*1000</f>
        <v>8.1027686476780048</v>
      </c>
      <c r="K907" s="47">
        <f>((J907/1000+1)*(4.3/1000+1)-1)*1000</f>
        <v>12.437610552862965</v>
      </c>
      <c r="L907" s="48">
        <f>1000*SQRT((F907/E907)*(F907/E907)+(F906/E906)*(F906/E906)+(F908/E908)*(F908/E908))</f>
        <v>9.3345589716196165E-2</v>
      </c>
      <c r="M907" s="45"/>
      <c r="N907" s="45"/>
    </row>
    <row r="908" spans="1:14" x14ac:dyDescent="0.2">
      <c r="A908" s="41">
        <v>6714</v>
      </c>
      <c r="B908" s="41" t="s">
        <v>90</v>
      </c>
      <c r="C908" s="42">
        <v>8.2740439999999995E-3</v>
      </c>
      <c r="D908" s="42">
        <v>1.17E-6</v>
      </c>
      <c r="E908" s="42">
        <v>4.9158739999999999E-2</v>
      </c>
      <c r="F908" s="42">
        <v>2.6000000000000001E-6</v>
      </c>
      <c r="G908" s="43">
        <v>5.5024150000000001</v>
      </c>
      <c r="H908" s="44">
        <v>5.5899999999999998E-2</v>
      </c>
      <c r="I908" s="45"/>
      <c r="J908" s="46"/>
      <c r="K908" s="47"/>
      <c r="L908" s="47"/>
      <c r="M908" s="45"/>
      <c r="N908" s="45"/>
    </row>
    <row r="909" spans="1:14" x14ac:dyDescent="0.2">
      <c r="A909" s="41">
        <v>6714</v>
      </c>
      <c r="B909" s="41" t="s">
        <v>91</v>
      </c>
      <c r="C909" s="42">
        <v>8.310408E-3</v>
      </c>
      <c r="D909" s="42">
        <v>1.2699999999999999E-6</v>
      </c>
      <c r="E909" s="42">
        <v>4.9561760000000003E-2</v>
      </c>
      <c r="F909" s="42">
        <v>2.2699999999999999E-6</v>
      </c>
      <c r="G909" s="43">
        <v>5.5597240000000001</v>
      </c>
      <c r="H909" s="44">
        <v>5.8200000000000002E-2</v>
      </c>
      <c r="I909" s="45"/>
      <c r="J909" s="46">
        <f>(E909/AVERAGE(E908,E910)-1)*1000</f>
        <v>8.20131250699907</v>
      </c>
      <c r="K909" s="47">
        <f>((J909/1000+1)*(4.3/1000+1)-1)*1000</f>
        <v>12.536578150779132</v>
      </c>
      <c r="L909" s="48">
        <f>1000*SQRT((F909/E909)*(F909/E909)+(F908/E908)*(F908/E908)+(F910/E910)*(F910/E910))</f>
        <v>8.7829630555994645E-2</v>
      </c>
      <c r="M909" s="45"/>
      <c r="N909" s="45"/>
    </row>
    <row r="910" spans="1:14" x14ac:dyDescent="0.2">
      <c r="A910" s="41">
        <v>6714</v>
      </c>
      <c r="B910" s="41" t="s">
        <v>92</v>
      </c>
      <c r="C910" s="42">
        <v>8.2753559999999993E-3</v>
      </c>
      <c r="D910" s="42">
        <v>1.1400000000000001E-6</v>
      </c>
      <c r="E910" s="42">
        <v>4.9158449999999999E-2</v>
      </c>
      <c r="F910" s="42">
        <v>2.61E-6</v>
      </c>
      <c r="G910" s="43">
        <v>5.6476379999999997</v>
      </c>
      <c r="H910" s="44">
        <v>7.2999999999999995E-2</v>
      </c>
      <c r="I910" s="45"/>
      <c r="J910" s="46"/>
      <c r="K910" s="47"/>
      <c r="L910" s="47"/>
      <c r="M910" s="45"/>
      <c r="N910" s="45"/>
    </row>
    <row r="911" spans="1:14" x14ac:dyDescent="0.2">
      <c r="A911" s="41">
        <v>6714</v>
      </c>
      <c r="B911" s="41" t="s">
        <v>93</v>
      </c>
      <c r="C911" s="42">
        <v>8.3132899999999992E-3</v>
      </c>
      <c r="D911" s="42">
        <v>1.2899999999999999E-6</v>
      </c>
      <c r="E911" s="42">
        <v>4.9569710000000003E-2</v>
      </c>
      <c r="F911" s="42">
        <v>2.6000000000000001E-6</v>
      </c>
      <c r="G911" s="43">
        <v>5.2549619999999999</v>
      </c>
      <c r="H911" s="44">
        <v>5.0900000000000001E-2</v>
      </c>
      <c r="I911" s="45"/>
      <c r="J911" s="46">
        <f>(E911/AVERAGE(E910,E912)-1)*1000</f>
        <v>8.357393080841824</v>
      </c>
      <c r="K911" s="47">
        <f>((J911/1000+1)*(4.3/1000+1)-1)*1000</f>
        <v>12.693329871089398</v>
      </c>
      <c r="L911" s="48">
        <f>1000*SQRT((F911/E911)*(F911/E911)+(F910/E910)*(F910/E910)+(F912/E912)*(F912/E912))</f>
        <v>9.3638025021215085E-2</v>
      </c>
      <c r="M911" s="45"/>
      <c r="N911" s="45"/>
    </row>
    <row r="912" spans="1:14" x14ac:dyDescent="0.2">
      <c r="A912" s="41">
        <v>6714</v>
      </c>
      <c r="B912" s="41" t="s">
        <v>94</v>
      </c>
      <c r="C912" s="42">
        <v>8.2763690000000004E-3</v>
      </c>
      <c r="D912" s="42">
        <v>1.3E-6</v>
      </c>
      <c r="E912" s="42">
        <v>4.9159290000000001E-2</v>
      </c>
      <c r="F912" s="42">
        <v>2.7800000000000001E-6</v>
      </c>
      <c r="G912" s="43">
        <v>5.6198880000000004</v>
      </c>
      <c r="H912" s="44">
        <v>5.6800000000000003E-2</v>
      </c>
      <c r="I912" s="45"/>
      <c r="J912" s="46"/>
      <c r="K912" s="47"/>
      <c r="L912" s="47"/>
      <c r="M912" s="45"/>
      <c r="N912" s="45"/>
    </row>
    <row r="913" spans="1:14" x14ac:dyDescent="0.2">
      <c r="A913" s="41">
        <v>6714</v>
      </c>
      <c r="B913" s="41" t="s">
        <v>95</v>
      </c>
      <c r="C913" s="42">
        <v>8.3116289999999992E-3</v>
      </c>
      <c r="D913" s="42">
        <v>1.2300000000000001E-6</v>
      </c>
      <c r="E913" s="42">
        <v>4.9570620000000003E-2</v>
      </c>
      <c r="F913" s="42">
        <v>2.3499999999999999E-6</v>
      </c>
      <c r="G913" s="43">
        <v>5.5788190000000002</v>
      </c>
      <c r="H913" s="44">
        <v>7.1400000000000005E-2</v>
      </c>
      <c r="I913" s="45"/>
      <c r="J913" s="46">
        <f>(E913/AVERAGE(E912,E914)-1)*1000</f>
        <v>8.3607254003845721</v>
      </c>
      <c r="K913" s="47">
        <f>((J913/1000+1)*(4.3/1000+1)-1)*1000</f>
        <v>12.696676519606154</v>
      </c>
      <c r="L913" s="48">
        <f>1000*SQRT((F913/E913)*(F913/E913)+(F912/E912)*(F912/E912)+(F914/E914)*(F914/E914))</f>
        <v>9.5112673153957938E-2</v>
      </c>
      <c r="M913" s="45"/>
      <c r="N913" s="45"/>
    </row>
    <row r="914" spans="1:14" x14ac:dyDescent="0.2">
      <c r="A914" s="41">
        <v>6714</v>
      </c>
      <c r="B914" s="41" t="s">
        <v>96</v>
      </c>
      <c r="C914" s="42">
        <v>8.2784550000000005E-3</v>
      </c>
      <c r="D914" s="42">
        <v>1.22E-6</v>
      </c>
      <c r="E914" s="42">
        <v>4.9159929999999998E-2</v>
      </c>
      <c r="F914" s="42">
        <v>2.9500000000000001E-6</v>
      </c>
      <c r="G914" s="43">
        <v>5.7088979999999996</v>
      </c>
      <c r="H914" s="44">
        <v>6.8599999999999994E-2</v>
      </c>
      <c r="I914" s="45"/>
      <c r="J914" s="46"/>
      <c r="K914" s="47"/>
      <c r="L914" s="47"/>
      <c r="M914" s="45"/>
      <c r="N914" s="45"/>
    </row>
    <row r="915" spans="1:14" x14ac:dyDescent="0.2">
      <c r="A915" s="41">
        <v>6714</v>
      </c>
      <c r="B915" s="41" t="s">
        <v>97</v>
      </c>
      <c r="C915" s="42">
        <v>8.3130600000000006E-3</v>
      </c>
      <c r="D915" s="42">
        <v>1.0899999999999999E-6</v>
      </c>
      <c r="E915" s="42">
        <v>4.9569589999999997E-2</v>
      </c>
      <c r="F915" s="42">
        <v>2.8899999999999999E-6</v>
      </c>
      <c r="G915" s="43">
        <v>5.5182739999999999</v>
      </c>
      <c r="H915" s="44">
        <v>7.4700000000000003E-2</v>
      </c>
      <c r="I915" s="45"/>
      <c r="J915" s="46">
        <f>(E915/AVERAGE(E914,E916)-1)*1000</f>
        <v>8.2470695606735589</v>
      </c>
      <c r="K915" s="47">
        <f>((J915/1000+1)*(4.3/1000+1)-1)*1000</f>
        <v>12.582531959784315</v>
      </c>
      <c r="L915" s="48">
        <f>1000*SQRT((F915/E915)*(F915/E915)+(F914/E914)*(F914/E914)+(F916/E916)*(F916/E916))</f>
        <v>0.1006394305159774</v>
      </c>
      <c r="M915" s="45"/>
      <c r="N915" s="45"/>
    </row>
    <row r="916" spans="1:14" x14ac:dyDescent="0.2">
      <c r="A916" s="41">
        <v>6714</v>
      </c>
      <c r="B916" s="41" t="s">
        <v>98</v>
      </c>
      <c r="C916" s="42">
        <v>8.2771819999999992E-3</v>
      </c>
      <c r="D916" s="42">
        <v>1.0699999999999999E-6</v>
      </c>
      <c r="E916" s="42">
        <v>4.9168330000000003E-2</v>
      </c>
      <c r="F916" s="42">
        <v>2.7499999999999999E-6</v>
      </c>
      <c r="G916" s="43">
        <v>5.6908269999999996</v>
      </c>
      <c r="H916" s="44">
        <v>5.7099999999999998E-2</v>
      </c>
      <c r="I916" s="45"/>
      <c r="J916" s="45"/>
      <c r="K916" s="45"/>
      <c r="L916" s="45"/>
      <c r="M916" s="45"/>
      <c r="N916" s="45"/>
    </row>
    <row r="917" spans="1:14" x14ac:dyDescent="0.2">
      <c r="A917" s="41">
        <v>6714</v>
      </c>
      <c r="B917" s="41" t="s">
        <v>99</v>
      </c>
      <c r="C917" s="42">
        <v>8.3095110000000003E-3</v>
      </c>
      <c r="D917" s="42">
        <v>1.2500000000000001E-6</v>
      </c>
      <c r="E917" s="42">
        <v>4.9573159999999998E-2</v>
      </c>
      <c r="F917" s="42">
        <v>3.01E-6</v>
      </c>
      <c r="G917" s="43">
        <v>5.1379080000000004</v>
      </c>
      <c r="H917" s="44">
        <v>6.08E-2</v>
      </c>
      <c r="I917" s="45"/>
      <c r="J917" s="46">
        <f>(E917/AVERAGE(E916,E918)-1)*1000</f>
        <v>8.3077882489288601</v>
      </c>
      <c r="K917" s="47">
        <f>((J917/1000+1)*(4.3/1000+1)-1)*1000</f>
        <v>12.643511738399171</v>
      </c>
      <c r="L917" s="48">
        <f>1000*SQRT((F917/E917)*(F917/E917)+(F916/E916)*(F916/E916)+(F918/E918)*(F918/E918))</f>
        <v>9.7931171143957108E-2</v>
      </c>
      <c r="M917" s="45"/>
      <c r="N917" s="45"/>
    </row>
    <row r="918" spans="1:14" x14ac:dyDescent="0.2">
      <c r="A918" s="41">
        <v>6714</v>
      </c>
      <c r="B918" s="41" t="s">
        <v>100</v>
      </c>
      <c r="C918" s="42">
        <v>8.2750180000000003E-3</v>
      </c>
      <c r="D918" s="42">
        <v>1.08E-6</v>
      </c>
      <c r="E918" s="42">
        <v>4.9161089999999998E-2</v>
      </c>
      <c r="F918" s="42">
        <v>2.5900000000000002E-6</v>
      </c>
      <c r="G918" s="43">
        <v>5.4746160000000001</v>
      </c>
      <c r="H918" s="44">
        <v>6.3299999999999995E-2</v>
      </c>
      <c r="I918" s="45"/>
      <c r="J918" s="46"/>
      <c r="K918" s="47"/>
      <c r="L918" s="47"/>
      <c r="M918" s="45"/>
      <c r="N918" s="45"/>
    </row>
    <row r="919" spans="1:14" x14ac:dyDescent="0.2">
      <c r="A919" s="41">
        <v>6714</v>
      </c>
      <c r="B919" s="41" t="s">
        <v>101</v>
      </c>
      <c r="C919" s="42">
        <v>8.3101890000000008E-3</v>
      </c>
      <c r="D919" s="42">
        <v>1.3200000000000001E-6</v>
      </c>
      <c r="E919" s="42">
        <v>4.956609E-2</v>
      </c>
      <c r="F919" s="42">
        <v>2.88E-6</v>
      </c>
      <c r="G919" s="43">
        <v>4.9763849999999996</v>
      </c>
      <c r="H919" s="44">
        <v>7.6600000000000001E-2</v>
      </c>
      <c r="I919" s="45"/>
      <c r="J919" s="46">
        <f>(E919/AVERAGE(E918,E920)-1)*1000</f>
        <v>8.0900677601012383</v>
      </c>
      <c r="K919" s="47">
        <f>((J919/1000+1)*(4.3/1000+1)-1)*1000</f>
        <v>12.424855051469619</v>
      </c>
      <c r="L919" s="48">
        <f>1000*SQRT((F919/E919)*(F919/E919)+(F918/E918)*(F918/E918)+(F920/E920)*(F920/E920))</f>
        <v>9.3247221612516334E-2</v>
      </c>
      <c r="M919" s="45"/>
      <c r="N919" s="45"/>
    </row>
    <row r="920" spans="1:14" x14ac:dyDescent="0.2">
      <c r="A920" s="41">
        <v>6714</v>
      </c>
      <c r="B920" s="41" t="s">
        <v>102</v>
      </c>
      <c r="C920" s="42">
        <v>8.2800540000000002E-3</v>
      </c>
      <c r="D920" s="42">
        <v>1.26E-6</v>
      </c>
      <c r="E920" s="42">
        <v>4.9175539999999997E-2</v>
      </c>
      <c r="F920" s="42">
        <v>2.48E-6</v>
      </c>
      <c r="G920" s="43">
        <v>5.842479</v>
      </c>
      <c r="H920" s="44">
        <v>5.3499999999999999E-2</v>
      </c>
      <c r="I920" s="45"/>
      <c r="J920" s="46"/>
      <c r="K920" s="47"/>
      <c r="L920" s="47"/>
      <c r="M920" s="45"/>
      <c r="N920" s="45"/>
    </row>
    <row r="921" spans="1:14" x14ac:dyDescent="0.2">
      <c r="A921" s="41">
        <v>6714</v>
      </c>
      <c r="B921" s="41" t="s">
        <v>103</v>
      </c>
      <c r="C921" s="42">
        <v>8.3159050000000002E-3</v>
      </c>
      <c r="D921" s="42">
        <v>1.08E-6</v>
      </c>
      <c r="E921" s="42">
        <v>4.9576370000000002E-2</v>
      </c>
      <c r="F921" s="42">
        <v>2.0499999999999999E-6</v>
      </c>
      <c r="G921" s="43">
        <v>5.4803280000000001</v>
      </c>
      <c r="H921" s="44">
        <v>6.5299999999999997E-2</v>
      </c>
      <c r="I921" s="45"/>
      <c r="J921" s="46">
        <f>(E921/AVERAGE(E920,E922)-1)*1000</f>
        <v>8.2893021885119822</v>
      </c>
      <c r="K921" s="47">
        <f>((J921/1000+1)*(4.3/1000+1)-1)*1000</f>
        <v>12.624946187922648</v>
      </c>
      <c r="L921" s="48">
        <f>1000*SQRT((F921/E921)*(F921/E921)+(F920/E920)*(F920/E920)+(F922/E922)*(F922/E922))</f>
        <v>8.7257635558172203E-2</v>
      </c>
      <c r="M921" s="45"/>
      <c r="N921" s="45"/>
    </row>
    <row r="922" spans="1:14" x14ac:dyDescent="0.2">
      <c r="A922" s="41">
        <v>6714</v>
      </c>
      <c r="B922" s="41" t="s">
        <v>104</v>
      </c>
      <c r="C922" s="42">
        <v>8.2803949999999994E-3</v>
      </c>
      <c r="D922" s="42">
        <v>1.1999999999999999E-6</v>
      </c>
      <c r="E922" s="42">
        <v>4.9162049999999999E-2</v>
      </c>
      <c r="F922" s="42">
        <v>2.8499999999999998E-6</v>
      </c>
      <c r="G922" s="43">
        <v>5.7159449999999996</v>
      </c>
      <c r="H922" s="44">
        <v>7.3400000000000007E-2</v>
      </c>
      <c r="I922" s="45"/>
      <c r="J922" s="46"/>
      <c r="K922" s="47"/>
      <c r="L922" s="47"/>
      <c r="M922" s="45"/>
      <c r="N922" s="45"/>
    </row>
    <row r="923" spans="1:14" x14ac:dyDescent="0.2">
      <c r="A923" s="41">
        <v>6714</v>
      </c>
      <c r="B923" s="41" t="s">
        <v>105</v>
      </c>
      <c r="C923" s="42">
        <v>8.3103199999999995E-3</v>
      </c>
      <c r="D923" s="42">
        <v>1.15E-6</v>
      </c>
      <c r="E923" s="42">
        <v>4.9571289999999997E-2</v>
      </c>
      <c r="F923" s="42">
        <v>3.3000000000000002E-6</v>
      </c>
      <c r="G923" s="43">
        <v>5.2020179999999998</v>
      </c>
      <c r="H923" s="44">
        <v>7.7100000000000002E-2</v>
      </c>
      <c r="I923" s="45"/>
      <c r="J923" s="46">
        <f>(E923/AVERAGE(E922,E924)-1)*1000</f>
        <v>8.2416576631694216</v>
      </c>
      <c r="K923" s="47">
        <f>((J923/1000+1)*(4.3/1000+1)-1)*1000</f>
        <v>12.577096791120956</v>
      </c>
      <c r="L923" s="48">
        <f>1000*SQRT((F923/E923)*(F923/E923)+(F922/E922)*(F922/E922)+(F924/E924)*(F924/E924))</f>
        <v>0.10269160531862027</v>
      </c>
      <c r="M923" s="45"/>
      <c r="N923" s="45"/>
    </row>
    <row r="924" spans="1:14" x14ac:dyDescent="0.2">
      <c r="A924" s="41">
        <v>6714</v>
      </c>
      <c r="B924" s="41" t="s">
        <v>106</v>
      </c>
      <c r="C924" s="42">
        <v>8.276851E-3</v>
      </c>
      <c r="D924" s="42">
        <v>1.2300000000000001E-6</v>
      </c>
      <c r="E924" s="42">
        <v>4.9170110000000003E-2</v>
      </c>
      <c r="F924" s="42">
        <v>2.5799999999999999E-6</v>
      </c>
      <c r="G924" s="43">
        <v>5.7760889999999998</v>
      </c>
      <c r="H924" s="44">
        <v>6.4299999999999996E-2</v>
      </c>
      <c r="I924" s="45"/>
      <c r="J924" s="46"/>
      <c r="K924" s="47"/>
      <c r="L924" s="47"/>
      <c r="M924" s="45"/>
      <c r="N924" s="45"/>
    </row>
    <row r="925" spans="1:14" x14ac:dyDescent="0.2">
      <c r="A925" s="41">
        <v>6714</v>
      </c>
      <c r="B925" s="41" t="s">
        <v>107</v>
      </c>
      <c r="C925" s="42">
        <v>8.316047E-3</v>
      </c>
      <c r="D925" s="42">
        <v>1.0699999999999999E-6</v>
      </c>
      <c r="E925" s="42">
        <v>4.958067E-2</v>
      </c>
      <c r="F925" s="42">
        <v>2.6400000000000001E-6</v>
      </c>
      <c r="G925" s="43">
        <v>5.6694430000000002</v>
      </c>
      <c r="H925" s="44">
        <v>7.0699999999999999E-2</v>
      </c>
      <c r="I925" s="45"/>
      <c r="J925" s="46">
        <f>(E925/AVERAGE(E924,E926)-1)*1000</f>
        <v>8.330921682950132</v>
      </c>
      <c r="K925" s="47">
        <f>((J925/1000+1)*(4.3/1000+1)-1)*1000</f>
        <v>12.666744646186778</v>
      </c>
      <c r="L925" s="48">
        <f>1000*SQRT((F925/E925)*(F925/E925)+(F924/E924)*(F924/E924)+(F926/E926)*(F926/E926))</f>
        <v>8.9278457454104287E-2</v>
      </c>
      <c r="M925" s="45"/>
      <c r="N925" s="45"/>
    </row>
    <row r="926" spans="1:14" x14ac:dyDescent="0.2">
      <c r="A926" s="41">
        <v>6714</v>
      </c>
      <c r="B926" s="41" t="s">
        <v>108</v>
      </c>
      <c r="C926" s="42">
        <v>8.278634E-3</v>
      </c>
      <c r="D926" s="42">
        <v>1.1799999999999999E-6</v>
      </c>
      <c r="E926" s="42">
        <v>4.9171949999999999E-2</v>
      </c>
      <c r="F926" s="42">
        <v>2.3999999999999999E-6</v>
      </c>
      <c r="G926" s="43">
        <v>5.6459760000000001</v>
      </c>
      <c r="H926" s="44">
        <v>5.6000000000000001E-2</v>
      </c>
      <c r="I926" s="45"/>
      <c r="J926" s="46"/>
      <c r="K926" s="47"/>
      <c r="L926" s="47"/>
      <c r="M926" s="45"/>
      <c r="N926" s="45"/>
    </row>
    <row r="927" spans="1:14" x14ac:dyDescent="0.2">
      <c r="A927" s="41">
        <v>6714</v>
      </c>
      <c r="B927" s="41" t="s">
        <v>109</v>
      </c>
      <c r="C927" s="42">
        <v>8.3077440000000006E-3</v>
      </c>
      <c r="D927" s="42">
        <v>1.15E-6</v>
      </c>
      <c r="E927" s="42">
        <v>4.9575057999999998E-2</v>
      </c>
      <c r="F927" s="42">
        <v>3.0299999999999998E-6</v>
      </c>
      <c r="G927" s="43">
        <v>5.3387589999999996</v>
      </c>
      <c r="H927" s="44">
        <v>6.1699999999999998E-2</v>
      </c>
      <c r="I927" s="45"/>
      <c r="J927" s="46">
        <f>(E927/AVERAGE(E926,E928)-1)*1000</f>
        <v>8.1371365868145862</v>
      </c>
      <c r="K927" s="47">
        <f>((J927/1000+1)*(4.3/1000+1)-1)*1000</f>
        <v>12.472126274137851</v>
      </c>
      <c r="L927" s="48">
        <f>1000*SQRT((F927/E927)*(F927/E927)+(F926/E926)*(F926/E926)+(F928/E928)*(F928/E928))</f>
        <v>9.3507416968732909E-2</v>
      </c>
      <c r="M927" s="45"/>
      <c r="N927" s="45"/>
    </row>
    <row r="928" spans="1:14" x14ac:dyDescent="0.2">
      <c r="A928" s="41">
        <v>6714</v>
      </c>
      <c r="B928" s="41" t="s">
        <v>110</v>
      </c>
      <c r="C928" s="42">
        <v>8.2772039999999998E-3</v>
      </c>
      <c r="D928" s="42">
        <v>1.1400000000000001E-6</v>
      </c>
      <c r="E928" s="42">
        <v>4.917788E-2</v>
      </c>
      <c r="F928" s="42">
        <v>2.52E-6</v>
      </c>
      <c r="G928" s="43">
        <v>5.5845570000000002</v>
      </c>
      <c r="H928" s="44">
        <v>5.7000000000000002E-2</v>
      </c>
      <c r="I928" s="45"/>
      <c r="J928" s="46"/>
      <c r="K928" s="47"/>
      <c r="L928" s="47"/>
      <c r="M928" s="45"/>
      <c r="N928" s="45"/>
    </row>
    <row r="929" spans="1:14" x14ac:dyDescent="0.2">
      <c r="A929" s="41">
        <v>6714</v>
      </c>
      <c r="B929" s="41" t="s">
        <v>13</v>
      </c>
      <c r="C929" s="42">
        <v>8.3094499999999995E-3</v>
      </c>
      <c r="D929" s="42">
        <v>1.3599999999999999E-6</v>
      </c>
      <c r="E929" s="42">
        <v>4.9563690000000001E-2</v>
      </c>
      <c r="F929" s="42">
        <v>2.83E-6</v>
      </c>
      <c r="G929" s="43">
        <v>5.6002830000000001</v>
      </c>
      <c r="H929" s="44">
        <v>7.4099999999999999E-2</v>
      </c>
      <c r="I929" s="45"/>
      <c r="J929" s="46">
        <f>(E929/AVERAGE(E928,E930)-1)*1000</f>
        <v>7.9702219443753552</v>
      </c>
      <c r="K929" s="47">
        <f>((J929/1000+1)*(4.3/1000+1)-1)*1000</f>
        <v>12.304493898736224</v>
      </c>
      <c r="L929" s="48">
        <f>1000*SQRT((F929/E929)*(F929/E929)+(F928/E928)*(F928/E928)+(F930/E930)*(F930/E930))</f>
        <v>8.8408852399825252E-2</v>
      </c>
      <c r="M929" s="45"/>
      <c r="N929" s="45"/>
    </row>
    <row r="930" spans="1:14" x14ac:dyDescent="0.2">
      <c r="A930" s="41">
        <v>6714</v>
      </c>
      <c r="B930" s="41" t="s">
        <v>14</v>
      </c>
      <c r="C930" s="42">
        <v>8.2781959999999998E-3</v>
      </c>
      <c r="D930" s="42">
        <v>1.2699999999999999E-6</v>
      </c>
      <c r="E930" s="42">
        <v>4.9165680000000003E-2</v>
      </c>
      <c r="F930" s="42">
        <v>2.1600000000000001E-6</v>
      </c>
      <c r="G930" s="43">
        <v>5.5742229999999999</v>
      </c>
      <c r="H930" s="44">
        <v>6.8099999999999994E-2</v>
      </c>
      <c r="I930" s="45"/>
      <c r="J930" s="46"/>
      <c r="K930" s="47"/>
      <c r="L930" s="47"/>
      <c r="M930" s="45"/>
      <c r="N930" s="45"/>
    </row>
    <row r="931" spans="1:14" x14ac:dyDescent="0.2">
      <c r="A931" s="41">
        <v>6714</v>
      </c>
      <c r="B931" s="41" t="s">
        <v>15</v>
      </c>
      <c r="C931" s="42">
        <v>8.3100009999999992E-3</v>
      </c>
      <c r="D931" s="42">
        <v>1.35E-6</v>
      </c>
      <c r="E931" s="42">
        <v>4.9560069999999998E-2</v>
      </c>
      <c r="F931" s="42">
        <v>3.2600000000000001E-6</v>
      </c>
      <c r="G931" s="43">
        <v>5.7513209999999999</v>
      </c>
      <c r="H931" s="44">
        <v>6.2700000000000006E-2</v>
      </c>
      <c r="I931" s="45"/>
      <c r="J931" s="46">
        <f>(E931/AVERAGE(E930,E932)-1)*1000</f>
        <v>7.9589186137369872</v>
      </c>
      <c r="K931" s="47">
        <f>((J931/1000+1)*(4.3/1000+1)-1)*1000</f>
        <v>12.293141963775955</v>
      </c>
      <c r="L931" s="48">
        <f>1000*SQRT((F931/E931)*(F931/E931)+(F930/E930)*(F930/E930)+(F932/E932)*(F932/E932))</f>
        <v>0.10077194858627112</v>
      </c>
      <c r="M931" s="45"/>
      <c r="N931" s="45"/>
    </row>
    <row r="932" spans="1:14" x14ac:dyDescent="0.2">
      <c r="A932" s="41">
        <v>6714</v>
      </c>
      <c r="B932" s="41" t="s">
        <v>16</v>
      </c>
      <c r="C932" s="42">
        <v>8.2749069999999997E-3</v>
      </c>
      <c r="D932" s="42">
        <v>1.2100000000000001E-6</v>
      </c>
      <c r="E932" s="42">
        <v>4.9171800000000002E-2</v>
      </c>
      <c r="F932" s="42">
        <v>3.0699999999999998E-6</v>
      </c>
      <c r="G932" s="43">
        <v>5.6866500000000002</v>
      </c>
      <c r="H932" s="44">
        <v>6.1699999999999998E-2</v>
      </c>
      <c r="I932" s="45"/>
      <c r="J932" s="46"/>
      <c r="K932" s="47"/>
      <c r="L932" s="47"/>
      <c r="M932" s="45"/>
      <c r="N932" s="45"/>
    </row>
    <row r="933" spans="1:14" x14ac:dyDescent="0.2">
      <c r="A933" s="41">
        <v>6714</v>
      </c>
      <c r="B933" s="41" t="s">
        <v>17</v>
      </c>
      <c r="C933" s="42">
        <v>8.3096490000000005E-3</v>
      </c>
      <c r="D933" s="42">
        <v>1.1799999999999999E-6</v>
      </c>
      <c r="E933" s="42">
        <v>4.9565404E-2</v>
      </c>
      <c r="F933" s="42">
        <v>2.6199999999999999E-6</v>
      </c>
      <c r="G933" s="43">
        <v>5.5974349999999999</v>
      </c>
      <c r="H933" s="44">
        <v>7.2700000000000001E-2</v>
      </c>
      <c r="I933" s="45"/>
      <c r="J933" s="46">
        <f>(E933/AVERAGE(E932,E934)-1)*1000</f>
        <v>8.1153796088386798</v>
      </c>
      <c r="K933" s="47">
        <f>((J933/1000+1)*(4.3/1000+1)-1)*1000</f>
        <v>12.450275741156647</v>
      </c>
      <c r="L933" s="48">
        <f>1000*SQRT((F933/E933)*(F933/E933)+(F932/E932)*(F932/E932)+(F934/E934)*(F934/E934))</f>
        <v>9.474802564269981E-2</v>
      </c>
      <c r="M933" s="45"/>
      <c r="N933" s="45"/>
    </row>
    <row r="934" spans="1:14" x14ac:dyDescent="0.2">
      <c r="A934" s="41">
        <v>6714</v>
      </c>
      <c r="B934" s="41" t="s">
        <v>18</v>
      </c>
      <c r="C934" s="42">
        <v>8.2771870000000001E-3</v>
      </c>
      <c r="D934" s="42">
        <v>9.4499999999999995E-7</v>
      </c>
      <c r="E934" s="42">
        <v>4.9161000000000003E-2</v>
      </c>
      <c r="F934" s="42">
        <v>2.3499999999999999E-6</v>
      </c>
      <c r="G934" s="43">
        <v>5.7582339999999999</v>
      </c>
      <c r="H934" s="44">
        <v>6.3600000000000004E-2</v>
      </c>
      <c r="I934" s="45"/>
      <c r="J934" s="46"/>
      <c r="K934" s="47"/>
      <c r="L934" s="47"/>
      <c r="M934" s="45"/>
      <c r="N934" s="45"/>
    </row>
    <row r="935" spans="1:14" x14ac:dyDescent="0.2">
      <c r="A935" s="41">
        <v>6714</v>
      </c>
      <c r="B935" s="41" t="s">
        <v>19</v>
      </c>
      <c r="C935" s="42">
        <v>8.3084300000000003E-3</v>
      </c>
      <c r="D935" s="42">
        <v>1.24E-6</v>
      </c>
      <c r="E935" s="42">
        <v>4.9558600000000001E-2</v>
      </c>
      <c r="F935" s="42">
        <v>2.8899999999999999E-6</v>
      </c>
      <c r="G935" s="43">
        <v>5.3902979999999996</v>
      </c>
      <c r="H935" s="44">
        <v>7.1999999999999995E-2</v>
      </c>
      <c r="I935" s="45"/>
      <c r="J935" s="46">
        <f>(E935/AVERAGE(E934,E936)-1)*1000</f>
        <v>7.9091375564346311</v>
      </c>
      <c r="K935" s="47">
        <f>((J935/1000+1)*(4.3/1000+1)-1)*1000</f>
        <v>12.243146847927378</v>
      </c>
      <c r="L935" s="48">
        <f>1000*SQRT((F935/E935)*(F935/E935)+(F934/E934)*(F934/E934)+(F936/E936)*(F936/E936))</f>
        <v>9.3273269236565245E-2</v>
      </c>
      <c r="M935" s="45"/>
      <c r="N935" s="45"/>
    </row>
    <row r="936" spans="1:14" x14ac:dyDescent="0.2">
      <c r="A936" s="41">
        <v>6714</v>
      </c>
      <c r="B936" s="41" t="s">
        <v>20</v>
      </c>
      <c r="C936" s="42">
        <v>8.2765660000000008E-3</v>
      </c>
      <c r="D936" s="42">
        <v>1.1799999999999999E-6</v>
      </c>
      <c r="E936" s="42">
        <v>4.917842E-2</v>
      </c>
      <c r="F936" s="42">
        <v>2.7E-6</v>
      </c>
      <c r="G936" s="43">
        <v>5.6023949999999996</v>
      </c>
      <c r="H936" s="44">
        <v>5.8900000000000001E-2</v>
      </c>
      <c r="I936" s="45"/>
      <c r="J936" s="46"/>
      <c r="K936" s="47"/>
      <c r="L936" s="47"/>
      <c r="M936" s="45"/>
      <c r="N936" s="45"/>
    </row>
    <row r="937" spans="1:14" x14ac:dyDescent="0.2">
      <c r="A937" s="41">
        <v>6714</v>
      </c>
      <c r="B937" s="41" t="s">
        <v>21</v>
      </c>
      <c r="C937" s="42">
        <v>8.3072990000000006E-3</v>
      </c>
      <c r="D937" s="42">
        <v>1.3200000000000001E-6</v>
      </c>
      <c r="E937" s="42">
        <v>4.956261E-2</v>
      </c>
      <c r="F937" s="42">
        <v>2.88E-6</v>
      </c>
      <c r="G937" s="43">
        <v>5.2561540000000004</v>
      </c>
      <c r="H937" s="44">
        <v>7.0999999999999994E-2</v>
      </c>
      <c r="I937" s="45"/>
      <c r="J937" s="46">
        <f>(E937/AVERAGE(E936,E938)-1)*1000</f>
        <v>7.9176137851302286</v>
      </c>
      <c r="K937" s="47">
        <f>((J937/1000+1)*(4.3/1000+1)-1)*1000</f>
        <v>12.251659524406211</v>
      </c>
      <c r="L937" s="48">
        <f>1000*SQRT((F937/E937)*(F937/E937)+(F936/E936)*(F936/E936)+(F938/E938)*(F938/E938))</f>
        <v>9.2113635540026662E-2</v>
      </c>
      <c r="M937" s="45"/>
      <c r="N937" s="45"/>
    </row>
    <row r="938" spans="1:14" x14ac:dyDescent="0.2">
      <c r="A938" s="41">
        <v>6714</v>
      </c>
      <c r="B938" s="41" t="s">
        <v>22</v>
      </c>
      <c r="C938" s="42">
        <v>8.2764699999999993E-3</v>
      </c>
      <c r="D938" s="42">
        <v>1.17E-6</v>
      </c>
      <c r="E938" s="42">
        <v>4.9168129999999997E-2</v>
      </c>
      <c r="F938" s="42">
        <v>2.2500000000000001E-6</v>
      </c>
      <c r="G938" s="43">
        <v>5.5909659999999999</v>
      </c>
      <c r="H938" s="44">
        <v>5.45E-2</v>
      </c>
      <c r="I938" s="45"/>
      <c r="J938" s="46"/>
      <c r="K938" s="47"/>
      <c r="L938" s="47"/>
      <c r="M938" s="45"/>
      <c r="N938" s="45"/>
    </row>
    <row r="939" spans="1:14" x14ac:dyDescent="0.2">
      <c r="A939" s="41">
        <v>6714</v>
      </c>
      <c r="B939" s="41" t="s">
        <v>23</v>
      </c>
      <c r="C939" s="42">
        <v>8.3097099999999997E-3</v>
      </c>
      <c r="D939" s="42">
        <v>1.2500000000000001E-6</v>
      </c>
      <c r="E939" s="42">
        <v>4.9558629999999999E-2</v>
      </c>
      <c r="F939" s="42">
        <v>2.8700000000000001E-6</v>
      </c>
      <c r="G939" s="43">
        <v>5.396083</v>
      </c>
      <c r="H939" s="44">
        <v>8.6599999999999996E-2</v>
      </c>
      <c r="I939" s="45"/>
      <c r="J939" s="46">
        <f>(E939/AVERAGE(E938,E940)-1)*1000</f>
        <v>7.966224469259986</v>
      </c>
      <c r="K939" s="47">
        <f>((J939/1000+1)*(4.3/1000+1)-1)*1000</f>
        <v>12.300479234477857</v>
      </c>
      <c r="L939" s="48">
        <f>1000*SQRT((F939/E939)*(F939/E939)+(F938/E938)*(F938/E938)+(F940/E940)*(F940/E940))</f>
        <v>8.5584316120926485E-2</v>
      </c>
      <c r="M939" s="45"/>
      <c r="N939" s="45"/>
    </row>
    <row r="940" spans="1:14" x14ac:dyDescent="0.2">
      <c r="A940" s="41">
        <v>6714</v>
      </c>
      <c r="B940" s="41" t="s">
        <v>24</v>
      </c>
      <c r="C940" s="42">
        <v>8.2819899999999995E-3</v>
      </c>
      <c r="D940" s="42">
        <v>1.0899999999999999E-6</v>
      </c>
      <c r="E940" s="42">
        <v>4.9165779999999999E-2</v>
      </c>
      <c r="F940" s="42">
        <v>2.1299999999999999E-6</v>
      </c>
      <c r="G940" s="43">
        <v>6.4919099999999998</v>
      </c>
      <c r="H940" s="44">
        <v>0.107</v>
      </c>
      <c r="I940" s="45"/>
      <c r="J940" s="45"/>
      <c r="K940" s="45"/>
      <c r="L940" s="45"/>
      <c r="M940" s="45"/>
      <c r="N940" s="45"/>
    </row>
    <row r="941" spans="1:14" x14ac:dyDescent="0.2">
      <c r="A941" s="41">
        <v>6714</v>
      </c>
      <c r="B941" s="41" t="s">
        <v>25</v>
      </c>
      <c r="C941" s="42">
        <v>8.3125890000000004E-3</v>
      </c>
      <c r="D941" s="42">
        <v>1.22E-6</v>
      </c>
      <c r="E941" s="42">
        <v>4.9565129999999999E-2</v>
      </c>
      <c r="F941" s="42">
        <v>3.3900000000000002E-6</v>
      </c>
      <c r="G941" s="43">
        <v>5.4630749999999999</v>
      </c>
      <c r="H941" s="44">
        <v>7.6300000000000007E-2</v>
      </c>
      <c r="I941" s="45"/>
      <c r="J941" s="46">
        <f>(E941/AVERAGE(E940,E942)-1)*1000</f>
        <v>8.0108844146145053</v>
      </c>
      <c r="K941" s="47">
        <f>((J941/1000+1)*(4.3/1000+1)-1)*1000</f>
        <v>12.345331217597399</v>
      </c>
      <c r="L941" s="48">
        <f>1000*SQRT((F941/E941)*(F941/E941)+(F940/E940)*(F940/E940)+(F942/E942)*(F942/E942))</f>
        <v>9.8281026284457562E-2</v>
      </c>
      <c r="M941" s="45"/>
      <c r="N941" s="45"/>
    </row>
    <row r="942" spans="1:14" x14ac:dyDescent="0.2">
      <c r="A942" s="41">
        <v>6714</v>
      </c>
      <c r="B942" s="41" t="s">
        <v>26</v>
      </c>
      <c r="C942" s="42">
        <v>8.2774619999999993E-3</v>
      </c>
      <c r="D942" s="42">
        <v>1.1999999999999999E-6</v>
      </c>
      <c r="E942" s="42">
        <v>4.9176669999999999E-2</v>
      </c>
      <c r="F942" s="42">
        <v>2.74E-6</v>
      </c>
      <c r="G942" s="43">
        <v>5.8629709999999999</v>
      </c>
      <c r="H942" s="44">
        <v>6.3E-2</v>
      </c>
      <c r="I942" s="45"/>
      <c r="J942" s="46"/>
      <c r="K942" s="47"/>
      <c r="L942" s="47"/>
      <c r="M942" s="45"/>
      <c r="N942" s="45"/>
    </row>
    <row r="943" spans="1:14" x14ac:dyDescent="0.2">
      <c r="A943" s="41">
        <v>6714</v>
      </c>
      <c r="B943" s="41" t="s">
        <v>27</v>
      </c>
      <c r="C943" s="42">
        <v>8.3102290000000006E-3</v>
      </c>
      <c r="D943" s="42">
        <v>1.2300000000000001E-6</v>
      </c>
      <c r="E943" s="42">
        <v>4.9583769999999999E-2</v>
      </c>
      <c r="F943" s="42">
        <v>3.2399999999999999E-6</v>
      </c>
      <c r="G943" s="43">
        <v>5.4844660000000003</v>
      </c>
      <c r="H943" s="44">
        <v>7.2700000000000001E-2</v>
      </c>
      <c r="I943" s="45"/>
      <c r="J943" s="46">
        <f>(E943/AVERAGE(E942,E944)-1)*1000</f>
        <v>8.2391561529429058</v>
      </c>
      <c r="K943" s="47">
        <f>((J943/1000+1)*(4.3/1000+1)-1)*1000</f>
        <v>12.574584524400523</v>
      </c>
      <c r="L943" s="48">
        <f>1000*SQRT((F943/E943)*(F943/E943)+(F942/E942)*(F942/E942)+(F944/E944)*(F944/E944))</f>
        <v>0.10010329565314308</v>
      </c>
      <c r="M943" s="45"/>
      <c r="N943" s="45"/>
    </row>
    <row r="944" spans="1:14" x14ac:dyDescent="0.2">
      <c r="A944" s="41">
        <v>6714</v>
      </c>
      <c r="B944" s="41" t="s">
        <v>28</v>
      </c>
      <c r="C944" s="42">
        <v>8.2756970000000003E-3</v>
      </c>
      <c r="D944" s="42">
        <v>9.9999999999999995E-7</v>
      </c>
      <c r="E944" s="42">
        <v>4.918049E-2</v>
      </c>
      <c r="F944" s="42">
        <v>2.5299999999999999E-6</v>
      </c>
      <c r="G944" s="43">
        <v>5.5493319999999997</v>
      </c>
      <c r="H944" s="44">
        <v>6.1699999999999998E-2</v>
      </c>
      <c r="I944" s="45"/>
      <c r="J944" s="46"/>
      <c r="K944" s="47"/>
      <c r="L944" s="47"/>
      <c r="M944" s="45"/>
      <c r="N944" s="45"/>
    </row>
    <row r="945" spans="1:14" x14ac:dyDescent="0.2">
      <c r="A945" s="41">
        <v>6714</v>
      </c>
      <c r="B945" s="41" t="s">
        <v>29</v>
      </c>
      <c r="C945" s="42">
        <v>8.3102390000000005E-3</v>
      </c>
      <c r="D945" s="42">
        <v>1.31E-6</v>
      </c>
      <c r="E945" s="42">
        <v>4.9579770000000002E-2</v>
      </c>
      <c r="F945" s="42">
        <v>2.9000000000000002E-6</v>
      </c>
      <c r="G945" s="43">
        <v>5.4052990000000003</v>
      </c>
      <c r="H945" s="44">
        <v>7.0099999999999996E-2</v>
      </c>
      <c r="I945" s="45"/>
      <c r="J945" s="46">
        <f>(E945/AVERAGE(E944,E946)-1)*1000</f>
        <v>8.1699150371943308</v>
      </c>
      <c r="K945" s="47">
        <f>((J945/1000+1)*(4.3/1000+1)-1)*1000</f>
        <v>12.505045671854287</v>
      </c>
      <c r="L945" s="48">
        <f>1000*SQRT((F945/E945)*(F945/E945)+(F944/E944)*(F944/E944)+(F946/E946)*(F946/E946))</f>
        <v>9.4029987726512457E-2</v>
      </c>
      <c r="M945" s="45"/>
      <c r="N945" s="45"/>
    </row>
    <row r="946" spans="1:14" x14ac:dyDescent="0.2">
      <c r="A946" s="41">
        <v>6714</v>
      </c>
      <c r="B946" s="41" t="s">
        <v>30</v>
      </c>
      <c r="C946" s="42">
        <v>8.2793320000000004E-3</v>
      </c>
      <c r="D946" s="42">
        <v>1.3400000000000001E-6</v>
      </c>
      <c r="E946" s="42">
        <v>4.9175490000000002E-2</v>
      </c>
      <c r="F946" s="42">
        <v>2.5900000000000002E-6</v>
      </c>
      <c r="G946" s="43">
        <v>5.4947439999999999</v>
      </c>
      <c r="H946" s="44">
        <v>6.2399999999999997E-2</v>
      </c>
      <c r="I946" s="45"/>
      <c r="J946" s="46"/>
      <c r="K946" s="47"/>
      <c r="L946" s="47"/>
      <c r="M946" s="45"/>
      <c r="N946" s="45"/>
    </row>
    <row r="947" spans="1:14" x14ac:dyDescent="0.2">
      <c r="A947" s="41">
        <v>6714</v>
      </c>
      <c r="B947" s="41" t="s">
        <v>31</v>
      </c>
      <c r="C947" s="42">
        <v>8.3094599999999994E-3</v>
      </c>
      <c r="D947" s="42">
        <v>1.0499999999999999E-6</v>
      </c>
      <c r="E947" s="42">
        <v>4.9583589999999997E-2</v>
      </c>
      <c r="F947" s="42">
        <v>3.41E-6</v>
      </c>
      <c r="G947" s="43">
        <v>5.3235679999999999</v>
      </c>
      <c r="H947" s="44">
        <v>6.3299999999999995E-2</v>
      </c>
      <c r="I947" s="45"/>
      <c r="J947" s="46">
        <f>(E947/AVERAGE(E946,E948)-1)*1000</f>
        <v>8.345703722179465</v>
      </c>
      <c r="K947" s="47">
        <f>((J947/1000+1)*(4.3/1000+1)-1)*1000</f>
        <v>12.681590248184715</v>
      </c>
      <c r="L947" s="48">
        <f>1000*SQRT((F947/E947)*(F947/E947)+(F946/E946)*(F946/E946)+(F948/E948)*(F948/E948))</f>
        <v>0.10677934153315109</v>
      </c>
      <c r="M947" s="45"/>
      <c r="N947" s="45"/>
    </row>
    <row r="948" spans="1:14" x14ac:dyDescent="0.2">
      <c r="A948" s="41">
        <v>6714</v>
      </c>
      <c r="B948" s="41" t="s">
        <v>32</v>
      </c>
      <c r="C948" s="42">
        <v>8.2725349999999993E-3</v>
      </c>
      <c r="D948" s="42">
        <v>1.3E-6</v>
      </c>
      <c r="E948" s="42">
        <v>4.917092E-2</v>
      </c>
      <c r="F948" s="42">
        <v>3.0699999999999998E-6</v>
      </c>
      <c r="G948" s="43">
        <v>5.3064770000000001</v>
      </c>
      <c r="H948" s="44">
        <v>7.6899999999999996E-2</v>
      </c>
      <c r="I948" s="45"/>
      <c r="J948" s="46"/>
      <c r="K948" s="47"/>
      <c r="L948" s="47"/>
      <c r="M948" s="45"/>
      <c r="N948" s="45"/>
    </row>
    <row r="949" spans="1:14" x14ac:dyDescent="0.2">
      <c r="A949" s="41">
        <v>6714</v>
      </c>
      <c r="B949" s="41" t="s">
        <v>33</v>
      </c>
      <c r="C949" s="42">
        <v>8.3096400000000001E-3</v>
      </c>
      <c r="D949" s="42">
        <v>1.1200000000000001E-6</v>
      </c>
      <c r="E949" s="42">
        <v>4.9590120000000001E-2</v>
      </c>
      <c r="F949" s="42">
        <v>2.4499999999999998E-6</v>
      </c>
      <c r="G949" s="43">
        <v>5.3493680000000001</v>
      </c>
      <c r="H949" s="44">
        <v>5.9700000000000003E-2</v>
      </c>
      <c r="I949" s="45"/>
      <c r="J949" s="46">
        <f>(E949/AVERAGE(E948,E950)-1)*1000</f>
        <v>8.4350230527201475</v>
      </c>
      <c r="K949" s="47">
        <f>((J949/1000+1)*(4.3/1000+1)-1)*1000</f>
        <v>12.771293651846705</v>
      </c>
      <c r="L949" s="48">
        <f>1000*SQRT((F949/E949)*(F949/E949)+(F948/E948)*(F948/E948)+(F950/E950)*(F950/E950))</f>
        <v>9.6942868760962045E-2</v>
      </c>
      <c r="M949" s="45"/>
      <c r="N949" s="45"/>
    </row>
    <row r="950" spans="1:14" x14ac:dyDescent="0.2">
      <c r="A950" s="41">
        <v>6714</v>
      </c>
      <c r="B950" s="41" t="s">
        <v>34</v>
      </c>
      <c r="C950" s="42">
        <v>8.2767090000000001E-3</v>
      </c>
      <c r="D950" s="42">
        <v>1.31E-6</v>
      </c>
      <c r="E950" s="42">
        <v>4.9179729999999998E-2</v>
      </c>
      <c r="F950" s="42">
        <v>2.7199999999999998E-6</v>
      </c>
      <c r="G950" s="43">
        <v>5.4822740000000003</v>
      </c>
      <c r="H950" s="44">
        <v>5.8599999999999999E-2</v>
      </c>
      <c r="I950" s="45"/>
      <c r="J950" s="46"/>
      <c r="K950" s="47"/>
      <c r="L950" s="47"/>
      <c r="M950" s="45"/>
      <c r="N950" s="45"/>
    </row>
    <row r="951" spans="1:14" x14ac:dyDescent="0.2">
      <c r="A951" s="41">
        <v>6714</v>
      </c>
      <c r="B951" s="41" t="s">
        <v>35</v>
      </c>
      <c r="C951" s="42">
        <v>8.3145600000000004E-3</v>
      </c>
      <c r="D951" s="42">
        <v>1.1999999999999999E-6</v>
      </c>
      <c r="E951" s="42">
        <v>4.9585120000000003E-2</v>
      </c>
      <c r="F951" s="42">
        <v>2.8100000000000002E-6</v>
      </c>
      <c r="G951" s="43">
        <v>5.3955149999999996</v>
      </c>
      <c r="H951" s="44">
        <v>6.3100000000000003E-2</v>
      </c>
      <c r="I951" s="45"/>
      <c r="J951" s="46">
        <f>(E951/AVERAGE(E950,E952)-1)*1000</f>
        <v>8.1634918624313713</v>
      </c>
      <c r="K951" s="47">
        <f>((J951/1000+1)*(4.3/1000+1)-1)*1000</f>
        <v>12.498594877439873</v>
      </c>
      <c r="L951" s="48">
        <f>1000*SQRT((F951/E951)*(F951/E951)+(F950/E950)*(F950/E950)+(F952/E952)*(F952/E952))</f>
        <v>9.9457510364648824E-2</v>
      </c>
      <c r="M951" s="45"/>
      <c r="N951" s="45"/>
    </row>
    <row r="952" spans="1:14" x14ac:dyDescent="0.2">
      <c r="A952" s="41">
        <v>6714</v>
      </c>
      <c r="B952" s="41" t="s">
        <v>36</v>
      </c>
      <c r="C952" s="42">
        <v>8.2770310000000007E-3</v>
      </c>
      <c r="D952" s="42">
        <v>1.1599999999999999E-6</v>
      </c>
      <c r="E952" s="42">
        <v>4.918749E-2</v>
      </c>
      <c r="F952" s="42">
        <v>2.96E-6</v>
      </c>
      <c r="G952" s="43">
        <v>5.5020810000000004</v>
      </c>
      <c r="H952" s="44">
        <v>5.0099999999999999E-2</v>
      </c>
      <c r="I952" s="45"/>
      <c r="J952" s="46"/>
      <c r="K952" s="47"/>
      <c r="L952" s="47"/>
      <c r="M952" s="45"/>
      <c r="N952" s="45"/>
    </row>
    <row r="953" spans="1:14" x14ac:dyDescent="0.2">
      <c r="A953" s="41">
        <v>6714</v>
      </c>
      <c r="B953" s="41" t="s">
        <v>37</v>
      </c>
      <c r="C953" s="42">
        <v>8.3094229999999998E-3</v>
      </c>
      <c r="D953" s="42">
        <v>1.02E-6</v>
      </c>
      <c r="E953" s="42">
        <v>4.9591490000000002E-2</v>
      </c>
      <c r="F953" s="42">
        <v>2.6599999999999999E-6</v>
      </c>
      <c r="G953" s="43">
        <v>5.5978339999999998</v>
      </c>
      <c r="H953" s="44">
        <v>6.4100000000000004E-2</v>
      </c>
      <c r="I953" s="45"/>
      <c r="J953" s="46">
        <f>(E953/AVERAGE(E952,E954)-1)*1000</f>
        <v>8.2341732931487943</v>
      </c>
      <c r="K953" s="47">
        <f>((J953/1000+1)*(4.3/1000+1)-1)*1000</f>
        <v>12.56958023830923</v>
      </c>
      <c r="L953" s="48">
        <f>1000*SQRT((F953/E953)*(F953/E953)+(F952/E952)*(F952/E952)+(F954/E954)*(F954/E954))</f>
        <v>9.7873163418866094E-2</v>
      </c>
      <c r="M953" s="45"/>
      <c r="N953" s="45"/>
    </row>
    <row r="954" spans="1:14" x14ac:dyDescent="0.2">
      <c r="A954" s="41">
        <v>6714</v>
      </c>
      <c r="B954" s="41" t="s">
        <v>38</v>
      </c>
      <c r="C954" s="42">
        <v>8.2734139999999998E-3</v>
      </c>
      <c r="D954" s="42">
        <v>1.22E-6</v>
      </c>
      <c r="E954" s="42">
        <v>4.9185470000000002E-2</v>
      </c>
      <c r="F954" s="42">
        <v>2.7300000000000001E-6</v>
      </c>
      <c r="G954" s="43">
        <v>5.8419600000000003</v>
      </c>
      <c r="H954" s="44">
        <v>7.4200000000000002E-2</v>
      </c>
      <c r="I954" s="45"/>
      <c r="J954" s="46"/>
      <c r="K954" s="47"/>
      <c r="L954" s="47"/>
      <c r="M954" s="45"/>
      <c r="N954" s="45"/>
    </row>
    <row r="955" spans="1:14" x14ac:dyDescent="0.2">
      <c r="A955" s="41">
        <v>6714</v>
      </c>
      <c r="B955" s="41" t="s">
        <v>39</v>
      </c>
      <c r="C955" s="42">
        <v>8.3132009999999992E-3</v>
      </c>
      <c r="D955" s="42">
        <v>1.4100000000000001E-6</v>
      </c>
      <c r="E955" s="42">
        <v>4.9596540000000001E-2</v>
      </c>
      <c r="F955" s="42">
        <v>2.2500000000000001E-6</v>
      </c>
      <c r="G955" s="43">
        <v>5.2553559999999999</v>
      </c>
      <c r="H955" s="44">
        <v>6.4199999999999993E-2</v>
      </c>
      <c r="I955" s="45"/>
      <c r="J955" s="46">
        <f>(E955/AVERAGE(E954,E956)-1)*1000</f>
        <v>8.3558069030631454</v>
      </c>
      <c r="K955" s="47">
        <f>((J955/1000+1)*(4.3/1000+1)-1)*1000</f>
        <v>12.691736872746384</v>
      </c>
      <c r="L955" s="48">
        <f>1000*SQRT((F955/E955)*(F955/E955)+(F954/E954)*(F954/E954)+(F956/E956)*(F956/E956))</f>
        <v>9.4122219783550704E-2</v>
      </c>
      <c r="M955" s="45"/>
      <c r="N955" s="45"/>
    </row>
    <row r="956" spans="1:14" x14ac:dyDescent="0.2">
      <c r="A956" s="41">
        <v>6714</v>
      </c>
      <c r="B956" s="41" t="s">
        <v>40</v>
      </c>
      <c r="C956" s="42">
        <v>8.2733830000000005E-3</v>
      </c>
      <c r="D956" s="42">
        <v>1.4100000000000001E-6</v>
      </c>
      <c r="E956" s="42">
        <v>4.9185640000000003E-2</v>
      </c>
      <c r="F956" s="42">
        <v>3.0000000000000001E-6</v>
      </c>
      <c r="G956" s="43">
        <v>5.1786859999999999</v>
      </c>
      <c r="H956" s="44">
        <v>6.3799999999999996E-2</v>
      </c>
      <c r="I956" s="45"/>
      <c r="J956" s="46"/>
      <c r="K956" s="47"/>
      <c r="L956" s="47"/>
      <c r="M956" s="45"/>
      <c r="N956" s="45"/>
    </row>
    <row r="957" spans="1:14" x14ac:dyDescent="0.2">
      <c r="A957" s="41">
        <v>6714</v>
      </c>
      <c r="B957" s="41" t="s">
        <v>41</v>
      </c>
      <c r="C957" s="42">
        <v>8.3107179999999999E-3</v>
      </c>
      <c r="D957" s="42">
        <v>1.3400000000000001E-6</v>
      </c>
      <c r="E957" s="42">
        <v>4.9600369999999998E-2</v>
      </c>
      <c r="F957" s="42">
        <v>3.01E-6</v>
      </c>
      <c r="G957" s="43">
        <v>5.1994129999999998</v>
      </c>
      <c r="H957" s="44">
        <v>5.1299999999999998E-2</v>
      </c>
      <c r="I957" s="45"/>
      <c r="J957" s="46">
        <f>(E957/AVERAGE(E956,E958)-1)*1000</f>
        <v>8.4833966443369491</v>
      </c>
      <c r="K957" s="47">
        <f>((J957/1000+1)*(4.3/1000+1)-1)*1000</f>
        <v>12.819875249907575</v>
      </c>
      <c r="L957" s="48">
        <f>1000*SQRT((F957/E957)*(F957/E957)+(F956/E956)*(F956/E956)+(F958/E958)*(F958/E958))</f>
        <v>0.10419192687520701</v>
      </c>
      <c r="M957" s="45"/>
      <c r="N957" s="45"/>
    </row>
    <row r="958" spans="1:14" x14ac:dyDescent="0.2">
      <c r="A958" s="41">
        <v>6714</v>
      </c>
      <c r="B958" s="41" t="s">
        <v>42</v>
      </c>
      <c r="C958" s="42">
        <v>8.2771679999999997E-3</v>
      </c>
      <c r="D958" s="42">
        <v>1.22E-6</v>
      </c>
      <c r="E958" s="42">
        <v>4.9180620000000001E-2</v>
      </c>
      <c r="F958" s="42">
        <v>2.8899999999999999E-6</v>
      </c>
      <c r="G958" s="43">
        <v>5.1567150000000002</v>
      </c>
      <c r="H958" s="44">
        <v>7.8799999999999995E-2</v>
      </c>
      <c r="I958" s="45"/>
      <c r="J958" s="46"/>
      <c r="K958" s="47"/>
      <c r="L958" s="47"/>
      <c r="M958" s="45"/>
      <c r="N958" s="45"/>
    </row>
    <row r="959" spans="1:14" x14ac:dyDescent="0.2">
      <c r="A959" s="41">
        <v>6714</v>
      </c>
      <c r="B959" s="41" t="s">
        <v>43</v>
      </c>
      <c r="C959" s="42">
        <v>8.3091469999999994E-3</v>
      </c>
      <c r="D959" s="42">
        <v>1.33E-6</v>
      </c>
      <c r="E959" s="42">
        <v>4.9603500000000002E-2</v>
      </c>
      <c r="F959" s="42">
        <v>2.96E-6</v>
      </c>
      <c r="G959" s="43">
        <v>5.5356059999999996</v>
      </c>
      <c r="H959" s="44">
        <v>5.9499999999999997E-2</v>
      </c>
      <c r="I959" s="45"/>
      <c r="J959" s="46">
        <f>(E959/AVERAGE(E958,E960)-1)*1000</f>
        <v>8.6169665057060918</v>
      </c>
      <c r="K959" s="47">
        <f>((J959/1000+1)*(4.3/1000+1)-1)*1000</f>
        <v>12.954019461680621</v>
      </c>
      <c r="L959" s="48">
        <f>1000*SQRT((F959/E959)*(F959/E959)+(F958/E958)*(F958/E958)+(F960/E960)*(F960/E960))</f>
        <v>0.10605616847361117</v>
      </c>
      <c r="M959" s="45"/>
      <c r="N959" s="45"/>
    </row>
    <row r="960" spans="1:14" x14ac:dyDescent="0.2">
      <c r="A960" s="41">
        <v>6714</v>
      </c>
      <c r="B960" s="41" t="s">
        <v>44</v>
      </c>
      <c r="C960" s="42">
        <v>8.2727789999999992E-3</v>
      </c>
      <c r="D960" s="42">
        <v>1.13E-6</v>
      </c>
      <c r="E960" s="42">
        <v>4.9178819999999998E-2</v>
      </c>
      <c r="F960" s="42">
        <v>3.1999999999999999E-6</v>
      </c>
      <c r="G960" s="43">
        <v>5.4038149999999998</v>
      </c>
      <c r="H960" s="44">
        <v>6.7900000000000002E-2</v>
      </c>
      <c r="I960" s="45"/>
      <c r="J960" s="46"/>
      <c r="K960" s="47"/>
      <c r="L960" s="47"/>
      <c r="M960" s="45"/>
      <c r="N960" s="45"/>
    </row>
    <row r="961" spans="1:14" x14ac:dyDescent="0.2">
      <c r="A961" s="41">
        <v>6714</v>
      </c>
      <c r="B961" s="41" t="s">
        <v>45</v>
      </c>
      <c r="C961" s="42">
        <v>8.3070920000000003E-3</v>
      </c>
      <c r="D961" s="42">
        <v>1.1400000000000001E-6</v>
      </c>
      <c r="E961" s="42">
        <v>4.9603540000000002E-2</v>
      </c>
      <c r="F961" s="42">
        <v>2.6000000000000001E-6</v>
      </c>
      <c r="G961" s="43">
        <v>5.5463449999999996</v>
      </c>
      <c r="H961" s="44">
        <v>6.6799999999999998E-2</v>
      </c>
      <c r="I961" s="45"/>
      <c r="J961" s="46">
        <f>(E961/AVERAGE(E960,E962)-1)*1000</f>
        <v>8.5325729215113277</v>
      </c>
      <c r="K961" s="47">
        <f>((J961/1000+1)*(4.3/1000+1)-1)*1000</f>
        <v>12.869262985073737</v>
      </c>
      <c r="L961" s="48">
        <f>1000*SQRT((F961/E961)*(F961/E961)+(F960/E960)*(F960/E960)+(F962/E962)*(F962/E962))</f>
        <v>0.10601891485954755</v>
      </c>
      <c r="M961" s="45"/>
      <c r="N961" s="45"/>
    </row>
    <row r="962" spans="1:14" x14ac:dyDescent="0.2">
      <c r="A962" s="41">
        <v>6714</v>
      </c>
      <c r="B962" s="41" t="s">
        <v>46</v>
      </c>
      <c r="C962" s="42">
        <v>8.2736430000000007E-3</v>
      </c>
      <c r="D962" s="42">
        <v>1.46E-6</v>
      </c>
      <c r="E962" s="42">
        <v>4.9188929999999999E-2</v>
      </c>
      <c r="F962" s="42">
        <v>3.2100000000000002E-6</v>
      </c>
      <c r="G962" s="43">
        <v>5.1988000000000003</v>
      </c>
      <c r="H962" s="44">
        <v>6.83E-2</v>
      </c>
      <c r="I962" s="45"/>
      <c r="J962" s="46"/>
      <c r="K962" s="47"/>
      <c r="L962" s="47"/>
      <c r="M962" s="45"/>
      <c r="N962" s="45"/>
    </row>
    <row r="963" spans="1:14" x14ac:dyDescent="0.2">
      <c r="A963" s="41">
        <v>6714</v>
      </c>
      <c r="B963" s="41" t="s">
        <v>47</v>
      </c>
      <c r="C963" s="42">
        <v>8.3122390000000008E-3</v>
      </c>
      <c r="D963" s="42">
        <v>1.1200000000000001E-6</v>
      </c>
      <c r="E963" s="42">
        <v>4.9602050000000002E-2</v>
      </c>
      <c r="F963" s="42">
        <v>2.8200000000000001E-6</v>
      </c>
      <c r="G963" s="43">
        <v>5.6619760000000001</v>
      </c>
      <c r="H963" s="44">
        <v>7.4999999999999997E-2</v>
      </c>
      <c r="I963" s="45"/>
      <c r="J963" s="46">
        <f>(E963/AVERAGE(E962,E964)-1)*1000</f>
        <v>8.4914110478717664</v>
      </c>
      <c r="K963" s="47">
        <f>((J963/1000+1)*(4.3/1000+1)-1)*1000</f>
        <v>12.827924115377476</v>
      </c>
      <c r="L963" s="48">
        <f>1000*SQRT((F963/E963)*(F963/E963)+(F962/E962)*(F962/E962)+(F964/E964)*(F964/E964))</f>
        <v>0.10027129243592428</v>
      </c>
      <c r="M963" s="45"/>
      <c r="N963" s="45"/>
    </row>
    <row r="964" spans="1:14" x14ac:dyDescent="0.2">
      <c r="A964" s="41">
        <v>6714</v>
      </c>
      <c r="B964" s="41" t="s">
        <v>48</v>
      </c>
      <c r="C964" s="42">
        <v>8.2729680000000003E-3</v>
      </c>
      <c r="D964" s="42">
        <v>1.2300000000000001E-6</v>
      </c>
      <c r="E964" s="42">
        <v>4.9179880000000002E-2</v>
      </c>
      <c r="F964" s="42">
        <v>2.4899999999999999E-6</v>
      </c>
      <c r="G964" s="43">
        <v>5.2107400000000004</v>
      </c>
      <c r="H964" s="44">
        <v>7.9600000000000004E-2</v>
      </c>
      <c r="I964" s="45"/>
      <c r="J964" s="46"/>
      <c r="K964" s="47"/>
      <c r="L964" s="47"/>
      <c r="M964" s="45"/>
      <c r="N964" s="45"/>
    </row>
    <row r="965" spans="1:14" x14ac:dyDescent="0.2">
      <c r="A965" s="41">
        <v>6714</v>
      </c>
      <c r="B965" s="41" t="s">
        <v>49</v>
      </c>
      <c r="C965" s="42">
        <v>8.3055130000000005E-3</v>
      </c>
      <c r="D965" s="42">
        <v>1.1599999999999999E-6</v>
      </c>
      <c r="E965" s="42">
        <v>4.9600940000000003E-2</v>
      </c>
      <c r="F965" s="42">
        <v>2.5399999999999998E-6</v>
      </c>
      <c r="G965" s="43">
        <v>5.3811249999999999</v>
      </c>
      <c r="H965" s="44">
        <v>7.7499999999999999E-2</v>
      </c>
      <c r="I965" s="45"/>
      <c r="J965" s="46">
        <f>(E965/AVERAGE(E964,E966)-1)*1000</f>
        <v>8.5066739104269207</v>
      </c>
      <c r="K965" s="47">
        <f>((J965/1000+1)*(4.3/1000+1)-1)*1000</f>
        <v>12.843252608241817</v>
      </c>
      <c r="L965" s="48">
        <f>1000*SQRT((F965/E965)*(F965/E965)+(F964/E964)*(F964/E964)+(F966/E966)*(F966/E966))</f>
        <v>9.6506173454954686E-2</v>
      </c>
      <c r="M965" s="45"/>
      <c r="N965" s="45"/>
    </row>
    <row r="966" spans="1:14" x14ac:dyDescent="0.2">
      <c r="A966" s="41">
        <v>6714</v>
      </c>
      <c r="B966" s="41" t="s">
        <v>50</v>
      </c>
      <c r="C966" s="42">
        <v>8.2727730000000006E-3</v>
      </c>
      <c r="D966" s="42">
        <v>1.53E-6</v>
      </c>
      <c r="E966" s="42">
        <v>4.9185239999999998E-2</v>
      </c>
      <c r="F966" s="42">
        <v>3.1599999999999998E-6</v>
      </c>
      <c r="G966" s="43">
        <v>5.1757989999999996</v>
      </c>
      <c r="H966" s="44">
        <v>5.8599999999999999E-2</v>
      </c>
      <c r="I966" s="45"/>
      <c r="J966" s="46"/>
      <c r="K966" s="47"/>
      <c r="L966" s="47"/>
      <c r="M966" s="45"/>
      <c r="N966" s="45"/>
    </row>
    <row r="967" spans="1:14" x14ac:dyDescent="0.2">
      <c r="A967" s="41">
        <v>6714</v>
      </c>
      <c r="B967" s="41" t="s">
        <v>51</v>
      </c>
      <c r="C967" s="42">
        <v>8.3078000000000006E-3</v>
      </c>
      <c r="D967" s="42">
        <v>1.1400000000000001E-6</v>
      </c>
      <c r="E967" s="42">
        <v>4.9601880000000001E-2</v>
      </c>
      <c r="F967" s="42">
        <v>2.7499999999999999E-6</v>
      </c>
      <c r="G967" s="43">
        <v>5.3320999999999996</v>
      </c>
      <c r="H967" s="44">
        <v>6.3299999999999995E-2</v>
      </c>
      <c r="I967" s="45"/>
      <c r="J967" s="46">
        <f>(E967/AVERAGE(E966,E968)-1)*1000</f>
        <v>8.4825210782140115</v>
      </c>
      <c r="K967" s="47">
        <f>((J967/1000+1)*(4.3/1000+1)-1)*1000</f>
        <v>12.818995918850273</v>
      </c>
      <c r="L967" s="48">
        <f>1000*SQRT((F967/E967)*(F967/E967)+(F966/E966)*(F966/E966)+(F968/E968)*(F968/E968))</f>
        <v>0.10391760539789416</v>
      </c>
      <c r="M967" s="45"/>
      <c r="N967" s="45"/>
    </row>
    <row r="968" spans="1:14" x14ac:dyDescent="0.2">
      <c r="A968" s="41">
        <v>6714</v>
      </c>
      <c r="B968" s="41" t="s">
        <v>52</v>
      </c>
      <c r="C968" s="42">
        <v>8.2757950000000007E-3</v>
      </c>
      <c r="D968" s="42">
        <v>1.15E-6</v>
      </c>
      <c r="E968" s="42">
        <v>4.9184100000000001E-2</v>
      </c>
      <c r="F968" s="42">
        <v>2.9500000000000001E-6</v>
      </c>
      <c r="G968" s="43">
        <v>5.3103569999999998</v>
      </c>
      <c r="H968" s="44">
        <v>7.0499999999999993E-2</v>
      </c>
      <c r="I968" s="45"/>
      <c r="J968" s="46"/>
      <c r="K968" s="47"/>
      <c r="L968" s="47"/>
      <c r="M968" s="45"/>
      <c r="N968" s="45"/>
    </row>
    <row r="969" spans="1:14" x14ac:dyDescent="0.2">
      <c r="A969" s="41">
        <v>6714</v>
      </c>
      <c r="B969" s="41" t="s">
        <v>53</v>
      </c>
      <c r="C969" s="42">
        <v>8.3129659999999998E-3</v>
      </c>
      <c r="D969" s="42">
        <v>1.33E-6</v>
      </c>
      <c r="E969" s="42">
        <v>4.9601205000000002E-2</v>
      </c>
      <c r="F969" s="42">
        <v>2.96E-6</v>
      </c>
      <c r="G969" s="43">
        <v>5.7059090000000001</v>
      </c>
      <c r="H969" s="44">
        <v>6.54E-2</v>
      </c>
      <c r="I969" s="45"/>
      <c r="J969" s="46">
        <f>(E969/AVERAGE(E968,E970)-1)*1000</f>
        <v>8.471667819129225</v>
      </c>
      <c r="K969" s="47">
        <f>((J969/1000+1)*(4.3/1000+1)-1)*1000</f>
        <v>12.8080959907515</v>
      </c>
      <c r="L969" s="48">
        <f>1000*SQRT((F969/E969)*(F969/E969)+(F968/E968)*(F968/E968)+(F970/E970)*(F970/E970))</f>
        <v>9.9336342433014521E-2</v>
      </c>
      <c r="M969" s="45"/>
      <c r="N969" s="45"/>
    </row>
    <row r="970" spans="1:14" x14ac:dyDescent="0.2">
      <c r="A970" s="41">
        <v>6714</v>
      </c>
      <c r="B970" s="41" t="s">
        <v>54</v>
      </c>
      <c r="C970" s="42">
        <v>8.2724249999999999E-3</v>
      </c>
      <c r="D970" s="42">
        <v>1.28E-6</v>
      </c>
      <c r="E970" s="42">
        <v>4.918496E-2</v>
      </c>
      <c r="F970" s="42">
        <v>2.5600000000000001E-6</v>
      </c>
      <c r="G970" s="43">
        <v>5.1106179999999997</v>
      </c>
      <c r="H970" s="44">
        <v>5.2600000000000001E-2</v>
      </c>
      <c r="I970" s="45"/>
      <c r="J970" s="46"/>
      <c r="K970" s="47"/>
      <c r="L970" s="47"/>
      <c r="M970" s="45"/>
      <c r="N970" s="45"/>
    </row>
    <row r="971" spans="1:14" x14ac:dyDescent="0.2">
      <c r="A971" s="41">
        <v>6714</v>
      </c>
      <c r="B971" s="41" t="s">
        <v>55</v>
      </c>
      <c r="C971" s="42">
        <v>8.3124870000000003E-3</v>
      </c>
      <c r="D971" s="42">
        <v>1.0499999999999999E-6</v>
      </c>
      <c r="E971" s="42">
        <v>4.9607329999999998E-2</v>
      </c>
      <c r="F971" s="42">
        <v>2.5399999999999998E-6</v>
      </c>
      <c r="G971" s="43">
        <v>5.5332860000000004</v>
      </c>
      <c r="H971" s="44">
        <v>6.1400000000000003E-2</v>
      </c>
      <c r="I971" s="45"/>
      <c r="J971" s="46">
        <f>(E971/AVERAGE(E970,E972)-1)*1000</f>
        <v>8.5810243595285662</v>
      </c>
      <c r="K971" s="47">
        <f>((J971/1000+1)*(4.3/1000+1)-1)*1000</f>
        <v>12.917922764274614</v>
      </c>
      <c r="L971" s="48">
        <f>1000*SQRT((F971/E971)*(F971/E971)+(F970/E970)*(F970/E970)+(F972/E972)*(F972/E972))</f>
        <v>9.7928333190961503E-2</v>
      </c>
      <c r="M971" s="45"/>
      <c r="N971" s="45"/>
    </row>
    <row r="972" spans="1:14" x14ac:dyDescent="0.2">
      <c r="A972" s="41">
        <v>6714</v>
      </c>
      <c r="B972" s="41" t="s">
        <v>56</v>
      </c>
      <c r="C972" s="42">
        <v>8.2752869999999992E-3</v>
      </c>
      <c r="D972" s="42">
        <v>1.1999999999999999E-6</v>
      </c>
      <c r="E972" s="42">
        <v>4.918558E-2</v>
      </c>
      <c r="F972" s="42">
        <v>3.2100000000000002E-6</v>
      </c>
      <c r="G972" s="43">
        <v>5.2430830000000004</v>
      </c>
      <c r="H972" s="44">
        <v>7.2300000000000003E-2</v>
      </c>
      <c r="I972" s="45"/>
      <c r="J972" s="45"/>
      <c r="K972" s="45"/>
      <c r="L972" s="45"/>
      <c r="M972" s="45"/>
      <c r="N972" s="45"/>
    </row>
    <row r="973" spans="1:14" x14ac:dyDescent="0.2">
      <c r="A973" s="41">
        <v>6714</v>
      </c>
      <c r="B973" s="41" t="s">
        <v>57</v>
      </c>
      <c r="C973" s="42">
        <v>8.3075979999999994E-3</v>
      </c>
      <c r="D973" s="42">
        <v>1.33E-6</v>
      </c>
      <c r="E973" s="42">
        <v>4.9604049999999997E-2</v>
      </c>
      <c r="F973" s="42">
        <v>3.1099999999999999E-6</v>
      </c>
      <c r="G973" s="43">
        <v>5.4260330000000003</v>
      </c>
      <c r="H973" s="44">
        <v>5.4199999999999998E-2</v>
      </c>
      <c r="I973" s="45"/>
      <c r="J973" s="46">
        <f>(E973/AVERAGE(E972,E974)-1)*1000</f>
        <v>8.4562111103894111</v>
      </c>
      <c r="K973" s="47">
        <f>((J973/1000+1)*(4.3/1000+1)-1)*1000</f>
        <v>12.79257281816415</v>
      </c>
      <c r="L973" s="48">
        <f>1000*SQRT((F973/E973)*(F973/E973)+(F972/E972)*(F972/E972)+(F974/E974)*(F974/E974))</f>
        <v>0.11313886413160794</v>
      </c>
      <c r="M973" s="45"/>
      <c r="N973" s="45"/>
    </row>
    <row r="974" spans="1:14" x14ac:dyDescent="0.2">
      <c r="A974" s="41">
        <v>6714</v>
      </c>
      <c r="B974" s="41" t="s">
        <v>58</v>
      </c>
      <c r="C974" s="42">
        <v>8.2743199999999999E-3</v>
      </c>
      <c r="D974" s="42">
        <v>1.15E-6</v>
      </c>
      <c r="E974" s="42">
        <v>4.9190629999999999E-2</v>
      </c>
      <c r="F974" s="42">
        <v>3.3400000000000002E-6</v>
      </c>
      <c r="G974" s="43">
        <v>5.2664799999999996</v>
      </c>
      <c r="H974" s="44">
        <v>5.8400000000000001E-2</v>
      </c>
      <c r="I974" s="45"/>
      <c r="J974" s="46"/>
      <c r="K974" s="47"/>
      <c r="L974" s="47"/>
      <c r="M974" s="45"/>
      <c r="N974" s="45"/>
    </row>
    <row r="975" spans="1:14" x14ac:dyDescent="0.2">
      <c r="A975" s="41">
        <v>6714</v>
      </c>
      <c r="B975" s="41" t="s">
        <v>59</v>
      </c>
      <c r="C975" s="42">
        <v>8.3086150000000001E-3</v>
      </c>
      <c r="D975" s="42">
        <v>1.2899999999999999E-6</v>
      </c>
      <c r="E975" s="42">
        <v>4.9593379999999999E-2</v>
      </c>
      <c r="F975" s="42">
        <v>2.8399999999999999E-6</v>
      </c>
      <c r="G975" s="43">
        <v>5.2425860000000002</v>
      </c>
      <c r="H975" s="44">
        <v>5.6000000000000001E-2</v>
      </c>
      <c r="I975" s="45"/>
      <c r="J975" s="46">
        <f>(E975/AVERAGE(E974,E976)-1)*1000</f>
        <v>8.1840506761425846</v>
      </c>
      <c r="K975" s="47">
        <f>((J975/1000+1)*(4.3/1000+1)-1)*1000</f>
        <v>12.519242094049865</v>
      </c>
      <c r="L975" s="48">
        <f>1000*SQRT((F975/E975)*(F975/E975)+(F974/E974)*(F974/E974)+(F976/E976)*(F976/E976))</f>
        <v>0.10538762240840009</v>
      </c>
      <c r="M975" s="45"/>
      <c r="N975" s="45"/>
    </row>
    <row r="976" spans="1:14" x14ac:dyDescent="0.2">
      <c r="A976" s="41">
        <v>6714</v>
      </c>
      <c r="B976" s="41" t="s">
        <v>60</v>
      </c>
      <c r="C976" s="42">
        <v>8.2758980000000003E-3</v>
      </c>
      <c r="D976" s="42">
        <v>1.46E-6</v>
      </c>
      <c r="E976" s="42">
        <v>4.9190970000000001E-2</v>
      </c>
      <c r="F976" s="42">
        <v>2.79E-6</v>
      </c>
      <c r="G976" s="43">
        <v>5.3663790000000002</v>
      </c>
      <c r="H976" s="44">
        <v>5.5899999999999998E-2</v>
      </c>
      <c r="I976" s="45"/>
      <c r="J976" s="46"/>
      <c r="K976" s="47"/>
      <c r="L976" s="47"/>
      <c r="M976" s="45"/>
      <c r="N976" s="45"/>
    </row>
    <row r="977" spans="1:14" x14ac:dyDescent="0.2">
      <c r="A977" s="41">
        <v>6714</v>
      </c>
      <c r="B977" s="41" t="s">
        <v>61</v>
      </c>
      <c r="C977" s="42">
        <v>8.3110379999999998E-3</v>
      </c>
      <c r="D977" s="42">
        <v>1.3E-6</v>
      </c>
      <c r="E977" s="42">
        <v>4.9590229999999999E-2</v>
      </c>
      <c r="F977" s="42">
        <v>2.4499999999999998E-6</v>
      </c>
      <c r="G977" s="43">
        <v>5.1359659999999998</v>
      </c>
      <c r="H977" s="44">
        <v>7.7299999999999994E-2</v>
      </c>
      <c r="I977" s="45"/>
      <c r="J977" s="46">
        <f>(E977/AVERAGE(E976,E978)-1)*1000</f>
        <v>8.206916686184007</v>
      </c>
      <c r="K977" s="47">
        <f>((J977/1000+1)*(4.3/1000+1)-1)*1000</f>
        <v>12.542206427934577</v>
      </c>
      <c r="L977" s="48">
        <f>1000*SQRT((F977/E977)*(F977/E977)+(F976/E976)*(F976/E976)+(F978/E978)*(F978/E978))</f>
        <v>9.6970688544301728E-2</v>
      </c>
      <c r="M977" s="45"/>
      <c r="N977" s="45"/>
    </row>
    <row r="978" spans="1:14" x14ac:dyDescent="0.2">
      <c r="A978" s="41">
        <v>6714</v>
      </c>
      <c r="B978" s="41" t="s">
        <v>62</v>
      </c>
      <c r="C978" s="42">
        <v>8.2736509999999999E-3</v>
      </c>
      <c r="D978" s="42">
        <v>1.2699999999999999E-6</v>
      </c>
      <c r="E978" s="42">
        <v>4.9182150000000001E-2</v>
      </c>
      <c r="F978" s="42">
        <v>3.01E-6</v>
      </c>
      <c r="G978" s="43">
        <v>5.3035870000000003</v>
      </c>
      <c r="H978" s="44">
        <v>7.0000000000000007E-2</v>
      </c>
      <c r="I978" s="45"/>
      <c r="J978" s="46"/>
      <c r="K978" s="47"/>
      <c r="L978" s="47"/>
      <c r="M978" s="45"/>
      <c r="N978" s="45"/>
    </row>
    <row r="979" spans="1:14" x14ac:dyDescent="0.2">
      <c r="A979" s="41">
        <v>6714</v>
      </c>
      <c r="B979" s="41" t="s">
        <v>63</v>
      </c>
      <c r="C979" s="42">
        <v>8.3091050000000007E-3</v>
      </c>
      <c r="D979" s="42">
        <v>1.4100000000000001E-6</v>
      </c>
      <c r="E979" s="42">
        <v>4.9597750000000003E-2</v>
      </c>
      <c r="F979" s="42">
        <v>2.8100000000000002E-6</v>
      </c>
      <c r="G979" s="43">
        <v>5.4624240000000004</v>
      </c>
      <c r="H979" s="44">
        <v>7.0199999999999999E-2</v>
      </c>
      <c r="I979" s="45"/>
      <c r="J979" s="46">
        <f>(E979/AVERAGE(E978,E980)-1)*1000</f>
        <v>8.2703262847771963</v>
      </c>
      <c r="K979" s="47">
        <f>((J979/1000+1)*(4.3/1000+1)-1)*1000</f>
        <v>12.60588868780177</v>
      </c>
      <c r="L979" s="48">
        <f>1000*SQRT((F979/E979)*(F979/E979)+(F978/E978)*(F978/E978)+(F980/E980)*(F980/E980))</f>
        <v>0.10108154139836556</v>
      </c>
      <c r="M979" s="45"/>
      <c r="N979" s="45"/>
    </row>
    <row r="980" spans="1:14" x14ac:dyDescent="0.2">
      <c r="A980" s="41">
        <v>6714</v>
      </c>
      <c r="B980" s="41" t="s">
        <v>64</v>
      </c>
      <c r="C980" s="42">
        <v>8.2726280000000006E-3</v>
      </c>
      <c r="D980" s="42">
        <v>1.22E-6</v>
      </c>
      <c r="E980" s="42">
        <v>4.9199699999999999E-2</v>
      </c>
      <c r="F980" s="42">
        <v>2.8100000000000002E-6</v>
      </c>
      <c r="G980" s="43">
        <v>5.5443119999999997</v>
      </c>
      <c r="H980" s="44">
        <v>6.93E-2</v>
      </c>
      <c r="I980" s="45"/>
      <c r="J980" s="46"/>
      <c r="K980" s="47"/>
      <c r="L980" s="47"/>
      <c r="M980" s="45"/>
      <c r="N980" s="45"/>
    </row>
    <row r="981" spans="1:14" x14ac:dyDescent="0.2">
      <c r="A981" s="41">
        <v>6714</v>
      </c>
      <c r="B981" s="41" t="s">
        <v>65</v>
      </c>
      <c r="C981" s="42">
        <v>8.3106090000000001E-3</v>
      </c>
      <c r="D981" s="42">
        <v>1.2699999999999999E-6</v>
      </c>
      <c r="E981" s="42">
        <v>4.9605080000000003E-2</v>
      </c>
      <c r="F981" s="42">
        <v>2.9900000000000002E-6</v>
      </c>
      <c r="G981" s="43">
        <v>5.3643970000000003</v>
      </c>
      <c r="H981" s="44">
        <v>6.2799999999999995E-2</v>
      </c>
      <c r="I981" s="45"/>
      <c r="J981" s="46">
        <f>(E981/AVERAGE(E980,E982)-1)*1000</f>
        <v>8.3415455967632557</v>
      </c>
      <c r="K981" s="47">
        <f>((J981/1000+1)*(4.3/1000+1)-1)*1000</f>
        <v>12.677414242829199</v>
      </c>
      <c r="L981" s="48">
        <f>1000*SQRT((F981/E981)*(F981/E981)+(F980/E980)*(F980/E980)+(F982/E982)*(F982/E982))</f>
        <v>9.9539396282492074E-2</v>
      </c>
      <c r="M981" s="45"/>
      <c r="N981" s="45"/>
    </row>
    <row r="982" spans="1:14" x14ac:dyDescent="0.2">
      <c r="A982" s="41">
        <v>6714</v>
      </c>
      <c r="B982" s="41" t="s">
        <v>66</v>
      </c>
      <c r="C982" s="42">
        <v>8.271881E-3</v>
      </c>
      <c r="D982" s="42">
        <v>1.26E-6</v>
      </c>
      <c r="E982" s="42">
        <v>4.9189740000000003E-2</v>
      </c>
      <c r="F982" s="42">
        <v>2.7E-6</v>
      </c>
      <c r="G982" s="43">
        <v>5.4448829999999999</v>
      </c>
      <c r="H982" s="44">
        <v>6.0999999999999999E-2</v>
      </c>
      <c r="I982" s="45"/>
      <c r="J982" s="46"/>
      <c r="K982" s="47"/>
      <c r="L982" s="47"/>
      <c r="M982" s="45"/>
      <c r="N982" s="45"/>
    </row>
    <row r="983" spans="1:14" x14ac:dyDescent="0.2">
      <c r="A983" s="41">
        <v>6714</v>
      </c>
      <c r="B983" s="41" t="s">
        <v>67</v>
      </c>
      <c r="C983" s="42">
        <v>8.3118500000000008E-3</v>
      </c>
      <c r="D983" s="42">
        <v>1.1999999999999999E-6</v>
      </c>
      <c r="E983" s="42">
        <v>4.9605829999999997E-2</v>
      </c>
      <c r="F983" s="42">
        <v>2.6599999999999999E-6</v>
      </c>
      <c r="G983" s="43">
        <v>5.4199130000000002</v>
      </c>
      <c r="H983" s="44">
        <v>7.46E-2</v>
      </c>
      <c r="I983" s="45"/>
      <c r="J983" s="46">
        <f>(E983/AVERAGE(E982,E984)-1)*1000</f>
        <v>8.4610304589574081</v>
      </c>
      <c r="K983" s="47">
        <f>((J983/1000+1)*(4.3/1000+1)-1)*1000</f>
        <v>12.797412889930859</v>
      </c>
      <c r="L983" s="48">
        <f>1000*SQRT((F983/E983)*(F983/E983)+(F982/E982)*(F982/E982)+(F984/E984)*(F984/E984))</f>
        <v>9.4701959412708259E-2</v>
      </c>
      <c r="M983" s="45"/>
      <c r="N983" s="45"/>
    </row>
    <row r="984" spans="1:14" x14ac:dyDescent="0.2">
      <c r="A984" s="41">
        <v>6714</v>
      </c>
      <c r="B984" s="41" t="s">
        <v>68</v>
      </c>
      <c r="C984" s="42">
        <v>8.2781950000000003E-3</v>
      </c>
      <c r="D984" s="42">
        <v>1.26E-6</v>
      </c>
      <c r="E984" s="42">
        <v>4.9189530000000002E-2</v>
      </c>
      <c r="F984" s="42">
        <v>2.7300000000000001E-6</v>
      </c>
      <c r="G984" s="43">
        <v>5.3227409999999997</v>
      </c>
      <c r="H984" s="44">
        <v>8.6400000000000005E-2</v>
      </c>
      <c r="I984" s="45"/>
      <c r="J984" s="46"/>
      <c r="K984" s="47"/>
      <c r="L984" s="47"/>
      <c r="M984" s="45"/>
      <c r="N984" s="45"/>
    </row>
    <row r="985" spans="1:14" x14ac:dyDescent="0.2">
      <c r="A985" s="41">
        <v>6714</v>
      </c>
      <c r="B985" s="41" t="s">
        <v>69</v>
      </c>
      <c r="C985" s="42">
        <v>8.3143780000000007E-3</v>
      </c>
      <c r="D985" s="42">
        <v>1.1200000000000001E-6</v>
      </c>
      <c r="E985" s="42">
        <v>4.960937E-2</v>
      </c>
      <c r="F985" s="42">
        <v>2.7099999999999999E-6</v>
      </c>
      <c r="G985" s="43">
        <v>5.477271</v>
      </c>
      <c r="H985" s="44">
        <v>6.3600000000000004E-2</v>
      </c>
      <c r="I985" s="45"/>
      <c r="J985" s="46">
        <f>(E985/AVERAGE(E984,E986)-1)*1000</f>
        <v>8.3952357852528081</v>
      </c>
      <c r="K985" s="47">
        <f>((J985/1000+1)*(4.3/1000+1)-1)*1000</f>
        <v>12.731335299129398</v>
      </c>
      <c r="L985" s="48">
        <f>1000*SQRT((F985/E985)*(F985/E985)+(F984/E984)*(F984/E984)+(F986/E986)*(F986/E986))</f>
        <v>9.8778004562851004E-2</v>
      </c>
      <c r="M985" s="45"/>
      <c r="N985" s="45"/>
    </row>
    <row r="986" spans="1:14" x14ac:dyDescent="0.2">
      <c r="A986" s="41">
        <v>6714</v>
      </c>
      <c r="B986" s="41" t="s">
        <v>70</v>
      </c>
      <c r="C986" s="42">
        <v>8.2747280000000003E-3</v>
      </c>
      <c r="D986" s="42">
        <v>1.19E-6</v>
      </c>
      <c r="E986" s="42">
        <v>4.9203179999999999E-2</v>
      </c>
      <c r="F986" s="42">
        <v>2.9900000000000002E-6</v>
      </c>
      <c r="G986" s="43">
        <v>5.721082</v>
      </c>
      <c r="H986" s="44">
        <v>7.2900000000000006E-2</v>
      </c>
      <c r="I986" s="45"/>
      <c r="J986" s="46"/>
      <c r="K986" s="47"/>
      <c r="L986" s="47"/>
      <c r="M986" s="45"/>
      <c r="N986" s="45"/>
    </row>
    <row r="987" spans="1:14" x14ac:dyDescent="0.2">
      <c r="A987" s="41">
        <v>6714</v>
      </c>
      <c r="B987" s="41" t="s">
        <v>71</v>
      </c>
      <c r="C987" s="42">
        <v>8.3069340000000002E-3</v>
      </c>
      <c r="D987" s="42">
        <v>1.19E-6</v>
      </c>
      <c r="E987" s="42">
        <v>4.961028E-2</v>
      </c>
      <c r="F987" s="42">
        <v>2.3599999999999999E-6</v>
      </c>
      <c r="G987" s="43">
        <v>5.6181049999999999</v>
      </c>
      <c r="H987" s="44">
        <v>7.5899999999999995E-2</v>
      </c>
      <c r="I987" s="45"/>
      <c r="J987" s="46">
        <f>(E987/AVERAGE(E986,E988)-1)*1000</f>
        <v>8.2420937987059961</v>
      </c>
      <c r="K987" s="47">
        <f>((J987/1000+1)*(4.3/1000+1)-1)*1000</f>
        <v>12.577534802040491</v>
      </c>
      <c r="L987" s="48">
        <f>1000*SQRT((F987/E987)*(F987/E987)+(F986/E986)*(F986/E986)+(F988/E988)*(F988/E988))</f>
        <v>9.097037364006294E-2</v>
      </c>
      <c r="M987" s="45"/>
      <c r="N987" s="45"/>
    </row>
    <row r="988" spans="1:14" x14ac:dyDescent="0.2">
      <c r="A988" s="41">
        <v>6714</v>
      </c>
      <c r="B988" s="41" t="s">
        <v>72</v>
      </c>
      <c r="C988" s="42">
        <v>8.2709429999999994E-3</v>
      </c>
      <c r="D988" s="42">
        <v>1.0899999999999999E-6</v>
      </c>
      <c r="E988" s="42">
        <v>4.9206279999999998E-2</v>
      </c>
      <c r="F988" s="42">
        <v>2.3700000000000002E-6</v>
      </c>
      <c r="G988" s="43">
        <v>5.6839870000000001</v>
      </c>
      <c r="H988" s="44">
        <v>6.08E-2</v>
      </c>
      <c r="I988" s="45"/>
      <c r="J988" s="46"/>
      <c r="K988" s="47"/>
      <c r="L988" s="47"/>
      <c r="M988" s="45"/>
      <c r="N988" s="45"/>
    </row>
    <row r="989" spans="1:14" x14ac:dyDescent="0.2">
      <c r="A989" s="41">
        <v>6714</v>
      </c>
      <c r="B989" s="41" t="s">
        <v>73</v>
      </c>
      <c r="C989" s="42">
        <v>8.3048250000000001E-3</v>
      </c>
      <c r="D989" s="42">
        <v>1.2100000000000001E-6</v>
      </c>
      <c r="E989" s="42">
        <v>4.9617920000000003E-2</v>
      </c>
      <c r="F989" s="42">
        <v>2.5799999999999999E-6</v>
      </c>
      <c r="G989" s="43">
        <v>5.5934150000000002</v>
      </c>
      <c r="H989" s="44">
        <v>6.59E-2</v>
      </c>
      <c r="I989" s="45"/>
      <c r="J989" s="46">
        <f>(E989/AVERAGE(E988,E990)-1)*1000</f>
        <v>8.4852899689515926</v>
      </c>
      <c r="K989" s="47">
        <f>((J989/1000+1)*(4.3/1000+1)-1)*1000</f>
        <v>12.821776715818078</v>
      </c>
      <c r="L989" s="48">
        <f>1000*SQRT((F989/E989)*(F989/E989)+(F988/E988)*(F988/E988)+(F990/E990)*(F990/E990))</f>
        <v>8.8901189463939503E-2</v>
      </c>
      <c r="M989" s="45"/>
      <c r="N989" s="45"/>
    </row>
    <row r="990" spans="1:14" x14ac:dyDescent="0.2">
      <c r="A990" s="41">
        <v>6714</v>
      </c>
      <c r="B990" s="41" t="s">
        <v>74</v>
      </c>
      <c r="C990" s="42">
        <v>8.2698319999999995E-3</v>
      </c>
      <c r="D990" s="42">
        <v>1.5099999999999999E-6</v>
      </c>
      <c r="E990" s="42">
        <v>4.9194599999999998E-2</v>
      </c>
      <c r="F990" s="42">
        <v>2.6400000000000001E-6</v>
      </c>
      <c r="G990" s="43">
        <v>5.1451589999999996</v>
      </c>
      <c r="H990" s="44">
        <v>6.83E-2</v>
      </c>
      <c r="I990" s="45"/>
      <c r="J990" s="46"/>
      <c r="K990" s="47"/>
      <c r="L990" s="47"/>
      <c r="M990" s="45"/>
      <c r="N990" s="45"/>
    </row>
    <row r="991" spans="1:14" x14ac:dyDescent="0.2">
      <c r="A991" s="41">
        <v>6714</v>
      </c>
      <c r="B991" s="41" t="s">
        <v>75</v>
      </c>
      <c r="C991" s="42">
        <v>8.3115440000000006E-3</v>
      </c>
      <c r="D991" s="42">
        <v>1.3200000000000001E-6</v>
      </c>
      <c r="E991" s="42">
        <v>4.9618170000000003E-2</v>
      </c>
      <c r="F991" s="42">
        <v>2.74E-6</v>
      </c>
      <c r="G991" s="43">
        <v>5.384709</v>
      </c>
      <c r="H991" s="44">
        <v>5.7599999999999998E-2</v>
      </c>
      <c r="I991" s="45"/>
      <c r="J991" s="46">
        <f>(E991/AVERAGE(E990,E992)-1)*1000</f>
        <v>8.5816962502123229</v>
      </c>
      <c r="K991" s="47">
        <f>((J991/1000+1)*(4.3/1000+1)-1)*1000</f>
        <v>12.918597544088195</v>
      </c>
      <c r="L991" s="48">
        <f>1000*SQRT((F991/E991)*(F991/E991)+(F990/E990)*(F990/E990)+(F992/E992)*(F992/E992))</f>
        <v>9.4676193362091793E-2</v>
      </c>
      <c r="M991" s="45"/>
      <c r="N991" s="45"/>
    </row>
    <row r="992" spans="1:14" x14ac:dyDescent="0.2">
      <c r="A992" s="41">
        <v>6714</v>
      </c>
      <c r="B992" s="41" t="s">
        <v>76</v>
      </c>
      <c r="C992" s="42">
        <v>8.2775669999999996E-3</v>
      </c>
      <c r="D992" s="42">
        <v>1.2300000000000001E-6</v>
      </c>
      <c r="E992" s="42">
        <v>4.9197369999999997E-2</v>
      </c>
      <c r="F992" s="42">
        <v>2.7099999999999999E-6</v>
      </c>
      <c r="G992" s="43">
        <v>5.3051500000000003</v>
      </c>
      <c r="H992" s="44">
        <v>5.5500000000000001E-2</v>
      </c>
      <c r="I992" s="45"/>
      <c r="J992" s="46"/>
      <c r="K992" s="47"/>
      <c r="L992" s="47"/>
      <c r="M992" s="45"/>
      <c r="N992" s="45"/>
    </row>
    <row r="993" spans="1:14" x14ac:dyDescent="0.2">
      <c r="A993" s="41">
        <v>6714</v>
      </c>
      <c r="B993" s="41" t="s">
        <v>77</v>
      </c>
      <c r="C993" s="42">
        <v>8.3108709999999992E-3</v>
      </c>
      <c r="D993" s="42">
        <v>1.2300000000000001E-6</v>
      </c>
      <c r="E993" s="42">
        <v>4.9605349999999999E-2</v>
      </c>
      <c r="F993" s="42">
        <v>2.5900000000000002E-6</v>
      </c>
      <c r="G993" s="43">
        <v>5.2270349999999999</v>
      </c>
      <c r="H993" s="44">
        <v>7.1300000000000002E-2</v>
      </c>
      <c r="I993" s="45"/>
      <c r="J993" s="46">
        <f>(E993/AVERAGE(E992,E994)-1)*1000</f>
        <v>8.2286773740793961</v>
      </c>
      <c r="K993" s="47">
        <f>((J993/1000+1)*(4.3/1000+1)-1)*1000</f>
        <v>12.564060686787837</v>
      </c>
      <c r="L993" s="48">
        <f>1000*SQRT((F993/E993)*(F993/E993)+(F992/E992)*(F992/E992)+(F994/E994)*(F994/E994))</f>
        <v>9.9161065468827858E-2</v>
      </c>
      <c r="M993" s="45"/>
      <c r="N993" s="45"/>
    </row>
    <row r="994" spans="1:14" x14ac:dyDescent="0.2">
      <c r="A994" s="41">
        <v>6714</v>
      </c>
      <c r="B994" s="41" t="s">
        <v>78</v>
      </c>
      <c r="C994" s="42">
        <v>8.2767569999999992E-3</v>
      </c>
      <c r="D994" s="42">
        <v>1.1400000000000001E-6</v>
      </c>
      <c r="E994" s="42">
        <v>4.9203620000000003E-2</v>
      </c>
      <c r="F994" s="42">
        <v>3.14E-6</v>
      </c>
      <c r="G994" s="43">
        <v>5.5565800000000003</v>
      </c>
      <c r="H994" s="44">
        <v>6.3899999999999998E-2</v>
      </c>
      <c r="I994" s="45"/>
      <c r="J994" s="46"/>
      <c r="K994" s="47"/>
      <c r="L994" s="47"/>
      <c r="M994" s="45"/>
      <c r="N994" s="45"/>
    </row>
    <row r="995" spans="1:14" x14ac:dyDescent="0.2">
      <c r="A995" s="41">
        <v>6714</v>
      </c>
      <c r="B995" s="41" t="s">
        <v>79</v>
      </c>
      <c r="C995" s="42">
        <v>8.3083199999999992E-3</v>
      </c>
      <c r="D995" s="42">
        <v>1.1599999999999999E-6</v>
      </c>
      <c r="E995" s="42">
        <v>4.9612580000000003E-2</v>
      </c>
      <c r="F995" s="42">
        <v>3.45E-6</v>
      </c>
      <c r="G995" s="43">
        <v>5.1413359999999999</v>
      </c>
      <c r="H995" s="44">
        <v>7.3499999999999996E-2</v>
      </c>
      <c r="I995" s="45"/>
      <c r="J995" s="46">
        <f>(E995/AVERAGE(E994,E996)-1)*1000</f>
        <v>8.2396595777889381</v>
      </c>
      <c r="K995" s="47">
        <f>((J995/1000+1)*(4.3/1000+1)-1)*1000</f>
        <v>12.575090113973397</v>
      </c>
      <c r="L995" s="48">
        <f>1000*SQRT((F995/E995)*(F995/E995)+(F994/E994)*(F994/E994)+(F996/E996)*(F996/E996))</f>
        <v>0.10728335640088106</v>
      </c>
      <c r="M995" s="45"/>
      <c r="N995" s="45"/>
    </row>
    <row r="996" spans="1:14" x14ac:dyDescent="0.2">
      <c r="A996" s="41">
        <v>6714</v>
      </c>
      <c r="B996" s="41" t="s">
        <v>80</v>
      </c>
      <c r="C996" s="42">
        <v>8.2659310000000007E-3</v>
      </c>
      <c r="D996" s="42">
        <v>1.3799999999999999E-6</v>
      </c>
      <c r="E996" s="42">
        <v>4.921064E-2</v>
      </c>
      <c r="F996" s="42">
        <v>2.5100000000000001E-6</v>
      </c>
      <c r="G996" s="43">
        <v>5.4824570000000001</v>
      </c>
      <c r="H996" s="44">
        <v>5.1999999999999998E-2</v>
      </c>
      <c r="I996" s="45"/>
      <c r="J996" s="45"/>
      <c r="K996" s="45"/>
      <c r="L996" s="45"/>
      <c r="M996" s="45"/>
      <c r="N996" s="45"/>
    </row>
    <row r="997" spans="1:14" x14ac:dyDescent="0.2">
      <c r="A997" s="41">
        <v>6714</v>
      </c>
      <c r="B997" s="41" t="s">
        <v>81</v>
      </c>
      <c r="C997" s="42">
        <v>8.3065410000000006E-3</v>
      </c>
      <c r="D997" s="42">
        <v>1.4500000000000001E-6</v>
      </c>
      <c r="E997" s="42">
        <v>4.9618530000000001E-2</v>
      </c>
      <c r="F997" s="42">
        <v>3.3900000000000002E-6</v>
      </c>
      <c r="G997" s="43">
        <v>4.9722980000000003</v>
      </c>
      <c r="H997" s="44">
        <v>7.3499999999999996E-2</v>
      </c>
      <c r="I997" s="45"/>
      <c r="J997" s="46">
        <f>(E997/AVERAGE(E996,E998)-1)*1000</f>
        <v>8.3953124283933089</v>
      </c>
      <c r="K997" s="47">
        <f>((J997/1000+1)*(4.3/1000+1)-1)*1000</f>
        <v>12.731412271835385</v>
      </c>
      <c r="L997" s="48">
        <f>1000*SQRT((F997/E997)*(F997/E997)+(F996/E996)*(F996/E996)+(F998/E998)*(F998/E998))</f>
        <v>0.10517627351994049</v>
      </c>
      <c r="M997" s="45"/>
      <c r="N997" s="45"/>
    </row>
    <row r="998" spans="1:14" x14ac:dyDescent="0.2">
      <c r="A998" s="41">
        <v>6714</v>
      </c>
      <c r="B998" s="41" t="s">
        <v>82</v>
      </c>
      <c r="C998" s="42">
        <v>8.2685469999999994E-3</v>
      </c>
      <c r="D998" s="42">
        <v>1.35E-6</v>
      </c>
      <c r="E998" s="42">
        <v>4.9200229999999998E-2</v>
      </c>
      <c r="F998" s="42">
        <v>3.0299999999999998E-6</v>
      </c>
      <c r="G998" s="43">
        <v>5.1669159999999996</v>
      </c>
      <c r="H998" s="44">
        <v>6.6799999999999998E-2</v>
      </c>
      <c r="I998" s="45"/>
      <c r="J998" s="45"/>
      <c r="K998" s="45"/>
      <c r="L998" s="45"/>
      <c r="M998" s="45"/>
      <c r="N998" s="45"/>
    </row>
    <row r="999" spans="1:14" x14ac:dyDescent="0.2">
      <c r="A999" s="41">
        <v>6714</v>
      </c>
      <c r="B999" s="41" t="s">
        <v>83</v>
      </c>
      <c r="C999" s="42">
        <v>8.3034939999999998E-3</v>
      </c>
      <c r="D999" s="42">
        <v>1.26E-6</v>
      </c>
      <c r="E999" s="42">
        <v>4.962138E-2</v>
      </c>
      <c r="F999" s="42">
        <v>2.6699999999999998E-6</v>
      </c>
      <c r="G999" s="43">
        <v>4.9615200000000002</v>
      </c>
      <c r="H999" s="44">
        <v>6.2700000000000006E-2</v>
      </c>
      <c r="I999" s="45"/>
      <c r="J999" s="46">
        <f>(E999/AVERAGE(E998,E1000)-1)*1000</f>
        <v>8.5034475042520263</v>
      </c>
      <c r="K999" s="47">
        <f>((J999/1000+1)*(4.3/1000+1)-1)*1000</f>
        <v>12.840012328520389</v>
      </c>
      <c r="L999" s="48">
        <f>1000*SQRT((F999/E999)*(F999/E999)+(F998/E998)*(F998/E998)+(F1000/E1000)*(F1000/E1000))</f>
        <v>9.870983953531054E-2</v>
      </c>
      <c r="M999" s="45"/>
      <c r="N999" s="45"/>
    </row>
    <row r="1000" spans="1:14" x14ac:dyDescent="0.2">
      <c r="A1000" s="41">
        <v>6714</v>
      </c>
      <c r="B1000" s="41" t="s">
        <v>84</v>
      </c>
      <c r="C1000" s="42">
        <v>8.2693139999999998E-3</v>
      </c>
      <c r="D1000" s="42">
        <v>1.2699999999999999E-6</v>
      </c>
      <c r="E1000" s="42">
        <v>4.9205739999999998E-2</v>
      </c>
      <c r="F1000" s="42">
        <v>2.7199999999999998E-6</v>
      </c>
      <c r="G1000" s="43">
        <v>5.3967109999999998</v>
      </c>
      <c r="H1000" s="44">
        <v>6.2799999999999995E-2</v>
      </c>
      <c r="I1000" s="45"/>
      <c r="J1000" s="46"/>
      <c r="K1000" s="47"/>
      <c r="L1000" s="47"/>
      <c r="M1000" s="45"/>
      <c r="N1000" s="45"/>
    </row>
    <row r="1001" spans="1:14" x14ac:dyDescent="0.2">
      <c r="A1001" s="41">
        <v>6714</v>
      </c>
      <c r="B1001" s="41" t="s">
        <v>85</v>
      </c>
      <c r="C1001" s="42">
        <v>8.3014190000000009E-3</v>
      </c>
      <c r="D1001" s="42">
        <v>1.4699999999999999E-6</v>
      </c>
      <c r="E1001" s="42">
        <v>4.960125E-2</v>
      </c>
      <c r="F1001" s="42">
        <v>2.88E-6</v>
      </c>
      <c r="G1001" s="43">
        <v>5.3292060000000001</v>
      </c>
      <c r="H1001" s="44">
        <v>6.1600000000000002E-2</v>
      </c>
      <c r="I1001" s="45"/>
      <c r="J1001" s="46">
        <f>(E1001/AVERAGE(E1000,E1002)-1)*1000</f>
        <v>8.0572432016026152</v>
      </c>
      <c r="K1001" s="47">
        <f>((J1001/1000+1)*(4.3/1000+1)-1)*1000</f>
        <v>12.391889347369567</v>
      </c>
      <c r="L1001" s="48">
        <f>1000*SQRT((F1001/E1001)*(F1001/E1001)+(F1000/E1000)*(F1000/E1000)+(F1002/E1002)*(F1002/E1002))</f>
        <v>9.3421121326469417E-2</v>
      </c>
      <c r="M1001" s="45"/>
      <c r="N1001" s="45"/>
    </row>
    <row r="1002" spans="1:14" x14ac:dyDescent="0.2">
      <c r="A1002" s="41">
        <v>6714</v>
      </c>
      <c r="B1002" s="41" t="s">
        <v>86</v>
      </c>
      <c r="C1002" s="42">
        <v>8.2767399999999994E-3</v>
      </c>
      <c r="D1002" s="42">
        <v>1.17E-6</v>
      </c>
      <c r="E1002" s="42">
        <v>4.920385E-2</v>
      </c>
      <c r="F1002" s="42">
        <v>2.3599999999999999E-6</v>
      </c>
      <c r="G1002" s="43">
        <v>5.3891600000000004</v>
      </c>
      <c r="H1002" s="44">
        <v>5.96E-2</v>
      </c>
      <c r="I1002" s="45"/>
      <c r="J1002" s="46"/>
      <c r="K1002" s="47"/>
      <c r="L1002" s="47"/>
      <c r="M1002" s="45"/>
      <c r="N1002" s="45"/>
    </row>
    <row r="1003" spans="1:14" x14ac:dyDescent="0.2">
      <c r="A1003" s="41">
        <v>6714</v>
      </c>
      <c r="B1003" s="41" t="s">
        <v>87</v>
      </c>
      <c r="C1003" s="42">
        <v>8.3038699999999997E-3</v>
      </c>
      <c r="D1003" s="42">
        <v>1.3999999999999999E-6</v>
      </c>
      <c r="E1003" s="42">
        <v>4.9600230000000002E-2</v>
      </c>
      <c r="F1003" s="42">
        <v>2.4899999999999999E-6</v>
      </c>
      <c r="G1003" s="43">
        <v>5.6152189999999997</v>
      </c>
      <c r="H1003" s="44">
        <v>6.7199999999999996E-2</v>
      </c>
      <c r="I1003" s="45"/>
      <c r="J1003" s="46">
        <f>(E1003/AVERAGE(E1002,E1004)-1)*1000</f>
        <v>8.0747223793380396</v>
      </c>
      <c r="K1003" s="47">
        <f>((J1003/1000+1)*(4.3/1000+1)-1)*1000</f>
        <v>12.409443685569066</v>
      </c>
      <c r="L1003" s="48">
        <f>1000*SQRT((F1003/E1003)*(F1003/E1003)+(F1002/E1002)*(F1002/E1002)+(F1004/E1004)*(F1004/E1004))</f>
        <v>8.7997087562191115E-2</v>
      </c>
      <c r="M1003" s="45"/>
      <c r="N1003" s="45"/>
    </row>
    <row r="1004" spans="1:14" x14ac:dyDescent="0.2">
      <c r="A1004" s="41">
        <v>6714</v>
      </c>
      <c r="B1004" s="41" t="s">
        <v>88</v>
      </c>
      <c r="C1004" s="42">
        <v>8.2748140000000001E-3</v>
      </c>
      <c r="D1004" s="42">
        <v>1.3E-6</v>
      </c>
      <c r="E1004" s="42">
        <v>4.9202009999999997E-2</v>
      </c>
      <c r="F1004" s="42">
        <v>2.6599999999999999E-6</v>
      </c>
      <c r="G1004" s="43">
        <v>5.4915250000000002</v>
      </c>
      <c r="H1004" s="44">
        <v>6.0100000000000001E-2</v>
      </c>
      <c r="I1004" s="45"/>
      <c r="J1004" s="45"/>
      <c r="K1004" s="45"/>
      <c r="L1004" s="45"/>
      <c r="M1004" s="45"/>
      <c r="N1004" s="45"/>
    </row>
    <row r="1005" spans="1:14" x14ac:dyDescent="0.2">
      <c r="A1005" s="41">
        <v>6714</v>
      </c>
      <c r="B1005" s="41" t="s">
        <v>89</v>
      </c>
      <c r="C1005" s="42">
        <v>8.3009840000000008E-3</v>
      </c>
      <c r="D1005" s="42">
        <v>1.5E-6</v>
      </c>
      <c r="E1005" s="42">
        <v>4.9601689999999997E-2</v>
      </c>
      <c r="F1005" s="42">
        <v>2.9299999999999999E-6</v>
      </c>
      <c r="G1005" s="43">
        <v>5.3954709999999997</v>
      </c>
      <c r="H1005" s="44">
        <v>5.6899999999999999E-2</v>
      </c>
      <c r="I1005" s="45"/>
      <c r="J1005" s="46">
        <f>(E1005/AVERAGE(E1004,E1006)-1)*1000</f>
        <v>8.083394922217213</v>
      </c>
      <c r="K1005" s="47">
        <f>((J1005/1000+1)*(4.3/1000+1)-1)*1000</f>
        <v>12.418153520382669</v>
      </c>
      <c r="L1005" s="48">
        <f>1000*SQRT((F1005/E1005)*(F1005/E1005)+(F1004/E1004)*(F1004/E1004)+(F1006/E1006)*(F1006/E1006))</f>
        <v>9.6050091566583271E-2</v>
      </c>
      <c r="M1005" s="45"/>
      <c r="N1005" s="45"/>
    </row>
    <row r="1006" spans="1:14" x14ac:dyDescent="0.2">
      <c r="A1006" s="41">
        <v>6714</v>
      </c>
      <c r="B1006" s="41" t="s">
        <v>90</v>
      </c>
      <c r="C1006" s="42">
        <v>8.2591599999999998E-3</v>
      </c>
      <c r="D1006" s="42">
        <v>1.3200000000000001E-6</v>
      </c>
      <c r="E1006" s="42">
        <v>4.9205899999999997E-2</v>
      </c>
      <c r="F1006" s="42">
        <v>2.61E-6</v>
      </c>
      <c r="G1006" s="43">
        <v>5.5037820000000002</v>
      </c>
      <c r="H1006" s="44">
        <v>6.5799999999999997E-2</v>
      </c>
      <c r="I1006" s="45"/>
      <c r="J1006" s="46"/>
      <c r="K1006" s="47"/>
      <c r="L1006" s="47"/>
      <c r="M1006" s="45"/>
      <c r="N1006" s="45"/>
    </row>
    <row r="1007" spans="1:14" x14ac:dyDescent="0.2">
      <c r="A1007" s="41">
        <v>6714</v>
      </c>
      <c r="B1007" s="41" t="s">
        <v>91</v>
      </c>
      <c r="C1007" s="42">
        <v>8.3035520000000005E-3</v>
      </c>
      <c r="D1007" s="42">
        <v>1.2100000000000001E-6</v>
      </c>
      <c r="E1007" s="42">
        <v>4.9619389999999999E-2</v>
      </c>
      <c r="F1007" s="42">
        <v>2.5000000000000002E-6</v>
      </c>
      <c r="G1007" s="43">
        <v>5.5951279999999999</v>
      </c>
      <c r="H1007" s="44">
        <v>7.8700000000000006E-2</v>
      </c>
      <c r="I1007" s="45"/>
      <c r="J1007" s="46">
        <f>(E1007/AVERAGE(E1006,E1008)-1)*1000</f>
        <v>8.4330795723841501</v>
      </c>
      <c r="K1007" s="47">
        <f>((J1007/1000+1)*(4.3/1000+1)-1)*1000</f>
        <v>12.769341814545365</v>
      </c>
      <c r="L1007" s="48">
        <f>1000*SQRT((F1007/E1007)*(F1007/E1007)+(F1006/E1006)*(F1006/E1006)+(F1008/E1008)*(F1008/E1008))</f>
        <v>9.484509343568874E-2</v>
      </c>
      <c r="M1007" s="45"/>
      <c r="N1007" s="45"/>
    </row>
    <row r="1008" spans="1:14" x14ac:dyDescent="0.2">
      <c r="A1008" s="41">
        <v>6714</v>
      </c>
      <c r="B1008" s="41" t="s">
        <v>92</v>
      </c>
      <c r="C1008" s="42">
        <v>8.2690060000000006E-3</v>
      </c>
      <c r="D1008" s="42">
        <v>1.2699999999999999E-6</v>
      </c>
      <c r="E1008" s="42">
        <v>4.9202990000000002E-2</v>
      </c>
      <c r="F1008" s="42">
        <v>2.9699999999999999E-6</v>
      </c>
      <c r="G1008" s="43">
        <v>5.3377809999999997</v>
      </c>
      <c r="H1008" s="44">
        <v>6.9199999999999998E-2</v>
      </c>
      <c r="I1008" s="45"/>
      <c r="J1008" s="45"/>
      <c r="K1008" s="45"/>
      <c r="L1008" s="45"/>
      <c r="M1008" s="45"/>
      <c r="N1008" s="45"/>
    </row>
    <row r="1009" spans="1:15" x14ac:dyDescent="0.2">
      <c r="A1009" s="41">
        <v>6714</v>
      </c>
      <c r="B1009" s="41" t="s">
        <v>93</v>
      </c>
      <c r="C1009" s="42">
        <v>8.3042499999999991E-3</v>
      </c>
      <c r="D1009" s="42">
        <v>1.15E-6</v>
      </c>
      <c r="E1009" s="42">
        <v>4.960767E-2</v>
      </c>
      <c r="F1009" s="42">
        <v>2.9299999999999999E-6</v>
      </c>
      <c r="G1009" s="43">
        <v>5.116187</v>
      </c>
      <c r="H1009" s="44">
        <v>6.3500000000000001E-2</v>
      </c>
      <c r="I1009" s="45"/>
      <c r="J1009" s="46">
        <f>(E1009/AVERAGE(E1008,E1010)-1)*1000</f>
        <v>8.1589311915977181</v>
      </c>
      <c r="K1009" s="47">
        <f>((J1009/1000+1)*(4.3/1000+1)-1)*1000</f>
        <v>12.494014595721525</v>
      </c>
      <c r="L1009" s="48">
        <f>1000*SQRT((F1009/E1009)*(F1009/E1009)+(F1008/E1008)*(F1008/E1008)+(F1010/E1010)*(F1010/E1010))</f>
        <v>0.10298079142520514</v>
      </c>
      <c r="M1009" s="45"/>
      <c r="N1009" s="45"/>
    </row>
    <row r="1010" spans="1:15" x14ac:dyDescent="0.2">
      <c r="A1010" s="41">
        <v>6714</v>
      </c>
      <c r="B1010" s="41" t="s">
        <v>94</v>
      </c>
      <c r="C1010" s="42">
        <v>8.2743750000000005E-3</v>
      </c>
      <c r="D1010" s="42">
        <v>1.17E-6</v>
      </c>
      <c r="E1010" s="42">
        <v>4.9209410000000002E-2</v>
      </c>
      <c r="F1010" s="42">
        <v>2.9000000000000002E-6</v>
      </c>
      <c r="G1010" s="43">
        <v>5.5079260000000003</v>
      </c>
      <c r="H1010" s="44">
        <v>6.0499999999999998E-2</v>
      </c>
      <c r="I1010" s="45"/>
      <c r="J1010" s="46"/>
      <c r="K1010" s="47"/>
      <c r="L1010" s="47"/>
      <c r="M1010" s="45"/>
      <c r="N1010" s="45"/>
    </row>
    <row r="1011" spans="1:15" x14ac:dyDescent="0.2">
      <c r="A1011" s="41">
        <v>6714</v>
      </c>
      <c r="B1011" s="41" t="s">
        <v>95</v>
      </c>
      <c r="C1011" s="42">
        <v>8.3064139999999998E-3</v>
      </c>
      <c r="D1011" s="42">
        <v>1.3200000000000001E-6</v>
      </c>
      <c r="E1011" s="42">
        <v>4.9609550000000002E-2</v>
      </c>
      <c r="F1011" s="42">
        <v>2.8499999999999998E-6</v>
      </c>
      <c r="G1011" s="43">
        <v>5.3293759999999999</v>
      </c>
      <c r="H1011" s="44">
        <v>7.7200000000000005E-2</v>
      </c>
      <c r="I1011" s="45"/>
      <c r="J1011" s="46">
        <f>(E1011/AVERAGE(E1010,E1012)-1)*1000</f>
        <v>8.1589267938091403</v>
      </c>
      <c r="K1011" s="47">
        <f>((J1011/1000+1)*(4.3/1000+1)-1)*1000</f>
        <v>12.494010179022519</v>
      </c>
      <c r="L1011" s="48">
        <f>1000*SQRT((F1011/E1011)*(F1011/E1011)+(F1010/E1010)*(F1010/E1010)+(F1012/E1012)*(F1012/E1012))</f>
        <v>0.10040411785773053</v>
      </c>
      <c r="M1011" s="45"/>
      <c r="N1011" s="45"/>
    </row>
    <row r="1012" spans="1:15" x14ac:dyDescent="0.2">
      <c r="A1012" s="41">
        <v>6714</v>
      </c>
      <c r="B1012" s="41" t="s">
        <v>96</v>
      </c>
      <c r="C1012" s="42">
        <v>8.2730770000000002E-3</v>
      </c>
      <c r="D1012" s="42">
        <v>1.6300000000000001E-6</v>
      </c>
      <c r="E1012" s="42">
        <v>4.9206720000000002E-2</v>
      </c>
      <c r="F1012" s="42">
        <v>2.83E-6</v>
      </c>
      <c r="G1012" s="43">
        <v>5.2419950000000002</v>
      </c>
      <c r="H1012" s="44">
        <v>6.6199999999999995E-2</v>
      </c>
      <c r="I1012" s="45"/>
      <c r="J1012" s="46"/>
      <c r="K1012" s="47"/>
      <c r="L1012" s="47"/>
      <c r="M1012" s="45"/>
      <c r="N1012" s="45"/>
    </row>
    <row r="1013" spans="1:15" x14ac:dyDescent="0.2">
      <c r="A1013" s="41">
        <v>6714</v>
      </c>
      <c r="B1013" s="41" t="s">
        <v>97</v>
      </c>
      <c r="C1013" s="42">
        <v>8.3037419999999994E-3</v>
      </c>
      <c r="D1013" s="42">
        <v>1.4699999999999999E-6</v>
      </c>
      <c r="E1013" s="42">
        <v>4.9625929999999999E-2</v>
      </c>
      <c r="F1013" s="42">
        <v>2.5500000000000001E-6</v>
      </c>
      <c r="G1013" s="43">
        <v>5.1809459999999996</v>
      </c>
      <c r="H1013" s="44">
        <v>6.7500000000000004E-2</v>
      </c>
      <c r="I1013" s="45"/>
      <c r="J1013" s="46">
        <f>(E1013/AVERAGE(E1012,E1014)-1)*1000</f>
        <v>8.452861122742128</v>
      </c>
      <c r="K1013" s="47">
        <f>((J1013/1000+1)*(4.3/1000+1)-1)*1000</f>
        <v>12.789208425569853</v>
      </c>
      <c r="L1013" s="48">
        <f>1000*SQRT((F1013/E1013)*(F1013/E1013)+(F1012/E1012)*(F1012/E1012)+(F1014/E1014)*(F1014/E1014))</f>
        <v>9.4178039807966366E-2</v>
      </c>
      <c r="M1013" s="45"/>
      <c r="N1013" s="45"/>
    </row>
    <row r="1014" spans="1:15" x14ac:dyDescent="0.2">
      <c r="A1014" s="41">
        <v>6714</v>
      </c>
      <c r="B1014" s="41" t="s">
        <v>98</v>
      </c>
      <c r="C1014" s="42">
        <v>8.2723610000000006E-3</v>
      </c>
      <c r="D1014" s="42">
        <v>1.3400000000000001E-6</v>
      </c>
      <c r="E1014" s="42">
        <v>4.921321E-2</v>
      </c>
      <c r="F1014" s="42">
        <v>2.6599999999999999E-6</v>
      </c>
      <c r="G1014" s="43">
        <v>5.5027540000000004</v>
      </c>
      <c r="H1014" s="44">
        <v>6.1800000000000001E-2</v>
      </c>
      <c r="I1014" s="45"/>
      <c r="J1014" s="45"/>
      <c r="K1014" s="45"/>
      <c r="L1014" s="45"/>
      <c r="M1014" s="45"/>
      <c r="N1014" s="45"/>
    </row>
    <row r="1015" spans="1:15" x14ac:dyDescent="0.2">
      <c r="A1015" s="41">
        <v>6714</v>
      </c>
      <c r="B1015" s="41" t="s">
        <v>99</v>
      </c>
      <c r="C1015" s="42">
        <v>8.3016779999999998E-3</v>
      </c>
      <c r="D1015" s="42">
        <v>1.1200000000000001E-6</v>
      </c>
      <c r="E1015" s="42">
        <v>4.9633419999999998E-2</v>
      </c>
      <c r="F1015" s="42">
        <v>2.3700000000000002E-6</v>
      </c>
      <c r="G1015" s="43">
        <v>5.4195039999999999</v>
      </c>
      <c r="H1015" s="44">
        <v>5.7799999999999997E-2</v>
      </c>
      <c r="I1015" s="46"/>
      <c r="J1015" s="46">
        <f>(E1015/AVERAGE(E1014,E1016)-1)*1000</f>
        <v>8.6035288733763426</v>
      </c>
      <c r="K1015" s="47">
        <f>((J1015/1000+1)*(4.3/1000+1)-1)*1000</f>
        <v>12.940524047531765</v>
      </c>
      <c r="L1015" s="48">
        <f>1000*SQRT((F1015/E1015)*(F1015/E1015)+(F1014/E1014)*(F1014/E1014)+(F1016/E1016)*(F1016/E1016))</f>
        <v>9.0868358591149404E-2</v>
      </c>
      <c r="M1015" s="45"/>
      <c r="N1015" s="45"/>
    </row>
    <row r="1016" spans="1:15" x14ac:dyDescent="0.2">
      <c r="A1016" s="41">
        <v>6714</v>
      </c>
      <c r="B1016" s="41" t="s">
        <v>100</v>
      </c>
      <c r="C1016" s="42">
        <v>8.2650859999999996E-3</v>
      </c>
      <c r="D1016" s="42">
        <v>1.2100000000000001E-6</v>
      </c>
      <c r="E1016" s="42">
        <v>4.920687E-2</v>
      </c>
      <c r="F1016" s="42">
        <v>2.7199999999999998E-6</v>
      </c>
      <c r="G1016" s="43">
        <v>5.4784040000000003</v>
      </c>
      <c r="H1016" s="44">
        <v>5.8799999999999998E-2</v>
      </c>
      <c r="I1016" s="45"/>
      <c r="J1016" s="45"/>
      <c r="K1016" s="45"/>
      <c r="L1016" s="45"/>
      <c r="M1016" s="45"/>
      <c r="N1016" s="45"/>
    </row>
    <row r="1017" spans="1:15" x14ac:dyDescent="0.2">
      <c r="A1017" s="41">
        <v>6714</v>
      </c>
      <c r="B1017" s="41" t="s">
        <v>101</v>
      </c>
      <c r="C1017" s="42">
        <v>8.2998110000000007E-3</v>
      </c>
      <c r="D1017" s="42">
        <v>1.0899999999999999E-6</v>
      </c>
      <c r="E1017" s="42">
        <v>4.9629909999999999E-2</v>
      </c>
      <c r="F1017" s="42">
        <v>2.48E-6</v>
      </c>
      <c r="G1017" s="43">
        <v>5.4114490000000002</v>
      </c>
      <c r="H1017" s="44">
        <v>6.3299999999999995E-2</v>
      </c>
      <c r="I1017" s="46"/>
      <c r="J1017" s="46">
        <f>(E1017/AVERAGE(E1016,E1018)-1)*1000</f>
        <v>8.5016661745731525</v>
      </c>
      <c r="K1017" s="47">
        <f>((J1017/1000+1)*(4.3/1000+1)-1)*1000</f>
        <v>12.838223339123767</v>
      </c>
      <c r="L1017" s="48">
        <f>1000*SQRT((F1017/E1017)*(F1017/E1017)+(F1016/E1016)*(F1016/E1016)+(F1018/E1018)*(F1018/E1018))</f>
        <v>8.8831407881123939E-2</v>
      </c>
      <c r="M1017" s="45"/>
      <c r="N1017" s="45"/>
    </row>
    <row r="1018" spans="1:15" x14ac:dyDescent="0.2">
      <c r="A1018" s="41">
        <v>6714</v>
      </c>
      <c r="B1018" s="41" t="s">
        <v>102</v>
      </c>
      <c r="C1018" s="42">
        <v>8.2635130000000001E-3</v>
      </c>
      <c r="D1018" s="42">
        <v>1.2699999999999999E-6</v>
      </c>
      <c r="E1018" s="42">
        <v>4.921619E-2</v>
      </c>
      <c r="F1018" s="42">
        <v>2.3800000000000001E-6</v>
      </c>
      <c r="G1018" s="43">
        <v>5.523333</v>
      </c>
      <c r="H1018" s="44">
        <v>7.2900000000000006E-2</v>
      </c>
      <c r="I1018" s="45"/>
      <c r="J1018" s="45"/>
      <c r="K1018" s="45"/>
      <c r="L1018" s="45"/>
      <c r="M1018" s="45"/>
      <c r="N1018" s="45"/>
    </row>
    <row r="1019" spans="1:15" x14ac:dyDescent="0.2">
      <c r="A1019" s="41">
        <v>6714</v>
      </c>
      <c r="B1019" s="41" t="s">
        <v>103</v>
      </c>
      <c r="C1019" s="42">
        <v>8.2981630000000008E-3</v>
      </c>
      <c r="D1019" s="42">
        <v>1.73E-6</v>
      </c>
      <c r="E1019" s="42">
        <v>4.9632870000000003E-2</v>
      </c>
      <c r="F1019" s="42">
        <v>2.4200000000000001E-6</v>
      </c>
      <c r="G1019" s="43">
        <v>5.3079939999999999</v>
      </c>
      <c r="H1019" s="44">
        <v>6.7599999999999993E-2</v>
      </c>
      <c r="I1019" s="46"/>
      <c r="J1019" s="46">
        <f>(E1019/AVERAGE(E1018,E1020)-1)*1000</f>
        <v>8.5281024847514431</v>
      </c>
      <c r="K1019" s="47">
        <f>((J1019/1000+1)*(4.3/1000+1)-1)*1000</f>
        <v>12.864773325435896</v>
      </c>
      <c r="L1019" s="48">
        <f>1000*SQRT((F1019/E1019)*(F1019/E1019)+(F1018/E1018)*(F1018/E1018)+(F1020/E1020)*(F1020/E1020))</f>
        <v>8.1392119427416448E-2</v>
      </c>
      <c r="M1019" s="45"/>
      <c r="N1019" s="45"/>
    </row>
    <row r="1020" spans="1:15" x14ac:dyDescent="0.2">
      <c r="A1020" s="41">
        <v>6714</v>
      </c>
      <c r="B1020" s="41" t="s">
        <v>104</v>
      </c>
      <c r="C1020" s="42">
        <v>8.2627159999999998E-3</v>
      </c>
      <c r="D1020" s="42">
        <v>1.1799999999999999E-6</v>
      </c>
      <c r="E1020" s="42">
        <v>4.9210160000000003E-2</v>
      </c>
      <c r="F1020" s="42">
        <v>2.1500000000000002E-6</v>
      </c>
      <c r="G1020" s="43">
        <v>5.2976700000000001</v>
      </c>
      <c r="H1020" s="44">
        <v>6.1100000000000002E-2</v>
      </c>
      <c r="I1020" s="45"/>
      <c r="J1020" s="46"/>
      <c r="K1020" s="47"/>
      <c r="L1020" s="47"/>
      <c r="M1020" s="45"/>
      <c r="N1020" s="45"/>
    </row>
    <row r="1021" spans="1:15" x14ac:dyDescent="0.2">
      <c r="A1021" s="41">
        <v>6714</v>
      </c>
      <c r="B1021" s="41" t="s">
        <v>105</v>
      </c>
      <c r="C1021" s="42">
        <v>8.2878880000000002E-3</v>
      </c>
      <c r="D1021" s="42">
        <v>1.2500000000000001E-6</v>
      </c>
      <c r="E1021" s="42">
        <v>4.9606949999999997E-2</v>
      </c>
      <c r="F1021" s="42">
        <v>3.3000000000000002E-6</v>
      </c>
      <c r="G1021" s="43">
        <v>4.9888729999999999</v>
      </c>
      <c r="H1021" s="44">
        <v>7.6200000000000004E-2</v>
      </c>
      <c r="I1021" s="46"/>
      <c r="J1021" s="46">
        <f>(E1021/AVERAGE(E1020,E1022)-1)*1000</f>
        <v>8.0849891671446183</v>
      </c>
      <c r="K1021" s="47">
        <f>((J1021/1000+1)*(4.3/1000+1)-1)*1000</f>
        <v>12.419754620563328</v>
      </c>
      <c r="L1021" s="48">
        <f>1000*SQRT((F1021/E1021)*(F1021/E1021)+(F1020/E1020)*(F1020/E1020)+(F1022/E1022)*(F1022/E1022))</f>
        <v>9.4420605863191828E-2</v>
      </c>
      <c r="M1021" s="49">
        <f>AVERAGE(K773:K1021)</f>
        <v>12.593413069764516</v>
      </c>
      <c r="N1021" s="49">
        <f>2*STDEV(K773:K1021)</f>
        <v>0.36090486637660896</v>
      </c>
      <c r="O1021" s="30" t="s">
        <v>215</v>
      </c>
    </row>
    <row r="1022" spans="1:15" x14ac:dyDescent="0.2">
      <c r="A1022" s="41">
        <v>6714</v>
      </c>
      <c r="B1022" s="41" t="s">
        <v>106</v>
      </c>
      <c r="C1022" s="42">
        <v>8.2615640000000008E-3</v>
      </c>
      <c r="D1022" s="42">
        <v>1.3400000000000001E-6</v>
      </c>
      <c r="E1022" s="42">
        <v>4.920803E-2</v>
      </c>
      <c r="F1022" s="42">
        <v>2.5000000000000002E-6</v>
      </c>
      <c r="G1022" s="43">
        <v>5.4054279999999997</v>
      </c>
      <c r="H1022" s="44">
        <v>6.2300000000000001E-2</v>
      </c>
      <c r="I1022" s="45"/>
      <c r="J1022" s="46"/>
      <c r="K1022" s="47"/>
      <c r="L1022" s="47"/>
      <c r="M1022" s="45"/>
      <c r="N1022" s="45"/>
    </row>
    <row r="1023" spans="1:15" x14ac:dyDescent="0.2">
      <c r="J1023" s="9"/>
      <c r="K1023" s="1"/>
      <c r="L1023" s="1"/>
    </row>
    <row r="1024" spans="1:15" x14ac:dyDescent="0.2">
      <c r="A1024" s="21">
        <v>6715</v>
      </c>
      <c r="B1024" s="21" t="s">
        <v>12</v>
      </c>
      <c r="C1024" s="22">
        <v>8.2837929999999994E-3</v>
      </c>
      <c r="D1024" s="22">
        <v>1.0300000000000001E-6</v>
      </c>
      <c r="E1024" s="22">
        <v>4.8865829999999999E-2</v>
      </c>
      <c r="F1024" s="22">
        <v>2.5500000000000001E-6</v>
      </c>
      <c r="G1024" s="23">
        <v>7.02095</v>
      </c>
      <c r="H1024" s="24">
        <v>0.08</v>
      </c>
      <c r="I1024" s="25"/>
      <c r="J1024" s="26" t="s">
        <v>218</v>
      </c>
      <c r="K1024" s="27"/>
      <c r="L1024" s="27"/>
      <c r="M1024" s="25"/>
      <c r="N1024" s="25"/>
    </row>
    <row r="1025" spans="1:14" x14ac:dyDescent="0.2">
      <c r="A1025" s="21">
        <v>6715</v>
      </c>
      <c r="B1025" s="21" t="s">
        <v>13</v>
      </c>
      <c r="C1025" s="22">
        <v>8.3231820000000001E-3</v>
      </c>
      <c r="D1025" s="22">
        <v>1.17E-6</v>
      </c>
      <c r="E1025" s="22">
        <v>4.9276050000000002E-2</v>
      </c>
      <c r="F1025" s="22">
        <v>2.8399999999999999E-6</v>
      </c>
      <c r="G1025" s="23">
        <v>6.4904859999999998</v>
      </c>
      <c r="H1025" s="24">
        <v>8.4099999999999994E-2</v>
      </c>
      <c r="I1025" s="25"/>
      <c r="J1025" s="26">
        <f>(E1025/AVERAGE(E1024,E1026)-1)*1000</f>
        <v>8.4097844463857374</v>
      </c>
      <c r="K1025" s="27">
        <f>((J1025/1000+1)*(4.3/1000+1)-1)*1000</f>
        <v>12.745946519505225</v>
      </c>
      <c r="L1025" s="28">
        <f>1000*SQRT((F1025/E1025)*(F1025/E1025)+(F1024/E1024)*(F1024/E1024)+(F1026/E1026)*(F1026/E1026))</f>
        <v>9.731678792128852E-2</v>
      </c>
      <c r="M1025" s="25"/>
      <c r="N1025" s="25"/>
    </row>
    <row r="1026" spans="1:14" x14ac:dyDescent="0.2">
      <c r="A1026" s="21">
        <v>6715</v>
      </c>
      <c r="B1026" s="21" t="s">
        <v>14</v>
      </c>
      <c r="C1026" s="22">
        <v>8.2868030000000006E-3</v>
      </c>
      <c r="D1026" s="22">
        <v>9.7600000000000006E-7</v>
      </c>
      <c r="E1026" s="22">
        <v>4.8864379999999999E-2</v>
      </c>
      <c r="F1026" s="22">
        <v>2.8600000000000001E-6</v>
      </c>
      <c r="G1026" s="23">
        <v>6.3628869999999997</v>
      </c>
      <c r="H1026" s="24">
        <v>8.5300000000000001E-2</v>
      </c>
      <c r="I1026" s="25"/>
      <c r="J1026" s="25"/>
      <c r="K1026" s="25"/>
      <c r="L1026" s="25"/>
      <c r="M1026" s="25"/>
      <c r="N1026" s="25"/>
    </row>
    <row r="1027" spans="1:14" x14ac:dyDescent="0.2">
      <c r="A1027" s="21">
        <v>6715</v>
      </c>
      <c r="B1027" s="21" t="s">
        <v>15</v>
      </c>
      <c r="C1027" s="22">
        <v>8.3223220000000001E-3</v>
      </c>
      <c r="D1027" s="22">
        <v>9.0999999999999997E-7</v>
      </c>
      <c r="E1027" s="22">
        <v>4.9281289999999998E-2</v>
      </c>
      <c r="F1027" s="22">
        <v>2.5399999999999998E-6</v>
      </c>
      <c r="G1027" s="23">
        <v>6.5247080000000004</v>
      </c>
      <c r="H1027" s="24">
        <v>7.1599999999999997E-2</v>
      </c>
      <c r="I1027" s="25"/>
      <c r="J1027" s="26">
        <f>(E1027/AVERAGE(E1026,E1028)-1)*1000</f>
        <v>8.3993910065527366</v>
      </c>
      <c r="K1027" s="27">
        <f>((J1027/1000+1)*(4.3/1000+1)-1)*1000</f>
        <v>12.735508387880845</v>
      </c>
      <c r="L1027" s="28">
        <f>1000*SQRT((F1027/E1027)*(F1027/E1027)+(F1026/E1026)*(F1026/E1026)+(F1028/E1028)*(F1028/E1028))</f>
        <v>9.7253831616918154E-2</v>
      </c>
      <c r="M1027" s="25"/>
      <c r="N1027" s="25"/>
    </row>
    <row r="1028" spans="1:14" x14ac:dyDescent="0.2">
      <c r="A1028" s="21">
        <v>6715</v>
      </c>
      <c r="B1028" s="21" t="s">
        <v>16</v>
      </c>
      <c r="C1028" s="22">
        <v>8.285387E-3</v>
      </c>
      <c r="D1028" s="22">
        <v>9.8700000000000004E-7</v>
      </c>
      <c r="E1028" s="22">
        <v>4.8877230000000001E-2</v>
      </c>
      <c r="F1028" s="22">
        <v>2.8399999999999999E-6</v>
      </c>
      <c r="G1028" s="23">
        <v>5.9001029999999997</v>
      </c>
      <c r="H1028" s="24">
        <v>8.3500000000000005E-2</v>
      </c>
      <c r="I1028" s="25"/>
      <c r="J1028" s="26"/>
      <c r="K1028" s="27"/>
      <c r="L1028" s="27"/>
      <c r="M1028" s="25"/>
      <c r="N1028" s="25"/>
    </row>
    <row r="1029" spans="1:14" x14ac:dyDescent="0.2">
      <c r="A1029" s="21">
        <v>6715</v>
      </c>
      <c r="B1029" s="21" t="s">
        <v>17</v>
      </c>
      <c r="C1029" s="22">
        <v>8.323436E-3</v>
      </c>
      <c r="D1029" s="22">
        <v>1.1999999999999999E-6</v>
      </c>
      <c r="E1029" s="22">
        <v>4.9268659999999999E-2</v>
      </c>
      <c r="F1029" s="22">
        <v>2.7E-6</v>
      </c>
      <c r="G1029" s="23">
        <v>5.7979269999999996</v>
      </c>
      <c r="H1029" s="24">
        <v>7.5399999999999995E-2</v>
      </c>
      <c r="I1029" s="25"/>
      <c r="J1029" s="26">
        <f>(E1029/AVERAGE(E1028,E1030)-1)*1000</f>
        <v>8.3335601650951219</v>
      </c>
      <c r="K1029" s="27">
        <f>((J1029/1000+1)*(4.3/1000+1)-1)*1000</f>
        <v>12.669394473804996</v>
      </c>
      <c r="L1029" s="28">
        <f>1000*SQRT((F1029/E1029)*(F1029/E1029)+(F1028/E1028)*(F1028/E1028)+(F1030/E1030)*(F1030/E1030))</f>
        <v>9.7366606282393631E-2</v>
      </c>
      <c r="M1029" s="25"/>
      <c r="N1029" s="25"/>
    </row>
    <row r="1030" spans="1:14" x14ac:dyDescent="0.2">
      <c r="A1030" s="21">
        <v>6715</v>
      </c>
      <c r="B1030" s="21" t="s">
        <v>18</v>
      </c>
      <c r="C1030" s="22">
        <v>8.2837689999999999E-3</v>
      </c>
      <c r="D1030" s="22">
        <v>1.0499999999999999E-6</v>
      </c>
      <c r="E1030" s="22">
        <v>4.8845710000000001E-2</v>
      </c>
      <c r="F1030" s="22">
        <v>2.7199999999999998E-6</v>
      </c>
      <c r="G1030" s="23">
        <v>5.8905130000000003</v>
      </c>
      <c r="H1030" s="24">
        <v>0.112</v>
      </c>
      <c r="I1030" s="25"/>
      <c r="J1030" s="26"/>
      <c r="K1030" s="27"/>
      <c r="L1030" s="27"/>
      <c r="M1030" s="25"/>
      <c r="N1030" s="25"/>
    </row>
    <row r="1031" spans="1:14" x14ac:dyDescent="0.2">
      <c r="A1031" s="21">
        <v>6715</v>
      </c>
      <c r="B1031" s="21" t="s">
        <v>19</v>
      </c>
      <c r="C1031" s="22">
        <v>8.3231209999999993E-3</v>
      </c>
      <c r="D1031" s="22">
        <v>1.11E-6</v>
      </c>
      <c r="E1031" s="22">
        <v>4.9266570000000003E-2</v>
      </c>
      <c r="F1031" s="22">
        <v>2.9900000000000002E-6</v>
      </c>
      <c r="G1031" s="23">
        <v>6.3507230000000003</v>
      </c>
      <c r="H1031" s="24">
        <v>8.9899999999999994E-2</v>
      </c>
      <c r="I1031" s="25"/>
      <c r="J1031" s="26">
        <f>(E1031/AVERAGE(E1030,E1032)-1)*1000</f>
        <v>8.4126547303260413</v>
      </c>
      <c r="K1031" s="27">
        <f>((J1031/1000+1)*(4.3/1000+1)-1)*1000</f>
        <v>12.748829145666329</v>
      </c>
      <c r="L1031" s="28">
        <f>1000*SQRT((F1031/E1031)*(F1031/E1031)+(F1030/E1030)*(F1030/E1030)+(F1032/E1032)*(F1032/E1032))</f>
        <v>9.5584983932910567E-2</v>
      </c>
      <c r="M1031" s="25"/>
      <c r="N1031" s="25"/>
    </row>
    <row r="1032" spans="1:14" x14ac:dyDescent="0.2">
      <c r="A1032" s="21">
        <v>6715</v>
      </c>
      <c r="B1032" s="21" t="s">
        <v>20</v>
      </c>
      <c r="C1032" s="22">
        <v>8.2872139999999993E-3</v>
      </c>
      <c r="D1032" s="22">
        <v>1.06E-6</v>
      </c>
      <c r="E1032" s="22">
        <v>4.886542E-2</v>
      </c>
      <c r="F1032" s="22">
        <v>2.3700000000000002E-6</v>
      </c>
      <c r="G1032" s="23">
        <v>6.6191820000000003</v>
      </c>
      <c r="H1032" s="24">
        <v>7.3599999999999999E-2</v>
      </c>
      <c r="I1032" s="25"/>
      <c r="J1032" s="25"/>
      <c r="K1032" s="25"/>
      <c r="L1032" s="25"/>
      <c r="M1032" s="25"/>
      <c r="N1032" s="25"/>
    </row>
    <row r="1033" spans="1:14" x14ac:dyDescent="0.2">
      <c r="A1033" s="21">
        <v>6715</v>
      </c>
      <c r="B1033" s="21" t="s">
        <v>21</v>
      </c>
      <c r="C1033" s="22">
        <v>8.3205229999999998E-3</v>
      </c>
      <c r="D1033" s="22">
        <v>1.2300000000000001E-6</v>
      </c>
      <c r="E1033" s="22">
        <v>4.9265730000000001E-2</v>
      </c>
      <c r="F1033" s="22">
        <v>2.4700000000000001E-6</v>
      </c>
      <c r="G1033" s="23">
        <v>6.3364190000000002</v>
      </c>
      <c r="H1033" s="24">
        <v>7.7700000000000005E-2</v>
      </c>
      <c r="I1033" s="25"/>
      <c r="J1033" s="26">
        <f>(E1033/AVERAGE(E1032,E1034)-1)*1000</f>
        <v>8.2715311849372863</v>
      </c>
      <c r="K1033" s="27">
        <f>((J1033/1000+1)*(4.3/1000+1)-1)*1000</f>
        <v>12.607098769032543</v>
      </c>
      <c r="L1033" s="28">
        <f>1000*SQRT((F1033/E1033)*(F1033/E1033)+(F1032/E1032)*(F1032/E1032)+(F1034/E1034)*(F1034/E1034))</f>
        <v>8.4731627086301803E-2</v>
      </c>
      <c r="M1033" s="25"/>
      <c r="N1033" s="25"/>
    </row>
    <row r="1034" spans="1:14" x14ac:dyDescent="0.2">
      <c r="A1034" s="21">
        <v>6715</v>
      </c>
      <c r="B1034" s="21" t="s">
        <v>22</v>
      </c>
      <c r="C1034" s="22">
        <v>8.2860050000000008E-3</v>
      </c>
      <c r="D1034" s="22">
        <v>9.8700000000000004E-7</v>
      </c>
      <c r="E1034" s="22">
        <v>4.885772E-2</v>
      </c>
      <c r="F1034" s="22">
        <v>2.3499999999999999E-6</v>
      </c>
      <c r="G1034" s="23">
        <v>6.867699</v>
      </c>
      <c r="H1034" s="24">
        <v>8.2400000000000001E-2</v>
      </c>
      <c r="I1034" s="25"/>
      <c r="J1034" s="25"/>
      <c r="K1034" s="25"/>
      <c r="L1034" s="25"/>
      <c r="M1034" s="25"/>
      <c r="N1034" s="25"/>
    </row>
    <row r="1035" spans="1:14" x14ac:dyDescent="0.2">
      <c r="A1035" s="21">
        <v>6715</v>
      </c>
      <c r="B1035" s="21" t="s">
        <v>23</v>
      </c>
      <c r="C1035" s="22">
        <v>8.3223210000000006E-3</v>
      </c>
      <c r="D1035" s="22">
        <v>1.0699999999999999E-6</v>
      </c>
      <c r="E1035" s="22">
        <v>4.9259980000000002E-2</v>
      </c>
      <c r="F1035" s="22">
        <v>2.6800000000000002E-6</v>
      </c>
      <c r="G1035" s="23">
        <v>6.2260369999999998</v>
      </c>
      <c r="H1035" s="24">
        <v>7.6600000000000001E-2</v>
      </c>
      <c r="I1035" s="25"/>
      <c r="J1035" s="26">
        <f>(E1035/AVERAGE(E1034,E1036)-1)*1000</f>
        <v>8.1965636160827859</v>
      </c>
      <c r="K1035" s="27">
        <f>((J1035/1000+1)*(4.3/1000+1)-1)*1000</f>
        <v>12.531808839632008</v>
      </c>
      <c r="L1035" s="28">
        <f>1000*SQRT((F1035/E1035)*(F1035/E1035)+(F1034/E1034)*(F1034/E1034)+(F1036/E1036)*(F1036/E1036))</f>
        <v>8.7785054119381672E-2</v>
      </c>
      <c r="M1035" s="25"/>
      <c r="N1035" s="25"/>
    </row>
    <row r="1036" spans="1:14" x14ac:dyDescent="0.2">
      <c r="A1036" s="21">
        <v>6715</v>
      </c>
      <c r="B1036" s="21" t="s">
        <v>24</v>
      </c>
      <c r="C1036" s="22">
        <v>8.2858610000000003E-3</v>
      </c>
      <c r="D1036" s="22">
        <v>1.06E-6</v>
      </c>
      <c r="E1036" s="22">
        <v>4.886128E-2</v>
      </c>
      <c r="F1036" s="22">
        <v>2.4099999999999998E-6</v>
      </c>
      <c r="G1036" s="23">
        <v>6.7943949999999997</v>
      </c>
      <c r="H1036" s="24">
        <v>8.8200000000000001E-2</v>
      </c>
      <c r="I1036" s="25"/>
      <c r="J1036" s="25"/>
      <c r="K1036" s="25"/>
      <c r="L1036" s="25"/>
      <c r="M1036" s="25"/>
      <c r="N1036" s="25"/>
    </row>
    <row r="1037" spans="1:14" x14ac:dyDescent="0.2">
      <c r="A1037" s="21">
        <v>6715</v>
      </c>
      <c r="B1037" s="21" t="s">
        <v>25</v>
      </c>
      <c r="C1037" s="22">
        <v>8.3271409999999997E-3</v>
      </c>
      <c r="D1037" s="22">
        <v>4.8500000000000002E-7</v>
      </c>
      <c r="E1037" s="22">
        <v>4.9274900000000003E-2</v>
      </c>
      <c r="F1037" s="22">
        <v>1.5E-6</v>
      </c>
      <c r="G1037" s="23">
        <v>28.301819999999999</v>
      </c>
      <c r="H1037" s="24">
        <v>0.10100000000000001</v>
      </c>
      <c r="I1037" s="25"/>
      <c r="J1037" s="26">
        <f>(E1037/AVERAGE(E1036,E1038)-1)*1000</f>
        <v>8.1702363603906036</v>
      </c>
      <c r="K1037" s="27">
        <f>((J1037/1000+1)*(4.3/1000+1)-1)*1000</f>
        <v>12.505368376740211</v>
      </c>
      <c r="L1037" s="28">
        <f>1000*SQRT((F1037/E1037)*(F1037/E1037)+(F1036/E1036)*(F1036/E1036)+(F1038/E1038)*(F1038/E1038))</f>
        <v>7.7973924968737743E-2</v>
      </c>
      <c r="M1037" s="25"/>
      <c r="N1037" s="25"/>
    </row>
    <row r="1038" spans="1:14" x14ac:dyDescent="0.2">
      <c r="A1038" s="21">
        <v>6715</v>
      </c>
      <c r="B1038" s="21" t="s">
        <v>26</v>
      </c>
      <c r="C1038" s="22">
        <v>8.2869129999999999E-3</v>
      </c>
      <c r="D1038" s="22">
        <v>1.0300000000000001E-6</v>
      </c>
      <c r="E1038" s="22">
        <v>4.8889870000000002E-2</v>
      </c>
      <c r="F1038" s="22">
        <v>2.5500000000000001E-6</v>
      </c>
      <c r="G1038" s="23">
        <v>6.6050120000000003</v>
      </c>
      <c r="H1038" s="24">
        <v>8.3799999999999999E-2</v>
      </c>
      <c r="I1038" s="25"/>
      <c r="J1038" s="26"/>
      <c r="K1038" s="27"/>
      <c r="L1038" s="27"/>
      <c r="M1038" s="25"/>
      <c r="N1038" s="25"/>
    </row>
    <row r="1039" spans="1:14" x14ac:dyDescent="0.2">
      <c r="A1039" s="21">
        <v>6715</v>
      </c>
      <c r="B1039" s="21" t="s">
        <v>27</v>
      </c>
      <c r="C1039" s="22">
        <v>8.3205829999999995E-3</v>
      </c>
      <c r="D1039" s="22">
        <v>1.1599999999999999E-6</v>
      </c>
      <c r="E1039" s="22">
        <v>4.9272610000000001E-2</v>
      </c>
      <c r="F1039" s="22">
        <v>2.65E-6</v>
      </c>
      <c r="G1039" s="23">
        <v>6.3930389999999999</v>
      </c>
      <c r="H1039" s="24">
        <v>6.6799999999999998E-2</v>
      </c>
      <c r="I1039" s="25"/>
      <c r="J1039" s="26">
        <f>(E1039/AVERAGE(E1038,E1040)-1)*1000</f>
        <v>7.9907728825769908</v>
      </c>
      <c r="K1039" s="27">
        <f>((J1039/1000+1)*(4.3/1000+1)-1)*1000</f>
        <v>12.32513320597195</v>
      </c>
      <c r="L1039" s="28">
        <f>1000*SQRT((F1039/E1039)*(F1039/E1039)+(F1038/E1038)*(F1038/E1038)+(F1040/E1040)*(F1040/E1040))</f>
        <v>9.1767616367494892E-2</v>
      </c>
      <c r="M1039" s="25"/>
      <c r="N1039" s="25"/>
    </row>
    <row r="1040" spans="1:14" x14ac:dyDescent="0.2">
      <c r="A1040" s="21">
        <v>6715</v>
      </c>
      <c r="B1040" s="21" t="s">
        <v>28</v>
      </c>
      <c r="C1040" s="22">
        <v>8.287338E-3</v>
      </c>
      <c r="D1040" s="22">
        <v>1.04E-6</v>
      </c>
      <c r="E1040" s="22">
        <v>4.8874140000000003E-2</v>
      </c>
      <c r="F1040" s="22">
        <v>2.5900000000000002E-6</v>
      </c>
      <c r="G1040" s="23">
        <v>6.6596089999999997</v>
      </c>
      <c r="H1040" s="24">
        <v>6.9500000000000006E-2</v>
      </c>
      <c r="I1040" s="25"/>
      <c r="J1040" s="25"/>
      <c r="K1040" s="25"/>
      <c r="L1040" s="25"/>
      <c r="M1040" s="25"/>
      <c r="N1040" s="25"/>
    </row>
    <row r="1041" spans="1:14" x14ac:dyDescent="0.2">
      <c r="A1041" s="21">
        <v>6715</v>
      </c>
      <c r="B1041" s="21" t="s">
        <v>29</v>
      </c>
      <c r="C1041" s="22">
        <v>8.3205129999999999E-3</v>
      </c>
      <c r="D1041" s="22">
        <v>1.2100000000000001E-6</v>
      </c>
      <c r="E1041" s="22">
        <v>4.9280619999999997E-2</v>
      </c>
      <c r="F1041" s="22">
        <v>2.8499999999999998E-6</v>
      </c>
      <c r="G1041" s="23">
        <v>6.470078</v>
      </c>
      <c r="H1041" s="24">
        <v>8.6900000000000005E-2</v>
      </c>
      <c r="I1041" s="25"/>
      <c r="J1041" s="26">
        <f>(E1041/AVERAGE(E1040,E1042)-1)*1000</f>
        <v>8.3279103311491021</v>
      </c>
      <c r="K1041" s="27">
        <f>((J1041/1000+1)*(4.3/1000+1)-1)*1000</f>
        <v>12.66372034557306</v>
      </c>
      <c r="L1041" s="28">
        <f>1000*SQRT((F1041/E1041)*(F1041/E1041)+(F1040/E1040)*(F1040/E1040)+(F1042/E1042)*(F1042/E1042))</f>
        <v>9.2219308143897033E-2</v>
      </c>
      <c r="M1041" s="25"/>
      <c r="N1041" s="25"/>
    </row>
    <row r="1042" spans="1:14" x14ac:dyDescent="0.2">
      <c r="A1042" s="21">
        <v>6715</v>
      </c>
      <c r="B1042" s="21" t="s">
        <v>30</v>
      </c>
      <c r="C1042" s="22">
        <v>8.286514E-3</v>
      </c>
      <c r="D1042" s="22">
        <v>1.06E-6</v>
      </c>
      <c r="E1042" s="22">
        <v>4.8873069999999998E-2</v>
      </c>
      <c r="F1042" s="22">
        <v>2.3700000000000002E-6</v>
      </c>
      <c r="G1042" s="23">
        <v>6.7967659999999999</v>
      </c>
      <c r="H1042" s="24">
        <v>7.3700000000000002E-2</v>
      </c>
      <c r="I1042" s="25"/>
      <c r="J1042" s="25"/>
      <c r="K1042" s="25"/>
      <c r="L1042" s="25"/>
      <c r="M1042" s="25"/>
      <c r="N1042" s="25"/>
    </row>
    <row r="1043" spans="1:14" x14ac:dyDescent="0.2">
      <c r="A1043" s="21">
        <v>6715</v>
      </c>
      <c r="B1043" s="21" t="s">
        <v>31</v>
      </c>
      <c r="C1043" s="22">
        <v>8.3211489999999999E-3</v>
      </c>
      <c r="D1043" s="22">
        <v>9.9300000000000006E-7</v>
      </c>
      <c r="E1043" s="22">
        <v>4.9266190000000001E-2</v>
      </c>
      <c r="F1043" s="22">
        <v>3.01E-6</v>
      </c>
      <c r="G1043" s="23">
        <v>6.302079</v>
      </c>
      <c r="H1043" s="24">
        <v>7.6899999999999996E-2</v>
      </c>
      <c r="I1043" s="25"/>
      <c r="J1043" s="26">
        <f>(E1043/AVERAGE(E1042,E1044)-1)*1000</f>
        <v>8.0590600099341714</v>
      </c>
      <c r="K1043" s="27">
        <f>((J1043/1000+1)*(4.3/1000+1)-1)*1000</f>
        <v>12.393713967976838</v>
      </c>
      <c r="L1043" s="28">
        <f>1000*SQRT((F1043/E1043)*(F1043/E1043)+(F1042/E1042)*(F1042/E1042)+(F1044/E1044)*(F1044/E1044))</f>
        <v>9.0889281603803121E-2</v>
      </c>
      <c r="M1043" s="25"/>
      <c r="N1043" s="25"/>
    </row>
    <row r="1044" spans="1:14" x14ac:dyDescent="0.2">
      <c r="A1044" s="21">
        <v>6715</v>
      </c>
      <c r="B1044" s="21" t="s">
        <v>32</v>
      </c>
      <c r="C1044" s="22">
        <v>8.2872680000000004E-3</v>
      </c>
      <c r="D1044" s="22">
        <v>9.879999999999999E-7</v>
      </c>
      <c r="E1044" s="22">
        <v>4.8871579999999998E-2</v>
      </c>
      <c r="F1044" s="22">
        <v>2.2800000000000002E-6</v>
      </c>
      <c r="G1044" s="23">
        <v>6.7003919999999999</v>
      </c>
      <c r="H1044" s="24">
        <v>6.93E-2</v>
      </c>
      <c r="I1044" s="25"/>
      <c r="J1044" s="26"/>
      <c r="K1044" s="27"/>
      <c r="L1044" s="27"/>
      <c r="M1044" s="25"/>
      <c r="N1044" s="25"/>
    </row>
    <row r="1045" spans="1:14" x14ac:dyDescent="0.2">
      <c r="A1045" s="21">
        <v>6715</v>
      </c>
      <c r="B1045" s="21" t="s">
        <v>33</v>
      </c>
      <c r="C1045" s="22">
        <v>8.3198319999999992E-3</v>
      </c>
      <c r="D1045" s="22">
        <v>1.13E-6</v>
      </c>
      <c r="E1045" s="22">
        <v>4.9267199999999997E-2</v>
      </c>
      <c r="F1045" s="22">
        <v>2.9900000000000002E-6</v>
      </c>
      <c r="G1045" s="23">
        <v>5.6568860000000001</v>
      </c>
      <c r="H1045" s="24">
        <v>7.6600000000000001E-2</v>
      </c>
      <c r="I1045" s="25"/>
      <c r="J1045" s="26">
        <f>(E1045/AVERAGE(E1044,E1046)-1)*1000</f>
        <v>8.1908136666630771</v>
      </c>
      <c r="K1045" s="27">
        <f>((J1045/1000+1)*(4.3/1000+1)-1)*1000</f>
        <v>12.526034165429634</v>
      </c>
      <c r="L1045" s="28">
        <f>1000*SQRT((F1045/E1045)*(F1045/E1045)+(F1044/E1044)*(F1044/E1044)+(F1046/E1046)*(F1046/E1046))</f>
        <v>9.1284904227214497E-2</v>
      </c>
      <c r="M1045" s="25"/>
      <c r="N1045" s="25"/>
    </row>
    <row r="1046" spans="1:14" x14ac:dyDescent="0.2">
      <c r="A1046" s="21">
        <v>6715</v>
      </c>
      <c r="B1046" s="21" t="s">
        <v>34</v>
      </c>
      <c r="C1046" s="22">
        <v>8.2845060000000005E-3</v>
      </c>
      <c r="D1046" s="22">
        <v>1.15E-6</v>
      </c>
      <c r="E1046" s="22">
        <v>4.8862299999999997E-2</v>
      </c>
      <c r="F1046" s="22">
        <v>2.43E-6</v>
      </c>
      <c r="G1046" s="23">
        <v>6.6737279999999997</v>
      </c>
      <c r="H1046" s="24">
        <v>8.3299999999999999E-2</v>
      </c>
      <c r="I1046" s="25"/>
      <c r="J1046" s="25"/>
      <c r="K1046" s="25"/>
      <c r="L1046" s="25"/>
      <c r="M1046" s="25"/>
      <c r="N1046" s="25"/>
    </row>
    <row r="1047" spans="1:14" x14ac:dyDescent="0.2">
      <c r="A1047" s="21">
        <v>6715</v>
      </c>
      <c r="B1047" s="21" t="s">
        <v>35</v>
      </c>
      <c r="C1047" s="22">
        <v>8.3191440000000005E-3</v>
      </c>
      <c r="D1047" s="22">
        <v>1.1999999999999999E-6</v>
      </c>
      <c r="E1047" s="22">
        <v>4.9262559999999997E-2</v>
      </c>
      <c r="F1047" s="22">
        <v>2.9000000000000002E-6</v>
      </c>
      <c r="G1047" s="23">
        <v>4.9793349999999998</v>
      </c>
      <c r="H1047" s="24">
        <v>7.2800000000000004E-2</v>
      </c>
      <c r="I1047" s="25"/>
      <c r="J1047" s="26">
        <f>(E1047/AVERAGE(E1046,E1048)-1)*1000</f>
        <v>8.1116436880930287</v>
      </c>
      <c r="K1047" s="27">
        <f>((J1047/1000+1)*(4.3/1000+1)-1)*1000</f>
        <v>12.446523755951899</v>
      </c>
      <c r="L1047" s="28">
        <f>1000*SQRT((F1047/E1047)*(F1047/E1047)+(F1046/E1046)*(F1046/E1046)+(F1048/E1048)*(F1048/E1048))</f>
        <v>9.5060467122563191E-2</v>
      </c>
      <c r="M1047" s="25"/>
      <c r="N1047" s="25"/>
    </row>
    <row r="1048" spans="1:14" x14ac:dyDescent="0.2">
      <c r="A1048" s="21">
        <v>6715</v>
      </c>
      <c r="B1048" s="21" t="s">
        <v>36</v>
      </c>
      <c r="C1048" s="22">
        <v>8.2824930000000001E-3</v>
      </c>
      <c r="D1048" s="22">
        <v>1.02E-6</v>
      </c>
      <c r="E1048" s="22">
        <v>4.8870049999999998E-2</v>
      </c>
      <c r="F1048" s="22">
        <v>2.7199999999999998E-6</v>
      </c>
      <c r="G1048" s="23">
        <v>6.3367969999999998</v>
      </c>
      <c r="H1048" s="24">
        <v>7.4700000000000003E-2</v>
      </c>
      <c r="I1048" s="25"/>
      <c r="J1048" s="26"/>
      <c r="K1048" s="27"/>
      <c r="L1048" s="27"/>
      <c r="M1048" s="25"/>
      <c r="N1048" s="25"/>
    </row>
    <row r="1049" spans="1:14" x14ac:dyDescent="0.2">
      <c r="A1049" s="21">
        <v>6715</v>
      </c>
      <c r="B1049" s="21" t="s">
        <v>37</v>
      </c>
      <c r="C1049" s="22">
        <v>8.3186879999999994E-3</v>
      </c>
      <c r="D1049" s="22">
        <v>1.1599999999999999E-6</v>
      </c>
      <c r="E1049" s="22">
        <v>4.9268439999999997E-2</v>
      </c>
      <c r="F1049" s="22">
        <v>2.3800000000000001E-6</v>
      </c>
      <c r="G1049" s="23">
        <v>6.1404509999999997</v>
      </c>
      <c r="H1049" s="24">
        <v>6.6000000000000003E-2</v>
      </c>
      <c r="I1049" s="25"/>
      <c r="J1049" s="26">
        <f>(E1049/AVERAGE(E1048,E1050)-1)*1000</f>
        <v>8.2548749295636714</v>
      </c>
      <c r="K1049" s="27">
        <f>((J1049/1000+1)*(4.3/1000+1)-1)*1000</f>
        <v>12.590370891760738</v>
      </c>
      <c r="L1049" s="28">
        <f>1000*SQRT((F1049/E1049)*(F1049/E1049)+(F1048/E1048)*(F1048/E1048)+(F1050/E1050)*(F1050/E1050))</f>
        <v>9.4370080015053912E-2</v>
      </c>
      <c r="M1049" s="25"/>
      <c r="N1049" s="25"/>
    </row>
    <row r="1050" spans="1:14" x14ac:dyDescent="0.2">
      <c r="A1050" s="21">
        <v>6715</v>
      </c>
      <c r="B1050" s="21" t="s">
        <v>38</v>
      </c>
      <c r="C1050" s="22">
        <v>8.286702E-3</v>
      </c>
      <c r="D1050" s="22">
        <v>9.8599999999999996E-7</v>
      </c>
      <c r="E1050" s="22">
        <v>4.886008E-2</v>
      </c>
      <c r="F1050" s="22">
        <v>2.88E-6</v>
      </c>
      <c r="G1050" s="23">
        <v>6.5939259999999997</v>
      </c>
      <c r="H1050" s="24">
        <v>8.43E-2</v>
      </c>
      <c r="I1050" s="25"/>
      <c r="J1050" s="26"/>
      <c r="K1050" s="27"/>
      <c r="L1050" s="27"/>
      <c r="M1050" s="25"/>
      <c r="N1050" s="25"/>
    </row>
    <row r="1051" spans="1:14" x14ac:dyDescent="0.2">
      <c r="A1051" s="21">
        <v>6715</v>
      </c>
      <c r="B1051" s="21" t="s">
        <v>39</v>
      </c>
      <c r="C1051" s="22">
        <v>8.3219520000000005E-3</v>
      </c>
      <c r="D1051" s="22">
        <v>1.17E-6</v>
      </c>
      <c r="E1051" s="22">
        <v>4.9265700000000003E-2</v>
      </c>
      <c r="F1051" s="22">
        <v>2.88E-6</v>
      </c>
      <c r="G1051" s="23">
        <v>6.1852989999999997</v>
      </c>
      <c r="H1051" s="24">
        <v>7.6200000000000004E-2</v>
      </c>
      <c r="I1051" s="25"/>
      <c r="J1051" s="26">
        <f>(E1051/AVERAGE(E1050,E1052)-1)*1000</f>
        <v>8.2993946605611768</v>
      </c>
      <c r="K1051" s="27">
        <f>((J1051/1000+1)*(4.3/1000+1)-1)*1000</f>
        <v>12.635082057601554</v>
      </c>
      <c r="L1051" s="28">
        <f>1000*SQRT((F1051/E1051)*(F1051/E1051)+(F1050/E1050)*(F1050/E1050)+(F1052/E1052)*(F1052/E1052))</f>
        <v>9.7518008173318155E-2</v>
      </c>
      <c r="M1051" s="25"/>
      <c r="N1051" s="25"/>
    </row>
    <row r="1052" spans="1:14" x14ac:dyDescent="0.2">
      <c r="A1052" s="21">
        <v>6715</v>
      </c>
      <c r="B1052" s="21" t="s">
        <v>40</v>
      </c>
      <c r="C1052" s="22">
        <v>8.2858570000000006E-3</v>
      </c>
      <c r="D1052" s="22">
        <v>9.8700000000000004E-7</v>
      </c>
      <c r="E1052" s="22">
        <v>4.8860300000000002E-2</v>
      </c>
      <c r="F1052" s="22">
        <v>2.5000000000000002E-6</v>
      </c>
      <c r="G1052" s="23">
        <v>6.6213170000000003</v>
      </c>
      <c r="H1052" s="24">
        <v>7.7700000000000005E-2</v>
      </c>
      <c r="I1052" s="25"/>
      <c r="J1052" s="25"/>
      <c r="K1052" s="25"/>
      <c r="L1052" s="25"/>
      <c r="M1052" s="25"/>
      <c r="N1052" s="25"/>
    </row>
    <row r="1053" spans="1:14" x14ac:dyDescent="0.2">
      <c r="A1053" s="21">
        <v>6715</v>
      </c>
      <c r="B1053" s="21" t="s">
        <v>41</v>
      </c>
      <c r="C1053" s="22">
        <v>8.3194029999999995E-3</v>
      </c>
      <c r="D1053" s="22">
        <v>1.1599999999999999E-6</v>
      </c>
      <c r="E1053" s="22">
        <v>4.9278879999999997E-2</v>
      </c>
      <c r="F1053" s="22">
        <v>2.79E-6</v>
      </c>
      <c r="G1053" s="23">
        <v>6.1372099999999996</v>
      </c>
      <c r="H1053" s="24">
        <v>7.1400000000000005E-2</v>
      </c>
      <c r="I1053" s="25"/>
      <c r="J1053" s="26">
        <f>(E1053/AVERAGE(E1052,E1054)-1)*1000</f>
        <v>8.4666670964206325</v>
      </c>
      <c r="K1053" s="27">
        <f>((J1053/1000+1)*(4.3/1000+1)-1)*1000</f>
        <v>12.803073764935169</v>
      </c>
      <c r="L1053" s="28">
        <f>1000*SQRT((F1053/E1053)*(F1053/E1053)+(F1052/E1052)*(F1052/E1052)+(F1054/E1054)*(F1054/E1054))</f>
        <v>9.0527193686957177E-2</v>
      </c>
      <c r="M1053" s="25"/>
      <c r="N1053" s="25"/>
    </row>
    <row r="1054" spans="1:14" x14ac:dyDescent="0.2">
      <c r="A1054" s="21">
        <v>6715</v>
      </c>
      <c r="B1054" s="21" t="s">
        <v>42</v>
      </c>
      <c r="C1054" s="22">
        <v>8.2827460000000006E-3</v>
      </c>
      <c r="D1054" s="22">
        <v>1.0100000000000001E-6</v>
      </c>
      <c r="E1054" s="22">
        <v>4.8870009999999998E-2</v>
      </c>
      <c r="F1054" s="22">
        <v>2.3800000000000001E-6</v>
      </c>
      <c r="G1054" s="23">
        <v>6.5119910000000001</v>
      </c>
      <c r="H1054" s="24">
        <v>7.7899999999999997E-2</v>
      </c>
      <c r="I1054" s="25"/>
      <c r="J1054" s="25"/>
      <c r="K1054" s="25"/>
      <c r="L1054" s="25"/>
      <c r="M1054" s="25"/>
      <c r="N1054" s="25"/>
    </row>
    <row r="1055" spans="1:14" x14ac:dyDescent="0.2">
      <c r="A1055" s="21">
        <v>6715</v>
      </c>
      <c r="B1055" s="21" t="s">
        <v>43</v>
      </c>
      <c r="C1055" s="22">
        <v>8.3153659999999994E-3</v>
      </c>
      <c r="D1055" s="22">
        <v>1.1999999999999999E-6</v>
      </c>
      <c r="E1055" s="22">
        <v>4.9267900000000003E-2</v>
      </c>
      <c r="F1055" s="22">
        <v>2.7300000000000001E-6</v>
      </c>
      <c r="G1055" s="23">
        <v>6.2489379999999999</v>
      </c>
      <c r="H1055" s="24">
        <v>7.1599999999999997E-2</v>
      </c>
      <c r="I1055" s="25"/>
      <c r="J1055" s="26">
        <f>(E1055/AVERAGE(E1054,E1056)-1)*1000</f>
        <v>8.1638766873193269</v>
      </c>
      <c r="K1055" s="27">
        <f>((J1055/1000+1)*(4.3/1000+1)-1)*1000</f>
        <v>12.498981357074834</v>
      </c>
      <c r="L1055" s="28">
        <f>1000*SQRT((F1055/E1055)*(F1055/E1055)+(F1054/E1054)*(F1054/E1054)+(F1056/E1056)*(F1056/E1056))</f>
        <v>8.6960223551108592E-2</v>
      </c>
      <c r="M1055" s="25"/>
      <c r="N1055" s="25"/>
    </row>
    <row r="1056" spans="1:14" x14ac:dyDescent="0.2">
      <c r="A1056" s="21">
        <v>6715</v>
      </c>
      <c r="B1056" s="21" t="s">
        <v>44</v>
      </c>
      <c r="C1056" s="22">
        <v>8.2827309999999998E-3</v>
      </c>
      <c r="D1056" s="22">
        <v>9.3099999999999996E-7</v>
      </c>
      <c r="E1056" s="22">
        <v>4.8867870000000001E-2</v>
      </c>
      <c r="F1056" s="22">
        <v>2.2500000000000001E-6</v>
      </c>
      <c r="G1056" s="23">
        <v>6.3041499999999999</v>
      </c>
      <c r="H1056" s="24">
        <v>6.4600000000000005E-2</v>
      </c>
      <c r="I1056" s="25"/>
      <c r="J1056" s="25"/>
      <c r="K1056" s="25"/>
      <c r="L1056" s="25"/>
      <c r="M1056" s="25"/>
      <c r="N1056" s="25"/>
    </row>
    <row r="1057" spans="1:14" x14ac:dyDescent="0.2">
      <c r="A1057" s="21">
        <v>6715</v>
      </c>
      <c r="B1057" s="21" t="s">
        <v>45</v>
      </c>
      <c r="C1057" s="22">
        <v>8.3158050000000008E-3</v>
      </c>
      <c r="D1057" s="22">
        <v>1.02E-6</v>
      </c>
      <c r="E1057" s="22">
        <v>4.9268119999999999E-2</v>
      </c>
      <c r="F1057" s="22">
        <v>2.74E-6</v>
      </c>
      <c r="G1057" s="23">
        <v>5.9710939999999999</v>
      </c>
      <c r="H1057" s="24">
        <v>8.8800000000000004E-2</v>
      </c>
      <c r="I1057" s="25"/>
      <c r="J1057" s="26">
        <f>(E1057/AVERAGE(E1056,E1058)-1)*1000</f>
        <v>8.1882869097809063</v>
      </c>
      <c r="K1057" s="27">
        <f>((J1057/1000+1)*(4.3/1000+1)-1)*1000</f>
        <v>12.523496543492829</v>
      </c>
      <c r="L1057" s="28">
        <f>1000*SQRT((F1057/E1057)*(F1057/E1057)+(F1056/E1056)*(F1056/E1056)+(F1058/E1058)*(F1058/E1058))</f>
        <v>8.5302866895030652E-2</v>
      </c>
      <c r="M1057" s="25"/>
      <c r="N1057" s="25"/>
    </row>
    <row r="1058" spans="1:14" x14ac:dyDescent="0.2">
      <c r="A1058" s="21">
        <v>6715</v>
      </c>
      <c r="B1058" s="21" t="s">
        <v>46</v>
      </c>
      <c r="C1058" s="22">
        <v>8.2807190000000006E-3</v>
      </c>
      <c r="D1058" s="22">
        <v>9.47E-7</v>
      </c>
      <c r="E1058" s="22">
        <v>4.8868080000000001E-2</v>
      </c>
      <c r="F1058" s="22">
        <v>2.2199999999999999E-6</v>
      </c>
      <c r="G1058" s="23">
        <v>6.4753619999999996</v>
      </c>
      <c r="H1058" s="24">
        <v>7.1499999999999994E-2</v>
      </c>
      <c r="I1058" s="25"/>
      <c r="J1058" s="26"/>
      <c r="K1058" s="27"/>
      <c r="L1058" s="27"/>
      <c r="M1058" s="25"/>
      <c r="N1058" s="25"/>
    </row>
    <row r="1059" spans="1:14" x14ac:dyDescent="0.2">
      <c r="A1059" s="21">
        <v>6715</v>
      </c>
      <c r="B1059" s="21" t="s">
        <v>47</v>
      </c>
      <c r="C1059" s="22">
        <v>8.3171649999999996E-3</v>
      </c>
      <c r="D1059" s="22">
        <v>1.08E-6</v>
      </c>
      <c r="E1059" s="22">
        <v>4.927604E-2</v>
      </c>
      <c r="F1059" s="22">
        <v>2.5500000000000001E-6</v>
      </c>
      <c r="G1059" s="23">
        <v>6.158785</v>
      </c>
      <c r="H1059" s="24">
        <v>7.5700000000000003E-2</v>
      </c>
      <c r="I1059" s="25"/>
      <c r="J1059" s="26">
        <f>(E1059/AVERAGE(E1058,E1060)-1)*1000</f>
        <v>8.310740180636822</v>
      </c>
      <c r="K1059" s="27">
        <f>((J1059/1000+1)*(4.3/1000+1)-1)*1000</f>
        <v>12.646476363413539</v>
      </c>
      <c r="L1059" s="28">
        <f>1000*SQRT((F1059/E1059)*(F1059/E1059)+(F1058/E1058)*(F1058/E1058)+(F1060/E1060)*(F1060/E1060))</f>
        <v>8.7268183000694916E-2</v>
      </c>
      <c r="M1059" s="25"/>
      <c r="N1059" s="25"/>
    </row>
    <row r="1060" spans="1:14" x14ac:dyDescent="0.2">
      <c r="A1060" s="21">
        <v>6715</v>
      </c>
      <c r="B1060" s="21" t="s">
        <v>48</v>
      </c>
      <c r="C1060" s="22">
        <v>8.2861919999999995E-3</v>
      </c>
      <c r="D1060" s="22">
        <v>1.06E-6</v>
      </c>
      <c r="E1060" s="22">
        <v>4.8871709999999999E-2</v>
      </c>
      <c r="F1060" s="22">
        <v>2.6199999999999999E-6</v>
      </c>
      <c r="G1060" s="23">
        <v>6.4576190000000002</v>
      </c>
      <c r="H1060" s="24">
        <v>7.0699999999999999E-2</v>
      </c>
      <c r="I1060" s="25"/>
      <c r="J1060" s="25"/>
      <c r="K1060" s="25"/>
      <c r="L1060" s="25"/>
      <c r="M1060" s="25"/>
      <c r="N1060" s="25"/>
    </row>
    <row r="1061" spans="1:14" x14ac:dyDescent="0.2">
      <c r="A1061" s="21">
        <v>6715</v>
      </c>
      <c r="B1061" s="21" t="s">
        <v>49</v>
      </c>
      <c r="C1061" s="22">
        <v>8.3183189999999994E-3</v>
      </c>
      <c r="D1061" s="22">
        <v>9.8700000000000004E-7</v>
      </c>
      <c r="E1061" s="22">
        <v>4.9273419999999998E-2</v>
      </c>
      <c r="F1061" s="22">
        <v>2.65E-6</v>
      </c>
      <c r="G1061" s="23">
        <v>6.1606490000000003</v>
      </c>
      <c r="H1061" s="24">
        <v>6.8000000000000005E-2</v>
      </c>
      <c r="I1061" s="25"/>
      <c r="J1061" s="26">
        <f>(E1061/AVERAGE(E1060,E1062)-1)*1000</f>
        <v>8.1807978316308372</v>
      </c>
      <c r="K1061" s="27">
        <f>((J1061/1000+1)*(4.3/1000+1)-1)*1000</f>
        <v>12.515975262306744</v>
      </c>
      <c r="L1061" s="28">
        <f>1000*SQRT((F1061/E1061)*(F1061/E1061)+(F1060/E1060)*(F1060/E1060)+(F1062/E1062)*(F1062/E1062))</f>
        <v>9.1329767516198548E-2</v>
      </c>
      <c r="M1061" s="25"/>
      <c r="N1061" s="25"/>
    </row>
    <row r="1062" spans="1:14" x14ac:dyDescent="0.2">
      <c r="A1062" s="21">
        <v>6715</v>
      </c>
      <c r="B1062" s="21" t="s">
        <v>50</v>
      </c>
      <c r="C1062" s="22">
        <v>8.2819699999999996E-3</v>
      </c>
      <c r="D1062" s="22">
        <v>1.0100000000000001E-6</v>
      </c>
      <c r="E1062" s="22">
        <v>4.8875479999999999E-2</v>
      </c>
      <c r="F1062" s="22">
        <v>2.48E-6</v>
      </c>
      <c r="G1062" s="23">
        <v>6.6125639999999999</v>
      </c>
      <c r="H1062" s="24">
        <v>7.7600000000000002E-2</v>
      </c>
      <c r="I1062" s="25"/>
      <c r="J1062" s="25"/>
      <c r="K1062" s="25"/>
      <c r="L1062" s="25"/>
      <c r="M1062" s="25"/>
      <c r="N1062" s="25"/>
    </row>
    <row r="1063" spans="1:14" x14ac:dyDescent="0.2">
      <c r="A1063" s="21">
        <v>6715</v>
      </c>
      <c r="B1063" s="21" t="s">
        <v>51</v>
      </c>
      <c r="C1063" s="22">
        <v>8.3169939999999994E-3</v>
      </c>
      <c r="D1063" s="22">
        <v>1.1999999999999999E-6</v>
      </c>
      <c r="E1063" s="22">
        <v>4.9272639999999999E-2</v>
      </c>
      <c r="F1063" s="22">
        <v>2.5399999999999998E-6</v>
      </c>
      <c r="G1063" s="23">
        <v>6.4398039999999996</v>
      </c>
      <c r="H1063" s="24">
        <v>7.7700000000000005E-2</v>
      </c>
      <c r="I1063" s="25"/>
      <c r="J1063" s="26">
        <f>(E1063/AVERAGE(E1062,E1064)-1)*1000</f>
        <v>8.1181180239078277</v>
      </c>
      <c r="K1063" s="27">
        <f>((J1063/1000+1)*(4.3/1000+1)-1)*1000</f>
        <v>12.453025931410622</v>
      </c>
      <c r="L1063" s="28">
        <f>1000*SQRT((F1063/E1063)*(F1063/E1063)+(F1062/E1062)*(F1062/E1062)+(F1064/E1064)*(F1064/E1064))</f>
        <v>9.1139114975907209E-2</v>
      </c>
      <c r="M1063" s="25"/>
      <c r="N1063" s="25"/>
    </row>
    <row r="1064" spans="1:14" x14ac:dyDescent="0.2">
      <c r="A1064" s="21">
        <v>6715</v>
      </c>
      <c r="B1064" s="21" t="s">
        <v>52</v>
      </c>
      <c r="C1064" s="22">
        <v>8.2841330000000008E-3</v>
      </c>
      <c r="D1064" s="22">
        <v>9.7600000000000006E-7</v>
      </c>
      <c r="E1064" s="22">
        <v>4.8876240000000001E-2</v>
      </c>
      <c r="F1064" s="22">
        <v>2.7099999999999999E-6</v>
      </c>
      <c r="G1064" s="23">
        <v>6.5728609999999996</v>
      </c>
      <c r="H1064" s="24">
        <v>7.2900000000000006E-2</v>
      </c>
      <c r="I1064" s="25"/>
      <c r="J1064" s="25"/>
      <c r="K1064" s="25"/>
      <c r="L1064" s="25"/>
      <c r="M1064" s="25"/>
      <c r="N1064" s="25"/>
    </row>
    <row r="1065" spans="1:14" x14ac:dyDescent="0.2">
      <c r="A1065" s="21">
        <v>6715</v>
      </c>
      <c r="B1065" s="21" t="s">
        <v>53</v>
      </c>
      <c r="C1065" s="22">
        <v>8.3174890000000008E-3</v>
      </c>
      <c r="D1065" s="22">
        <v>8.8199999999999998E-7</v>
      </c>
      <c r="E1065" s="22">
        <v>4.9276180000000003E-2</v>
      </c>
      <c r="F1065" s="22">
        <v>2.21E-6</v>
      </c>
      <c r="G1065" s="23">
        <v>6.5259330000000002</v>
      </c>
      <c r="H1065" s="24">
        <v>8.0199999999999994E-2</v>
      </c>
      <c r="I1065" s="25"/>
      <c r="J1065" s="26">
        <f>(E1065/AVERAGE(E1064,E1066)-1)*1000</f>
        <v>8.2113806998898031</v>
      </c>
      <c r="K1065" s="27">
        <f>((J1065/1000+1)*(4.3/1000+1)-1)*1000</f>
        <v>12.546689636899311</v>
      </c>
      <c r="L1065" s="28">
        <f>1000*SQRT((F1065/E1065)*(F1065/E1065)+(F1064/E1064)*(F1064/E1064)+(F1066/E1066)*(F1066/E1066))</f>
        <v>8.7170495226708583E-2</v>
      </c>
      <c r="M1065" s="25"/>
      <c r="N1065" s="25"/>
    </row>
    <row r="1066" spans="1:14" x14ac:dyDescent="0.2">
      <c r="A1066" s="21">
        <v>6715</v>
      </c>
      <c r="B1066" s="21" t="s">
        <v>54</v>
      </c>
      <c r="C1066" s="22">
        <v>8.2791159999999996E-3</v>
      </c>
      <c r="D1066" s="22">
        <v>9.4499999999999995E-7</v>
      </c>
      <c r="E1066" s="22">
        <v>4.8873460000000001E-2</v>
      </c>
      <c r="F1066" s="22">
        <v>2.4499999999999998E-6</v>
      </c>
      <c r="G1066" s="23">
        <v>6.4615749999999998</v>
      </c>
      <c r="H1066" s="24">
        <v>7.0599999999999996E-2</v>
      </c>
      <c r="I1066" s="25"/>
      <c r="J1066" s="25"/>
      <c r="K1066" s="25"/>
      <c r="L1066" s="25"/>
      <c r="M1066" s="25"/>
      <c r="N1066" s="25"/>
    </row>
    <row r="1067" spans="1:14" x14ac:dyDescent="0.2">
      <c r="A1067" s="21">
        <v>6715</v>
      </c>
      <c r="B1067" s="21" t="s">
        <v>55</v>
      </c>
      <c r="C1067" s="22">
        <v>8.3121500000000008E-3</v>
      </c>
      <c r="D1067" s="22">
        <v>1.1999999999999999E-6</v>
      </c>
      <c r="E1067" s="22">
        <v>4.9275300000000001E-2</v>
      </c>
      <c r="F1067" s="22">
        <v>3.2499999999999998E-6</v>
      </c>
      <c r="G1067" s="23">
        <v>6.0809530000000001</v>
      </c>
      <c r="H1067" s="24">
        <v>8.3299999999999999E-2</v>
      </c>
      <c r="I1067" s="25"/>
      <c r="J1067" s="26">
        <f>(E1067/AVERAGE(E1066,E1068)-1)*1000</f>
        <v>8.2193675561790247</v>
      </c>
      <c r="K1067" s="27">
        <f>((J1067/1000+1)*(4.3/1000+1)-1)*1000</f>
        <v>12.554710836670591</v>
      </c>
      <c r="L1067" s="28">
        <f>1000*SQRT((F1067/E1067)*(F1067/E1067)+(F1066/E1066)*(F1066/E1066)+(F1068/E1068)*(F1068/E1068))</f>
        <v>9.6409036652350621E-2</v>
      </c>
      <c r="M1067" s="25"/>
      <c r="N1067" s="25"/>
    </row>
    <row r="1068" spans="1:14" x14ac:dyDescent="0.2">
      <c r="A1068" s="21">
        <v>6715</v>
      </c>
      <c r="B1068" s="21" t="s">
        <v>56</v>
      </c>
      <c r="C1068" s="22">
        <v>8.2781250000000008E-3</v>
      </c>
      <c r="D1068" s="22">
        <v>1.08E-6</v>
      </c>
      <c r="E1068" s="22">
        <v>4.8873720000000002E-2</v>
      </c>
      <c r="F1068" s="22">
        <v>2.4099999999999998E-6</v>
      </c>
      <c r="G1068" s="23">
        <v>6.4862450000000003</v>
      </c>
      <c r="H1068" s="24">
        <v>6.5500000000000003E-2</v>
      </c>
      <c r="I1068" s="25"/>
      <c r="J1068" s="26"/>
      <c r="K1068" s="27"/>
      <c r="L1068" s="27"/>
      <c r="M1068" s="25"/>
      <c r="N1068" s="25"/>
    </row>
    <row r="1069" spans="1:14" x14ac:dyDescent="0.2">
      <c r="A1069" s="21">
        <v>6715</v>
      </c>
      <c r="B1069" s="21" t="s">
        <v>57</v>
      </c>
      <c r="C1069" s="22">
        <v>8.3187950000000004E-3</v>
      </c>
      <c r="D1069" s="22">
        <v>1.13E-6</v>
      </c>
      <c r="E1069" s="22">
        <v>4.9277849999999998E-2</v>
      </c>
      <c r="F1069" s="22">
        <v>2.1299999999999999E-6</v>
      </c>
      <c r="G1069" s="23">
        <v>6.0700450000000004</v>
      </c>
      <c r="H1069" s="24">
        <v>7.4999999999999997E-2</v>
      </c>
      <c r="I1069" s="25"/>
      <c r="J1069" s="26">
        <f>(E1069/AVERAGE(E1068,E1070)-1)*1000</f>
        <v>8.2607122400066846</v>
      </c>
      <c r="K1069" s="27">
        <f>((J1069/1000+1)*(4.3/1000+1)-1)*1000</f>
        <v>12.596233302638593</v>
      </c>
      <c r="L1069" s="28">
        <f>1000*SQRT((F1069/E1069)*(F1069/E1069)+(F1068/E1068)*(F1068/E1068)+(F1070/E1070)*(F1070/E1070))</f>
        <v>8.3164632725779161E-2</v>
      </c>
      <c r="M1069" s="25"/>
      <c r="N1069" s="25"/>
    </row>
    <row r="1070" spans="1:14" x14ac:dyDescent="0.2">
      <c r="A1070" s="21">
        <v>6715</v>
      </c>
      <c r="B1070" s="21" t="s">
        <v>58</v>
      </c>
      <c r="C1070" s="22">
        <v>8.2821130000000007E-3</v>
      </c>
      <c r="D1070" s="22">
        <v>8.4600000000000003E-7</v>
      </c>
      <c r="E1070" s="22">
        <v>4.8874510000000003E-2</v>
      </c>
      <c r="F1070" s="22">
        <v>2.5000000000000002E-6</v>
      </c>
      <c r="G1070" s="23">
        <v>6.4304779999999999</v>
      </c>
      <c r="H1070" s="24">
        <v>6.8599999999999994E-2</v>
      </c>
      <c r="I1070" s="25"/>
      <c r="J1070" s="26"/>
      <c r="K1070" s="27"/>
      <c r="L1070" s="27"/>
      <c r="M1070" s="25"/>
      <c r="N1070" s="25"/>
    </row>
    <row r="1071" spans="1:14" x14ac:dyDescent="0.2">
      <c r="A1071" s="21">
        <v>6715</v>
      </c>
      <c r="B1071" s="21" t="s">
        <v>59</v>
      </c>
      <c r="C1071" s="22">
        <v>8.3155620000000003E-3</v>
      </c>
      <c r="D1071" s="22">
        <v>9.9600000000000008E-7</v>
      </c>
      <c r="E1071" s="22">
        <v>4.9274430000000001E-2</v>
      </c>
      <c r="F1071" s="22">
        <v>2.4200000000000001E-6</v>
      </c>
      <c r="G1071" s="23">
        <v>6.3160800000000004</v>
      </c>
      <c r="H1071" s="24">
        <v>8.6099999999999996E-2</v>
      </c>
      <c r="I1071" s="25"/>
      <c r="J1071" s="26">
        <f>(E1071/AVERAGE(E1070,E1072)-1)*1000</f>
        <v>8.2069300373024401</v>
      </c>
      <c r="K1071" s="27">
        <f>((J1071/1000+1)*(4.3/1000+1)-1)*1000</f>
        <v>12.542219836462865</v>
      </c>
      <c r="L1071" s="28">
        <f>1000*SQRT((F1071/E1071)*(F1071/E1071)+(F1070/E1070)*(F1070/E1070)+(F1072/E1072)*(F1072/E1072))</f>
        <v>8.5677630460223878E-2</v>
      </c>
      <c r="M1071" s="25"/>
      <c r="N1071" s="25"/>
    </row>
    <row r="1072" spans="1:14" x14ac:dyDescent="0.2">
      <c r="A1072" s="21">
        <v>6715</v>
      </c>
      <c r="B1072" s="21" t="s">
        <v>60</v>
      </c>
      <c r="C1072" s="22">
        <v>8.283538E-3</v>
      </c>
      <c r="D1072" s="22">
        <v>1.11E-6</v>
      </c>
      <c r="E1072" s="22">
        <v>4.8872150000000003E-2</v>
      </c>
      <c r="F1072" s="22">
        <v>2.3499999999999999E-6</v>
      </c>
      <c r="G1072" s="23">
        <v>6.5596519999999998</v>
      </c>
      <c r="H1072" s="24">
        <v>7.5300000000000006E-2</v>
      </c>
      <c r="I1072" s="25"/>
      <c r="J1072" s="25"/>
      <c r="K1072" s="25"/>
      <c r="L1072" s="25"/>
      <c r="M1072" s="25"/>
      <c r="N1072" s="25"/>
    </row>
    <row r="1073" spans="1:14" x14ac:dyDescent="0.2">
      <c r="A1073" s="21">
        <v>6715</v>
      </c>
      <c r="B1073" s="21" t="s">
        <v>61</v>
      </c>
      <c r="C1073" s="22">
        <v>8.3147039999999992E-3</v>
      </c>
      <c r="D1073" s="22">
        <v>1.11E-6</v>
      </c>
      <c r="E1073" s="22">
        <v>4.9278620000000002E-2</v>
      </c>
      <c r="F1073" s="22">
        <v>2.6900000000000001E-6</v>
      </c>
      <c r="G1073" s="23">
        <v>6.0427099999999996</v>
      </c>
      <c r="H1073" s="24">
        <v>5.7599999999999998E-2</v>
      </c>
      <c r="I1073" s="25"/>
      <c r="J1073" s="26">
        <f>(E1073/AVERAGE(E1072,E1074)-1)*1000</f>
        <v>8.3439318473008672</v>
      </c>
      <c r="K1073" s="27">
        <f>((J1073/1000+1)*(4.3/1000+1)-1)*1000</f>
        <v>12.679810754244292</v>
      </c>
      <c r="L1073" s="28">
        <f>1000*SQRT((F1073/E1073)*(F1073/E1073)+(F1072/E1072)*(F1072/E1072)+(F1074/E1074)*(F1074/E1074))</f>
        <v>8.8697406449098293E-2</v>
      </c>
      <c r="M1073" s="25"/>
      <c r="N1073" s="25"/>
    </row>
    <row r="1074" spans="1:14" x14ac:dyDescent="0.2">
      <c r="A1074" s="21">
        <v>6715</v>
      </c>
      <c r="B1074" s="21" t="s">
        <v>62</v>
      </c>
      <c r="C1074" s="22">
        <v>8.2821249999999996E-3</v>
      </c>
      <c r="D1074" s="22">
        <v>9.47E-7</v>
      </c>
      <c r="E1074" s="22">
        <v>4.8869540000000003E-2</v>
      </c>
      <c r="F1074" s="22">
        <v>2.48E-6</v>
      </c>
      <c r="G1074" s="23">
        <v>6.5519800000000004</v>
      </c>
      <c r="H1074" s="24">
        <v>6.8199999999999997E-2</v>
      </c>
      <c r="I1074" s="25"/>
      <c r="J1074" s="25"/>
      <c r="K1074" s="25"/>
      <c r="L1074" s="25"/>
      <c r="M1074" s="25"/>
      <c r="N1074" s="25"/>
    </row>
    <row r="1075" spans="1:14" x14ac:dyDescent="0.2">
      <c r="A1075" s="21">
        <v>6715</v>
      </c>
      <c r="B1075" s="21" t="s">
        <v>63</v>
      </c>
      <c r="C1075" s="22">
        <v>8.3078730000000003E-3</v>
      </c>
      <c r="D1075" s="22">
        <v>1.57E-6</v>
      </c>
      <c r="E1075" s="22">
        <v>4.9262239999999999E-2</v>
      </c>
      <c r="F1075" s="22">
        <v>3.0000000000000001E-6</v>
      </c>
      <c r="G1075" s="23">
        <v>4.7808270000000004</v>
      </c>
      <c r="H1075" s="24">
        <v>5.8200000000000002E-2</v>
      </c>
      <c r="I1075" s="25"/>
      <c r="J1075" s="26">
        <f>(E1075/AVERAGE(E1074,E1076)-1)*1000</f>
        <v>7.9600877413297244</v>
      </c>
      <c r="K1075" s="27">
        <f>((J1075/1000+1)*(4.3/1000+1)-1)*1000</f>
        <v>12.29431611861731</v>
      </c>
      <c r="L1075" s="28">
        <f>1000*SQRT((F1075/E1075)*(F1075/E1075)+(F1074/E1074)*(F1074/E1074)+(F1076/E1076)*(F1076/E1076))</f>
        <v>9.7565330543653059E-2</v>
      </c>
      <c r="M1075" s="25"/>
      <c r="N1075" s="25"/>
    </row>
    <row r="1076" spans="1:14" x14ac:dyDescent="0.2">
      <c r="A1076" s="21">
        <v>6715</v>
      </c>
      <c r="B1076" s="21" t="s">
        <v>64</v>
      </c>
      <c r="C1076" s="22">
        <v>8.2784720000000003E-3</v>
      </c>
      <c r="D1076" s="22">
        <v>1.02E-6</v>
      </c>
      <c r="E1076" s="22">
        <v>4.8876870000000003E-2</v>
      </c>
      <c r="F1076" s="22">
        <v>2.7800000000000001E-6</v>
      </c>
      <c r="G1076" s="23">
        <v>6.2810139999999999</v>
      </c>
      <c r="H1076" s="24">
        <v>6.7400000000000002E-2</v>
      </c>
      <c r="I1076" s="25"/>
      <c r="J1076" s="25"/>
      <c r="K1076" s="25"/>
      <c r="L1076" s="25"/>
      <c r="M1076" s="25"/>
      <c r="N1076" s="25"/>
    </row>
    <row r="1077" spans="1:14" x14ac:dyDescent="0.2">
      <c r="A1077" s="21">
        <v>6715</v>
      </c>
      <c r="B1077" s="21" t="s">
        <v>65</v>
      </c>
      <c r="C1077" s="22">
        <v>8.3152250000000007E-3</v>
      </c>
      <c r="D1077" s="22">
        <v>1.0699999999999999E-6</v>
      </c>
      <c r="E1077" s="22">
        <v>4.9265860000000002E-2</v>
      </c>
      <c r="F1077" s="22">
        <v>2.4899999999999999E-6</v>
      </c>
      <c r="G1077" s="23">
        <v>6.4319550000000003</v>
      </c>
      <c r="H1077" s="24">
        <v>9.0999999999999998E-2</v>
      </c>
      <c r="I1077" s="25"/>
      <c r="J1077" s="26">
        <f>(E1077/AVERAGE(E1076,E1078)-1)*1000</f>
        <v>7.972696723363315</v>
      </c>
      <c r="K1077" s="27">
        <f>((J1077/1000+1)*(4.3/1000+1)-1)*1000</f>
        <v>12.306979319273825</v>
      </c>
      <c r="L1077" s="28">
        <f>1000*SQRT((F1077/E1077)*(F1077/E1077)+(F1076/E1076)*(F1076/E1076)+(F1078/E1078)*(F1078/E1078))</f>
        <v>9.249051492710153E-2</v>
      </c>
      <c r="M1077" s="25"/>
      <c r="N1077" s="25"/>
    </row>
    <row r="1078" spans="1:14" x14ac:dyDescent="0.2">
      <c r="A1078" s="21">
        <v>6715</v>
      </c>
      <c r="B1078" s="21" t="s">
        <v>66</v>
      </c>
      <c r="C1078" s="22">
        <v>8.2832909999999999E-3</v>
      </c>
      <c r="D1078" s="22">
        <v>9.8700000000000004E-7</v>
      </c>
      <c r="E1078" s="22">
        <v>4.8875500000000002E-2</v>
      </c>
      <c r="F1078" s="22">
        <v>2.57E-6</v>
      </c>
      <c r="G1078" s="23">
        <v>6.648714</v>
      </c>
      <c r="H1078" s="24">
        <v>7.5300000000000006E-2</v>
      </c>
      <c r="I1078" s="25"/>
      <c r="J1078" s="26"/>
      <c r="K1078" s="27"/>
      <c r="L1078" s="27"/>
      <c r="M1078" s="25"/>
      <c r="N1078" s="25"/>
    </row>
    <row r="1079" spans="1:14" x14ac:dyDescent="0.2">
      <c r="A1079" s="21">
        <v>6715</v>
      </c>
      <c r="B1079" s="21" t="s">
        <v>67</v>
      </c>
      <c r="C1079" s="22">
        <v>8.3146460000000002E-3</v>
      </c>
      <c r="D1079" s="22">
        <v>1.1400000000000001E-6</v>
      </c>
      <c r="E1079" s="22">
        <v>4.9266919999999999E-2</v>
      </c>
      <c r="F1079" s="22">
        <v>2.8200000000000001E-6</v>
      </c>
      <c r="G1079" s="23">
        <v>5.6568750000000003</v>
      </c>
      <c r="H1079" s="24">
        <v>6.6799999999999998E-2</v>
      </c>
      <c r="I1079" s="25"/>
      <c r="J1079" s="26">
        <f>(E1079/AVERAGE(E1078,E1080)-1)*1000</f>
        <v>8.064508703565787</v>
      </c>
      <c r="K1079" s="27">
        <f>((J1079/1000+1)*(4.3/1000+1)-1)*1000</f>
        <v>12.39918609099111</v>
      </c>
      <c r="L1079" s="28">
        <f>1000*SQRT((F1079/E1079)*(F1079/E1079)+(F1078/E1078)*(F1078/E1078)+(F1080/E1080)*(F1080/E1080))</f>
        <v>9.3844544416228859E-2</v>
      </c>
      <c r="M1079" s="25"/>
      <c r="N1079" s="25"/>
    </row>
    <row r="1080" spans="1:14" x14ac:dyDescent="0.2">
      <c r="A1080" s="21">
        <v>6715</v>
      </c>
      <c r="B1080" s="21" t="s">
        <v>68</v>
      </c>
      <c r="C1080" s="22">
        <v>8.2816360000000002E-3</v>
      </c>
      <c r="D1080" s="22">
        <v>1.0100000000000001E-6</v>
      </c>
      <c r="E1080" s="22">
        <v>4.8870070000000002E-2</v>
      </c>
      <c r="F1080" s="22">
        <v>2.57E-6</v>
      </c>
      <c r="G1080" s="23">
        <v>6.1879030000000004</v>
      </c>
      <c r="H1080" s="24">
        <v>6.5000000000000002E-2</v>
      </c>
      <c r="I1080" s="25"/>
      <c r="J1080" s="25"/>
      <c r="K1080" s="25"/>
      <c r="L1080" s="25"/>
      <c r="M1080" s="25"/>
      <c r="N1080" s="25"/>
    </row>
    <row r="1081" spans="1:14" x14ac:dyDescent="0.2">
      <c r="A1081" s="21">
        <v>6715</v>
      </c>
      <c r="B1081" s="21" t="s">
        <v>69</v>
      </c>
      <c r="C1081" s="22">
        <v>8.3147240000000008E-3</v>
      </c>
      <c r="D1081" s="22">
        <v>1.2100000000000001E-6</v>
      </c>
      <c r="E1081" s="22">
        <v>4.9276710000000001E-2</v>
      </c>
      <c r="F1081" s="22">
        <v>2.7700000000000002E-6</v>
      </c>
      <c r="G1081" s="23">
        <v>6.1629209999999999</v>
      </c>
      <c r="H1081" s="24">
        <v>8.1600000000000006E-2</v>
      </c>
      <c r="I1081" s="25"/>
      <c r="J1081" s="26">
        <f>(E1081/AVERAGE(E1080,E1082)-1)*1000</f>
        <v>8.2032467212280746</v>
      </c>
      <c r="K1081" s="27">
        <f>((J1081/1000+1)*(4.3/1000+1)-1)*1000</f>
        <v>12.53852068212935</v>
      </c>
      <c r="L1081" s="28">
        <f>1000*SQRT((F1081/E1081)*(F1081/E1081)+(F1080/E1080)*(F1080/E1080)+(F1082/E1082)*(F1082/E1082))</f>
        <v>8.968944832361872E-2</v>
      </c>
      <c r="M1081" s="25"/>
      <c r="N1081" s="25"/>
    </row>
    <row r="1082" spans="1:14" x14ac:dyDescent="0.2">
      <c r="A1082" s="21">
        <v>6715</v>
      </c>
      <c r="B1082" s="21" t="s">
        <v>70</v>
      </c>
      <c r="C1082" s="22">
        <v>8.2816139999999996E-3</v>
      </c>
      <c r="D1082" s="22">
        <v>1.11E-6</v>
      </c>
      <c r="E1082" s="22">
        <v>4.8881470000000003E-2</v>
      </c>
      <c r="F1082" s="22">
        <v>2.2500000000000001E-6</v>
      </c>
      <c r="G1082" s="23">
        <v>6.5418370000000001</v>
      </c>
      <c r="H1082" s="24">
        <v>6.2899999999999998E-2</v>
      </c>
      <c r="I1082" s="25"/>
      <c r="J1082" s="25"/>
      <c r="K1082" s="25"/>
      <c r="L1082" s="25"/>
      <c r="M1082" s="25"/>
      <c r="N1082" s="25"/>
    </row>
    <row r="1083" spans="1:14" x14ac:dyDescent="0.2">
      <c r="A1083" s="21">
        <v>6715</v>
      </c>
      <c r="B1083" s="21" t="s">
        <v>71</v>
      </c>
      <c r="C1083" s="22">
        <v>8.3175790000000003E-3</v>
      </c>
      <c r="D1083" s="22">
        <v>9.9399999999999993E-7</v>
      </c>
      <c r="E1083" s="22">
        <v>4.9277500000000002E-2</v>
      </c>
      <c r="F1083" s="22">
        <v>2.3599999999999999E-6</v>
      </c>
      <c r="G1083" s="23">
        <v>6.2058429999999998</v>
      </c>
      <c r="H1083" s="24">
        <v>9.9099999999999994E-2</v>
      </c>
      <c r="I1083" s="25"/>
      <c r="J1083" s="26">
        <f>(E1083/AVERAGE(E1082,E1084)-1)*1000</f>
        <v>8.1309229162156438</v>
      </c>
      <c r="K1083" s="27">
        <f>((J1083/1000+1)*(4.3/1000+1)-1)*1000</f>
        <v>12.465885884755279</v>
      </c>
      <c r="L1083" s="28">
        <f>1000*SQRT((F1083/E1083)*(F1083/E1083)+(F1082/E1082)*(F1082/E1082)+(F1084/E1084)*(F1084/E1084))</f>
        <v>8.17601526015342E-2</v>
      </c>
      <c r="M1083" s="25"/>
      <c r="N1083" s="25"/>
    </row>
    <row r="1084" spans="1:14" x14ac:dyDescent="0.2">
      <c r="A1084" s="21">
        <v>6715</v>
      </c>
      <c r="B1084" s="21" t="s">
        <v>72</v>
      </c>
      <c r="C1084" s="22">
        <v>8.2824639999999998E-3</v>
      </c>
      <c r="D1084" s="22">
        <v>1.08E-6</v>
      </c>
      <c r="E1084" s="22">
        <v>4.8878650000000003E-2</v>
      </c>
      <c r="F1084" s="22">
        <v>2.3300000000000001E-6</v>
      </c>
      <c r="G1084" s="23">
        <v>6.5915319999999999</v>
      </c>
      <c r="H1084" s="24">
        <v>7.0400000000000004E-2</v>
      </c>
      <c r="I1084" s="25"/>
      <c r="J1084" s="25"/>
      <c r="K1084" s="25"/>
      <c r="L1084" s="25"/>
      <c r="M1084" s="25"/>
      <c r="N1084" s="25"/>
    </row>
    <row r="1085" spans="1:14" x14ac:dyDescent="0.2">
      <c r="A1085" s="21">
        <v>6715</v>
      </c>
      <c r="B1085" s="21" t="s">
        <v>73</v>
      </c>
      <c r="C1085" s="22">
        <v>8.3100120000000003E-3</v>
      </c>
      <c r="D1085" s="22">
        <v>1.1799999999999999E-6</v>
      </c>
      <c r="E1085" s="22">
        <v>4.9277729999999999E-2</v>
      </c>
      <c r="F1085" s="22">
        <v>2.9299999999999999E-6</v>
      </c>
      <c r="G1085" s="23">
        <v>6.3101139999999996</v>
      </c>
      <c r="H1085" s="24">
        <v>9.1399999999999995E-2</v>
      </c>
      <c r="I1085" s="25"/>
      <c r="J1085" s="26">
        <f>(E1085/AVERAGE(E1084,E1086)-1)*1000</f>
        <v>8.1267597767533672</v>
      </c>
      <c r="K1085" s="27">
        <f>((J1085/1000+1)*(4.3/1000+1)-1)*1000</f>
        <v>12.461704843793386</v>
      </c>
      <c r="L1085" s="28">
        <f>1000*SQRT((F1085/E1085)*(F1085/E1085)+(F1084/E1084)*(F1084/E1084)+(F1086/E1086)*(F1086/E1086))</f>
        <v>9.5212151312192642E-2</v>
      </c>
      <c r="M1085" s="25"/>
      <c r="N1085" s="25"/>
    </row>
    <row r="1086" spans="1:14" x14ac:dyDescent="0.2">
      <c r="A1086" s="21">
        <v>6715</v>
      </c>
      <c r="B1086" s="21" t="s">
        <v>74</v>
      </c>
      <c r="C1086" s="22">
        <v>8.2788480000000001E-3</v>
      </c>
      <c r="D1086" s="22">
        <v>1.1200000000000001E-6</v>
      </c>
      <c r="E1086" s="22">
        <v>4.8882330000000002E-2</v>
      </c>
      <c r="F1086" s="22">
        <v>2.79E-6</v>
      </c>
      <c r="G1086" s="23">
        <v>6.5628539999999997</v>
      </c>
      <c r="H1086" s="24">
        <v>6.9500000000000006E-2</v>
      </c>
      <c r="I1086" s="25"/>
      <c r="J1086" s="25"/>
      <c r="K1086" s="25"/>
      <c r="L1086" s="25"/>
      <c r="M1086" s="25"/>
      <c r="N1086" s="25"/>
    </row>
    <row r="1087" spans="1:14" x14ac:dyDescent="0.2">
      <c r="A1087" s="21">
        <v>6715</v>
      </c>
      <c r="B1087" s="21" t="s">
        <v>75</v>
      </c>
      <c r="C1087" s="22">
        <v>8.3110749999999994E-3</v>
      </c>
      <c r="D1087" s="22">
        <v>1.13E-6</v>
      </c>
      <c r="E1087" s="22">
        <v>4.9268010000000001E-2</v>
      </c>
      <c r="F1087" s="22">
        <v>2.7099999999999999E-6</v>
      </c>
      <c r="G1087" s="23">
        <v>6.1653060000000002</v>
      </c>
      <c r="H1087" s="24">
        <v>8.0399999999999999E-2</v>
      </c>
      <c r="I1087" s="25"/>
      <c r="J1087" s="26">
        <f>(E1087/AVERAGE(E1086,E1088)-1)*1000</f>
        <v>7.9613133446005957</v>
      </c>
      <c r="K1087" s="27">
        <f>((J1087/1000+1)*(4.3/1000+1)-1)*1000</f>
        <v>12.29554699198232</v>
      </c>
      <c r="L1087" s="28">
        <f>1000*SQRT((F1087/E1087)*(F1087/E1087)+(F1086/E1086)*(F1086/E1086)+(F1088/E1088)*(F1088/E1088))</f>
        <v>9.0654829357411551E-2</v>
      </c>
      <c r="M1087" s="25"/>
      <c r="N1087" s="25"/>
    </row>
    <row r="1088" spans="1:14" x14ac:dyDescent="0.2">
      <c r="A1088" s="21">
        <v>6715</v>
      </c>
      <c r="B1088" s="21" t="s">
        <v>76</v>
      </c>
      <c r="C1088" s="22">
        <v>8.2790090000000004E-3</v>
      </c>
      <c r="D1088" s="22">
        <v>1.08E-6</v>
      </c>
      <c r="E1088" s="22">
        <v>4.8875410000000001E-2</v>
      </c>
      <c r="F1088" s="22">
        <v>2.1500000000000002E-6</v>
      </c>
      <c r="G1088" s="23">
        <v>6.71875</v>
      </c>
      <c r="H1088" s="24">
        <v>7.9799999999999996E-2</v>
      </c>
      <c r="I1088" s="25"/>
      <c r="J1088" s="26"/>
      <c r="K1088" s="27"/>
      <c r="L1088" s="27"/>
      <c r="M1088" s="25"/>
      <c r="N1088" s="25"/>
    </row>
    <row r="1089" spans="1:14" x14ac:dyDescent="0.2">
      <c r="A1089" s="21">
        <v>6715</v>
      </c>
      <c r="B1089" s="21" t="s">
        <v>77</v>
      </c>
      <c r="C1089" s="22">
        <v>8.3171259999999993E-3</v>
      </c>
      <c r="D1089" s="22">
        <v>1.2899999999999999E-6</v>
      </c>
      <c r="E1089" s="22">
        <v>4.9291410000000001E-2</v>
      </c>
      <c r="F1089" s="22">
        <v>2.7800000000000001E-6</v>
      </c>
      <c r="G1089" s="23">
        <v>6.6398330000000003</v>
      </c>
      <c r="H1089" s="24">
        <v>7.5399999999999995E-2</v>
      </c>
      <c r="I1089" s="25"/>
      <c r="J1089" s="26">
        <f>(E1089/AVERAGE(E1088,E1090)-1)*1000</f>
        <v>8.3425738225677559</v>
      </c>
      <c r="K1089" s="27">
        <f>((J1089/1000+1)*(4.3/1000+1)-1)*1000</f>
        <v>12.678446890004746</v>
      </c>
      <c r="L1089" s="28">
        <f>1000*SQRT((F1089/E1089)*(F1089/E1089)+(F1088/E1088)*(F1088/E1088)+(F1090/E1090)*(F1090/E1090))</f>
        <v>8.7568203080533077E-2</v>
      </c>
      <c r="M1089" s="25"/>
      <c r="N1089" s="25"/>
    </row>
    <row r="1090" spans="1:14" x14ac:dyDescent="0.2">
      <c r="A1090" s="21">
        <v>6715</v>
      </c>
      <c r="B1090" s="21" t="s">
        <v>78</v>
      </c>
      <c r="C1090" s="22">
        <v>8.2868319999999992E-3</v>
      </c>
      <c r="D1090" s="22">
        <v>1.0699999999999999E-6</v>
      </c>
      <c r="E1090" s="22">
        <v>4.8891780000000003E-2</v>
      </c>
      <c r="F1090" s="22">
        <v>2.4700000000000001E-6</v>
      </c>
      <c r="G1090" s="23">
        <v>7.2220500000000003</v>
      </c>
      <c r="H1090" s="24">
        <v>8.2600000000000007E-2</v>
      </c>
      <c r="I1090" s="25"/>
      <c r="J1090" s="26"/>
      <c r="K1090" s="27"/>
      <c r="L1090" s="27"/>
      <c r="M1090" s="25"/>
      <c r="N1090" s="25"/>
    </row>
    <row r="1091" spans="1:14" x14ac:dyDescent="0.2">
      <c r="A1091" s="21">
        <v>6715</v>
      </c>
      <c r="B1091" s="21" t="s">
        <v>79</v>
      </c>
      <c r="C1091" s="22">
        <v>8.3185819999999997E-3</v>
      </c>
      <c r="D1091" s="22">
        <v>9.5099999999999998E-7</v>
      </c>
      <c r="E1091" s="22">
        <v>4.9297519999999997E-2</v>
      </c>
      <c r="F1091" s="22">
        <v>2.9500000000000001E-6</v>
      </c>
      <c r="G1091" s="23">
        <v>6.7019580000000003</v>
      </c>
      <c r="H1091" s="24">
        <v>9.8699999999999996E-2</v>
      </c>
      <c r="I1091" s="25"/>
      <c r="J1091" s="26">
        <f>(E1091/AVERAGE(E1090,E1092)-1)*1000</f>
        <v>8.2551206035026414</v>
      </c>
      <c r="K1091" s="27">
        <f>((J1091/1000+1)*(4.3/1000+1)-1)*1000</f>
        <v>12.590617622097566</v>
      </c>
      <c r="L1091" s="28">
        <f>1000*SQRT((F1091/E1091)*(F1091/E1091)+(F1090/E1090)*(F1090/E1090)+(F1092/E1092)*(F1092/E1092))</f>
        <v>9.3415484008809863E-2</v>
      </c>
      <c r="M1091" s="25"/>
      <c r="N1091" s="25"/>
    </row>
    <row r="1092" spans="1:14" x14ac:dyDescent="0.2">
      <c r="A1092" s="21">
        <v>6715</v>
      </c>
      <c r="B1092" s="21" t="s">
        <v>80</v>
      </c>
      <c r="C1092" s="22">
        <v>8.2848120000000008E-3</v>
      </c>
      <c r="D1092" s="22">
        <v>1.0100000000000001E-6</v>
      </c>
      <c r="E1092" s="22">
        <v>4.8896009999999997E-2</v>
      </c>
      <c r="F1092" s="22">
        <v>2.4899999999999999E-6</v>
      </c>
      <c r="G1092" s="23">
        <v>7.0293359999999998</v>
      </c>
      <c r="H1092" s="24">
        <v>9.8699999999999996E-2</v>
      </c>
      <c r="I1092" s="25"/>
      <c r="J1092" s="25"/>
      <c r="K1092" s="25"/>
      <c r="L1092" s="25"/>
      <c r="M1092" s="25"/>
      <c r="N1092" s="25"/>
    </row>
    <row r="1093" spans="1:14" x14ac:dyDescent="0.2">
      <c r="A1093" s="21">
        <v>6715</v>
      </c>
      <c r="B1093" s="21" t="s">
        <v>81</v>
      </c>
      <c r="C1093" s="22">
        <v>8.3182580000000002E-3</v>
      </c>
      <c r="D1093" s="22">
        <v>8.5000000000000001E-7</v>
      </c>
      <c r="E1093" s="22">
        <v>4.9295430000000001E-2</v>
      </c>
      <c r="F1093" s="22">
        <v>2.9399999999999998E-6</v>
      </c>
      <c r="G1093" s="23">
        <v>6.4154309999999999</v>
      </c>
      <c r="H1093" s="24">
        <v>6.9099999999999995E-2</v>
      </c>
      <c r="I1093" s="25"/>
      <c r="J1093" s="26">
        <f>(E1093/AVERAGE(E1092,E1094)-1)*1000</f>
        <v>8.1803112559553082</v>
      </c>
      <c r="K1093" s="27">
        <f>((J1093/1000+1)*(4.3/1000+1)-1)*1000</f>
        <v>12.515486594355973</v>
      </c>
      <c r="L1093" s="28">
        <f>1000*SQRT((F1093/E1093)*(F1093/E1093)+(F1092/E1092)*(F1092/E1092)+(F1094/E1094)*(F1094/E1094))</f>
        <v>9.1766580703083009E-2</v>
      </c>
      <c r="M1093" s="25"/>
      <c r="N1093" s="25"/>
    </row>
    <row r="1094" spans="1:14" x14ac:dyDescent="0.2">
      <c r="A1094" s="21">
        <v>6715</v>
      </c>
      <c r="B1094" s="21" t="s">
        <v>82</v>
      </c>
      <c r="C1094" s="22">
        <v>8.2836179999999995E-3</v>
      </c>
      <c r="D1094" s="22">
        <v>1.13E-6</v>
      </c>
      <c r="E1094" s="22">
        <v>4.8894890000000003E-2</v>
      </c>
      <c r="F1094" s="22">
        <v>2.3300000000000001E-6</v>
      </c>
      <c r="G1094" s="23">
        <v>6.9243519999999998</v>
      </c>
      <c r="H1094" s="24">
        <v>8.1799999999999998E-2</v>
      </c>
      <c r="I1094" s="25"/>
      <c r="J1094" s="25"/>
      <c r="K1094" s="25"/>
      <c r="L1094" s="25"/>
      <c r="M1094" s="25"/>
      <c r="N1094" s="25"/>
    </row>
    <row r="1095" spans="1:14" x14ac:dyDescent="0.2">
      <c r="A1095" s="21">
        <v>6715</v>
      </c>
      <c r="B1095" s="21" t="s">
        <v>83</v>
      </c>
      <c r="C1095" s="22">
        <v>8.317016E-3</v>
      </c>
      <c r="D1095" s="22">
        <v>1.2100000000000001E-6</v>
      </c>
      <c r="E1095" s="22">
        <v>4.9302350000000002E-2</v>
      </c>
      <c r="F1095" s="22">
        <v>2.4499999999999998E-6</v>
      </c>
      <c r="G1095" s="23">
        <v>6.7201519999999997</v>
      </c>
      <c r="H1095" s="24">
        <v>8.5400000000000004E-2</v>
      </c>
      <c r="I1095" s="25"/>
      <c r="J1095" s="26">
        <f>(E1095/AVERAGE(E1094,E1096)-1)*1000</f>
        <v>8.2850287955955615</v>
      </c>
      <c r="K1095" s="27">
        <f>((J1095/1000+1)*(4.3/1000+1)-1)*1000</f>
        <v>12.62065441941651</v>
      </c>
      <c r="L1095" s="28">
        <f>1000*SQRT((F1095/E1095)*(F1095/E1095)+(F1094/E1094)*(F1094/E1094)+(F1096/E1096)*(F1096/E1096))</f>
        <v>8.6492856250736092E-2</v>
      </c>
      <c r="M1095" s="25"/>
      <c r="N1095" s="25"/>
    </row>
    <row r="1096" spans="1:14" x14ac:dyDescent="0.2">
      <c r="A1096" s="21">
        <v>6715</v>
      </c>
      <c r="B1096" s="21" t="s">
        <v>84</v>
      </c>
      <c r="C1096" s="22">
        <v>8.2852780000000001E-3</v>
      </c>
      <c r="D1096" s="22">
        <v>8.6300000000000004E-7</v>
      </c>
      <c r="E1096" s="22">
        <v>4.8899579999999998E-2</v>
      </c>
      <c r="F1096" s="22">
        <v>2.5600000000000001E-6</v>
      </c>
      <c r="G1096" s="23">
        <v>7.0666260000000003</v>
      </c>
      <c r="H1096" s="24">
        <v>9.0999999999999998E-2</v>
      </c>
      <c r="I1096" s="25"/>
      <c r="J1096" s="25"/>
      <c r="K1096" s="25"/>
      <c r="L1096" s="25"/>
      <c r="M1096" s="25"/>
      <c r="N1096" s="25"/>
    </row>
    <row r="1097" spans="1:14" x14ac:dyDescent="0.2">
      <c r="A1097" s="21">
        <v>6715</v>
      </c>
      <c r="B1097" s="21" t="s">
        <v>85</v>
      </c>
      <c r="C1097" s="22">
        <v>8.3188719999999997E-3</v>
      </c>
      <c r="D1097" s="22">
        <v>9.6200000000000006E-7</v>
      </c>
      <c r="E1097" s="22">
        <v>4.9298679999999998E-2</v>
      </c>
      <c r="F1097" s="22">
        <v>2.7700000000000002E-6</v>
      </c>
      <c r="G1097" s="23">
        <v>6.728942</v>
      </c>
      <c r="H1097" s="24">
        <v>9.2399999999999996E-2</v>
      </c>
      <c r="I1097" s="25"/>
      <c r="J1097" s="26">
        <f>(E1097/AVERAGE(E1096,E1098)-1)*1000</f>
        <v>8.133482900994915</v>
      </c>
      <c r="K1097" s="27">
        <f>((J1097/1000+1)*(4.3/1000+1)-1)*1000</f>
        <v>12.468456877469114</v>
      </c>
      <c r="L1097" s="28">
        <f>1000*SQRT((F1097/E1097)*(F1097/E1097)+(F1096/E1096)*(F1096/E1096)+(F1098/E1098)*(F1098/E1098))</f>
        <v>9.1360611451100152E-2</v>
      </c>
      <c r="M1097" s="25"/>
      <c r="N1097" s="25"/>
    </row>
    <row r="1098" spans="1:14" x14ac:dyDescent="0.2">
      <c r="A1098" s="21">
        <v>6715</v>
      </c>
      <c r="B1098" s="21" t="s">
        <v>86</v>
      </c>
      <c r="C1098" s="22">
        <v>8.2865909999999994E-3</v>
      </c>
      <c r="D1098" s="22">
        <v>1.1400000000000001E-6</v>
      </c>
      <c r="E1098" s="22">
        <v>4.8902309999999997E-2</v>
      </c>
      <c r="F1098" s="22">
        <v>2.4200000000000001E-6</v>
      </c>
      <c r="G1098" s="23">
        <v>6.0718819999999996</v>
      </c>
      <c r="H1098" s="24">
        <v>7.3700000000000002E-2</v>
      </c>
      <c r="I1098" s="25"/>
      <c r="J1098" s="26"/>
      <c r="K1098" s="27"/>
      <c r="L1098" s="27"/>
      <c r="M1098" s="25"/>
      <c r="N1098" s="25"/>
    </row>
    <row r="1099" spans="1:14" x14ac:dyDescent="0.2">
      <c r="A1099" s="21">
        <v>6715</v>
      </c>
      <c r="B1099" s="21" t="s">
        <v>87</v>
      </c>
      <c r="C1099" s="22">
        <v>8.3211169999999994E-3</v>
      </c>
      <c r="D1099" s="22">
        <v>9.8200000000000008E-7</v>
      </c>
      <c r="E1099" s="22">
        <v>4.930263E-2</v>
      </c>
      <c r="F1099" s="22">
        <v>2.9699999999999999E-6</v>
      </c>
      <c r="G1099" s="23">
        <v>6.418463</v>
      </c>
      <c r="H1099" s="24">
        <v>7.3099999999999998E-2</v>
      </c>
      <c r="I1099" s="25"/>
      <c r="J1099" s="26">
        <f>(E1099/AVERAGE(E1098,E1100)-1)*1000</f>
        <v>8.2125059533511013</v>
      </c>
      <c r="K1099" s="27">
        <f>((J1099/1000+1)*(4.3/1000+1)-1)*1000</f>
        <v>12.547819728950582</v>
      </c>
      <c r="L1099" s="28">
        <f>1000*SQRT((F1099/E1099)*(F1099/E1099)+(F1098/E1098)*(F1098/E1098)+(F1100/E1100)*(F1100/E1100))</f>
        <v>9.4365437393056029E-2</v>
      </c>
      <c r="M1099" s="25"/>
      <c r="N1099" s="25"/>
    </row>
    <row r="1100" spans="1:14" x14ac:dyDescent="0.2">
      <c r="A1100" s="21">
        <v>6715</v>
      </c>
      <c r="B1100" s="21" t="s">
        <v>88</v>
      </c>
      <c r="C1100" s="22">
        <v>8.2827760000000004E-3</v>
      </c>
      <c r="D1100" s="22">
        <v>1.04E-6</v>
      </c>
      <c r="E1100" s="22">
        <v>4.8899749999999999E-2</v>
      </c>
      <c r="F1100" s="22">
        <v>2.6000000000000001E-6</v>
      </c>
      <c r="G1100" s="23">
        <v>7.1247680000000004</v>
      </c>
      <c r="H1100" s="24">
        <v>8.3400000000000002E-2</v>
      </c>
      <c r="I1100" s="25"/>
      <c r="J1100" s="25"/>
      <c r="K1100" s="25"/>
      <c r="L1100" s="25"/>
      <c r="M1100" s="25"/>
      <c r="N1100" s="25"/>
    </row>
    <row r="1101" spans="1:14" x14ac:dyDescent="0.2">
      <c r="A1101" s="21">
        <v>6715</v>
      </c>
      <c r="B1101" s="21" t="s">
        <v>89</v>
      </c>
      <c r="C1101" s="22">
        <v>8.320526E-3</v>
      </c>
      <c r="D1101" s="22">
        <v>9.5600000000000004E-7</v>
      </c>
      <c r="E1101" s="22">
        <v>4.9302459999999999E-2</v>
      </c>
      <c r="F1101" s="22">
        <v>2.4399999999999999E-6</v>
      </c>
      <c r="G1101" s="23">
        <v>7.1774509999999996</v>
      </c>
      <c r="H1101" s="24">
        <v>8.0100000000000005E-2</v>
      </c>
      <c r="I1101" s="25"/>
      <c r="J1101" s="26">
        <f>(E1101/AVERAGE(E1100,E1102)-1)*1000</f>
        <v>8.2517092388059154</v>
      </c>
      <c r="K1101" s="27">
        <f>((J1101/1000+1)*(4.3/1000+1)-1)*1000</f>
        <v>12.58719158853272</v>
      </c>
      <c r="L1101" s="28">
        <f>1000*SQRT((F1101/E1101)*(F1101/E1101)+(F1100/E1100)*(F1100/E1100)+(F1102/E1102)*(F1102/E1102))</f>
        <v>8.9539164325211987E-2</v>
      </c>
      <c r="M1101" s="25"/>
      <c r="N1101" s="25"/>
    </row>
    <row r="1102" spans="1:14" x14ac:dyDescent="0.2">
      <c r="A1102" s="21">
        <v>6715</v>
      </c>
      <c r="B1102" s="21" t="s">
        <v>90</v>
      </c>
      <c r="C1102" s="22">
        <v>8.2859909999999995E-3</v>
      </c>
      <c r="D1102" s="22">
        <v>1.11E-6</v>
      </c>
      <c r="E1102" s="22">
        <v>4.8898169999999998E-2</v>
      </c>
      <c r="F1102" s="22">
        <v>2.5600000000000001E-6</v>
      </c>
      <c r="G1102" s="23">
        <v>7.1198410000000001</v>
      </c>
      <c r="H1102" s="24">
        <v>8.5699999999999998E-2</v>
      </c>
      <c r="I1102" s="25"/>
      <c r="J1102" s="25"/>
      <c r="K1102" s="25"/>
      <c r="L1102" s="25"/>
      <c r="M1102" s="25"/>
      <c r="N1102" s="25"/>
    </row>
    <row r="1103" spans="1:14" x14ac:dyDescent="0.2">
      <c r="A1103" s="21">
        <v>6715</v>
      </c>
      <c r="B1103" s="21" t="s">
        <v>91</v>
      </c>
      <c r="C1103" s="22">
        <v>8.3212330000000008E-3</v>
      </c>
      <c r="D1103" s="22">
        <v>1.06E-6</v>
      </c>
      <c r="E1103" s="22">
        <v>4.9303689999999997E-2</v>
      </c>
      <c r="F1103" s="22">
        <v>2.26E-6</v>
      </c>
      <c r="G1103" s="23">
        <v>7.1277929999999996</v>
      </c>
      <c r="H1103" s="24">
        <v>7.9699999999999993E-2</v>
      </c>
      <c r="I1103" s="25"/>
      <c r="J1103" s="26">
        <f>(E1103/AVERAGE(E1102,E1104)-1)*1000</f>
        <v>8.225626052563495</v>
      </c>
      <c r="K1103" s="27">
        <f>((J1103/1000+1)*(4.3/1000+1)-1)*1000</f>
        <v>12.560996244589395</v>
      </c>
      <c r="L1103" s="28">
        <f>1000*SQRT((F1103/E1103)*(F1103/E1103)+(F1102/E1102)*(F1102/E1102)+(F1104/E1104)*(F1104/E1104))</f>
        <v>8.7570196454281088E-2</v>
      </c>
      <c r="M1103" s="25"/>
      <c r="N1103" s="25"/>
    </row>
    <row r="1104" spans="1:14" x14ac:dyDescent="0.2">
      <c r="A1104" s="21">
        <v>6715</v>
      </c>
      <c r="B1104" s="21" t="s">
        <v>92</v>
      </c>
      <c r="C1104" s="22">
        <v>8.2853800000000002E-3</v>
      </c>
      <c r="D1104" s="22">
        <v>1.0699999999999999E-6</v>
      </c>
      <c r="E1104" s="22">
        <v>4.8904719999999999E-2</v>
      </c>
      <c r="F1104" s="22">
        <v>2.6000000000000001E-6</v>
      </c>
      <c r="G1104" s="23">
        <v>7.1013419999999998</v>
      </c>
      <c r="H1104" s="24">
        <v>8.3699999999999997E-2</v>
      </c>
      <c r="I1104" s="25"/>
      <c r="J1104" s="25"/>
      <c r="K1104" s="25"/>
      <c r="L1104" s="25"/>
      <c r="M1104" s="25"/>
      <c r="N1104" s="25"/>
    </row>
    <row r="1105" spans="1:14" x14ac:dyDescent="0.2">
      <c r="A1105" s="21">
        <v>6715</v>
      </c>
      <c r="B1105" s="21" t="s">
        <v>93</v>
      </c>
      <c r="C1105" s="22">
        <v>8.3187580000000007E-3</v>
      </c>
      <c r="D1105" s="22">
        <v>8.9599999999999998E-7</v>
      </c>
      <c r="E1105" s="22">
        <v>4.9307950000000003E-2</v>
      </c>
      <c r="F1105" s="22">
        <v>2.2299999999999998E-6</v>
      </c>
      <c r="G1105" s="23">
        <v>6.9141409999999999</v>
      </c>
      <c r="H1105" s="24">
        <v>8.6199999999999999E-2</v>
      </c>
      <c r="I1105" s="25"/>
      <c r="J1105" s="26">
        <f>(E1105/AVERAGE(E1104,E1106)-1)*1000</f>
        <v>8.2408869617032199</v>
      </c>
      <c r="K1105" s="27">
        <f>((J1105/1000+1)*(4.3/1000+1)-1)*1000</f>
        <v>12.576322775638582</v>
      </c>
      <c r="L1105" s="28">
        <f>1000*SQRT((F1105/E1105)*(F1105/E1105)+(F1104/E1104)*(F1104/E1104)+(F1106/E1106)*(F1106/E1106))</f>
        <v>8.5916071484145776E-2</v>
      </c>
      <c r="M1105" s="25"/>
      <c r="N1105" s="25"/>
    </row>
    <row r="1106" spans="1:14" x14ac:dyDescent="0.2">
      <c r="A1106" s="21">
        <v>6715</v>
      </c>
      <c r="B1106" s="21" t="s">
        <v>94</v>
      </c>
      <c r="C1106" s="22">
        <v>8.2840799999999992E-3</v>
      </c>
      <c r="D1106" s="22">
        <v>1.1999999999999999E-6</v>
      </c>
      <c r="E1106" s="22">
        <v>4.890514E-2</v>
      </c>
      <c r="F1106" s="22">
        <v>2.4499999999999998E-6</v>
      </c>
      <c r="G1106" s="23">
        <v>7.0783709999999997</v>
      </c>
      <c r="H1106" s="24">
        <v>7.9699999999999993E-2</v>
      </c>
      <c r="I1106" s="25"/>
      <c r="J1106" s="25"/>
      <c r="K1106" s="25"/>
      <c r="L1106" s="25"/>
      <c r="M1106" s="25"/>
      <c r="N1106" s="25"/>
    </row>
    <row r="1107" spans="1:14" x14ac:dyDescent="0.2">
      <c r="A1107" s="21">
        <v>6715</v>
      </c>
      <c r="B1107" s="21" t="s">
        <v>95</v>
      </c>
      <c r="C1107" s="22">
        <v>8.3184799999999996E-3</v>
      </c>
      <c r="D1107" s="22">
        <v>9.9999999999999995E-7</v>
      </c>
      <c r="E1107" s="22">
        <v>4.9301600000000001E-2</v>
      </c>
      <c r="F1107" s="22">
        <v>2.3099999999999999E-6</v>
      </c>
      <c r="G1107" s="23">
        <v>6.6142130000000003</v>
      </c>
      <c r="H1107" s="24">
        <v>0.10100000000000001</v>
      </c>
      <c r="I1107" s="25"/>
      <c r="J1107" s="26">
        <f>(E1107/AVERAGE(E1106,E1108)-1)*1000</f>
        <v>8.0976444814682136</v>
      </c>
      <c r="K1107" s="27">
        <f>((J1107/1000+1)*(4.3/1000+1)-1)*1000</f>
        <v>12.432464352738481</v>
      </c>
      <c r="L1107" s="28">
        <f>1000*SQRT((F1107/E1107)*(F1107/E1107)+(F1106/E1106)*(F1106/E1106)+(F1108/E1108)*(F1108/E1108))</f>
        <v>8.5302416438338927E-2</v>
      </c>
      <c r="M1107" s="25"/>
      <c r="N1107" s="25"/>
    </row>
    <row r="1108" spans="1:14" x14ac:dyDescent="0.2">
      <c r="A1108" s="21">
        <v>6715</v>
      </c>
      <c r="B1108" s="21" t="s">
        <v>96</v>
      </c>
      <c r="C1108" s="22">
        <v>8.2850779999999995E-3</v>
      </c>
      <c r="D1108" s="22">
        <v>1.11E-6</v>
      </c>
      <c r="E1108" s="22">
        <v>4.8906020000000001E-2</v>
      </c>
      <c r="F1108" s="22">
        <v>2.48E-6</v>
      </c>
      <c r="G1108" s="23">
        <v>7.1550440000000002</v>
      </c>
      <c r="H1108" s="24">
        <v>8.2799999999999999E-2</v>
      </c>
      <c r="I1108" s="25"/>
      <c r="J1108" s="26"/>
      <c r="K1108" s="27"/>
      <c r="L1108" s="27"/>
      <c r="M1108" s="25"/>
      <c r="N1108" s="25"/>
    </row>
    <row r="1109" spans="1:14" x14ac:dyDescent="0.2">
      <c r="A1109" s="21">
        <v>6715</v>
      </c>
      <c r="B1109" s="21" t="s">
        <v>97</v>
      </c>
      <c r="C1109" s="22">
        <v>8.3169820000000005E-3</v>
      </c>
      <c r="D1109" s="22">
        <v>1.0499999999999999E-6</v>
      </c>
      <c r="E1109" s="22">
        <v>4.9305549999999997E-2</v>
      </c>
      <c r="F1109" s="22">
        <v>2.6900000000000001E-6</v>
      </c>
      <c r="G1109" s="23">
        <v>6.8765970000000003</v>
      </c>
      <c r="H1109" s="24">
        <v>8.5599999999999996E-2</v>
      </c>
      <c r="I1109" s="25"/>
      <c r="J1109" s="26">
        <f>(E1109/AVERAGE(E1108,E1110)-1)*1000</f>
        <v>8.1542936302247959</v>
      </c>
      <c r="K1109" s="27">
        <f>((J1109/1000+1)*(4.3/1000+1)-1)*1000</f>
        <v>12.48935709283483</v>
      </c>
      <c r="L1109" s="28">
        <f>1000*SQRT((F1109/E1109)*(F1109/E1109)+(F1108/E1108)*(F1108/E1108)+(F1110/E1110)*(F1110/E1110))</f>
        <v>8.8417558037438476E-2</v>
      </c>
      <c r="M1109" s="25"/>
      <c r="N1109" s="25"/>
    </row>
    <row r="1110" spans="1:14" x14ac:dyDescent="0.2">
      <c r="A1110" s="21">
        <v>6715</v>
      </c>
      <c r="B1110" s="21" t="s">
        <v>98</v>
      </c>
      <c r="C1110" s="22">
        <v>8.2852129999999996E-3</v>
      </c>
      <c r="D1110" s="22">
        <v>1.0100000000000001E-6</v>
      </c>
      <c r="E1110" s="22">
        <v>4.8907480000000003E-2</v>
      </c>
      <c r="F1110" s="22">
        <v>2.3300000000000001E-6</v>
      </c>
      <c r="G1110" s="23">
        <v>7.1403850000000002</v>
      </c>
      <c r="H1110" s="24">
        <v>7.1400000000000005E-2</v>
      </c>
      <c r="I1110" s="25"/>
      <c r="J1110" s="26"/>
      <c r="K1110" s="27"/>
      <c r="L1110" s="27"/>
      <c r="M1110" s="25"/>
      <c r="N1110" s="25"/>
    </row>
    <row r="1111" spans="1:14" x14ac:dyDescent="0.2">
      <c r="A1111" s="21">
        <v>6715</v>
      </c>
      <c r="B1111" s="21" t="s">
        <v>99</v>
      </c>
      <c r="C1111" s="22">
        <v>8.3188069999999992E-3</v>
      </c>
      <c r="D1111" s="22">
        <v>9.4099999999999997E-7</v>
      </c>
      <c r="E1111" s="22">
        <v>4.9310199999999998E-2</v>
      </c>
      <c r="F1111" s="22">
        <v>2.6000000000000001E-6</v>
      </c>
      <c r="G1111" s="23">
        <v>7.3129980000000003</v>
      </c>
      <c r="H1111" s="24">
        <v>8.9499999999999996E-2</v>
      </c>
      <c r="I1111" s="25"/>
      <c r="J1111" s="26">
        <f>(E1111/AVERAGE(E1110,E1112)-1)*1000</f>
        <v>8.2064935922612214</v>
      </c>
      <c r="K1111" s="27">
        <f>((J1111/1000+1)*(4.3/1000+1)-1)*1000</f>
        <v>12.541781514707973</v>
      </c>
      <c r="L1111" s="28">
        <f>1000*SQRT((F1111/E1111)*(F1111/E1111)+(F1110/E1110)*(F1110/E1110)+(F1112/E1112)*(F1112/E1112))</f>
        <v>8.8257621714022072E-2</v>
      </c>
      <c r="M1111" s="25"/>
      <c r="N1111" s="25"/>
    </row>
    <row r="1112" spans="1:14" x14ac:dyDescent="0.2">
      <c r="A1112" s="21">
        <v>6715</v>
      </c>
      <c r="B1112" s="21" t="s">
        <v>100</v>
      </c>
      <c r="C1112" s="22">
        <v>8.2835129999999993E-3</v>
      </c>
      <c r="D1112" s="22">
        <v>1.06E-6</v>
      </c>
      <c r="E1112" s="22">
        <v>4.8910179999999998E-2</v>
      </c>
      <c r="F1112" s="22">
        <v>2.5600000000000001E-6</v>
      </c>
      <c r="G1112" s="23">
        <v>7.4283429999999999</v>
      </c>
      <c r="H1112" s="24">
        <v>7.7799999999999994E-2</v>
      </c>
      <c r="I1112" s="25"/>
      <c r="J1112" s="25"/>
      <c r="K1112" s="25"/>
      <c r="L1112" s="25"/>
      <c r="M1112" s="25"/>
      <c r="N1112" s="25"/>
    </row>
    <row r="1113" spans="1:14" x14ac:dyDescent="0.2">
      <c r="A1113" s="21">
        <v>6715</v>
      </c>
      <c r="B1113" s="21" t="s">
        <v>101</v>
      </c>
      <c r="C1113" s="22">
        <v>8.3184469999999996E-3</v>
      </c>
      <c r="D1113" s="22">
        <v>1.0699999999999999E-6</v>
      </c>
      <c r="E1113" s="22">
        <v>4.9312160000000001E-2</v>
      </c>
      <c r="F1113" s="22">
        <v>2.2900000000000001E-6</v>
      </c>
      <c r="G1113" s="23">
        <v>6.9414059999999997</v>
      </c>
      <c r="H1113" s="24">
        <v>9.4100000000000003E-2</v>
      </c>
      <c r="I1113" s="25"/>
      <c r="J1113" s="26">
        <f>(E1113/AVERAGE(E1112,E1114)-1)*1000</f>
        <v>8.2079168558295557</v>
      </c>
      <c r="K1113" s="27">
        <f>((J1113/1000+1)*(4.3/1000+1)-1)*1000</f>
        <v>12.543210898309676</v>
      </c>
      <c r="L1113" s="28">
        <f>1000*SQRT((F1113/E1113)*(F1113/E1113)+(F1112/E1112)*(F1112/E1112)+(F1114/E1114)*(F1114/E1114))</f>
        <v>8.7381786615997784E-2</v>
      </c>
      <c r="M1113" s="25"/>
      <c r="N1113" s="25"/>
    </row>
    <row r="1114" spans="1:14" x14ac:dyDescent="0.2">
      <c r="A1114" s="21">
        <v>6715</v>
      </c>
      <c r="B1114" s="21" t="s">
        <v>102</v>
      </c>
      <c r="C1114" s="22">
        <v>8.2819999999999994E-3</v>
      </c>
      <c r="D1114" s="22">
        <v>1.06E-6</v>
      </c>
      <c r="E1114" s="22">
        <v>4.891123E-2</v>
      </c>
      <c r="F1114" s="22">
        <v>2.5600000000000001E-6</v>
      </c>
      <c r="G1114" s="23">
        <v>7.1372</v>
      </c>
      <c r="H1114" s="24">
        <v>6.5299999999999997E-2</v>
      </c>
      <c r="I1114" s="25"/>
      <c r="J1114" s="25"/>
      <c r="K1114" s="25"/>
      <c r="L1114" s="25"/>
      <c r="M1114" s="25"/>
      <c r="N1114" s="25"/>
    </row>
    <row r="1115" spans="1:14" x14ac:dyDescent="0.2">
      <c r="A1115" s="21">
        <v>6715</v>
      </c>
      <c r="B1115" s="21" t="s">
        <v>103</v>
      </c>
      <c r="C1115" s="22">
        <v>8.3204669999999998E-3</v>
      </c>
      <c r="D1115" s="22">
        <v>1.0300000000000001E-6</v>
      </c>
      <c r="E1115" s="22">
        <v>4.9319729999999999E-2</v>
      </c>
      <c r="F1115" s="22">
        <v>2.3E-6</v>
      </c>
      <c r="G1115" s="23">
        <v>6.986542</v>
      </c>
      <c r="H1115" s="24">
        <v>9.3399999999999997E-2</v>
      </c>
      <c r="I1115" s="25"/>
      <c r="J1115" s="26">
        <f>(E1115/AVERAGE(E1114,E1116)-1)*1000</f>
        <v>8.3742340162760165</v>
      </c>
      <c r="K1115" s="27">
        <f>((J1115/1000+1)*(4.3/1000+1)-1)*1000</f>
        <v>12.710243222545881</v>
      </c>
      <c r="L1115" s="28">
        <f>1000*SQRT((F1115/E1115)*(F1115/E1115)+(F1114/E1114)*(F1114/E1114)+(F1116/E1116)*(F1116/E1116))</f>
        <v>8.5569567449805456E-2</v>
      </c>
      <c r="M1115" s="25"/>
      <c r="N1115" s="25"/>
    </row>
    <row r="1116" spans="1:14" x14ac:dyDescent="0.2">
      <c r="A1116" s="21">
        <v>6715</v>
      </c>
      <c r="B1116" s="21" t="s">
        <v>104</v>
      </c>
      <c r="C1116" s="22">
        <v>8.2857950000000003E-3</v>
      </c>
      <c r="D1116" s="22">
        <v>1.1599999999999999E-6</v>
      </c>
      <c r="E1116" s="22">
        <v>4.8909059999999997E-2</v>
      </c>
      <c r="F1116" s="22">
        <v>2.3999999999999999E-6</v>
      </c>
      <c r="G1116" s="23">
        <v>6.9197660000000001</v>
      </c>
      <c r="H1116" s="24">
        <v>9.2299999999999993E-2</v>
      </c>
      <c r="I1116" s="25"/>
      <c r="J1116" s="25"/>
      <c r="K1116" s="25"/>
      <c r="L1116" s="25"/>
      <c r="M1116" s="25"/>
      <c r="N1116" s="25"/>
    </row>
    <row r="1117" spans="1:14" x14ac:dyDescent="0.2">
      <c r="A1117" s="21">
        <v>6715</v>
      </c>
      <c r="B1117" s="21" t="s">
        <v>105</v>
      </c>
      <c r="C1117" s="22">
        <v>8.3163060000000007E-3</v>
      </c>
      <c r="D1117" s="22">
        <v>9.1699999999999997E-7</v>
      </c>
      <c r="E1117" s="22">
        <v>4.9314740000000003E-2</v>
      </c>
      <c r="F1117" s="22">
        <v>2.6000000000000001E-6</v>
      </c>
      <c r="G1117" s="23">
        <v>6.9870200000000002</v>
      </c>
      <c r="H1117" s="24">
        <v>6.9199999999999998E-2</v>
      </c>
      <c r="I1117" s="25"/>
      <c r="J1117" s="26">
        <f>(E1117/AVERAGE(E1116,E1118)-1)*1000</f>
        <v>8.2351049421569567</v>
      </c>
      <c r="K1117" s="27">
        <f>((J1117/1000+1)*(4.3/1000+1)-1)*1000</f>
        <v>12.570515893408185</v>
      </c>
      <c r="L1117" s="28">
        <f>1000*SQRT((F1117/E1117)*(F1117/E1117)+(F1116/E1116)*(F1116/E1116)+(F1118/E1118)*(F1118/E1118))</f>
        <v>8.8434685540366598E-2</v>
      </c>
      <c r="M1117" s="25"/>
      <c r="N1117" s="25"/>
    </row>
    <row r="1118" spans="1:14" x14ac:dyDescent="0.2">
      <c r="A1118" s="21">
        <v>6715</v>
      </c>
      <c r="B1118" s="21" t="s">
        <v>106</v>
      </c>
      <c r="C1118" s="22">
        <v>8.2832960000000008E-3</v>
      </c>
      <c r="D1118" s="22">
        <v>1.0100000000000001E-6</v>
      </c>
      <c r="E1118" s="22">
        <v>4.8914829999999999E-2</v>
      </c>
      <c r="F1118" s="22">
        <v>2.5100000000000001E-6</v>
      </c>
      <c r="G1118" s="23">
        <v>7.4950130000000001</v>
      </c>
      <c r="H1118" s="24">
        <v>8.4699999999999998E-2</v>
      </c>
      <c r="I1118" s="25"/>
      <c r="J1118" s="26"/>
      <c r="K1118" s="27"/>
      <c r="L1118" s="27"/>
      <c r="M1118" s="25"/>
      <c r="N1118" s="25"/>
    </row>
    <row r="1119" spans="1:14" x14ac:dyDescent="0.2">
      <c r="A1119" s="21">
        <v>6715</v>
      </c>
      <c r="B1119" s="21" t="s">
        <v>107</v>
      </c>
      <c r="C1119" s="22">
        <v>8.3220489999999998E-3</v>
      </c>
      <c r="D1119" s="22">
        <v>9.5300000000000002E-7</v>
      </c>
      <c r="E1119" s="22">
        <v>4.9326620000000002E-2</v>
      </c>
      <c r="F1119" s="22">
        <v>2.26E-6</v>
      </c>
      <c r="G1119" s="23">
        <v>7.1546750000000001</v>
      </c>
      <c r="H1119" s="24">
        <v>8.2600000000000007E-2</v>
      </c>
      <c r="I1119" s="25"/>
      <c r="J1119" s="26">
        <f>(E1119/AVERAGE(E1118,E1120)-1)*1000</f>
        <v>8.4409820226383214</v>
      </c>
      <c r="K1119" s="27">
        <f>((J1119/1000+1)*(4.3/1000+1)-1)*1000</f>
        <v>12.777278245335699</v>
      </c>
      <c r="L1119" s="28">
        <f>1000*SQRT((F1119/E1119)*(F1119/E1119)+(F1118/E1118)*(F1118/E1118)+(F1120/E1120)*(F1120/E1120))</f>
        <v>8.8844159592058283E-2</v>
      </c>
      <c r="M1119" s="27"/>
      <c r="N1119" s="27"/>
    </row>
    <row r="1120" spans="1:14" x14ac:dyDescent="0.2">
      <c r="A1120" s="21">
        <v>6715</v>
      </c>
      <c r="B1120" s="21" t="s">
        <v>108</v>
      </c>
      <c r="C1120" s="22">
        <v>8.2842220000000008E-3</v>
      </c>
      <c r="D1120" s="22">
        <v>9.5600000000000004E-7</v>
      </c>
      <c r="E1120" s="22">
        <v>4.8912650000000002E-2</v>
      </c>
      <c r="F1120" s="22">
        <v>2.7499999999999999E-6</v>
      </c>
      <c r="G1120" s="23">
        <v>7.4631809999999996</v>
      </c>
      <c r="H1120" s="24">
        <v>9.2299999999999993E-2</v>
      </c>
      <c r="I1120" s="25"/>
      <c r="J1120" s="25"/>
      <c r="K1120" s="25"/>
      <c r="L1120" s="25"/>
      <c r="M1120" s="25"/>
      <c r="N1120" s="25"/>
    </row>
    <row r="1121" spans="1:14" x14ac:dyDescent="0.2">
      <c r="A1121" s="21">
        <v>6716</v>
      </c>
      <c r="B1121" s="21" t="s">
        <v>111</v>
      </c>
      <c r="C1121" s="22">
        <v>8.2754060000000008E-3</v>
      </c>
      <c r="D1121" s="22">
        <v>9.16E-7</v>
      </c>
      <c r="E1121" s="22">
        <v>4.8893180000000001E-2</v>
      </c>
      <c r="F1121" s="22">
        <v>2.92E-6</v>
      </c>
      <c r="G1121" s="23">
        <v>7.6368830000000001</v>
      </c>
      <c r="H1121" s="24">
        <v>9.98E-2</v>
      </c>
      <c r="I1121" s="25"/>
      <c r="J1121" s="25"/>
      <c r="K1121" s="25"/>
      <c r="L1121" s="25"/>
      <c r="M1121" s="25"/>
      <c r="N1121" s="25"/>
    </row>
    <row r="1122" spans="1:14" x14ac:dyDescent="0.2">
      <c r="A1122" s="21">
        <v>6716</v>
      </c>
      <c r="B1122" s="21" t="s">
        <v>112</v>
      </c>
      <c r="C1122" s="22">
        <v>8.3066760000000007E-3</v>
      </c>
      <c r="D1122" s="22">
        <v>9.9600000000000008E-7</v>
      </c>
      <c r="E1122" s="22">
        <v>4.9312564000000003E-2</v>
      </c>
      <c r="F1122" s="22">
        <v>2.7099999999999999E-6</v>
      </c>
      <c r="G1122" s="23">
        <v>7.3819689999999998</v>
      </c>
      <c r="H1122" s="24">
        <v>7.2300000000000003E-2</v>
      </c>
      <c r="I1122" s="25"/>
      <c r="J1122" s="26">
        <f>(E1122/AVERAGE(E1121,E1123)-1)*1000</f>
        <v>8.3942049896865711</v>
      </c>
      <c r="K1122" s="27">
        <f>((J1122/1000+1)*(4.3/1000+1)-1)*1000</f>
        <v>12.730300071142286</v>
      </c>
      <c r="L1122" s="28">
        <f>1000*SQRT((F1122/E1122)*(F1122/E1122)+(F1121/E1121)*(F1121/E1121)+(F1123/E1123)*(F1123/E1123))</f>
        <v>9.5372669208149061E-2</v>
      </c>
      <c r="M1122" s="25"/>
      <c r="N1122" s="25"/>
    </row>
    <row r="1123" spans="1:14" x14ac:dyDescent="0.2">
      <c r="A1123" s="21">
        <v>6716</v>
      </c>
      <c r="B1123" s="21" t="s">
        <v>113</v>
      </c>
      <c r="C1123" s="22">
        <v>8.2730189999999995E-3</v>
      </c>
      <c r="D1123" s="22">
        <v>9.2800000000000005E-7</v>
      </c>
      <c r="E1123" s="22">
        <v>4.8910960000000003E-2</v>
      </c>
      <c r="F1123" s="22">
        <v>2.4499999999999998E-6</v>
      </c>
      <c r="G1123" s="23">
        <v>7.290095</v>
      </c>
      <c r="H1123" s="24">
        <v>9.4100000000000003E-2</v>
      </c>
      <c r="I1123" s="25"/>
      <c r="J1123" s="26"/>
      <c r="K1123" s="27"/>
      <c r="L1123" s="27"/>
      <c r="M1123" s="25"/>
      <c r="N1123" s="25"/>
    </row>
    <row r="1124" spans="1:14" x14ac:dyDescent="0.2">
      <c r="A1124" s="21">
        <v>6716</v>
      </c>
      <c r="B1124" s="21" t="s">
        <v>114</v>
      </c>
      <c r="C1124" s="22">
        <v>8.3055549999999992E-3</v>
      </c>
      <c r="D1124" s="22">
        <v>1.0300000000000001E-6</v>
      </c>
      <c r="E1124" s="22">
        <v>4.9321980000000001E-2</v>
      </c>
      <c r="F1124" s="22">
        <v>2.5600000000000001E-6</v>
      </c>
      <c r="G1124" s="23">
        <v>7.3455830000000004</v>
      </c>
      <c r="H1124" s="24">
        <v>7.7799999999999994E-2</v>
      </c>
      <c r="I1124" s="25"/>
      <c r="J1124" s="26">
        <f>(E1124/AVERAGE(E1123,E1125)-1)*1000</f>
        <v>8.4981781001307599</v>
      </c>
      <c r="K1124" s="27">
        <f>((J1124/1000+1)*(4.3/1000+1)-1)*1000</f>
        <v>12.83472026596133</v>
      </c>
      <c r="L1124" s="28">
        <f>1000*SQRT((F1124/E1124)*(F1124/E1124)+(F1123/E1123)*(F1123/E1123)+(F1125/E1125)*(F1125/E1125))</f>
        <v>9.0962556875772621E-2</v>
      </c>
      <c r="M1124" s="25"/>
      <c r="N1124" s="25"/>
    </row>
    <row r="1125" spans="1:14" x14ac:dyDescent="0.2">
      <c r="A1125" s="21">
        <v>6716</v>
      </c>
      <c r="B1125" s="21" t="s">
        <v>115</v>
      </c>
      <c r="C1125" s="22">
        <v>8.2679880000000004E-3</v>
      </c>
      <c r="D1125" s="22">
        <v>1.15E-6</v>
      </c>
      <c r="E1125" s="22">
        <v>4.8901769999999997E-2</v>
      </c>
      <c r="F1125" s="22">
        <v>2.7099999999999999E-6</v>
      </c>
      <c r="G1125" s="23">
        <v>7.2633359999999998</v>
      </c>
      <c r="H1125" s="24">
        <v>8.1500000000000003E-2</v>
      </c>
      <c r="I1125" s="25"/>
      <c r="J1125" s="25"/>
      <c r="K1125" s="25"/>
      <c r="L1125" s="25"/>
      <c r="M1125" s="25"/>
      <c r="N1125" s="25"/>
    </row>
    <row r="1126" spans="1:14" x14ac:dyDescent="0.2">
      <c r="A1126" s="21">
        <v>6716</v>
      </c>
      <c r="B1126" s="21" t="s">
        <v>116</v>
      </c>
      <c r="C1126" s="22">
        <v>8.3090279999999996E-3</v>
      </c>
      <c r="D1126" s="22">
        <v>9.4799999999999997E-7</v>
      </c>
      <c r="E1126" s="22">
        <v>4.9325140000000003E-2</v>
      </c>
      <c r="F1126" s="22">
        <v>2.8399999999999999E-6</v>
      </c>
      <c r="G1126" s="23">
        <v>7.5151649999999997</v>
      </c>
      <c r="H1126" s="24">
        <v>8.3900000000000002E-2</v>
      </c>
      <c r="I1126" s="25"/>
      <c r="J1126" s="26">
        <f>(E1126/AVERAGE(E1125,E1127)-1)*1000</f>
        <v>8.6453905292096511</v>
      </c>
      <c r="K1126" s="27">
        <f>((J1126/1000+1)*(4.3/1000+1)-1)*1000</f>
        <v>12.982565708485216</v>
      </c>
      <c r="L1126" s="28">
        <f>1000*SQRT((F1126/E1126)*(F1126/E1126)+(F1125/E1125)*(F1125/E1125)+(F1127/E1127)*(F1127/E1127))</f>
        <v>9.1806698187527028E-2</v>
      </c>
      <c r="M1126" s="25"/>
      <c r="N1126" s="25"/>
    </row>
    <row r="1127" spans="1:14" x14ac:dyDescent="0.2">
      <c r="A1127" s="21">
        <v>6716</v>
      </c>
      <c r="B1127" s="21" t="s">
        <v>117</v>
      </c>
      <c r="C1127" s="22">
        <v>8.273819E-3</v>
      </c>
      <c r="D1127" s="22">
        <v>1.0300000000000001E-6</v>
      </c>
      <c r="E1127" s="22">
        <v>4.8902950000000001E-2</v>
      </c>
      <c r="F1127" s="22">
        <v>2.21E-6</v>
      </c>
      <c r="G1127" s="23">
        <v>7.1982189999999999</v>
      </c>
      <c r="H1127" s="24">
        <v>7.5200000000000003E-2</v>
      </c>
      <c r="I1127" s="25"/>
      <c r="J1127" s="25"/>
      <c r="K1127" s="25"/>
      <c r="L1127" s="25"/>
      <c r="M1127" s="25"/>
      <c r="N1127" s="25"/>
    </row>
    <row r="1128" spans="1:14" x14ac:dyDescent="0.2">
      <c r="A1128" s="21">
        <v>6716</v>
      </c>
      <c r="B1128" s="21" t="s">
        <v>118</v>
      </c>
      <c r="C1128" s="22">
        <v>8.3053559999999998E-3</v>
      </c>
      <c r="D1128" s="22">
        <v>9.879999999999999E-7</v>
      </c>
      <c r="E1128" s="22">
        <v>4.9322730000000002E-2</v>
      </c>
      <c r="F1128" s="22">
        <v>2.88E-6</v>
      </c>
      <c r="G1128" s="23">
        <v>7.5759850000000002</v>
      </c>
      <c r="H1128" s="24">
        <v>0.107</v>
      </c>
      <c r="I1128" s="25"/>
      <c r="J1128" s="26">
        <f>(E1128/AVERAGE(E1127,E1129)-1)*1000</f>
        <v>8.5807434926676862</v>
      </c>
      <c r="K1128" s="27">
        <f>((J1128/1000+1)*(4.3/1000+1)-1)*1000</f>
        <v>12.917640689686039</v>
      </c>
      <c r="L1128" s="28">
        <f>1000*SQRT((F1128/E1128)*(F1128/E1128)+(F1127/E1127)*(F1127/E1127)+(F1129/E1129)*(F1129/E1129))</f>
        <v>9.2687774970941883E-2</v>
      </c>
      <c r="M1128" s="25"/>
      <c r="N1128" s="25"/>
    </row>
    <row r="1129" spans="1:14" x14ac:dyDescent="0.2">
      <c r="A1129" s="21">
        <v>6716</v>
      </c>
      <c r="B1129" s="21" t="s">
        <v>119</v>
      </c>
      <c r="C1129" s="22">
        <v>8.2750080000000004E-3</v>
      </c>
      <c r="D1129" s="22">
        <v>1.08E-6</v>
      </c>
      <c r="E1129" s="22">
        <v>4.8903259999999997E-2</v>
      </c>
      <c r="F1129" s="22">
        <v>2.74E-6</v>
      </c>
      <c r="G1129" s="23">
        <v>7.5469249999999999</v>
      </c>
      <c r="H1129" s="24">
        <v>7.5300000000000006E-2</v>
      </c>
      <c r="I1129" s="25"/>
      <c r="J1129" s="25"/>
      <c r="K1129" s="25"/>
      <c r="L1129" s="25"/>
      <c r="M1129" s="25"/>
      <c r="N1129" s="25"/>
    </row>
    <row r="1130" spans="1:14" x14ac:dyDescent="0.2">
      <c r="A1130" s="21">
        <v>6716</v>
      </c>
      <c r="B1130" s="21" t="s">
        <v>120</v>
      </c>
      <c r="C1130" s="22">
        <v>8.3102669999999997E-3</v>
      </c>
      <c r="D1130" s="22">
        <v>1.1599999999999999E-6</v>
      </c>
      <c r="E1130" s="22">
        <v>4.9323140000000001E-2</v>
      </c>
      <c r="F1130" s="22">
        <v>2.2900000000000001E-6</v>
      </c>
      <c r="G1130" s="23">
        <v>7.3702889999999996</v>
      </c>
      <c r="H1130" s="24">
        <v>0.10199999999999999</v>
      </c>
      <c r="I1130" s="25"/>
      <c r="J1130" s="26">
        <f>(E1130/AVERAGE(E1129,E1131)-1)*1000</f>
        <v>8.557779555614653</v>
      </c>
      <c r="K1130" s="27">
        <f>((J1130/1000+1)*(4.3/1000+1)-1)*1000</f>
        <v>12.894578007703661</v>
      </c>
      <c r="L1130" s="28">
        <f>1000*SQRT((F1130/E1130)*(F1130/E1130)+(F1129/E1129)*(F1129/E1129)+(F1131/E1131)*(F1131/E1131))</f>
        <v>8.5655565746307824E-2</v>
      </c>
      <c r="M1130" s="25"/>
      <c r="N1130" s="25"/>
    </row>
    <row r="1131" spans="1:14" x14ac:dyDescent="0.2">
      <c r="A1131" s="21">
        <v>6716</v>
      </c>
      <c r="B1131" s="21" t="s">
        <v>121</v>
      </c>
      <c r="C1131" s="22">
        <v>8.2782800000000007E-3</v>
      </c>
      <c r="D1131" s="22">
        <v>7.9500000000000001E-7</v>
      </c>
      <c r="E1131" s="22">
        <v>4.8905990000000003E-2</v>
      </c>
      <c r="F1131" s="22">
        <v>2.21E-6</v>
      </c>
      <c r="G1131" s="23">
        <v>7.9272239999999998</v>
      </c>
      <c r="H1131" s="24">
        <v>9.9000000000000005E-2</v>
      </c>
      <c r="I1131" s="25"/>
      <c r="J1131" s="26"/>
      <c r="K1131" s="27"/>
      <c r="L1131" s="27"/>
      <c r="M1131" s="25"/>
      <c r="N1131" s="25"/>
    </row>
    <row r="1132" spans="1:14" x14ac:dyDescent="0.2">
      <c r="A1132" s="21">
        <v>6716</v>
      </c>
      <c r="B1132" s="21" t="s">
        <v>122</v>
      </c>
      <c r="C1132" s="22">
        <v>8.309192E-3</v>
      </c>
      <c r="D1132" s="22">
        <v>1.1599999999999999E-6</v>
      </c>
      <c r="E1132" s="22">
        <v>4.9322280000000003E-2</v>
      </c>
      <c r="F1132" s="22">
        <v>2.57E-6</v>
      </c>
      <c r="G1132" s="23">
        <v>7.1695929999999999</v>
      </c>
      <c r="H1132" s="24">
        <v>7.7600000000000002E-2</v>
      </c>
      <c r="I1132" s="25"/>
      <c r="J1132" s="26">
        <f>(E1132/AVERAGE(E1131,E1133)-1)*1000</f>
        <v>8.4557518577463853</v>
      </c>
      <c r="K1132" s="27">
        <f>((J1132/1000+1)*(4.3/1000+1)-1)*1000</f>
        <v>12.792111590734567</v>
      </c>
      <c r="L1132" s="28">
        <f>1000*SQRT((F1132/E1132)*(F1132/E1132)+(F1131/E1131)*(F1131/E1131)+(F1133/E1133)*(F1133/E1133))</f>
        <v>8.3823501472693338E-2</v>
      </c>
      <c r="M1132" s="25"/>
      <c r="N1132" s="25"/>
    </row>
    <row r="1133" spans="1:14" x14ac:dyDescent="0.2">
      <c r="A1133" s="21">
        <v>6716</v>
      </c>
      <c r="B1133" s="21" t="s">
        <v>123</v>
      </c>
      <c r="C1133" s="22">
        <v>8.2741499999999992E-3</v>
      </c>
      <c r="D1133" s="22">
        <v>1.08E-6</v>
      </c>
      <c r="E1133" s="22">
        <v>4.8911450000000002E-2</v>
      </c>
      <c r="F1133" s="22">
        <v>2.3300000000000001E-6</v>
      </c>
      <c r="G1133" s="23">
        <v>7.6501760000000001</v>
      </c>
      <c r="H1133" s="24">
        <v>8.8700000000000001E-2</v>
      </c>
      <c r="I1133" s="25"/>
      <c r="J1133" s="25"/>
      <c r="K1133" s="25"/>
      <c r="L1133" s="25"/>
      <c r="M1133" s="25"/>
      <c r="N1133" s="25"/>
    </row>
    <row r="1134" spans="1:14" x14ac:dyDescent="0.2">
      <c r="A1134" s="21">
        <v>6716</v>
      </c>
      <c r="B1134" s="21" t="s">
        <v>124</v>
      </c>
      <c r="C1134" s="22">
        <v>8.3112640000000005E-3</v>
      </c>
      <c r="D1134" s="22">
        <v>4.9800000000000004E-7</v>
      </c>
      <c r="E1134" s="22">
        <v>4.9330800000000001E-2</v>
      </c>
      <c r="F1134" s="22">
        <v>1.61E-6</v>
      </c>
      <c r="G1134" s="23">
        <v>39.208480000000002</v>
      </c>
      <c r="H1134" s="24">
        <v>0.17100000000000001</v>
      </c>
      <c r="I1134" s="25"/>
      <c r="J1134" s="26">
        <f>(E1134/AVERAGE(E1133,E1135)-1)*1000</f>
        <v>8.1847002022468196</v>
      </c>
      <c r="K1134" s="27">
        <f>((J1134/1000+1)*(4.3/1000+1)-1)*1000</f>
        <v>12.519894413116406</v>
      </c>
      <c r="L1134" s="28">
        <f>1000*SQRT((F1134/E1134)*(F1134/E1134)+(F1133/E1133)*(F1133/E1133)+(F1135/E1135)*(F1135/E1135))</f>
        <v>7.5752484078484103E-2</v>
      </c>
      <c r="M1134" s="25"/>
      <c r="N1134" s="25"/>
    </row>
    <row r="1135" spans="1:14" x14ac:dyDescent="0.2">
      <c r="A1135" s="21">
        <v>6716</v>
      </c>
      <c r="B1135" s="21" t="s">
        <v>125</v>
      </c>
      <c r="C1135" s="22">
        <v>8.2807060000000005E-3</v>
      </c>
      <c r="D1135" s="22">
        <v>9.7100000000000011E-7</v>
      </c>
      <c r="E1135" s="22">
        <v>4.8949189999999997E-2</v>
      </c>
      <c r="F1135" s="22">
        <v>2.3999999999999999E-6</v>
      </c>
      <c r="G1135" s="23">
        <v>8.0400299999999998</v>
      </c>
      <c r="H1135" s="24">
        <v>9.7699999999999995E-2</v>
      </c>
      <c r="I1135" s="25"/>
      <c r="J1135" s="25"/>
      <c r="K1135" s="25"/>
      <c r="L1135" s="25"/>
      <c r="M1135" s="25"/>
      <c r="N1135" s="25"/>
    </row>
    <row r="1136" spans="1:14" x14ac:dyDescent="0.2">
      <c r="A1136" s="21">
        <v>6716</v>
      </c>
      <c r="B1136" s="21" t="s">
        <v>126</v>
      </c>
      <c r="C1136" s="22">
        <v>8.3146899999999996E-3</v>
      </c>
      <c r="D1136" s="22">
        <v>4.5999999999999999E-7</v>
      </c>
      <c r="E1136" s="22">
        <v>4.9355749999999997E-2</v>
      </c>
      <c r="F1136" s="22">
        <v>1.4899999999999999E-6</v>
      </c>
      <c r="G1136" s="23">
        <v>35.038049999999998</v>
      </c>
      <c r="H1136" s="24">
        <v>0.309</v>
      </c>
      <c r="I1136" s="25"/>
      <c r="J1136" s="26">
        <f>(E1136/AVERAGE(E1135,E1137)-1)*1000</f>
        <v>8.1631273233180313</v>
      </c>
      <c r="K1136" s="27">
        <f>((J1136/1000+1)*(4.3/1000+1)-1)*1000</f>
        <v>12.498228770808195</v>
      </c>
      <c r="L1136" s="28">
        <f>1000*SQRT((F1136/E1136)*(F1136/E1136)+(F1135/E1135)*(F1135/E1135)+(F1137/E1137)*(F1137/E1137))</f>
        <v>7.6283247954707492E-2</v>
      </c>
      <c r="M1136" s="25"/>
      <c r="N1136" s="25"/>
    </row>
    <row r="1137" spans="1:14" x14ac:dyDescent="0.2">
      <c r="A1137" s="21">
        <v>6716</v>
      </c>
      <c r="B1137" s="21" t="s">
        <v>127</v>
      </c>
      <c r="C1137" s="22">
        <v>8.2788310000000004E-3</v>
      </c>
      <c r="D1137" s="22">
        <v>1.1000000000000001E-6</v>
      </c>
      <c r="E1137" s="22">
        <v>4.8963039999999999E-2</v>
      </c>
      <c r="F1137" s="22">
        <v>2.4499999999999998E-6</v>
      </c>
      <c r="G1137" s="23">
        <v>8.1531330000000004</v>
      </c>
      <c r="H1137" s="24">
        <v>9.1700000000000004E-2</v>
      </c>
      <c r="I1137" s="25"/>
      <c r="J1137" s="26"/>
      <c r="K1137" s="27"/>
      <c r="L1137" s="27"/>
      <c r="M1137" s="25"/>
      <c r="N1137" s="25"/>
    </row>
    <row r="1138" spans="1:14" x14ac:dyDescent="0.2">
      <c r="A1138" s="21">
        <v>6716</v>
      </c>
      <c r="B1138" s="21" t="s">
        <v>128</v>
      </c>
      <c r="C1138" s="22">
        <v>8.3118319999999999E-3</v>
      </c>
      <c r="D1138" s="22">
        <v>5.3099999999999998E-7</v>
      </c>
      <c r="E1138" s="22">
        <v>4.9371329999999998E-2</v>
      </c>
      <c r="F1138" s="22">
        <v>1.81E-6</v>
      </c>
      <c r="G1138" s="23">
        <v>36.803710000000002</v>
      </c>
      <c r="H1138" s="24">
        <v>0.25700000000000001</v>
      </c>
      <c r="I1138" s="25"/>
      <c r="J1138" s="26">
        <f>(E1138/AVERAGE(E1137,E1139)-1)*1000</f>
        <v>8.2071610798817307</v>
      </c>
      <c r="K1138" s="27">
        <f>((J1138/1000+1)*(4.3/1000+1)-1)*1000</f>
        <v>12.542451872525229</v>
      </c>
      <c r="L1138" s="28">
        <f>1000*SQRT((F1138/E1138)*(F1138/E1138)+(F1137/E1137)*(F1137/E1137)+(F1139/E1139)*(F1139/E1139))</f>
        <v>8.7753436716513464E-2</v>
      </c>
      <c r="M1138" s="25"/>
      <c r="N1138" s="25"/>
    </row>
    <row r="1139" spans="1:14" x14ac:dyDescent="0.2">
      <c r="A1139" s="21">
        <v>6716</v>
      </c>
      <c r="B1139" s="21" t="s">
        <v>129</v>
      </c>
      <c r="C1139" s="22">
        <v>8.2803830000000005E-3</v>
      </c>
      <c r="D1139" s="22">
        <v>9.4399999999999998E-7</v>
      </c>
      <c r="E1139" s="22">
        <v>4.8975820000000003E-2</v>
      </c>
      <c r="F1139" s="22">
        <v>3.0400000000000001E-6</v>
      </c>
      <c r="G1139" s="23">
        <v>7.8933939999999998</v>
      </c>
      <c r="H1139" s="24">
        <v>8.5199999999999998E-2</v>
      </c>
      <c r="I1139" s="25"/>
      <c r="J1139" s="26"/>
      <c r="K1139" s="27"/>
      <c r="L1139" s="27"/>
      <c r="M1139" s="25"/>
      <c r="N1139" s="25"/>
    </row>
    <row r="1140" spans="1:14" x14ac:dyDescent="0.2">
      <c r="A1140" s="21">
        <v>6716</v>
      </c>
      <c r="B1140" s="21" t="s">
        <v>130</v>
      </c>
      <c r="C1140" s="22">
        <v>8.3063979999999996E-3</v>
      </c>
      <c r="D1140" s="22">
        <v>4.6800000000000001E-7</v>
      </c>
      <c r="E1140" s="22">
        <v>4.936786E-2</v>
      </c>
      <c r="F1140" s="22">
        <v>1.7E-6</v>
      </c>
      <c r="G1140" s="23">
        <v>37.83231</v>
      </c>
      <c r="H1140" s="24">
        <v>0.23499999999999999</v>
      </c>
      <c r="I1140" s="25"/>
      <c r="J1140" s="26">
        <f>(E1140/AVERAGE(E1139,E1141)-1)*1000</f>
        <v>7.9053667111399495</v>
      </c>
      <c r="K1140" s="27">
        <f>((J1140/1000+1)*(4.3/1000+1)-1)*1000</f>
        <v>12.239359787997728</v>
      </c>
      <c r="L1140" s="28">
        <f>1000*SQRT((F1140/E1140)*(F1140/E1140)+(F1139/E1139)*(F1139/E1139)+(F1141/E1141)*(F1141/E1141))</f>
        <v>8.9001167872625242E-2</v>
      </c>
      <c r="M1140" s="25"/>
      <c r="N1140" s="25"/>
    </row>
    <row r="1141" spans="1:14" x14ac:dyDescent="0.2">
      <c r="A1141" s="21">
        <v>6716</v>
      </c>
      <c r="B1141" s="21" t="s">
        <v>131</v>
      </c>
      <c r="C1141" s="22">
        <v>8.2763230000000004E-3</v>
      </c>
      <c r="D1141" s="22">
        <v>1.0100000000000001E-6</v>
      </c>
      <c r="E1141" s="22">
        <v>4.8985479999999998E-2</v>
      </c>
      <c r="F1141" s="22">
        <v>2.6299999999999998E-6</v>
      </c>
      <c r="G1141" s="23">
        <v>8.1055899999999994</v>
      </c>
      <c r="H1141" s="24">
        <v>7.8700000000000006E-2</v>
      </c>
      <c r="I1141" s="25"/>
      <c r="J1141" s="25"/>
      <c r="K1141" s="25"/>
      <c r="L1141" s="25"/>
      <c r="M1141" s="25"/>
      <c r="N1141" s="25"/>
    </row>
    <row r="1142" spans="1:14" x14ac:dyDescent="0.2">
      <c r="A1142" s="21">
        <v>6716</v>
      </c>
      <c r="B1142" s="21" t="s">
        <v>132</v>
      </c>
      <c r="C1142" s="22">
        <v>8.3071900000000008E-3</v>
      </c>
      <c r="D1142" s="22">
        <v>6.0500000000000003E-7</v>
      </c>
      <c r="E1142" s="22">
        <v>4.9383089999999998E-2</v>
      </c>
      <c r="F1142" s="22">
        <v>1.68E-6</v>
      </c>
      <c r="G1142" s="23">
        <v>38.853990000000003</v>
      </c>
      <c r="H1142" s="24">
        <v>0.19700000000000001</v>
      </c>
      <c r="I1142" s="25"/>
      <c r="J1142" s="26">
        <f>(E1142/AVERAGE(E1141,E1143)-1)*1000</f>
        <v>8.0976531962995146</v>
      </c>
      <c r="K1142" s="27">
        <f>((J1142/1000+1)*(4.3/1000+1)-1)*1000</f>
        <v>12.432473105043584</v>
      </c>
      <c r="L1142" s="28">
        <f>1000*SQRT((F1142/E1142)*(F1142/E1142)+(F1141/E1141)*(F1141/E1141)+(F1143/E1143)*(F1143/E1143))</f>
        <v>8.9259878691108352E-2</v>
      </c>
      <c r="M1142" s="25"/>
      <c r="N1142" s="25"/>
    </row>
    <row r="1143" spans="1:14" x14ac:dyDescent="0.2">
      <c r="A1143" s="21">
        <v>6716</v>
      </c>
      <c r="B1143" s="21" t="s">
        <v>133</v>
      </c>
      <c r="C1143" s="22">
        <v>8.2745119999999995E-3</v>
      </c>
      <c r="D1143" s="22">
        <v>1.02E-6</v>
      </c>
      <c r="E1143" s="22">
        <v>4.8987349999999999E-2</v>
      </c>
      <c r="F1143" s="22">
        <v>3.0699999999999998E-6</v>
      </c>
      <c r="G1143" s="23">
        <v>8.3280370000000001</v>
      </c>
      <c r="H1143" s="24">
        <v>0.104</v>
      </c>
      <c r="I1143" s="25"/>
      <c r="J1143" s="26"/>
      <c r="K1143" s="27"/>
      <c r="L1143" s="27"/>
      <c r="M1143" s="25"/>
      <c r="N1143" s="25"/>
    </row>
    <row r="1144" spans="1:14" x14ac:dyDescent="0.2">
      <c r="A1144" s="21">
        <v>6716</v>
      </c>
      <c r="B1144" s="21" t="s">
        <v>134</v>
      </c>
      <c r="C1144" s="22">
        <v>8.3046709999999996E-3</v>
      </c>
      <c r="D1144" s="22">
        <v>1.0699999999999999E-6</v>
      </c>
      <c r="E1144" s="22">
        <v>4.9362799999999998E-2</v>
      </c>
      <c r="F1144" s="22">
        <v>2.79E-6</v>
      </c>
      <c r="G1144" s="23">
        <v>8.1266359999999995</v>
      </c>
      <c r="H1144" s="24">
        <v>0.10199999999999999</v>
      </c>
      <c r="I1144" s="25"/>
      <c r="J1144" s="26">
        <f>(E1144/AVERAGE(E1143,E1145)-1)*1000</f>
        <v>8.0590114005700819</v>
      </c>
      <c r="K1144" s="27">
        <f>((J1144/1000+1)*(4.3/1000+1)-1)*1000</f>
        <v>12.393665149592614</v>
      </c>
      <c r="L1144" s="28">
        <f>1000*SQRT((F1144/E1144)*(F1144/E1144)+(F1143/E1143)*(F1143/E1143)+(F1145/E1145)*(F1145/E1145))</f>
        <v>0.10048536197157421</v>
      </c>
      <c r="M1144" s="25"/>
      <c r="N1144" s="25"/>
    </row>
    <row r="1145" spans="1:14" x14ac:dyDescent="0.2">
      <c r="A1145" s="21">
        <v>6716</v>
      </c>
      <c r="B1145" s="21" t="s">
        <v>135</v>
      </c>
      <c r="C1145" s="22">
        <v>8.2734450000000008E-3</v>
      </c>
      <c r="D1145" s="22">
        <v>9.9600000000000008E-7</v>
      </c>
      <c r="E1145" s="22">
        <v>4.8948980000000003E-2</v>
      </c>
      <c r="F1145" s="22">
        <v>2.6699999999999998E-6</v>
      </c>
      <c r="G1145" s="23">
        <v>7.6475920000000004</v>
      </c>
      <c r="H1145" s="24">
        <v>0.11700000000000001</v>
      </c>
      <c r="I1145" s="25"/>
      <c r="J1145" s="25"/>
      <c r="K1145" s="25"/>
      <c r="L1145" s="25"/>
      <c r="M1145" s="25"/>
      <c r="N1145" s="25"/>
    </row>
    <row r="1146" spans="1:14" x14ac:dyDescent="0.2">
      <c r="A1146" s="21">
        <v>6716</v>
      </c>
      <c r="B1146" s="21" t="s">
        <v>136</v>
      </c>
      <c r="C1146" s="22">
        <v>8.3094850000000001E-3</v>
      </c>
      <c r="D1146" s="22">
        <v>5.44E-7</v>
      </c>
      <c r="E1146" s="22">
        <v>4.9358560000000003E-2</v>
      </c>
      <c r="F1146" s="22">
        <v>1.9099999999999999E-6</v>
      </c>
      <c r="G1146" s="23">
        <v>39.824199999999998</v>
      </c>
      <c r="H1146" s="24">
        <v>0.17399999999999999</v>
      </c>
      <c r="I1146" s="25"/>
      <c r="J1146" s="26">
        <f>(E1146/AVERAGE(E1145,E1147)-1)*1000</f>
        <v>7.9804524506166263</v>
      </c>
      <c r="K1146" s="27">
        <f>((J1146/1000+1)*(4.3/1000+1)-1)*1000</f>
        <v>12.314768396154196</v>
      </c>
      <c r="L1146" s="28">
        <f>1000*SQRT((F1146/E1146)*(F1146/E1146)+(F1145/E1145)*(F1145/E1145)+(F1147/E1147)*(F1147/E1147))</f>
        <v>8.7711657504995863E-2</v>
      </c>
      <c r="M1146" s="25"/>
      <c r="N1146" s="25"/>
    </row>
    <row r="1147" spans="1:14" x14ac:dyDescent="0.2">
      <c r="A1147" s="21">
        <v>6716</v>
      </c>
      <c r="B1147" s="21" t="s">
        <v>137</v>
      </c>
      <c r="C1147" s="22">
        <v>8.2806819999999993E-3</v>
      </c>
      <c r="D1147" s="22">
        <v>9.0400000000000005E-7</v>
      </c>
      <c r="E1147" s="22">
        <v>4.898657E-2</v>
      </c>
      <c r="F1147" s="22">
        <v>2.7800000000000001E-6</v>
      </c>
      <c r="G1147" s="23">
        <v>8.7255000000000003</v>
      </c>
      <c r="H1147" s="24">
        <v>9.0200000000000002E-2</v>
      </c>
      <c r="I1147" s="25"/>
      <c r="J1147" s="25"/>
      <c r="K1147" s="25"/>
      <c r="L1147" s="25"/>
      <c r="M1147" s="25"/>
      <c r="N1147" s="25"/>
    </row>
    <row r="1148" spans="1:14" x14ac:dyDescent="0.2">
      <c r="A1148" s="21">
        <v>6716</v>
      </c>
      <c r="B1148" s="21" t="s">
        <v>138</v>
      </c>
      <c r="C1148" s="22">
        <v>8.3114190000000004E-3</v>
      </c>
      <c r="D1148" s="22">
        <v>1.0899999999999999E-6</v>
      </c>
      <c r="E1148" s="22">
        <v>4.937428E-2</v>
      </c>
      <c r="F1148" s="22">
        <v>2.8700000000000001E-6</v>
      </c>
      <c r="G1148" s="23">
        <v>7.6731429999999996</v>
      </c>
      <c r="H1148" s="24">
        <v>8.8900000000000007E-2</v>
      </c>
      <c r="I1148" s="25"/>
      <c r="J1148" s="26">
        <f>(E1148/AVERAGE(E1147,E1149)-1)*1000</f>
        <v>8.1746545381742308</v>
      </c>
      <c r="K1148" s="27">
        <f>((J1148/1000+1)*(4.3/1000+1)-1)*1000</f>
        <v>12.509805552688436</v>
      </c>
      <c r="L1148" s="28">
        <f>1000*SQRT((F1148/E1148)*(F1148/E1148)+(F1147/E1147)*(F1147/E1147)+(F1149/E1149)*(F1149/E1149))</f>
        <v>9.4564732826725048E-2</v>
      </c>
      <c r="M1148" s="25"/>
      <c r="N1148" s="25"/>
    </row>
    <row r="1149" spans="1:14" x14ac:dyDescent="0.2">
      <c r="A1149" s="21">
        <v>6716</v>
      </c>
      <c r="B1149" s="21" t="s">
        <v>139</v>
      </c>
      <c r="C1149" s="22">
        <v>8.2766260000000005E-3</v>
      </c>
      <c r="D1149" s="22">
        <v>9.2600000000000001E-7</v>
      </c>
      <c r="E1149" s="22">
        <v>4.8961299999999999E-2</v>
      </c>
      <c r="F1149" s="22">
        <v>2.3700000000000002E-6</v>
      </c>
      <c r="G1149" s="23">
        <v>8.4030419999999992</v>
      </c>
      <c r="H1149" s="24">
        <v>9.2600000000000002E-2</v>
      </c>
      <c r="I1149" s="25"/>
      <c r="J1149" s="25"/>
      <c r="K1149" s="25"/>
      <c r="L1149" s="25"/>
      <c r="M1149" s="25"/>
      <c r="N1149" s="25"/>
    </row>
    <row r="1150" spans="1:14" x14ac:dyDescent="0.2">
      <c r="A1150" s="21">
        <v>6716</v>
      </c>
      <c r="B1150" s="21" t="s">
        <v>140</v>
      </c>
      <c r="C1150" s="22">
        <v>8.3057659999999991E-3</v>
      </c>
      <c r="D1150" s="22">
        <v>1.0300000000000001E-6</v>
      </c>
      <c r="E1150" s="22">
        <v>4.9342259999999999E-2</v>
      </c>
      <c r="F1150" s="22">
        <v>2.2900000000000001E-6</v>
      </c>
      <c r="G1150" s="23">
        <v>7.7898709999999998</v>
      </c>
      <c r="H1150" s="24">
        <v>9.4799999999999995E-2</v>
      </c>
      <c r="I1150" s="25"/>
      <c r="J1150" s="26">
        <f>(E1150/AVERAGE(E1149,E1151)-1)*1000</f>
        <v>7.9031182693782842</v>
      </c>
      <c r="K1150" s="27">
        <f>((J1150/1000+1)*(4.3/1000+1)-1)*1000</f>
        <v>12.237101677936568</v>
      </c>
      <c r="L1150" s="28">
        <f>1000*SQRT((F1150/E1150)*(F1150/E1150)+(F1149/E1149)*(F1149/E1149)+(F1151/E1151)*(F1151/E1151))</f>
        <v>8.1883091564187979E-2</v>
      </c>
      <c r="M1150" s="25"/>
      <c r="N1150" s="25"/>
    </row>
    <row r="1151" spans="1:14" x14ac:dyDescent="0.2">
      <c r="A1151" s="21">
        <v>6716</v>
      </c>
      <c r="B1151" s="21" t="s">
        <v>141</v>
      </c>
      <c r="C1151" s="22">
        <v>8.2769539999999996E-3</v>
      </c>
      <c r="D1151" s="22">
        <v>9.3799999999999996E-7</v>
      </c>
      <c r="E1151" s="22">
        <v>4.894942E-2</v>
      </c>
      <c r="F1151" s="22">
        <v>2.3E-6</v>
      </c>
      <c r="G1151" s="23">
        <v>8.1826740000000004</v>
      </c>
      <c r="H1151" s="24">
        <v>8.3299999999999999E-2</v>
      </c>
      <c r="I1151" s="25"/>
      <c r="J1151" s="26"/>
      <c r="K1151" s="27"/>
      <c r="L1151" s="27"/>
      <c r="M1151" s="25"/>
      <c r="N1151" s="25"/>
    </row>
    <row r="1152" spans="1:14" x14ac:dyDescent="0.2">
      <c r="A1152" s="21">
        <v>6716</v>
      </c>
      <c r="B1152" s="21" t="s">
        <v>142</v>
      </c>
      <c r="C1152" s="22">
        <v>8.3080589999999996E-3</v>
      </c>
      <c r="D1152" s="22">
        <v>9.8899999999999998E-7</v>
      </c>
      <c r="E1152" s="22">
        <v>4.9335799999999999E-2</v>
      </c>
      <c r="F1152" s="22">
        <v>2.5900000000000002E-6</v>
      </c>
      <c r="G1152" s="23">
        <v>7.2040439999999997</v>
      </c>
      <c r="H1152" s="24">
        <v>9.2600000000000002E-2</v>
      </c>
      <c r="I1152" s="25"/>
      <c r="J1152" s="26">
        <f>(E1152/AVERAGE(E1151,E1153)-1)*1000</f>
        <v>8.0273101809209546</v>
      </c>
      <c r="K1152" s="27">
        <f>((J1152/1000+1)*(4.3/1000+1)-1)*1000</f>
        <v>12.361827614698839</v>
      </c>
      <c r="L1152" s="28">
        <f>1000*SQRT((F1152/E1152)*(F1152/E1152)+(F1151/E1151)*(F1151/E1151)+(F1153/E1153)*(F1153/E1153))</f>
        <v>7.957260625364089E-2</v>
      </c>
      <c r="M1152" s="25"/>
      <c r="N1152" s="25"/>
    </row>
    <row r="1153" spans="1:14" x14ac:dyDescent="0.2">
      <c r="A1153" s="21">
        <v>6716</v>
      </c>
      <c r="B1153" s="21" t="s">
        <v>143</v>
      </c>
      <c r="C1153" s="22">
        <v>8.2752299999999997E-3</v>
      </c>
      <c r="D1153" s="22">
        <v>9.5300000000000002E-7</v>
      </c>
      <c r="E1153" s="22">
        <v>4.8936420000000001E-2</v>
      </c>
      <c r="F1153" s="22">
        <v>1.81E-6</v>
      </c>
      <c r="G1153" s="23">
        <v>8.0559060000000002</v>
      </c>
      <c r="H1153" s="24">
        <v>9.6100000000000005E-2</v>
      </c>
      <c r="I1153" s="25"/>
      <c r="J1153" s="25"/>
      <c r="K1153" s="25"/>
      <c r="L1153" s="25"/>
      <c r="M1153" s="25"/>
      <c r="N1153" s="25"/>
    </row>
    <row r="1154" spans="1:14" x14ac:dyDescent="0.2">
      <c r="A1154" s="21">
        <v>6716</v>
      </c>
      <c r="B1154" s="21" t="s">
        <v>144</v>
      </c>
      <c r="C1154" s="22">
        <v>8.3092800000000005E-3</v>
      </c>
      <c r="D1154" s="22">
        <v>1.0499999999999999E-6</v>
      </c>
      <c r="E1154" s="22">
        <v>4.9335879999999999E-2</v>
      </c>
      <c r="F1154" s="22">
        <v>2.5000000000000002E-6</v>
      </c>
      <c r="G1154" s="23">
        <v>7.4435370000000001</v>
      </c>
      <c r="H1154" s="24">
        <v>8.2299999999999998E-2</v>
      </c>
      <c r="I1154" s="25"/>
      <c r="J1154" s="26">
        <f>(E1154/AVERAGE(E1153,E1155)-1)*1000</f>
        <v>8.096504183520814</v>
      </c>
      <c r="K1154" s="27">
        <f>((J1154/1000+1)*(4.3/1000+1)-1)*1000</f>
        <v>12.431319151509967</v>
      </c>
      <c r="L1154" s="28">
        <f>1000*SQRT((F1154/E1154)*(F1154/E1154)+(F1153/E1153)*(F1153/E1153)+(F1155/E1155)*(F1155/E1155))</f>
        <v>7.6005301757449045E-2</v>
      </c>
      <c r="M1154" s="25"/>
      <c r="N1154" s="25"/>
    </row>
    <row r="1155" spans="1:14" x14ac:dyDescent="0.2">
      <c r="A1155" s="21">
        <v>6716</v>
      </c>
      <c r="B1155" s="21" t="s">
        <v>145</v>
      </c>
      <c r="C1155" s="22">
        <v>8.2777939999999998E-3</v>
      </c>
      <c r="D1155" s="22">
        <v>1.0100000000000001E-6</v>
      </c>
      <c r="E1155" s="22">
        <v>4.8942859999999998E-2</v>
      </c>
      <c r="F1155" s="22">
        <v>2.0999999999999998E-6</v>
      </c>
      <c r="G1155" s="23">
        <v>8.1003939999999997</v>
      </c>
      <c r="H1155" s="24">
        <v>0.1</v>
      </c>
      <c r="I1155" s="25"/>
      <c r="J1155" s="25"/>
      <c r="K1155" s="25"/>
      <c r="L1155" s="25"/>
      <c r="M1155" s="25"/>
      <c r="N1155" s="25"/>
    </row>
    <row r="1156" spans="1:14" x14ac:dyDescent="0.2">
      <c r="A1156" s="21">
        <v>6716</v>
      </c>
      <c r="B1156" s="21" t="s">
        <v>146</v>
      </c>
      <c r="C1156" s="22">
        <v>8.3097269999999994E-3</v>
      </c>
      <c r="D1156" s="22">
        <v>1.04E-6</v>
      </c>
      <c r="E1156" s="22">
        <v>4.9339470000000003E-2</v>
      </c>
      <c r="F1156" s="22">
        <v>3.36E-6</v>
      </c>
      <c r="G1156" s="23">
        <v>7.321904</v>
      </c>
      <c r="H1156" s="24">
        <v>8.8599999999999998E-2</v>
      </c>
      <c r="I1156" s="25"/>
      <c r="J1156" s="26">
        <f>(E1156/AVERAGE(E1155,E1157)-1)*1000</f>
        <v>8.0670749783990914</v>
      </c>
      <c r="K1156" s="27">
        <f>((J1156/1000+1)*(4.3/1000+1)-1)*1000</f>
        <v>12.401763400806232</v>
      </c>
      <c r="L1156" s="28">
        <f>1000*SQRT((F1156/E1156)*(F1156/E1156)+(F1155/E1155)*(F1155/E1155)+(F1157/E1157)*(F1157/E1157))</f>
        <v>9.4784307019845443E-2</v>
      </c>
      <c r="M1156" s="25"/>
      <c r="N1156" s="25"/>
    </row>
    <row r="1157" spans="1:14" x14ac:dyDescent="0.2">
      <c r="A1157" s="21">
        <v>6716</v>
      </c>
      <c r="B1157" s="21" t="s">
        <v>147</v>
      </c>
      <c r="C1157" s="22">
        <v>8.2683159999999995E-3</v>
      </c>
      <c r="D1157" s="22">
        <v>1.02E-6</v>
      </c>
      <c r="E1157" s="22">
        <v>4.8946400000000001E-2</v>
      </c>
      <c r="F1157" s="22">
        <v>2.4499999999999998E-6</v>
      </c>
      <c r="G1157" s="23">
        <v>7.9104239999999999</v>
      </c>
      <c r="H1157" s="24">
        <v>8.5999999999999993E-2</v>
      </c>
      <c r="I1157" s="25"/>
      <c r="J1157" s="26"/>
      <c r="K1157" s="27"/>
      <c r="L1157" s="27"/>
      <c r="M1157" s="25"/>
      <c r="N1157" s="25"/>
    </row>
    <row r="1158" spans="1:14" x14ac:dyDescent="0.2">
      <c r="A1158" s="21">
        <v>6716</v>
      </c>
      <c r="B1158" s="21" t="s">
        <v>148</v>
      </c>
      <c r="C1158" s="22">
        <v>8.3051970000000003E-3</v>
      </c>
      <c r="D1158" s="22">
        <v>1.06E-6</v>
      </c>
      <c r="E1158" s="22">
        <v>4.9333399999999999E-2</v>
      </c>
      <c r="F1158" s="22">
        <v>2.34E-6</v>
      </c>
      <c r="G1158" s="23">
        <v>7.4952870000000003</v>
      </c>
      <c r="H1158" s="24">
        <v>7.7399999999999997E-2</v>
      </c>
      <c r="I1158" s="25"/>
      <c r="J1158" s="26">
        <f>(E1158/AVERAGE(E1157,E1159)-1)*1000</f>
        <v>7.9423365141022551</v>
      </c>
      <c r="K1158" s="27">
        <f>((J1158/1000+1)*(4.3/1000+1)-1)*1000</f>
        <v>12.276488561112853</v>
      </c>
      <c r="L1158" s="28">
        <f>1000*SQRT((F1158/E1158)*(F1158/E1158)+(F1157/E1157)*(F1157/E1157)+(F1159/E1159)*(F1159/E1159))</f>
        <v>8.6305417739826376E-2</v>
      </c>
      <c r="M1158" s="25"/>
      <c r="N1158" s="25"/>
    </row>
    <row r="1159" spans="1:14" x14ac:dyDescent="0.2">
      <c r="A1159" s="21">
        <v>6716</v>
      </c>
      <c r="B1159" s="21" t="s">
        <v>149</v>
      </c>
      <c r="C1159" s="22">
        <v>8.2768080000000001E-3</v>
      </c>
      <c r="D1159" s="22">
        <v>9.879999999999999E-7</v>
      </c>
      <c r="E1159" s="22">
        <v>4.8942930000000003E-2</v>
      </c>
      <c r="F1159" s="22">
        <v>2.5399999999999998E-6</v>
      </c>
      <c r="G1159" s="23">
        <v>7.8881550000000002</v>
      </c>
      <c r="H1159" s="24">
        <v>8.7999999999999995E-2</v>
      </c>
      <c r="I1159" s="25"/>
      <c r="J1159" s="26"/>
      <c r="K1159" s="27"/>
      <c r="L1159" s="27"/>
      <c r="M1159" s="25"/>
      <c r="N1159" s="25"/>
    </row>
    <row r="1160" spans="1:14" x14ac:dyDescent="0.2">
      <c r="A1160" s="21">
        <v>6716</v>
      </c>
      <c r="B1160" s="21" t="s">
        <v>150</v>
      </c>
      <c r="C1160" s="22">
        <v>8.3082350000000006E-3</v>
      </c>
      <c r="D1160" s="22">
        <v>9.6099999999999999E-7</v>
      </c>
      <c r="E1160" s="22">
        <v>4.933713E-2</v>
      </c>
      <c r="F1160" s="22">
        <v>2.8200000000000001E-6</v>
      </c>
      <c r="G1160" s="23">
        <v>7.3711219999999997</v>
      </c>
      <c r="H1160" s="24">
        <v>7.8399999999999997E-2</v>
      </c>
      <c r="I1160" s="25"/>
      <c r="J1160" s="26">
        <f>(E1160/AVERAGE(E1159,E1161)-1)*1000</f>
        <v>8.0887790883170663</v>
      </c>
      <c r="K1160" s="27">
        <f>((J1160/1000+1)*(4.3/1000+1)-1)*1000</f>
        <v>12.423560838396908</v>
      </c>
      <c r="L1160" s="28">
        <f>1000*SQRT((F1160/E1160)*(F1160/E1160)+(F1159/E1159)*(F1159/E1159)+(F1161/E1161)*(F1161/E1161))</f>
        <v>9.2686344304496293E-2</v>
      </c>
      <c r="M1160" s="25"/>
      <c r="N1160" s="25"/>
    </row>
    <row r="1161" spans="1:14" x14ac:dyDescent="0.2">
      <c r="A1161" s="21">
        <v>6716</v>
      </c>
      <c r="B1161" s="21" t="s">
        <v>151</v>
      </c>
      <c r="C1161" s="22">
        <v>8.2726859999999996E-3</v>
      </c>
      <c r="D1161" s="22">
        <v>8.6700000000000002E-7</v>
      </c>
      <c r="E1161" s="22">
        <v>4.8939580000000003E-2</v>
      </c>
      <c r="F1161" s="22">
        <v>2.5100000000000001E-6</v>
      </c>
      <c r="G1161" s="23">
        <v>7.8763860000000001</v>
      </c>
      <c r="H1161" s="24">
        <v>7.6999999999999999E-2</v>
      </c>
      <c r="I1161" s="25"/>
      <c r="J1161" s="25"/>
      <c r="K1161" s="25"/>
      <c r="L1161" s="25"/>
      <c r="M1161" s="25"/>
      <c r="N1161" s="25"/>
    </row>
    <row r="1162" spans="1:14" x14ac:dyDescent="0.2">
      <c r="A1162" s="21">
        <v>6716</v>
      </c>
      <c r="B1162" s="21" t="s">
        <v>152</v>
      </c>
      <c r="C1162" s="22">
        <v>8.3096300000000001E-3</v>
      </c>
      <c r="D1162" s="22">
        <v>1.02E-6</v>
      </c>
      <c r="E1162" s="22">
        <v>4.933299E-2</v>
      </c>
      <c r="F1162" s="22">
        <v>2.79E-6</v>
      </c>
      <c r="G1162" s="23">
        <v>7.2693989999999999</v>
      </c>
      <c r="H1162" s="24">
        <v>7.8899999999999998E-2</v>
      </c>
      <c r="I1162" s="25"/>
      <c r="J1162" s="26">
        <f>(E1162/AVERAGE(E1161,E1163)-1)*1000</f>
        <v>8.0458969215493337</v>
      </c>
      <c r="K1162" s="27">
        <f>((J1162/1000+1)*(4.3/1000+1)-1)*1000</f>
        <v>12.380494278311893</v>
      </c>
      <c r="L1162" s="28">
        <f>1000*SQRT((F1162/E1162)*(F1162/E1162)+(F1161/E1161)*(F1161/E1161)+(F1163/E1163)*(F1163/E1163))</f>
        <v>8.7780419908552038E-2</v>
      </c>
      <c r="M1162" s="25"/>
      <c r="N1162" s="25"/>
    </row>
    <row r="1163" spans="1:14" x14ac:dyDescent="0.2">
      <c r="A1163" s="21">
        <v>6716</v>
      </c>
      <c r="B1163" s="21" t="s">
        <v>153</v>
      </c>
      <c r="C1163" s="22">
        <v>8.2717220000000004E-3</v>
      </c>
      <c r="D1163" s="22">
        <v>1.15E-6</v>
      </c>
      <c r="E1163" s="22">
        <v>4.8938879999999997E-2</v>
      </c>
      <c r="F1163" s="22">
        <v>2.12E-6</v>
      </c>
      <c r="G1163" s="23">
        <v>7.7326350000000001</v>
      </c>
      <c r="H1163" s="24">
        <v>7.6600000000000001E-2</v>
      </c>
      <c r="I1163" s="25"/>
      <c r="J1163" s="26"/>
      <c r="K1163" s="27"/>
      <c r="L1163" s="27"/>
      <c r="M1163" s="25"/>
      <c r="N1163" s="25"/>
    </row>
    <row r="1164" spans="1:14" x14ac:dyDescent="0.2">
      <c r="A1164" s="21">
        <v>6716</v>
      </c>
      <c r="B1164" s="21" t="s">
        <v>154</v>
      </c>
      <c r="C1164" s="22">
        <v>8.3100699999999993E-3</v>
      </c>
      <c r="D1164" s="22">
        <v>9.7300000000000004E-7</v>
      </c>
      <c r="E1164" s="22">
        <v>4.9340080000000001E-2</v>
      </c>
      <c r="F1164" s="22">
        <v>2.1500000000000002E-6</v>
      </c>
      <c r="G1164" s="23">
        <v>7.3604159999999998</v>
      </c>
      <c r="H1164" s="24">
        <v>8.77E-2</v>
      </c>
      <c r="I1164" s="25"/>
      <c r="J1164" s="26">
        <f>(E1164/AVERAGE(E1163,E1165)-1)*1000</f>
        <v>8.1824271881063559</v>
      </c>
      <c r="K1164" s="27">
        <f>((J1164/1000+1)*(4.3/1000+1)-1)*1000</f>
        <v>12.51761162501519</v>
      </c>
      <c r="L1164" s="28">
        <f>1000*SQRT((F1164/E1164)*(F1164/E1164)+(F1163/E1163)*(F1163/E1163)+(F1165/E1165)*(F1165/E1165))</f>
        <v>8.1226306273294843E-2</v>
      </c>
      <c r="M1164" s="25"/>
      <c r="N1164" s="25"/>
    </row>
    <row r="1165" spans="1:14" x14ac:dyDescent="0.2">
      <c r="A1165" s="21">
        <v>6716</v>
      </c>
      <c r="B1165" s="21" t="s">
        <v>155</v>
      </c>
      <c r="C1165" s="22">
        <v>8.2809760000000007E-3</v>
      </c>
      <c r="D1165" s="22">
        <v>9.33E-7</v>
      </c>
      <c r="E1165" s="22">
        <v>4.894039E-2</v>
      </c>
      <c r="F1165" s="22">
        <v>2.6000000000000001E-6</v>
      </c>
      <c r="G1165" s="23">
        <v>7.9211819999999999</v>
      </c>
      <c r="H1165" s="24">
        <v>9.4200000000000006E-2</v>
      </c>
      <c r="I1165" s="25"/>
      <c r="J1165" s="25"/>
      <c r="K1165" s="25"/>
      <c r="L1165" s="25"/>
      <c r="M1165" s="25"/>
      <c r="N1165" s="25"/>
    </row>
    <row r="1166" spans="1:14" x14ac:dyDescent="0.2">
      <c r="A1166" s="21">
        <v>6716</v>
      </c>
      <c r="B1166" s="21" t="s">
        <v>156</v>
      </c>
      <c r="C1166" s="22">
        <v>8.3092619999999996E-3</v>
      </c>
      <c r="D1166" s="22">
        <v>8.6899999999999996E-7</v>
      </c>
      <c r="E1166" s="22">
        <v>4.9343089999999999E-2</v>
      </c>
      <c r="F1166" s="22">
        <v>2.52E-6</v>
      </c>
      <c r="G1166" s="23">
        <v>7.5405680000000004</v>
      </c>
      <c r="H1166" s="24">
        <v>0.10100000000000001</v>
      </c>
      <c r="I1166" s="25"/>
      <c r="J1166" s="26">
        <f>(E1166/AVERAGE(E1165,E1167)-1)*1000</f>
        <v>8.2158108743179969</v>
      </c>
      <c r="K1166" s="27">
        <f>((J1166/1000+1)*(4.3/1000+1)-1)*1000</f>
        <v>12.551138861077504</v>
      </c>
      <c r="L1166" s="28">
        <f>1000*SQRT((F1166/E1166)*(F1166/E1166)+(F1165/E1165)*(F1165/E1165)+(F1167/E1167)*(F1167/E1167))</f>
        <v>8.8858446178274486E-2</v>
      </c>
      <c r="M1166" s="25"/>
      <c r="N1166" s="25"/>
    </row>
    <row r="1167" spans="1:14" x14ac:dyDescent="0.2">
      <c r="A1167" s="21">
        <v>6716</v>
      </c>
      <c r="B1167" s="21" t="s">
        <v>157</v>
      </c>
      <c r="C1167" s="22">
        <v>8.273875E-3</v>
      </c>
      <c r="D1167" s="22">
        <v>9.3200000000000003E-7</v>
      </c>
      <c r="E1167" s="22">
        <v>4.8941610000000003E-2</v>
      </c>
      <c r="F1167" s="22">
        <v>2.43E-6</v>
      </c>
      <c r="G1167" s="23">
        <v>7.8122220000000002</v>
      </c>
      <c r="H1167" s="24">
        <v>7.8399999999999997E-2</v>
      </c>
      <c r="I1167" s="25"/>
      <c r="J1167" s="25"/>
      <c r="K1167" s="25"/>
      <c r="L1167" s="25"/>
      <c r="M1167" s="25"/>
      <c r="N1167" s="25"/>
    </row>
    <row r="1168" spans="1:14" x14ac:dyDescent="0.2">
      <c r="A1168" s="21">
        <v>6716</v>
      </c>
      <c r="B1168" s="21" t="s">
        <v>158</v>
      </c>
      <c r="C1168" s="22">
        <v>8.3090779999999993E-3</v>
      </c>
      <c r="D1168" s="22">
        <v>1.02E-6</v>
      </c>
      <c r="E1168" s="22">
        <v>4.9338199999999999E-2</v>
      </c>
      <c r="F1168" s="22">
        <v>2.57E-6</v>
      </c>
      <c r="G1168" s="23">
        <v>7.1889830000000003</v>
      </c>
      <c r="H1168" s="24">
        <v>9.8000000000000004E-2</v>
      </c>
      <c r="I1168" s="25"/>
      <c r="J1168" s="26">
        <f>(E1168/AVERAGE(E1167,E1169)-1)*1000</f>
        <v>8.105492464933306</v>
      </c>
      <c r="K1168" s="27">
        <f>((J1168/1000+1)*(4.3/1000+1)-1)*1000</f>
        <v>12.440346082532416</v>
      </c>
      <c r="L1168" s="28">
        <f>1000*SQRT((F1168/E1168)*(F1168/E1168)+(F1167/E1167)*(F1167/E1167)+(F1169/E1169)*(F1169/E1169))</f>
        <v>8.2454682668431173E-2</v>
      </c>
      <c r="M1168" s="25"/>
      <c r="N1168" s="25"/>
    </row>
    <row r="1169" spans="1:14" x14ac:dyDescent="0.2">
      <c r="A1169" s="21">
        <v>6716</v>
      </c>
      <c r="B1169" s="21" t="s">
        <v>159</v>
      </c>
      <c r="C1169" s="22">
        <v>8.2695170000000005E-3</v>
      </c>
      <c r="D1169" s="22">
        <v>8.5499999999999997E-7</v>
      </c>
      <c r="E1169" s="22">
        <v>4.8941400000000003E-2</v>
      </c>
      <c r="F1169" s="22">
        <v>1.9700000000000002E-6</v>
      </c>
      <c r="G1169" s="23">
        <v>7.8496750000000004</v>
      </c>
      <c r="H1169" s="24">
        <v>7.4200000000000002E-2</v>
      </c>
      <c r="I1169" s="25"/>
      <c r="J1169" s="25"/>
      <c r="K1169" s="25"/>
      <c r="L1169" s="25"/>
      <c r="M1169" s="25"/>
      <c r="N1169" s="25"/>
    </row>
    <row r="1170" spans="1:14" x14ac:dyDescent="0.2">
      <c r="A1170" s="21">
        <v>6716</v>
      </c>
      <c r="B1170" s="21" t="s">
        <v>160</v>
      </c>
      <c r="C1170" s="22">
        <v>8.302027E-3</v>
      </c>
      <c r="D1170" s="22">
        <v>1.0100000000000001E-6</v>
      </c>
      <c r="E1170" s="22">
        <v>4.933651E-2</v>
      </c>
      <c r="F1170" s="22">
        <v>2.3E-6</v>
      </c>
      <c r="G1170" s="23">
        <v>7.2715829999999997</v>
      </c>
      <c r="H1170" s="24">
        <v>0.111</v>
      </c>
      <c r="I1170" s="25"/>
      <c r="J1170" s="26">
        <f>(E1170/AVERAGE(E1169,E1171)-1)*1000</f>
        <v>8.1100981505675129</v>
      </c>
      <c r="K1170" s="27">
        <f>((J1170/1000+1)*(4.3/1000+1)-1)*1000</f>
        <v>12.444971572614927</v>
      </c>
      <c r="L1170" s="28">
        <f>1000*SQRT((F1170/E1170)*(F1170/E1170)+(F1169/E1169)*(F1169/E1169)+(F1171/E1171)*(F1171/E1171))</f>
        <v>7.9759958231132452E-2</v>
      </c>
      <c r="M1170" s="25"/>
      <c r="N1170" s="25"/>
    </row>
    <row r="1171" spans="1:14" x14ac:dyDescent="0.2">
      <c r="A1171" s="21">
        <v>6716</v>
      </c>
      <c r="B1171" s="21" t="s">
        <v>161</v>
      </c>
      <c r="C1171" s="22">
        <v>8.2749539999999993E-3</v>
      </c>
      <c r="D1171" s="22">
        <v>1.15E-6</v>
      </c>
      <c r="E1171" s="22">
        <v>4.8937809999999998E-2</v>
      </c>
      <c r="F1171" s="22">
        <v>2.48E-6</v>
      </c>
      <c r="G1171" s="23">
        <v>7.75908</v>
      </c>
      <c r="H1171" s="24">
        <v>9.8799999999999999E-2</v>
      </c>
      <c r="I1171" s="25"/>
      <c r="J1171" s="26"/>
      <c r="K1171" s="27"/>
      <c r="L1171" s="27"/>
      <c r="M1171" s="25"/>
      <c r="N1171" s="25"/>
    </row>
    <row r="1172" spans="1:14" x14ac:dyDescent="0.2">
      <c r="A1172" s="21">
        <v>6716</v>
      </c>
      <c r="B1172" s="21" t="s">
        <v>162</v>
      </c>
      <c r="C1172" s="22">
        <v>8.3121640000000004E-3</v>
      </c>
      <c r="D1172" s="22">
        <v>1.02E-6</v>
      </c>
      <c r="E1172" s="22">
        <v>4.9347639999999998E-2</v>
      </c>
      <c r="F1172" s="22">
        <v>2.4499999999999998E-6</v>
      </c>
      <c r="G1172" s="23">
        <v>7.3444690000000001</v>
      </c>
      <c r="H1172" s="24">
        <v>7.4700000000000003E-2</v>
      </c>
      <c r="I1172" s="25"/>
      <c r="J1172" s="26">
        <f>(E1172/AVERAGE(E1171,E1173)-1)*1000</f>
        <v>8.3735791035384199</v>
      </c>
      <c r="K1172" s="27">
        <f>((J1172/1000+1)*(4.3/1000+1)-1)*1000</f>
        <v>12.709585493683617</v>
      </c>
      <c r="L1172" s="28">
        <f>1000*SQRT((F1172/E1172)*(F1172/E1172)+(F1171/E1171)*(F1171/E1171)+(F1173/E1173)*(F1173/E1173))</f>
        <v>8.8632150276557603E-2</v>
      </c>
      <c r="M1172" s="25"/>
      <c r="N1172" s="25"/>
    </row>
    <row r="1173" spans="1:14" x14ac:dyDescent="0.2">
      <c r="A1173" s="21">
        <v>6716</v>
      </c>
      <c r="B1173" s="21" t="s">
        <v>163</v>
      </c>
      <c r="C1173" s="22">
        <v>8.2742549999999995E-3</v>
      </c>
      <c r="D1173" s="22">
        <v>1.0100000000000001E-6</v>
      </c>
      <c r="E1173" s="22">
        <v>4.8937899999999999E-2</v>
      </c>
      <c r="F1173" s="22">
        <v>2.6000000000000001E-6</v>
      </c>
      <c r="G1173" s="23">
        <v>7.7640659999999997</v>
      </c>
      <c r="H1173" s="24">
        <v>9.4E-2</v>
      </c>
      <c r="I1173" s="25"/>
      <c r="J1173" s="25"/>
      <c r="K1173" s="25"/>
      <c r="L1173" s="25"/>
      <c r="M1173" s="25"/>
      <c r="N1173" s="25"/>
    </row>
    <row r="1174" spans="1:14" x14ac:dyDescent="0.2">
      <c r="A1174" s="21">
        <v>6716</v>
      </c>
      <c r="B1174" s="21" t="s">
        <v>164</v>
      </c>
      <c r="C1174" s="22">
        <v>8.3071069999999993E-3</v>
      </c>
      <c r="D1174" s="22">
        <v>1.0899999999999999E-6</v>
      </c>
      <c r="E1174" s="22">
        <v>4.9332969999999997E-2</v>
      </c>
      <c r="F1174" s="22">
        <v>2.7300000000000001E-6</v>
      </c>
      <c r="G1174" s="23">
        <v>7.0120630000000004</v>
      </c>
      <c r="H1174" s="24">
        <v>8.7900000000000006E-2</v>
      </c>
      <c r="I1174" s="25"/>
      <c r="J1174" s="26">
        <f>(E1174/AVERAGE(E1173,E1175)-1)*1000</f>
        <v>8.0730901965735402</v>
      </c>
      <c r="K1174" s="27">
        <f>((J1174/1000+1)*(4.3/1000+1)-1)*1000</f>
        <v>12.407804484418694</v>
      </c>
      <c r="L1174" s="28">
        <f>1000*SQRT((F1174/E1174)*(F1174/E1174)+(F1173/E1173)*(F1173/E1173)+(F1175/E1175)*(F1175/E1175))</f>
        <v>8.9752787768261469E-2</v>
      </c>
      <c r="M1174" s="25"/>
      <c r="N1174" s="25"/>
    </row>
    <row r="1175" spans="1:14" x14ac:dyDescent="0.2">
      <c r="A1175" s="21">
        <v>6716</v>
      </c>
      <c r="B1175" s="21" t="s">
        <v>165</v>
      </c>
      <c r="C1175" s="22">
        <v>8.2734039999999998E-3</v>
      </c>
      <c r="D1175" s="22">
        <v>8.7499999999999999E-7</v>
      </c>
      <c r="E1175" s="22">
        <v>4.8937880000000003E-2</v>
      </c>
      <c r="F1175" s="22">
        <v>2.2800000000000002E-6</v>
      </c>
      <c r="G1175" s="23">
        <v>7.865253</v>
      </c>
      <c r="H1175" s="24">
        <v>9.1399999999999995E-2</v>
      </c>
      <c r="I1175" s="25"/>
      <c r="J1175" s="25"/>
      <c r="K1175" s="25"/>
      <c r="L1175" s="25"/>
      <c r="M1175" s="25"/>
      <c r="N1175" s="25"/>
    </row>
    <row r="1176" spans="1:14" x14ac:dyDescent="0.2">
      <c r="A1176" s="21">
        <v>6716</v>
      </c>
      <c r="B1176" s="21" t="s">
        <v>166</v>
      </c>
      <c r="C1176" s="22">
        <v>8.3058669999999998E-3</v>
      </c>
      <c r="D1176" s="22">
        <v>1.1000000000000001E-6</v>
      </c>
      <c r="E1176" s="22">
        <v>4.9331699999999999E-2</v>
      </c>
      <c r="F1176" s="22">
        <v>2.88E-6</v>
      </c>
      <c r="G1176" s="23">
        <v>7.2635290000000001</v>
      </c>
      <c r="H1176" s="24">
        <v>9.3799999999999994E-2</v>
      </c>
      <c r="I1176" s="25"/>
      <c r="J1176" s="26">
        <f>(E1176/AVERAGE(E1175,E1177)-1)*1000</f>
        <v>8.1362353223191075</v>
      </c>
      <c r="K1176" s="27">
        <f>((J1176/1000+1)*(4.3/1000+1)-1)*1000</f>
        <v>12.471221134205068</v>
      </c>
      <c r="L1176" s="28">
        <f>1000*SQRT((F1176/E1176)*(F1176/E1176)+(F1175/E1175)*(F1175/E1175)+(F1177/E1177)*(F1177/E1177))</f>
        <v>8.847078011901692E-2</v>
      </c>
      <c r="M1176" s="25"/>
      <c r="N1176" s="25"/>
    </row>
    <row r="1177" spans="1:14" x14ac:dyDescent="0.2">
      <c r="A1177" s="21">
        <v>6716</v>
      </c>
      <c r="B1177" s="21" t="s">
        <v>167</v>
      </c>
      <c r="C1177" s="22">
        <v>8.271133E-3</v>
      </c>
      <c r="D1177" s="22">
        <v>1.1200000000000001E-6</v>
      </c>
      <c r="E1177" s="22">
        <v>4.8929250000000001E-2</v>
      </c>
      <c r="F1177" s="22">
        <v>2.3199999999999998E-6</v>
      </c>
      <c r="G1177" s="23">
        <v>7.6668649999999996</v>
      </c>
      <c r="H1177" s="24">
        <v>9.5899999999999999E-2</v>
      </c>
      <c r="I1177" s="25"/>
      <c r="J1177" s="26"/>
      <c r="K1177" s="27"/>
      <c r="L1177" s="27"/>
      <c r="M1177" s="25"/>
      <c r="N1177" s="25"/>
    </row>
    <row r="1178" spans="1:14" x14ac:dyDescent="0.2">
      <c r="A1178" s="21">
        <v>6716</v>
      </c>
      <c r="B1178" s="21" t="s">
        <v>168</v>
      </c>
      <c r="C1178" s="22">
        <v>8.3059469999999993E-3</v>
      </c>
      <c r="D1178" s="22">
        <v>8.2999999999999999E-7</v>
      </c>
      <c r="E1178" s="22">
        <v>4.9343619999999998E-2</v>
      </c>
      <c r="F1178" s="22">
        <v>2.8700000000000001E-6</v>
      </c>
      <c r="G1178" s="23">
        <v>7.6694719999999998</v>
      </c>
      <c r="H1178" s="24">
        <v>9.8000000000000004E-2</v>
      </c>
      <c r="I1178" s="25"/>
      <c r="J1178" s="26">
        <f>(E1178/AVERAGE(E1177,E1179)-1)*1000</f>
        <v>8.407033031081923</v>
      </c>
      <c r="K1178" s="27">
        <f>((J1178/1000+1)*(4.3/1000+1)-1)*1000</f>
        <v>12.743183273115521</v>
      </c>
      <c r="L1178" s="28">
        <f>1000*SQRT((F1178/E1178)*(F1178/E1178)+(F1177/E1177)*(F1177/E1177)+(F1179/E1179)*(F1179/E1179))</f>
        <v>9.2540736718576225E-2</v>
      </c>
      <c r="M1178" s="25"/>
      <c r="N1178" s="25"/>
    </row>
    <row r="1179" spans="1:14" x14ac:dyDescent="0.2">
      <c r="A1179" s="21">
        <v>6716</v>
      </c>
      <c r="B1179" s="21" t="s">
        <v>169</v>
      </c>
      <c r="C1179" s="22">
        <v>8.2750210000000005E-3</v>
      </c>
      <c r="D1179" s="22">
        <v>9.95E-7</v>
      </c>
      <c r="E1179" s="22">
        <v>4.8935239999999998E-2</v>
      </c>
      <c r="F1179" s="22">
        <v>2.65E-6</v>
      </c>
      <c r="G1179" s="23">
        <v>7.5028110000000003</v>
      </c>
      <c r="H1179" s="24">
        <v>8.5800000000000001E-2</v>
      </c>
      <c r="I1179" s="25"/>
      <c r="J1179" s="26"/>
      <c r="K1179" s="27"/>
      <c r="L1179" s="27"/>
      <c r="M1179" s="25"/>
      <c r="N1179" s="25"/>
    </row>
    <row r="1180" spans="1:14" x14ac:dyDescent="0.2">
      <c r="A1180" s="21">
        <v>6716</v>
      </c>
      <c r="B1180" s="21" t="s">
        <v>170</v>
      </c>
      <c r="C1180" s="22">
        <v>8.3065810000000004E-3</v>
      </c>
      <c r="D1180" s="22">
        <v>1.1200000000000001E-6</v>
      </c>
      <c r="E1180" s="22">
        <v>4.9341639999999999E-2</v>
      </c>
      <c r="F1180" s="22">
        <v>2.5399999999999998E-6</v>
      </c>
      <c r="G1180" s="23">
        <v>7.2290169999999998</v>
      </c>
      <c r="H1180" s="24">
        <v>8.6400000000000005E-2</v>
      </c>
      <c r="I1180" s="25"/>
      <c r="J1180" s="26">
        <f>(E1180/AVERAGE(E1179,E1181)-1)*1000</f>
        <v>8.2724018716788805</v>
      </c>
      <c r="K1180" s="27">
        <f>((J1180/1000+1)*(4.3/1000+1)-1)*1000</f>
        <v>12.607973199727063</v>
      </c>
      <c r="L1180" s="28">
        <f>1000*SQRT((F1180/E1180)*(F1180/E1180)+(F1179/E1179)*(F1179/E1179)+(F1181/E1181)*(F1181/E1181))</f>
        <v>8.8596453121362731E-2</v>
      </c>
      <c r="M1180" s="25"/>
      <c r="N1180" s="25"/>
    </row>
    <row r="1181" spans="1:14" x14ac:dyDescent="0.2">
      <c r="A1181" s="21">
        <v>6716</v>
      </c>
      <c r="B1181" s="21" t="s">
        <v>171</v>
      </c>
      <c r="C1181" s="22">
        <v>8.2695159999999993E-3</v>
      </c>
      <c r="D1181" s="22">
        <v>8.9500000000000001E-7</v>
      </c>
      <c r="E1181" s="22">
        <v>4.8938389999999998E-2</v>
      </c>
      <c r="F1181" s="22">
        <v>2.3300000000000001E-6</v>
      </c>
      <c r="G1181" s="23">
        <v>7.905805</v>
      </c>
      <c r="H1181" s="24">
        <v>7.7700000000000005E-2</v>
      </c>
      <c r="I1181" s="25"/>
      <c r="J1181" s="25"/>
      <c r="K1181" s="25"/>
      <c r="L1181" s="25"/>
      <c r="M1181" s="25"/>
      <c r="N1181" s="25"/>
    </row>
    <row r="1182" spans="1:14" x14ac:dyDescent="0.2">
      <c r="A1182" s="21">
        <v>6716</v>
      </c>
      <c r="B1182" s="21" t="s">
        <v>172</v>
      </c>
      <c r="C1182" s="22">
        <v>8.3044120000000006E-3</v>
      </c>
      <c r="D1182" s="22">
        <v>8.3099999999999996E-7</v>
      </c>
      <c r="E1182" s="22">
        <v>4.9337159999999998E-2</v>
      </c>
      <c r="F1182" s="22">
        <v>2.5900000000000002E-6</v>
      </c>
      <c r="G1182" s="23">
        <v>7.2983390000000004</v>
      </c>
      <c r="H1182" s="24">
        <v>9.11E-2</v>
      </c>
      <c r="I1182" s="25"/>
      <c r="J1182" s="26">
        <f>(E1182/AVERAGE(E1181,E1183)-1)*1000</f>
        <v>8.1984700003840949</v>
      </c>
      <c r="K1182" s="27">
        <f>((J1182/1000+1)*(4.3/1000+1)-1)*1000</f>
        <v>12.533723421385812</v>
      </c>
      <c r="L1182" s="28">
        <f>1000*SQRT((F1182/E1182)*(F1182/E1182)+(F1181/E1181)*(F1181/E1181)+(F1183/E1183)*(F1183/E1183))</f>
        <v>8.2119493649145808E-2</v>
      </c>
      <c r="M1182" s="25"/>
      <c r="N1182" s="25"/>
    </row>
    <row r="1183" spans="1:14" x14ac:dyDescent="0.2">
      <c r="A1183" s="21">
        <v>6716</v>
      </c>
      <c r="B1183" s="21" t="s">
        <v>173</v>
      </c>
      <c r="C1183" s="22">
        <v>8.2626130000000002E-3</v>
      </c>
      <c r="D1183" s="22">
        <v>1.0300000000000001E-6</v>
      </c>
      <c r="E1183" s="22">
        <v>4.8933530000000003E-2</v>
      </c>
      <c r="F1183" s="22">
        <v>2.03E-6</v>
      </c>
      <c r="G1183" s="23">
        <v>7.9048509999999998</v>
      </c>
      <c r="H1183" s="24">
        <v>9.3700000000000006E-2</v>
      </c>
      <c r="I1183" s="25"/>
      <c r="J1183" s="26"/>
      <c r="K1183" s="27"/>
      <c r="L1183" s="27"/>
      <c r="M1183" s="25"/>
      <c r="N1183" s="25"/>
    </row>
    <row r="1184" spans="1:14" x14ac:dyDescent="0.2">
      <c r="A1184" s="21">
        <v>6716</v>
      </c>
      <c r="B1184" s="21" t="s">
        <v>174</v>
      </c>
      <c r="C1184" s="22">
        <v>8.3015880000000004E-3</v>
      </c>
      <c r="D1184" s="22">
        <v>1.04E-6</v>
      </c>
      <c r="E1184" s="22">
        <v>4.9337069999999997E-2</v>
      </c>
      <c r="F1184" s="22">
        <v>2.3E-6</v>
      </c>
      <c r="G1184" s="23">
        <v>7.4498110000000004</v>
      </c>
      <c r="H1184" s="24">
        <v>0.10199999999999999</v>
      </c>
      <c r="I1184" s="25"/>
      <c r="J1184" s="26">
        <f>(E1184/AVERAGE(E1183,E1185)-1)*1000</f>
        <v>8.2555570769069497</v>
      </c>
      <c r="K1184" s="27">
        <f>((J1184/1000+1)*(4.3/1000+1)-1)*1000</f>
        <v>12.591055972337672</v>
      </c>
      <c r="L1184" s="28">
        <f>1000*SQRT((F1184/E1184)*(F1184/E1184)+(F1183/E1183)*(F1183/E1183)+(F1185/E1185)*(F1185/E1185))</f>
        <v>7.6556281771743673E-2</v>
      </c>
      <c r="M1184" s="25"/>
      <c r="N1184" s="25"/>
    </row>
    <row r="1185" spans="1:14" x14ac:dyDescent="0.2">
      <c r="A1185" s="21">
        <v>6716</v>
      </c>
      <c r="B1185" s="21" t="s">
        <v>175</v>
      </c>
      <c r="C1185" s="22">
        <v>8.2689180000000001E-3</v>
      </c>
      <c r="D1185" s="22">
        <v>1.0699999999999999E-6</v>
      </c>
      <c r="E1185" s="22">
        <v>4.8932669999999998E-2</v>
      </c>
      <c r="F1185" s="22">
        <v>2.17E-6</v>
      </c>
      <c r="G1185" s="23">
        <v>7.5356839999999998</v>
      </c>
      <c r="H1185" s="24">
        <v>9.11E-2</v>
      </c>
      <c r="I1185" s="25"/>
      <c r="J1185" s="25"/>
      <c r="K1185" s="25"/>
      <c r="L1185" s="25"/>
      <c r="M1185" s="25"/>
      <c r="N1185" s="25"/>
    </row>
    <row r="1186" spans="1:14" x14ac:dyDescent="0.2">
      <c r="A1186" s="21">
        <v>6716</v>
      </c>
      <c r="B1186" s="21" t="s">
        <v>176</v>
      </c>
      <c r="C1186" s="22">
        <v>8.3067430000000001E-3</v>
      </c>
      <c r="D1186" s="22">
        <v>8.9500000000000001E-7</v>
      </c>
      <c r="E1186" s="22">
        <v>4.9343169999999999E-2</v>
      </c>
      <c r="F1186" s="22">
        <v>2.8100000000000002E-6</v>
      </c>
      <c r="G1186" s="23">
        <v>7.121035</v>
      </c>
      <c r="H1186" s="24">
        <v>7.46E-2</v>
      </c>
      <c r="I1186" s="25"/>
      <c r="J1186" s="26">
        <f>(E1186/AVERAGE(E1185,E1187)-1)*1000</f>
        <v>8.4118503056258564</v>
      </c>
      <c r="K1186" s="27">
        <f>((J1186/1000+1)*(4.3/1000+1)-1)*1000</f>
        <v>12.748021261939968</v>
      </c>
      <c r="L1186" s="28">
        <f>1000*SQRT((F1186/E1186)*(F1186/E1186)+(F1185/E1185)*(F1185/E1185)+(F1187/E1187)*(F1187/E1187))</f>
        <v>8.6696814767615787E-2</v>
      </c>
      <c r="M1186" s="25"/>
      <c r="N1186" s="25"/>
    </row>
    <row r="1187" spans="1:14" x14ac:dyDescent="0.2">
      <c r="A1187" s="21">
        <v>6716</v>
      </c>
      <c r="B1187" s="21" t="s">
        <v>177</v>
      </c>
      <c r="C1187" s="22">
        <v>8.2659510000000005E-3</v>
      </c>
      <c r="D1187" s="22">
        <v>9.78E-7</v>
      </c>
      <c r="E1187" s="22">
        <v>4.8930460000000002E-2</v>
      </c>
      <c r="F1187" s="22">
        <v>2.3499999999999999E-6</v>
      </c>
      <c r="G1187" s="23">
        <v>7.5146490000000004</v>
      </c>
      <c r="H1187" s="24">
        <v>7.5499999999999998E-2</v>
      </c>
      <c r="I1187" s="25"/>
      <c r="J1187" s="25"/>
      <c r="K1187" s="25"/>
      <c r="L1187" s="25"/>
      <c r="M1187" s="25"/>
      <c r="N1187" s="25"/>
    </row>
    <row r="1188" spans="1:14" x14ac:dyDescent="0.2">
      <c r="A1188" s="21">
        <v>6716</v>
      </c>
      <c r="B1188" s="21" t="s">
        <v>178</v>
      </c>
      <c r="C1188" s="22">
        <v>8.300946E-3</v>
      </c>
      <c r="D1188" s="22">
        <v>1.0100000000000001E-6</v>
      </c>
      <c r="E1188" s="22">
        <v>4.9343369999999998E-2</v>
      </c>
      <c r="F1188" s="22">
        <v>2.4899999999999999E-6</v>
      </c>
      <c r="G1188" s="23">
        <v>7.3153689999999996</v>
      </c>
      <c r="H1188" s="24">
        <v>7.3099999999999998E-2</v>
      </c>
      <c r="I1188" s="25"/>
      <c r="J1188" s="26">
        <f>(E1188/AVERAGE(E1187,E1189)-1)*1000</f>
        <v>8.3508183605813802</v>
      </c>
      <c r="K1188" s="27">
        <f>((J1188/1000+1)*(4.3/1000+1)-1)*1000</f>
        <v>12.686726879531873</v>
      </c>
      <c r="L1188" s="28">
        <f>1000*SQRT((F1188/E1188)*(F1188/E1188)+(F1187/E1187)*(F1187/E1187)+(F1189/E1189)*(F1189/E1189))</f>
        <v>8.773472344554327E-2</v>
      </c>
      <c r="M1188" s="25"/>
      <c r="N1188" s="25"/>
    </row>
    <row r="1189" spans="1:14" x14ac:dyDescent="0.2">
      <c r="A1189" s="21">
        <v>6716</v>
      </c>
      <c r="B1189" s="21" t="s">
        <v>179</v>
      </c>
      <c r="C1189" s="22">
        <v>8.2659310000000007E-3</v>
      </c>
      <c r="D1189" s="22">
        <v>9.2399999999999996E-7</v>
      </c>
      <c r="E1189" s="22">
        <v>4.8938990000000002E-2</v>
      </c>
      <c r="F1189" s="22">
        <v>2.61E-6</v>
      </c>
      <c r="G1189" s="23">
        <v>7.4895009999999997</v>
      </c>
      <c r="H1189" s="24">
        <v>8.5099999999999995E-2</v>
      </c>
      <c r="I1189" s="25"/>
      <c r="J1189" s="25"/>
      <c r="K1189" s="25"/>
      <c r="L1189" s="25"/>
      <c r="M1189" s="25"/>
      <c r="N1189" s="25"/>
    </row>
    <row r="1190" spans="1:14" x14ac:dyDescent="0.2">
      <c r="A1190" s="21">
        <v>6716</v>
      </c>
      <c r="B1190" s="21" t="s">
        <v>180</v>
      </c>
      <c r="C1190" s="22">
        <v>8.2952270000000005E-3</v>
      </c>
      <c r="D1190" s="22">
        <v>1.1799999999999999E-6</v>
      </c>
      <c r="E1190" s="22">
        <v>4.933941E-2</v>
      </c>
      <c r="F1190" s="22">
        <v>3.0199999999999999E-6</v>
      </c>
      <c r="G1190" s="23">
        <v>6.9868290000000002</v>
      </c>
      <c r="H1190" s="24">
        <v>7.9000000000000001E-2</v>
      </c>
      <c r="I1190" s="25"/>
      <c r="J1190" s="26">
        <f>(E1190/AVERAGE(E1189,E1191)-1)*1000</f>
        <v>8.2454786270451663</v>
      </c>
      <c r="K1190" s="27">
        <f>((J1190/1000+1)*(4.3/1000+1)-1)*1000</f>
        <v>12.580934185141501</v>
      </c>
      <c r="L1190" s="28">
        <f>1000*SQRT((F1190/E1190)*(F1190/E1190)+(F1189/E1189)*(F1189/E1189)+(F1191/E1191)*(F1191/E1191))</f>
        <v>9.944083490806295E-2</v>
      </c>
      <c r="M1190" s="25"/>
      <c r="N1190" s="25"/>
    </row>
    <row r="1191" spans="1:14" x14ac:dyDescent="0.2">
      <c r="A1191" s="21">
        <v>6716</v>
      </c>
      <c r="B1191" s="21" t="s">
        <v>181</v>
      </c>
      <c r="C1191" s="22">
        <v>8.2704440000000001E-3</v>
      </c>
      <c r="D1191" s="22">
        <v>1.0300000000000001E-6</v>
      </c>
      <c r="E1191" s="22">
        <v>4.8932829999999997E-2</v>
      </c>
      <c r="F1191" s="22">
        <v>2.8100000000000002E-6</v>
      </c>
      <c r="G1191" s="23">
        <v>7.2738889999999996</v>
      </c>
      <c r="H1191" s="24">
        <v>0.111</v>
      </c>
      <c r="I1191" s="25"/>
      <c r="J1191" s="26"/>
      <c r="K1191" s="27"/>
      <c r="L1191" s="27"/>
      <c r="M1191" s="25"/>
      <c r="N1191" s="25"/>
    </row>
    <row r="1192" spans="1:14" x14ac:dyDescent="0.2">
      <c r="A1192" s="21">
        <v>6716</v>
      </c>
      <c r="B1192" s="21" t="s">
        <v>182</v>
      </c>
      <c r="C1192" s="22">
        <v>8.3056559999999998E-3</v>
      </c>
      <c r="D1192" s="22">
        <v>1.02E-6</v>
      </c>
      <c r="E1192" s="22">
        <v>4.9344529999999998E-2</v>
      </c>
      <c r="F1192" s="22">
        <v>2.7199999999999998E-6</v>
      </c>
      <c r="G1192" s="23">
        <v>7.1116460000000004</v>
      </c>
      <c r="H1192" s="24">
        <v>9.5699999999999993E-2</v>
      </c>
      <c r="I1192" s="25"/>
      <c r="J1192" s="26">
        <f>(E1192/AVERAGE(E1191,E1193)-1)*1000</f>
        <v>8.4059493350119308</v>
      </c>
      <c r="K1192" s="27">
        <f>((J1192/1000+1)*(4.3/1000+1)-1)*1000</f>
        <v>12.742094917152391</v>
      </c>
      <c r="L1192" s="28">
        <f>1000*SQRT((F1192/E1192)*(F1192/E1192)+(F1191/E1191)*(F1191/E1191)+(F1193/E1193)*(F1193/E1193))</f>
        <v>9.3071008722941356E-2</v>
      </c>
      <c r="M1192" s="25"/>
      <c r="N1192" s="25"/>
    </row>
    <row r="1193" spans="1:14" x14ac:dyDescent="0.2">
      <c r="A1193" s="21">
        <v>6716</v>
      </c>
      <c r="B1193" s="21" t="s">
        <v>183</v>
      </c>
      <c r="C1193" s="22">
        <v>8.269574E-3</v>
      </c>
      <c r="D1193" s="22">
        <v>8.4499999999999996E-7</v>
      </c>
      <c r="E1193" s="22">
        <v>4.8933570000000003E-2</v>
      </c>
      <c r="F1193" s="22">
        <v>2.3599999999999999E-6</v>
      </c>
      <c r="G1193" s="23">
        <v>7.4446380000000003</v>
      </c>
      <c r="H1193" s="24">
        <v>8.72E-2</v>
      </c>
      <c r="I1193" s="25"/>
      <c r="J1193" s="25"/>
      <c r="K1193" s="25"/>
      <c r="L1193" s="25"/>
      <c r="M1193" s="25"/>
      <c r="N1193" s="25"/>
    </row>
    <row r="1194" spans="1:14" x14ac:dyDescent="0.2">
      <c r="A1194" s="21">
        <v>6716</v>
      </c>
      <c r="B1194" s="21" t="s">
        <v>184</v>
      </c>
      <c r="C1194" s="22">
        <v>8.3082550000000005E-3</v>
      </c>
      <c r="D1194" s="22">
        <v>1.11E-6</v>
      </c>
      <c r="E1194" s="22">
        <v>4.9344520000000003E-2</v>
      </c>
      <c r="F1194" s="22">
        <v>3.19E-6</v>
      </c>
      <c r="G1194" s="23">
        <v>7.1221430000000003</v>
      </c>
      <c r="H1194" s="24">
        <v>8.2199999999999995E-2</v>
      </c>
      <c r="I1194" s="25"/>
      <c r="J1194" s="26">
        <f>(E1194/AVERAGE(E1193,E1195)-1)*1000</f>
        <v>8.4542786865831054</v>
      </c>
      <c r="K1194" s="27">
        <f>((J1194/1000+1)*(4.3/1000+1)-1)*1000</f>
        <v>12.790632084935361</v>
      </c>
      <c r="L1194" s="28">
        <f>1000*SQRT((F1194/E1194)*(F1194/E1194)+(F1193/E1193)*(F1193/E1193)+(F1195/E1195)*(F1195/E1195))</f>
        <v>9.9849989857480101E-2</v>
      </c>
      <c r="M1194" s="25"/>
      <c r="N1194" s="25"/>
    </row>
    <row r="1195" spans="1:14" x14ac:dyDescent="0.2">
      <c r="A1195" s="21">
        <v>6716</v>
      </c>
      <c r="B1195" s="21" t="s">
        <v>185</v>
      </c>
      <c r="C1195" s="22">
        <v>8.2671959999999992E-3</v>
      </c>
      <c r="D1195" s="22">
        <v>1.31E-6</v>
      </c>
      <c r="E1195" s="22">
        <v>4.8928119999999999E-2</v>
      </c>
      <c r="F1195" s="22">
        <v>2.88E-6</v>
      </c>
      <c r="G1195" s="23">
        <v>7.1043760000000002</v>
      </c>
      <c r="H1195" s="24">
        <v>0.11</v>
      </c>
      <c r="I1195" s="25"/>
      <c r="J1195" s="25"/>
      <c r="K1195" s="25"/>
      <c r="L1195" s="25"/>
      <c r="M1195" s="25"/>
      <c r="N1195" s="25"/>
    </row>
    <row r="1196" spans="1:14" x14ac:dyDescent="0.2">
      <c r="A1196" s="21">
        <v>6716</v>
      </c>
      <c r="B1196" s="21" t="s">
        <v>186</v>
      </c>
      <c r="C1196" s="22">
        <v>8.301246E-3</v>
      </c>
      <c r="D1196" s="22">
        <v>9.0699999999999996E-7</v>
      </c>
      <c r="E1196" s="22">
        <v>4.9341910000000003E-2</v>
      </c>
      <c r="F1196" s="22">
        <v>2.57E-6</v>
      </c>
      <c r="G1196" s="23">
        <v>7.0540890000000003</v>
      </c>
      <c r="H1196" s="24">
        <v>7.4800000000000005E-2</v>
      </c>
      <c r="I1196" s="25"/>
      <c r="J1196" s="26">
        <f>(E1196/AVERAGE(E1195,E1197)-1)*1000</f>
        <v>8.4711155948482553</v>
      </c>
      <c r="K1196" s="27">
        <f>((J1196/1000+1)*(4.3/1000+1)-1)*1000</f>
        <v>12.807541391905986</v>
      </c>
      <c r="L1196" s="28">
        <f>1000*SQRT((F1196/E1196)*(F1196/E1196)+(F1195/E1195)*(F1195/E1195)+(F1197/E1197)*(F1197/E1197))</f>
        <v>9.638985115388754E-2</v>
      </c>
      <c r="M1196" s="25"/>
      <c r="N1196" s="25"/>
    </row>
    <row r="1197" spans="1:14" x14ac:dyDescent="0.2">
      <c r="A1197" s="21">
        <v>6716</v>
      </c>
      <c r="B1197" s="21" t="s">
        <v>187</v>
      </c>
      <c r="C1197" s="22">
        <v>8.2679269999999996E-3</v>
      </c>
      <c r="D1197" s="22">
        <v>9.879999999999999E-7</v>
      </c>
      <c r="E1197" s="22">
        <v>4.892676E-2</v>
      </c>
      <c r="F1197" s="22">
        <v>2.7300000000000001E-6</v>
      </c>
      <c r="G1197" s="23">
        <v>6.9542780000000004</v>
      </c>
      <c r="H1197" s="24">
        <v>0.11700000000000001</v>
      </c>
      <c r="I1197" s="25"/>
      <c r="J1197" s="26"/>
      <c r="K1197" s="27"/>
      <c r="L1197" s="27"/>
      <c r="M1197" s="25"/>
      <c r="N1197" s="25"/>
    </row>
    <row r="1198" spans="1:14" x14ac:dyDescent="0.2">
      <c r="A1198" s="21">
        <v>6716</v>
      </c>
      <c r="B1198" s="21" t="s">
        <v>188</v>
      </c>
      <c r="C1198" s="22">
        <v>8.3067890000000002E-3</v>
      </c>
      <c r="D1198" s="22">
        <v>1.1000000000000001E-6</v>
      </c>
      <c r="E1198" s="22">
        <v>4.9341309999999999E-2</v>
      </c>
      <c r="F1198" s="22">
        <v>2.65E-6</v>
      </c>
      <c r="G1198" s="23">
        <v>7.188555</v>
      </c>
      <c r="H1198" s="24">
        <v>8.3500000000000005E-2</v>
      </c>
      <c r="I1198" s="25"/>
      <c r="J1198" s="26">
        <f>(E1198/AVERAGE(E1197,E1199)-1)*1000</f>
        <v>8.4126853067503227</v>
      </c>
      <c r="K1198" s="27">
        <f>((J1198/1000+1)*(4.3/1000+1)-1)*1000</f>
        <v>12.748859853569217</v>
      </c>
      <c r="L1198" s="28">
        <f>1000*SQRT((F1198/E1198)*(F1198/E1198)+(F1197/E1197)*(F1197/E1197)+(F1199/E1199)*(F1199/E1199))</f>
        <v>9.5808689591844784E-2</v>
      </c>
      <c r="M1198" s="25"/>
      <c r="N1198" s="25"/>
    </row>
    <row r="1199" spans="1:14" x14ac:dyDescent="0.2">
      <c r="A1199" s="21">
        <v>6716</v>
      </c>
      <c r="B1199" s="21" t="s">
        <v>189</v>
      </c>
      <c r="C1199" s="22">
        <v>8.2605890000000005E-3</v>
      </c>
      <c r="D1199" s="22">
        <v>1.06E-6</v>
      </c>
      <c r="E1199" s="22">
        <v>4.89326E-2</v>
      </c>
      <c r="F1199" s="22">
        <v>2.7599999999999998E-6</v>
      </c>
      <c r="G1199" s="23">
        <v>7.5315510000000003</v>
      </c>
      <c r="H1199" s="24">
        <v>0.10299999999999999</v>
      </c>
      <c r="I1199" s="25"/>
      <c r="J1199" s="26"/>
      <c r="K1199" s="27"/>
      <c r="L1199" s="27"/>
      <c r="M1199" s="25"/>
      <c r="N1199" s="25"/>
    </row>
    <row r="1200" spans="1:14" x14ac:dyDescent="0.2">
      <c r="A1200" s="21">
        <v>6716</v>
      </c>
      <c r="B1200" s="21" t="s">
        <v>190</v>
      </c>
      <c r="C1200" s="22">
        <v>8.3011530000000004E-3</v>
      </c>
      <c r="D1200" s="22">
        <v>1.13E-6</v>
      </c>
      <c r="E1200" s="22">
        <v>4.934562E-2</v>
      </c>
      <c r="F1200" s="22">
        <v>2.52E-6</v>
      </c>
      <c r="G1200" s="23">
        <v>7.0499780000000003</v>
      </c>
      <c r="H1200" s="24">
        <v>8.0600000000000005E-2</v>
      </c>
      <c r="I1200" s="25"/>
      <c r="J1200" s="26">
        <f>(E1200/AVERAGE(E1199,E1201)-1)*1000</f>
        <v>8.4400744901791391</v>
      </c>
      <c r="K1200" s="27">
        <f>((J1200/1000+1)*(4.3/1000+1)-1)*1000</f>
        <v>12.776366810486772</v>
      </c>
      <c r="L1200" s="28">
        <f>1000*SQRT((F1200/E1200)*(F1200/E1200)+(F1199/E1199)*(F1199/E1199)+(F1201/E1201)*(F1201/E1201))</f>
        <v>9.8100544287569647E-2</v>
      </c>
      <c r="M1200" s="25"/>
      <c r="N1200" s="25"/>
    </row>
    <row r="1201" spans="1:15" x14ac:dyDescent="0.2">
      <c r="A1201" s="21">
        <v>6716</v>
      </c>
      <c r="B1201" s="21" t="s">
        <v>191</v>
      </c>
      <c r="C1201" s="22">
        <v>8.2689200000000008E-3</v>
      </c>
      <c r="D1201" s="22">
        <v>1.1599999999999999E-6</v>
      </c>
      <c r="E1201" s="22">
        <v>4.8932650000000001E-2</v>
      </c>
      <c r="F1201" s="22">
        <v>3.0299999999999998E-6</v>
      </c>
      <c r="G1201" s="23">
        <v>7.2248640000000002</v>
      </c>
      <c r="H1201" s="24">
        <v>0.11799999999999999</v>
      </c>
      <c r="I1201" s="25"/>
      <c r="J1201" s="25"/>
      <c r="K1201" s="25"/>
      <c r="L1201" s="25"/>
      <c r="M1201" s="25"/>
      <c r="N1201" s="25"/>
    </row>
    <row r="1202" spans="1:15" x14ac:dyDescent="0.2">
      <c r="A1202" s="21">
        <v>6716</v>
      </c>
      <c r="B1202" s="21" t="s">
        <v>192</v>
      </c>
      <c r="C1202" s="22">
        <v>8.3045340000000006E-3</v>
      </c>
      <c r="D1202" s="22">
        <v>1.0300000000000001E-6</v>
      </c>
      <c r="E1202" s="22">
        <v>4.9348650000000001E-2</v>
      </c>
      <c r="F1202" s="22">
        <v>2.5500000000000001E-6</v>
      </c>
      <c r="G1202" s="23">
        <v>7.4041959999999998</v>
      </c>
      <c r="H1202" s="24">
        <v>9.2200000000000004E-2</v>
      </c>
      <c r="I1202" s="25"/>
      <c r="J1202" s="26">
        <f>(E1202/AVERAGE(E1201,E1203)-1)*1000</f>
        <v>8.3961750599128582</v>
      </c>
      <c r="K1202" s="27">
        <f>((J1202/1000+1)*(4.3/1000+1)-1)*1000</f>
        <v>12.732278612670456</v>
      </c>
      <c r="L1202" s="28">
        <f>1000*SQRT((F1202/E1202)*(F1202/E1202)+(F1201/E1201)*(F1201/E1201)+(F1203/E1203)*(F1203/E1203))</f>
        <v>9.9714867884382677E-2</v>
      </c>
      <c r="M1202" s="25"/>
      <c r="N1202" s="25"/>
    </row>
    <row r="1203" spans="1:15" x14ac:dyDescent="0.2">
      <c r="A1203" s="21">
        <v>6716</v>
      </c>
      <c r="B1203" s="21" t="s">
        <v>193</v>
      </c>
      <c r="C1203" s="22">
        <v>8.2650420000000002E-3</v>
      </c>
      <c r="D1203" s="22">
        <v>8.9100000000000002E-7</v>
      </c>
      <c r="E1203" s="22">
        <v>4.8942869999999999E-2</v>
      </c>
      <c r="F1203" s="22">
        <v>2.8700000000000001E-6</v>
      </c>
      <c r="G1203" s="23">
        <v>7.7036910000000001</v>
      </c>
      <c r="H1203" s="24">
        <v>8.3900000000000002E-2</v>
      </c>
      <c r="I1203" s="25"/>
      <c r="J1203" s="26"/>
      <c r="K1203" s="27"/>
      <c r="L1203" s="27"/>
      <c r="M1203" s="25"/>
      <c r="N1203" s="25"/>
    </row>
    <row r="1204" spans="1:15" x14ac:dyDescent="0.2">
      <c r="A1204" s="21">
        <v>6716</v>
      </c>
      <c r="B1204" s="21" t="s">
        <v>194</v>
      </c>
      <c r="C1204" s="22">
        <v>8.2936390000000002E-3</v>
      </c>
      <c r="D1204" s="22">
        <v>1.06E-6</v>
      </c>
      <c r="E1204" s="22">
        <v>4.9348450000000002E-2</v>
      </c>
      <c r="F1204" s="22">
        <v>2.8600000000000001E-6</v>
      </c>
      <c r="G1204" s="23">
        <v>7.5023749999999998</v>
      </c>
      <c r="H1204" s="24">
        <v>0.10299999999999999</v>
      </c>
      <c r="I1204" s="25"/>
      <c r="J1204" s="26">
        <f>(E1204/AVERAGE(E1203,E1205)-1)*1000</f>
        <v>8.3664349121932435</v>
      </c>
      <c r="K1204" s="27">
        <f>((J1204/1000+1)*(4.3/1000+1)-1)*1000</f>
        <v>12.702410582315693</v>
      </c>
      <c r="L1204" s="28">
        <f>1000*SQRT((F1204/E1204)*(F1204/E1204)+(F1203/E1203)*(F1203/E1203)+(F1205/E1205)*(F1205/E1205))</f>
        <v>9.7316161579470345E-2</v>
      </c>
      <c r="M1204" s="25"/>
      <c r="N1204" s="25"/>
    </row>
    <row r="1205" spans="1:15" x14ac:dyDescent="0.2">
      <c r="A1205" s="21">
        <v>6716</v>
      </c>
      <c r="B1205" s="21" t="s">
        <v>195</v>
      </c>
      <c r="C1205" s="22">
        <v>8.2643839999999996E-3</v>
      </c>
      <c r="D1205" s="22">
        <v>1.08E-6</v>
      </c>
      <c r="E1205" s="22">
        <v>4.8935140000000002E-2</v>
      </c>
      <c r="F1205" s="22">
        <v>2.5299999999999999E-6</v>
      </c>
      <c r="G1205" s="23">
        <v>7.7543639999999998</v>
      </c>
      <c r="H1205" s="24">
        <v>8.8999999999999996E-2</v>
      </c>
      <c r="I1205" s="25"/>
      <c r="J1205" s="25"/>
      <c r="K1205" s="25"/>
      <c r="L1205" s="25"/>
      <c r="M1205" s="25"/>
      <c r="N1205" s="25"/>
    </row>
    <row r="1206" spans="1:15" x14ac:dyDescent="0.2">
      <c r="A1206" s="21">
        <v>6716</v>
      </c>
      <c r="B1206" s="21" t="s">
        <v>196</v>
      </c>
      <c r="C1206" s="22">
        <v>8.2950809999999993E-3</v>
      </c>
      <c r="D1206" s="22">
        <v>1.1799999999999999E-6</v>
      </c>
      <c r="E1206" s="22">
        <v>4.9354189999999999E-2</v>
      </c>
      <c r="F1206" s="22">
        <v>2.3999999999999999E-6</v>
      </c>
      <c r="G1206" s="23">
        <v>7.2201909999999998</v>
      </c>
      <c r="H1206" s="24">
        <v>0.10199999999999999</v>
      </c>
      <c r="I1206" s="25"/>
      <c r="J1206" s="26">
        <f>(E1206/AVERAGE(E1205,E1207)-1)*1000</f>
        <v>8.4164465604068539</v>
      </c>
      <c r="K1206" s="27">
        <f>((J1206/1000+1)*(4.3/1000+1)-1)*1000</f>
        <v>12.752637280616597</v>
      </c>
      <c r="L1206" s="28">
        <f>1000*SQRT((F1206/E1206)*(F1206/E1206)+(F1205/E1205)*(F1205/E1205)+(F1207/E1207)*(F1207/E1207))</f>
        <v>8.4895642385415249E-2</v>
      </c>
      <c r="M1206" s="25"/>
      <c r="N1206" s="25"/>
    </row>
    <row r="1207" spans="1:15" x14ac:dyDescent="0.2">
      <c r="A1207" s="21">
        <v>6716</v>
      </c>
      <c r="B1207" s="21" t="s">
        <v>197</v>
      </c>
      <c r="C1207" s="22">
        <v>8.2589229999999996E-3</v>
      </c>
      <c r="D1207" s="22">
        <v>1.15E-6</v>
      </c>
      <c r="E1207" s="22">
        <v>4.8949399999999997E-2</v>
      </c>
      <c r="F1207" s="22">
        <v>2.2800000000000002E-6</v>
      </c>
      <c r="G1207" s="23">
        <v>7.9120660000000003</v>
      </c>
      <c r="H1207" s="24">
        <v>8.5699999999999998E-2</v>
      </c>
      <c r="I1207" s="25"/>
      <c r="J1207" s="25"/>
      <c r="K1207" s="25"/>
      <c r="L1207" s="25"/>
      <c r="M1207" s="25"/>
      <c r="N1207" s="25"/>
    </row>
    <row r="1208" spans="1:15" x14ac:dyDescent="0.2">
      <c r="A1208" s="21">
        <v>6716</v>
      </c>
      <c r="B1208" s="21" t="s">
        <v>198</v>
      </c>
      <c r="C1208" s="22">
        <v>8.2957689999999997E-3</v>
      </c>
      <c r="D1208" s="22">
        <v>1.15E-6</v>
      </c>
      <c r="E1208" s="22">
        <v>4.9346569999999999E-2</v>
      </c>
      <c r="F1208" s="22">
        <v>2.2900000000000001E-6</v>
      </c>
      <c r="G1208" s="23">
        <v>7.0506599999999997</v>
      </c>
      <c r="H1208" s="24">
        <v>0.10199999999999999</v>
      </c>
      <c r="I1208" s="25"/>
      <c r="J1208" s="26">
        <f>(E1208/AVERAGE(E1207,E1209)-1)*1000</f>
        <v>8.187109651493385</v>
      </c>
      <c r="K1208" s="27">
        <f>((J1208/1000+1)*(4.3/1000+1)-1)*1000</f>
        <v>12.522314222994879</v>
      </c>
      <c r="L1208" s="28">
        <f>1000*SQRT((F1208/E1208)*(F1208/E1208)+(F1207/E1207)*(F1207/E1207)+(F1209/E1209)*(F1209/E1209))</f>
        <v>8.117617656785342E-2</v>
      </c>
      <c r="M1208" s="25"/>
      <c r="N1208" s="25"/>
    </row>
    <row r="1209" spans="1:15" x14ac:dyDescent="0.2">
      <c r="A1209" s="21">
        <v>6716</v>
      </c>
      <c r="B1209" s="21" t="s">
        <v>199</v>
      </c>
      <c r="C1209" s="22">
        <v>8.2562290000000003E-3</v>
      </c>
      <c r="D1209" s="22">
        <v>1.2100000000000001E-6</v>
      </c>
      <c r="E1209" s="22">
        <v>4.8942289999999999E-2</v>
      </c>
      <c r="F1209" s="22">
        <v>2.3300000000000001E-6</v>
      </c>
      <c r="G1209" s="23">
        <v>7.9530159999999999</v>
      </c>
      <c r="H1209" s="24">
        <v>8.8200000000000001E-2</v>
      </c>
      <c r="I1209" s="25"/>
      <c r="J1209" s="25"/>
      <c r="K1209" s="25"/>
      <c r="L1209" s="25"/>
      <c r="M1209" s="25"/>
      <c r="N1209" s="25"/>
    </row>
    <row r="1210" spans="1:15" x14ac:dyDescent="0.2">
      <c r="A1210" s="21">
        <v>6716</v>
      </c>
      <c r="B1210" s="21" t="s">
        <v>200</v>
      </c>
      <c r="C1210" s="22">
        <v>8.3057600000000006E-3</v>
      </c>
      <c r="D1210" s="22">
        <v>1.22E-6</v>
      </c>
      <c r="E1210" s="22">
        <v>4.934616E-2</v>
      </c>
      <c r="F1210" s="22">
        <v>2.4399999999999999E-6</v>
      </c>
      <c r="G1210" s="23">
        <v>7.2987780000000004</v>
      </c>
      <c r="H1210" s="24">
        <v>6.8099999999999994E-2</v>
      </c>
      <c r="I1210" s="25"/>
      <c r="J1210" s="26">
        <f>(E1210/AVERAGE(E1209,E1211)-1)*1000</f>
        <v>8.2071588687300245</v>
      </c>
      <c r="K1210" s="27">
        <f>((J1210/1000+1)*(4.3/1000+1)-1)*1000</f>
        <v>12.542449651865573</v>
      </c>
      <c r="L1210" s="28">
        <f>1000*SQRT((F1210/E1210)*(F1210/E1210)+(F1209/E1209)*(F1209/E1209)+(F1211/E1211)*(F1211/E1211))</f>
        <v>8.3647632550917755E-2</v>
      </c>
      <c r="M1210" s="25"/>
      <c r="N1210" s="25"/>
    </row>
    <row r="1211" spans="1:15" x14ac:dyDescent="0.2">
      <c r="A1211" s="21">
        <v>6716</v>
      </c>
      <c r="B1211" s="21" t="s">
        <v>201</v>
      </c>
      <c r="C1211" s="22">
        <v>8.2669830000000003E-3</v>
      </c>
      <c r="D1211" s="22">
        <v>8.8000000000000004E-7</v>
      </c>
      <c r="E1211" s="22">
        <v>4.894664E-2</v>
      </c>
      <c r="F1211" s="22">
        <v>2.34E-6</v>
      </c>
      <c r="G1211" s="23">
        <v>7.8436079999999997</v>
      </c>
      <c r="H1211" s="24">
        <v>8.8999999999999996E-2</v>
      </c>
      <c r="I1211" s="25"/>
      <c r="J1211" s="26"/>
      <c r="K1211" s="27"/>
      <c r="L1211" s="27"/>
      <c r="M1211" s="25"/>
      <c r="N1211" s="25"/>
    </row>
    <row r="1212" spans="1:15" x14ac:dyDescent="0.2">
      <c r="A1212" s="21">
        <v>6716</v>
      </c>
      <c r="B1212" s="21" t="s">
        <v>202</v>
      </c>
      <c r="C1212" s="22">
        <v>8.2909030000000005E-3</v>
      </c>
      <c r="D1212" s="22">
        <v>1.1999999999999999E-6</v>
      </c>
      <c r="E1212" s="22">
        <v>4.9349219999999999E-2</v>
      </c>
      <c r="F1212" s="22">
        <v>2.5299999999999999E-6</v>
      </c>
      <c r="G1212" s="23">
        <v>7.2499060000000002</v>
      </c>
      <c r="H1212" s="24">
        <v>9.8900000000000002E-2</v>
      </c>
      <c r="I1212" s="25"/>
      <c r="J1212" s="26">
        <f>(E1212/AVERAGE(E1211,E1213)-1)*1000</f>
        <v>8.2813179987699659</v>
      </c>
      <c r="K1212" s="27">
        <f>((J1212/1000+1)*(4.3/1000+1)-1)*1000</f>
        <v>12.616927666164734</v>
      </c>
      <c r="L1212" s="28">
        <f>1000*SQRT((F1212/E1212)*(F1212/E1212)+(F1211/E1211)*(F1211/E1211)+(F1213/E1213)*(F1213/E1213))</f>
        <v>8.1976273847783401E-2</v>
      </c>
      <c r="M1212" s="25"/>
      <c r="N1212" s="25"/>
    </row>
    <row r="1213" spans="1:15" x14ac:dyDescent="0.2">
      <c r="A1213" s="21">
        <v>6716</v>
      </c>
      <c r="B1213" s="21" t="s">
        <v>203</v>
      </c>
      <c r="C1213" s="22">
        <v>8.2593189999999993E-3</v>
      </c>
      <c r="D1213" s="22">
        <v>1.3E-6</v>
      </c>
      <c r="E1213" s="22">
        <v>4.8941159999999997E-2</v>
      </c>
      <c r="F1213" s="22">
        <v>2.08E-6</v>
      </c>
      <c r="G1213" s="23">
        <v>7.7621539999999998</v>
      </c>
      <c r="H1213" s="24">
        <v>7.8200000000000006E-2</v>
      </c>
      <c r="I1213" s="25"/>
      <c r="J1213" s="25"/>
      <c r="K1213" s="25"/>
      <c r="L1213" s="25"/>
      <c r="M1213" s="25"/>
      <c r="N1213" s="25"/>
    </row>
    <row r="1214" spans="1:15" x14ac:dyDescent="0.2">
      <c r="A1214" s="21">
        <v>6716</v>
      </c>
      <c r="B1214" s="21" t="s">
        <v>204</v>
      </c>
      <c r="C1214" s="22">
        <v>8.2863889999999999E-3</v>
      </c>
      <c r="D1214" s="22">
        <v>3.9099999999999998E-6</v>
      </c>
      <c r="E1214" s="22">
        <v>4.93474E-2</v>
      </c>
      <c r="F1214" s="22">
        <v>6.5699999999999998E-6</v>
      </c>
      <c r="G1214" s="23">
        <v>2.0009079999999999</v>
      </c>
      <c r="H1214" s="24">
        <v>0.14199999999999999</v>
      </c>
      <c r="I1214" s="25"/>
      <c r="J1214" s="26">
        <f>(E1214/AVERAGE(E1213,E1215)-1)*1000</f>
        <v>8.3151045489873177</v>
      </c>
      <c r="K1214" s="27">
        <f>((J1214/1000+1)*(4.3/1000+1)-1)*1000</f>
        <v>12.650859498547939</v>
      </c>
      <c r="L1214" s="28">
        <f>1000*SQRT((F1214/E1214)*(F1214/E1214)+(F1213/E1213)*(F1213/E1213)+(F1215/E1215)*(F1215/E1215))</f>
        <v>0.1471244139281884</v>
      </c>
      <c r="M1214" s="25"/>
      <c r="N1214" s="25"/>
    </row>
    <row r="1215" spans="1:15" x14ac:dyDescent="0.2">
      <c r="A1215" s="21">
        <v>6716</v>
      </c>
      <c r="B1215" s="21" t="s">
        <v>205</v>
      </c>
      <c r="C1215" s="22">
        <v>8.274432E-3</v>
      </c>
      <c r="D1215" s="22">
        <v>9.2699999999999998E-7</v>
      </c>
      <c r="E1215" s="22">
        <v>4.8939749999999997E-2</v>
      </c>
      <c r="F1215" s="22">
        <v>2.2500000000000001E-6</v>
      </c>
      <c r="G1215" s="23">
        <v>7.8486659999999997</v>
      </c>
      <c r="H1215" s="24">
        <v>7.7700000000000005E-2</v>
      </c>
      <c r="I1215" s="25"/>
      <c r="J1215" s="25"/>
      <c r="K1215" s="25"/>
      <c r="L1215" s="25"/>
      <c r="M1215" s="25"/>
      <c r="N1215" s="25"/>
    </row>
    <row r="1216" spans="1:15" x14ac:dyDescent="0.2">
      <c r="A1216" s="21">
        <v>6716</v>
      </c>
      <c r="B1216" s="21" t="s">
        <v>206</v>
      </c>
      <c r="C1216" s="22">
        <v>8.3046349999999994E-3</v>
      </c>
      <c r="D1216" s="22">
        <v>8.9999999999999996E-7</v>
      </c>
      <c r="E1216" s="22">
        <v>4.9354799999999997E-2</v>
      </c>
      <c r="F1216" s="22">
        <v>2.7099999999999999E-6</v>
      </c>
      <c r="G1216" s="23">
        <v>7.1876030000000002</v>
      </c>
      <c r="H1216" s="24">
        <v>7.3099999999999998E-2</v>
      </c>
      <c r="I1216" s="25"/>
      <c r="J1216" s="26">
        <f>(E1216/AVERAGE(E1215,E1217)-1)*1000</f>
        <v>8.4376671946062576</v>
      </c>
      <c r="K1216" s="27">
        <f>((J1216/1000+1)*(4.3/1000+1)-1)*1000</f>
        <v>12.773949163543019</v>
      </c>
      <c r="L1216" s="28">
        <f>1000*SQRT((F1216/E1216)*(F1216/E1216)+(F1215/E1215)*(F1215/E1215)+(F1217/E1217)*(F1217/E1217))</f>
        <v>8.61070030355989E-2</v>
      </c>
      <c r="M1216" s="29">
        <f>AVERAGE(K1025:K1216)</f>
        <v>12.570489046588166</v>
      </c>
      <c r="N1216" s="29">
        <f>2*STDEV(K1025:K1216)</f>
        <v>0.31467446780631814</v>
      </c>
      <c r="O1216" s="30" t="s">
        <v>217</v>
      </c>
    </row>
    <row r="1217" spans="1:14" x14ac:dyDescent="0.2">
      <c r="A1217" s="21">
        <v>6716</v>
      </c>
      <c r="B1217" s="21" t="s">
        <v>207</v>
      </c>
      <c r="C1217" s="22">
        <v>8.2736300000000006E-3</v>
      </c>
      <c r="D1217" s="22">
        <v>9.1200000000000001E-7</v>
      </c>
      <c r="E1217" s="22">
        <v>4.8943939999999998E-2</v>
      </c>
      <c r="F1217" s="22">
        <v>2.34E-6</v>
      </c>
      <c r="G1217" s="23">
        <v>7.9652979999999998</v>
      </c>
      <c r="H1217" s="24">
        <v>8.7999999999999995E-2</v>
      </c>
      <c r="I1217" s="25"/>
      <c r="J1217" s="26"/>
      <c r="K1217" s="27"/>
      <c r="L1217" s="27"/>
      <c r="M1217" s="25"/>
      <c r="N1217" s="25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黄铜矿TC1725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2021-05-12T10:59:16Z</dcterms:modified>
</cp:coreProperties>
</file>