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updateLinks="always"/>
  <xr:revisionPtr revIDLastSave="0" documentId="13_ncr:1_{8DC96910-6551-4BF9-9BCA-905168C5B1BE}" xr6:coauthVersionLast="46" xr6:coauthVersionMax="46" xr10:uidLastSave="{00000000-0000-0000-0000-000000000000}"/>
  <bookViews>
    <workbookView xWindow="20370" yWindow="-120" windowWidth="29040" windowHeight="17790" xr2:uid="{00000000-000D-0000-FFFF-FFFF00000000}"/>
  </bookViews>
  <sheets>
    <sheet name="黄铜矿TC1725" sheetId="14" r:id="rId1"/>
  </sheets>
  <definedNames>
    <definedName name="gaus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4" l="1"/>
  <c r="L787" i="14" l="1"/>
  <c r="J787" i="14"/>
  <c r="K787" i="14" s="1"/>
  <c r="L785" i="14"/>
  <c r="J785" i="14"/>
  <c r="K785" i="14" s="1"/>
  <c r="L783" i="14"/>
  <c r="J783" i="14"/>
  <c r="K783" i="14" s="1"/>
  <c r="L781" i="14"/>
  <c r="J781" i="14"/>
  <c r="K781" i="14" s="1"/>
  <c r="L779" i="14"/>
  <c r="J779" i="14"/>
  <c r="K779" i="14" s="1"/>
  <c r="L777" i="14"/>
  <c r="J777" i="14"/>
  <c r="K777" i="14" s="1"/>
  <c r="L775" i="14"/>
  <c r="J775" i="14"/>
  <c r="K775" i="14" s="1"/>
  <c r="L773" i="14"/>
  <c r="J773" i="14"/>
  <c r="K773" i="14" s="1"/>
  <c r="L771" i="14"/>
  <c r="J771" i="14"/>
  <c r="K771" i="14" s="1"/>
  <c r="L769" i="14"/>
  <c r="J769" i="14"/>
  <c r="K769" i="14" s="1"/>
  <c r="L767" i="14"/>
  <c r="J767" i="14"/>
  <c r="K767" i="14" s="1"/>
  <c r="L765" i="14"/>
  <c r="J765" i="14"/>
  <c r="K765" i="14" s="1"/>
  <c r="L763" i="14"/>
  <c r="J763" i="14"/>
  <c r="K763" i="14" s="1"/>
  <c r="L761" i="14"/>
  <c r="J761" i="14"/>
  <c r="K761" i="14" s="1"/>
  <c r="L759" i="14"/>
  <c r="J759" i="14"/>
  <c r="K759" i="14" s="1"/>
  <c r="L757" i="14"/>
  <c r="J757" i="14"/>
  <c r="K757" i="14" s="1"/>
  <c r="L755" i="14"/>
  <c r="J755" i="14"/>
  <c r="K755" i="14" s="1"/>
  <c r="L753" i="14"/>
  <c r="J753" i="14"/>
  <c r="K753" i="14" s="1"/>
  <c r="L751" i="14"/>
  <c r="J751" i="14"/>
  <c r="K751" i="14" s="1"/>
  <c r="L749" i="14"/>
  <c r="J749" i="14"/>
  <c r="K749" i="14" s="1"/>
  <c r="L747" i="14"/>
  <c r="J747" i="14"/>
  <c r="K747" i="14" s="1"/>
  <c r="L745" i="14"/>
  <c r="J745" i="14"/>
  <c r="K745" i="14" s="1"/>
  <c r="L743" i="14"/>
  <c r="J743" i="14"/>
  <c r="K743" i="14" s="1"/>
  <c r="L741" i="14"/>
  <c r="J741" i="14"/>
  <c r="K741" i="14" s="1"/>
  <c r="L739" i="14"/>
  <c r="J739" i="14"/>
  <c r="K739" i="14" s="1"/>
  <c r="L737" i="14"/>
  <c r="J737" i="14"/>
  <c r="K737" i="14" s="1"/>
  <c r="L735" i="14"/>
  <c r="J735" i="14"/>
  <c r="K735" i="14" s="1"/>
  <c r="L733" i="14"/>
  <c r="J733" i="14"/>
  <c r="K733" i="14" s="1"/>
  <c r="L731" i="14"/>
  <c r="J731" i="14"/>
  <c r="K731" i="14" s="1"/>
  <c r="L729" i="14"/>
  <c r="J729" i="14"/>
  <c r="K729" i="14" s="1"/>
  <c r="L727" i="14"/>
  <c r="J727" i="14"/>
  <c r="K727" i="14" s="1"/>
  <c r="L725" i="14"/>
  <c r="J725" i="14"/>
  <c r="K725" i="14" s="1"/>
  <c r="L723" i="14"/>
  <c r="J723" i="14"/>
  <c r="K723" i="14" s="1"/>
  <c r="L721" i="14"/>
  <c r="J721" i="14"/>
  <c r="K721" i="14" s="1"/>
  <c r="L719" i="14"/>
  <c r="J719" i="14"/>
  <c r="K719" i="14" s="1"/>
  <c r="L717" i="14"/>
  <c r="J717" i="14"/>
  <c r="K717" i="14" s="1"/>
  <c r="L715" i="14"/>
  <c r="J715" i="14"/>
  <c r="K715" i="14" s="1"/>
  <c r="L713" i="14"/>
  <c r="J713" i="14"/>
  <c r="K713" i="14" s="1"/>
  <c r="L711" i="14"/>
  <c r="J711" i="14"/>
  <c r="K711" i="14" s="1"/>
  <c r="L709" i="14"/>
  <c r="J709" i="14"/>
  <c r="K709" i="14" s="1"/>
  <c r="L707" i="14"/>
  <c r="J707" i="14"/>
  <c r="K707" i="14" s="1"/>
  <c r="L705" i="14"/>
  <c r="J705" i="14"/>
  <c r="K705" i="14" s="1"/>
  <c r="L703" i="14"/>
  <c r="J703" i="14"/>
  <c r="K703" i="14" s="1"/>
  <c r="L701" i="14"/>
  <c r="J701" i="14"/>
  <c r="K701" i="14" s="1"/>
  <c r="L699" i="14"/>
  <c r="J699" i="14"/>
  <c r="K699" i="14" s="1"/>
  <c r="L697" i="14"/>
  <c r="J697" i="14"/>
  <c r="K697" i="14" s="1"/>
  <c r="L695" i="14"/>
  <c r="J695" i="14"/>
  <c r="K695" i="14" s="1"/>
  <c r="L693" i="14"/>
  <c r="J693" i="14"/>
  <c r="K693" i="14" s="1"/>
  <c r="L691" i="14"/>
  <c r="J691" i="14"/>
  <c r="K691" i="14" s="1"/>
  <c r="L689" i="14"/>
  <c r="J689" i="14"/>
  <c r="K689" i="14" s="1"/>
  <c r="L687" i="14"/>
  <c r="J687" i="14"/>
  <c r="K687" i="14" s="1"/>
  <c r="L685" i="14"/>
  <c r="J685" i="14"/>
  <c r="K685" i="14" s="1"/>
  <c r="L683" i="14"/>
  <c r="J683" i="14"/>
  <c r="K683" i="14" s="1"/>
  <c r="L681" i="14"/>
  <c r="J681" i="14"/>
  <c r="K681" i="14" s="1"/>
  <c r="L679" i="14"/>
  <c r="J679" i="14"/>
  <c r="K679" i="14" s="1"/>
  <c r="L677" i="14"/>
  <c r="J677" i="14"/>
  <c r="K677" i="14" s="1"/>
  <c r="L675" i="14"/>
  <c r="J675" i="14"/>
  <c r="K675" i="14" s="1"/>
  <c r="L673" i="14"/>
  <c r="J673" i="14"/>
  <c r="K673" i="14" s="1"/>
  <c r="L671" i="14"/>
  <c r="J671" i="14"/>
  <c r="K671" i="14" s="1"/>
  <c r="L669" i="14"/>
  <c r="J669" i="14"/>
  <c r="K669" i="14" s="1"/>
  <c r="L667" i="14"/>
  <c r="J667" i="14"/>
  <c r="K667" i="14" s="1"/>
  <c r="L665" i="14"/>
  <c r="J665" i="14"/>
  <c r="K665" i="14" s="1"/>
  <c r="L663" i="14"/>
  <c r="J663" i="14"/>
  <c r="K663" i="14" s="1"/>
  <c r="L661" i="14"/>
  <c r="J661" i="14"/>
  <c r="K661" i="14" s="1"/>
  <c r="L659" i="14"/>
  <c r="J659" i="14"/>
  <c r="K659" i="14" s="1"/>
  <c r="L657" i="14"/>
  <c r="J657" i="14"/>
  <c r="K657" i="14" s="1"/>
  <c r="L655" i="14"/>
  <c r="J655" i="14"/>
  <c r="K655" i="14" s="1"/>
  <c r="L653" i="14"/>
  <c r="J653" i="14"/>
  <c r="K653" i="14" s="1"/>
  <c r="L651" i="14"/>
  <c r="J651" i="14"/>
  <c r="K651" i="14" s="1"/>
  <c r="L649" i="14"/>
  <c r="J649" i="14"/>
  <c r="K649" i="14" s="1"/>
  <c r="L647" i="14"/>
  <c r="J647" i="14"/>
  <c r="K647" i="14" s="1"/>
  <c r="L645" i="14"/>
  <c r="J645" i="14"/>
  <c r="K645" i="14" s="1"/>
  <c r="L643" i="14"/>
  <c r="J643" i="14"/>
  <c r="K643" i="14" s="1"/>
  <c r="L641" i="14"/>
  <c r="J641" i="14"/>
  <c r="K641" i="14" s="1"/>
  <c r="L639" i="14"/>
  <c r="J639" i="14"/>
  <c r="K639" i="14" s="1"/>
  <c r="L637" i="14"/>
  <c r="J637" i="14"/>
  <c r="K637" i="14" s="1"/>
  <c r="L635" i="14"/>
  <c r="J635" i="14"/>
  <c r="K635" i="14" s="1"/>
  <c r="L633" i="14"/>
  <c r="J633" i="14"/>
  <c r="K633" i="14" s="1"/>
  <c r="L631" i="14"/>
  <c r="J631" i="14"/>
  <c r="K631" i="14" s="1"/>
  <c r="L629" i="14"/>
  <c r="J629" i="14"/>
  <c r="K629" i="14" s="1"/>
  <c r="L627" i="14"/>
  <c r="J627" i="14"/>
  <c r="K627" i="14" s="1"/>
  <c r="L625" i="14"/>
  <c r="J625" i="14"/>
  <c r="K625" i="14" s="1"/>
  <c r="L623" i="14"/>
  <c r="J623" i="14"/>
  <c r="K623" i="14" s="1"/>
  <c r="L621" i="14"/>
  <c r="J621" i="14"/>
  <c r="K621" i="14" s="1"/>
  <c r="L619" i="14"/>
  <c r="J619" i="14"/>
  <c r="K619" i="14" s="1"/>
  <c r="L617" i="14"/>
  <c r="J617" i="14"/>
  <c r="K617" i="14" s="1"/>
  <c r="L615" i="14"/>
  <c r="J615" i="14"/>
  <c r="K615" i="14" s="1"/>
  <c r="L613" i="14"/>
  <c r="J613" i="14"/>
  <c r="K613" i="14" s="1"/>
  <c r="L611" i="14"/>
  <c r="J611" i="14"/>
  <c r="K611" i="14" s="1"/>
  <c r="L609" i="14"/>
  <c r="J609" i="14"/>
  <c r="K609" i="14" s="1"/>
  <c r="L607" i="14"/>
  <c r="J607" i="14"/>
  <c r="K607" i="14" s="1"/>
  <c r="L605" i="14"/>
  <c r="J605" i="14"/>
  <c r="K605" i="14" s="1"/>
  <c r="L603" i="14"/>
  <c r="J603" i="14"/>
  <c r="K603" i="14" s="1"/>
  <c r="L601" i="14"/>
  <c r="J601" i="14"/>
  <c r="K601" i="14" s="1"/>
  <c r="L599" i="14"/>
  <c r="J599" i="14"/>
  <c r="K599" i="14" s="1"/>
  <c r="L597" i="14"/>
  <c r="J597" i="14"/>
  <c r="K597" i="14" s="1"/>
  <c r="L595" i="14"/>
  <c r="J595" i="14"/>
  <c r="K595" i="14" s="1"/>
  <c r="L593" i="14"/>
  <c r="J593" i="14"/>
  <c r="K593" i="14" s="1"/>
  <c r="L591" i="14"/>
  <c r="J591" i="14"/>
  <c r="K591" i="14" s="1"/>
  <c r="L587" i="14"/>
  <c r="M787" i="14" l="1"/>
  <c r="N787" i="14"/>
  <c r="J367" i="14" l="1"/>
  <c r="J587" i="14" l="1"/>
  <c r="K587" i="14" s="1"/>
  <c r="L585" i="14"/>
  <c r="J585" i="14"/>
  <c r="K585" i="14" s="1"/>
  <c r="L583" i="14"/>
  <c r="J583" i="14"/>
  <c r="K583" i="14" s="1"/>
  <c r="L581" i="14"/>
  <c r="J581" i="14"/>
  <c r="K581" i="14" s="1"/>
  <c r="L579" i="14"/>
  <c r="J579" i="14"/>
  <c r="K579" i="14" s="1"/>
  <c r="L577" i="14"/>
  <c r="J577" i="14"/>
  <c r="K577" i="14" s="1"/>
  <c r="L575" i="14"/>
  <c r="J575" i="14"/>
  <c r="K575" i="14" s="1"/>
  <c r="L573" i="14"/>
  <c r="J573" i="14"/>
  <c r="K573" i="14" s="1"/>
  <c r="L571" i="14"/>
  <c r="J571" i="14"/>
  <c r="K571" i="14" s="1"/>
  <c r="L569" i="14"/>
  <c r="J569" i="14"/>
  <c r="K569" i="14" s="1"/>
  <c r="L567" i="14"/>
  <c r="J567" i="14"/>
  <c r="K567" i="14" s="1"/>
  <c r="L565" i="14"/>
  <c r="J565" i="14"/>
  <c r="K565" i="14" s="1"/>
  <c r="L563" i="14"/>
  <c r="J563" i="14"/>
  <c r="K563" i="14" s="1"/>
  <c r="L561" i="14"/>
  <c r="J561" i="14"/>
  <c r="K561" i="14" s="1"/>
  <c r="L559" i="14"/>
  <c r="J559" i="14"/>
  <c r="K559" i="14" s="1"/>
  <c r="L557" i="14"/>
  <c r="J557" i="14"/>
  <c r="K557" i="14" s="1"/>
  <c r="L555" i="14"/>
  <c r="J555" i="14"/>
  <c r="K555" i="14" s="1"/>
  <c r="L553" i="14"/>
  <c r="J553" i="14"/>
  <c r="K553" i="14" s="1"/>
  <c r="L551" i="14"/>
  <c r="J551" i="14"/>
  <c r="K551" i="14" s="1"/>
  <c r="L549" i="14"/>
  <c r="J549" i="14"/>
  <c r="K549" i="14" s="1"/>
  <c r="L547" i="14"/>
  <c r="J547" i="14"/>
  <c r="K547" i="14" s="1"/>
  <c r="L545" i="14"/>
  <c r="J545" i="14"/>
  <c r="K545" i="14" s="1"/>
  <c r="L543" i="14"/>
  <c r="J543" i="14"/>
  <c r="K543" i="14" s="1"/>
  <c r="L541" i="14"/>
  <c r="J541" i="14"/>
  <c r="K541" i="14" s="1"/>
  <c r="L539" i="14"/>
  <c r="J539" i="14"/>
  <c r="K539" i="14" s="1"/>
  <c r="L537" i="14"/>
  <c r="J537" i="14"/>
  <c r="K537" i="14" s="1"/>
  <c r="L535" i="14"/>
  <c r="J535" i="14"/>
  <c r="K535" i="14" s="1"/>
  <c r="L533" i="14"/>
  <c r="J533" i="14"/>
  <c r="K533" i="14" s="1"/>
  <c r="L531" i="14"/>
  <c r="J531" i="14"/>
  <c r="K531" i="14" s="1"/>
  <c r="L529" i="14"/>
  <c r="J529" i="14"/>
  <c r="K529" i="14" s="1"/>
  <c r="L527" i="14"/>
  <c r="J527" i="14"/>
  <c r="K527" i="14" s="1"/>
  <c r="L525" i="14"/>
  <c r="J525" i="14"/>
  <c r="K525" i="14" s="1"/>
  <c r="L523" i="14"/>
  <c r="J523" i="14"/>
  <c r="K523" i="14" s="1"/>
  <c r="L521" i="14"/>
  <c r="J521" i="14"/>
  <c r="K521" i="14" s="1"/>
  <c r="L519" i="14"/>
  <c r="J519" i="14"/>
  <c r="K519" i="14" s="1"/>
  <c r="L517" i="14"/>
  <c r="J517" i="14"/>
  <c r="K517" i="14" s="1"/>
  <c r="L515" i="14"/>
  <c r="J515" i="14"/>
  <c r="K515" i="14" s="1"/>
  <c r="L513" i="14"/>
  <c r="J513" i="14"/>
  <c r="K513" i="14" s="1"/>
  <c r="L511" i="14"/>
  <c r="J511" i="14"/>
  <c r="K511" i="14" s="1"/>
  <c r="L509" i="14"/>
  <c r="J509" i="14"/>
  <c r="K509" i="14" s="1"/>
  <c r="L507" i="14"/>
  <c r="J507" i="14"/>
  <c r="K507" i="14" s="1"/>
  <c r="L505" i="14"/>
  <c r="J505" i="14"/>
  <c r="K505" i="14" s="1"/>
  <c r="L503" i="14"/>
  <c r="J503" i="14"/>
  <c r="K503" i="14" s="1"/>
  <c r="L501" i="14"/>
  <c r="J501" i="14"/>
  <c r="K501" i="14" s="1"/>
  <c r="L499" i="14"/>
  <c r="J499" i="14"/>
  <c r="K499" i="14" s="1"/>
  <c r="L497" i="14"/>
  <c r="J497" i="14"/>
  <c r="K497" i="14" s="1"/>
  <c r="L495" i="14"/>
  <c r="J495" i="14"/>
  <c r="K495" i="14" s="1"/>
  <c r="L493" i="14"/>
  <c r="J493" i="14"/>
  <c r="K493" i="14" s="1"/>
  <c r="L491" i="14"/>
  <c r="J491" i="14"/>
  <c r="K491" i="14" s="1"/>
  <c r="L489" i="14"/>
  <c r="J489" i="14"/>
  <c r="K489" i="14" s="1"/>
  <c r="L487" i="14"/>
  <c r="J487" i="14"/>
  <c r="K487" i="14" s="1"/>
  <c r="L485" i="14"/>
  <c r="J485" i="14"/>
  <c r="K485" i="14" s="1"/>
  <c r="L483" i="14"/>
  <c r="J483" i="14"/>
  <c r="K483" i="14" s="1"/>
  <c r="L481" i="14"/>
  <c r="J481" i="14"/>
  <c r="K481" i="14" s="1"/>
  <c r="L479" i="14"/>
  <c r="J479" i="14"/>
  <c r="K479" i="14" s="1"/>
  <c r="L477" i="14"/>
  <c r="J477" i="14"/>
  <c r="K477" i="14" s="1"/>
  <c r="L475" i="14"/>
  <c r="J475" i="14"/>
  <c r="K475" i="14" s="1"/>
  <c r="L473" i="14"/>
  <c r="J473" i="14"/>
  <c r="K473" i="14" s="1"/>
  <c r="L471" i="14"/>
  <c r="J471" i="14"/>
  <c r="K471" i="14" s="1"/>
  <c r="L469" i="14"/>
  <c r="J469" i="14"/>
  <c r="K469" i="14" s="1"/>
  <c r="L467" i="14"/>
  <c r="J467" i="14"/>
  <c r="K467" i="14" s="1"/>
  <c r="L465" i="14"/>
  <c r="J465" i="14"/>
  <c r="K465" i="14" s="1"/>
  <c r="L463" i="14"/>
  <c r="J463" i="14"/>
  <c r="K463" i="14" s="1"/>
  <c r="L461" i="14"/>
  <c r="J461" i="14"/>
  <c r="K461" i="14" s="1"/>
  <c r="L459" i="14"/>
  <c r="J459" i="14"/>
  <c r="K459" i="14" s="1"/>
  <c r="L457" i="14"/>
  <c r="J457" i="14"/>
  <c r="K457" i="14" s="1"/>
  <c r="L455" i="14"/>
  <c r="J455" i="14"/>
  <c r="K455" i="14" s="1"/>
  <c r="L453" i="14"/>
  <c r="J453" i="14"/>
  <c r="K453" i="14" s="1"/>
  <c r="L451" i="14"/>
  <c r="J451" i="14"/>
  <c r="K451" i="14" s="1"/>
  <c r="L449" i="14"/>
  <c r="J449" i="14"/>
  <c r="K449" i="14" s="1"/>
  <c r="L447" i="14"/>
  <c r="J447" i="14"/>
  <c r="K447" i="14" s="1"/>
  <c r="L445" i="14"/>
  <c r="J445" i="14"/>
  <c r="K445" i="14" s="1"/>
  <c r="L443" i="14"/>
  <c r="J443" i="14"/>
  <c r="K443" i="14" s="1"/>
  <c r="L441" i="14"/>
  <c r="J441" i="14"/>
  <c r="K441" i="14" s="1"/>
  <c r="L439" i="14"/>
  <c r="J439" i="14"/>
  <c r="K439" i="14" s="1"/>
  <c r="L437" i="14"/>
  <c r="J437" i="14"/>
  <c r="K437" i="14" s="1"/>
  <c r="L435" i="14"/>
  <c r="J435" i="14"/>
  <c r="K435" i="14" s="1"/>
  <c r="L433" i="14"/>
  <c r="J433" i="14"/>
  <c r="K433" i="14" s="1"/>
  <c r="L431" i="14"/>
  <c r="J431" i="14"/>
  <c r="K431" i="14" s="1"/>
  <c r="L429" i="14"/>
  <c r="J429" i="14"/>
  <c r="K429" i="14" s="1"/>
  <c r="L427" i="14"/>
  <c r="J427" i="14"/>
  <c r="K427" i="14" s="1"/>
  <c r="L425" i="14"/>
  <c r="J425" i="14"/>
  <c r="K425" i="14" s="1"/>
  <c r="L423" i="14"/>
  <c r="J423" i="14"/>
  <c r="K423" i="14" s="1"/>
  <c r="L421" i="14"/>
  <c r="J421" i="14"/>
  <c r="K421" i="14" s="1"/>
  <c r="L419" i="14"/>
  <c r="J419" i="14"/>
  <c r="K419" i="14" s="1"/>
  <c r="L417" i="14"/>
  <c r="J417" i="14"/>
  <c r="K417" i="14" s="1"/>
  <c r="L415" i="14"/>
  <c r="J415" i="14"/>
  <c r="K415" i="14" s="1"/>
  <c r="L413" i="14"/>
  <c r="J413" i="14"/>
  <c r="K413" i="14" s="1"/>
  <c r="L411" i="14"/>
  <c r="J411" i="14"/>
  <c r="K411" i="14" s="1"/>
  <c r="L409" i="14"/>
  <c r="J409" i="14"/>
  <c r="K409" i="14" s="1"/>
  <c r="L407" i="14"/>
  <c r="J407" i="14"/>
  <c r="K407" i="14" s="1"/>
  <c r="L405" i="14"/>
  <c r="J405" i="14"/>
  <c r="K405" i="14" s="1"/>
  <c r="L403" i="14"/>
  <c r="J403" i="14"/>
  <c r="K403" i="14" s="1"/>
  <c r="L401" i="14"/>
  <c r="J401" i="14"/>
  <c r="K401" i="14" s="1"/>
  <c r="L399" i="14"/>
  <c r="J399" i="14"/>
  <c r="K399" i="14" s="1"/>
  <c r="L395" i="14"/>
  <c r="J395" i="14"/>
  <c r="K395" i="14" s="1"/>
  <c r="L393" i="14"/>
  <c r="J393" i="14"/>
  <c r="K393" i="14" s="1"/>
  <c r="L391" i="14"/>
  <c r="J391" i="14"/>
  <c r="K391" i="14" s="1"/>
  <c r="L389" i="14"/>
  <c r="J389" i="14"/>
  <c r="K389" i="14" s="1"/>
  <c r="L387" i="14"/>
  <c r="J387" i="14"/>
  <c r="K387" i="14" s="1"/>
  <c r="L385" i="14"/>
  <c r="J385" i="14"/>
  <c r="K385" i="14" s="1"/>
  <c r="L383" i="14"/>
  <c r="J383" i="14"/>
  <c r="K383" i="14" s="1"/>
  <c r="L381" i="14"/>
  <c r="J381" i="14"/>
  <c r="K381" i="14" s="1"/>
  <c r="L379" i="14"/>
  <c r="J379" i="14"/>
  <c r="K379" i="14" s="1"/>
  <c r="L377" i="14"/>
  <c r="J377" i="14"/>
  <c r="K377" i="14" s="1"/>
  <c r="L375" i="14"/>
  <c r="J375" i="14"/>
  <c r="K375" i="14" s="1"/>
  <c r="L373" i="14"/>
  <c r="J373" i="14"/>
  <c r="K373" i="14" s="1"/>
  <c r="L371" i="14"/>
  <c r="J371" i="14"/>
  <c r="K371" i="14" s="1"/>
  <c r="L369" i="14"/>
  <c r="J369" i="14"/>
  <c r="K369" i="14" s="1"/>
  <c r="L367" i="14"/>
  <c r="K367" i="14"/>
  <c r="L365" i="14"/>
  <c r="J365" i="14"/>
  <c r="K365" i="14" s="1"/>
  <c r="L363" i="14"/>
  <c r="J363" i="14"/>
  <c r="K363" i="14" s="1"/>
  <c r="L361" i="14"/>
  <c r="J361" i="14"/>
  <c r="K361" i="14" s="1"/>
  <c r="L359" i="14"/>
  <c r="J359" i="14"/>
  <c r="K359" i="14" s="1"/>
  <c r="L357" i="14"/>
  <c r="J357" i="14"/>
  <c r="K357" i="14" s="1"/>
  <c r="L355" i="14"/>
  <c r="J355" i="14"/>
  <c r="K355" i="14" s="1"/>
  <c r="L353" i="14"/>
  <c r="J353" i="14"/>
  <c r="K353" i="14" s="1"/>
  <c r="L351" i="14"/>
  <c r="J351" i="14"/>
  <c r="K351" i="14" s="1"/>
  <c r="L349" i="14"/>
  <c r="J349" i="14"/>
  <c r="K349" i="14" s="1"/>
  <c r="L347" i="14"/>
  <c r="J347" i="14"/>
  <c r="K347" i="14" s="1"/>
  <c r="L345" i="14"/>
  <c r="J345" i="14"/>
  <c r="K345" i="14" s="1"/>
  <c r="L343" i="14"/>
  <c r="J343" i="14"/>
  <c r="K343" i="14" s="1"/>
  <c r="L341" i="14"/>
  <c r="J341" i="14"/>
  <c r="K341" i="14" s="1"/>
  <c r="L339" i="14"/>
  <c r="J339" i="14"/>
  <c r="K339" i="14" s="1"/>
  <c r="L337" i="14"/>
  <c r="J337" i="14"/>
  <c r="K337" i="14" s="1"/>
  <c r="L335" i="14"/>
  <c r="J335" i="14"/>
  <c r="K335" i="14" s="1"/>
  <c r="L333" i="14"/>
  <c r="J333" i="14"/>
  <c r="K333" i="14" s="1"/>
  <c r="L331" i="14"/>
  <c r="J331" i="14"/>
  <c r="K331" i="14" s="1"/>
  <c r="L329" i="14"/>
  <c r="J329" i="14"/>
  <c r="K329" i="14" s="1"/>
  <c r="L327" i="14"/>
  <c r="J327" i="14"/>
  <c r="K327" i="14" s="1"/>
  <c r="L325" i="14"/>
  <c r="J325" i="14"/>
  <c r="K325" i="14" s="1"/>
  <c r="L323" i="14"/>
  <c r="J323" i="14"/>
  <c r="K323" i="14" s="1"/>
  <c r="L321" i="14"/>
  <c r="J321" i="14"/>
  <c r="K321" i="14" s="1"/>
  <c r="L319" i="14"/>
  <c r="J319" i="14"/>
  <c r="K319" i="14" s="1"/>
  <c r="L317" i="14"/>
  <c r="J317" i="14"/>
  <c r="K317" i="14" s="1"/>
  <c r="L315" i="14"/>
  <c r="J315" i="14"/>
  <c r="K315" i="14" s="1"/>
  <c r="L313" i="14"/>
  <c r="J313" i="14"/>
  <c r="K313" i="14" s="1"/>
  <c r="L311" i="14"/>
  <c r="J311" i="14"/>
  <c r="K311" i="14" s="1"/>
  <c r="L309" i="14"/>
  <c r="J309" i="14"/>
  <c r="K309" i="14" s="1"/>
  <c r="L307" i="14"/>
  <c r="J307" i="14"/>
  <c r="K307" i="14" s="1"/>
  <c r="L305" i="14"/>
  <c r="J305" i="14"/>
  <c r="K305" i="14" s="1"/>
  <c r="L303" i="14"/>
  <c r="J303" i="14"/>
  <c r="K303" i="14" s="1"/>
  <c r="L301" i="14"/>
  <c r="J301" i="14"/>
  <c r="K301" i="14" s="1"/>
  <c r="L299" i="14"/>
  <c r="J299" i="14"/>
  <c r="K299" i="14" s="1"/>
  <c r="L297" i="14"/>
  <c r="J297" i="14"/>
  <c r="K297" i="14" s="1"/>
  <c r="L295" i="14"/>
  <c r="J295" i="14"/>
  <c r="K295" i="14" s="1"/>
  <c r="L293" i="14"/>
  <c r="J293" i="14"/>
  <c r="K293" i="14" s="1"/>
  <c r="L291" i="14"/>
  <c r="J291" i="14"/>
  <c r="K291" i="14" s="1"/>
  <c r="L289" i="14"/>
  <c r="J289" i="14"/>
  <c r="K289" i="14" s="1"/>
  <c r="L287" i="14"/>
  <c r="J287" i="14"/>
  <c r="K287" i="14" s="1"/>
  <c r="L285" i="14"/>
  <c r="J285" i="14"/>
  <c r="K285" i="14" s="1"/>
  <c r="L283" i="14"/>
  <c r="J283" i="14"/>
  <c r="K283" i="14" s="1"/>
  <c r="L281" i="14"/>
  <c r="J281" i="14"/>
  <c r="K281" i="14" s="1"/>
  <c r="L279" i="14"/>
  <c r="J279" i="14"/>
  <c r="K279" i="14" s="1"/>
  <c r="L277" i="14"/>
  <c r="J277" i="14"/>
  <c r="K277" i="14" s="1"/>
  <c r="L275" i="14"/>
  <c r="J275" i="14"/>
  <c r="K275" i="14" s="1"/>
  <c r="L273" i="14"/>
  <c r="J273" i="14"/>
  <c r="K273" i="14" s="1"/>
  <c r="L271" i="14"/>
  <c r="J271" i="14"/>
  <c r="K271" i="14" s="1"/>
  <c r="L269" i="14"/>
  <c r="J269" i="14"/>
  <c r="K269" i="14" s="1"/>
  <c r="L267" i="14"/>
  <c r="J267" i="14"/>
  <c r="K267" i="14" s="1"/>
  <c r="L265" i="14"/>
  <c r="J265" i="14"/>
  <c r="K265" i="14" s="1"/>
  <c r="L263" i="14"/>
  <c r="J263" i="14"/>
  <c r="K263" i="14" s="1"/>
  <c r="L261" i="14"/>
  <c r="J261" i="14"/>
  <c r="K261" i="14" s="1"/>
  <c r="L259" i="14"/>
  <c r="J259" i="14"/>
  <c r="K259" i="14" s="1"/>
  <c r="L257" i="14"/>
  <c r="J257" i="14"/>
  <c r="K257" i="14" s="1"/>
  <c r="L255" i="14"/>
  <c r="J255" i="14"/>
  <c r="K255" i="14" s="1"/>
  <c r="L253" i="14"/>
  <c r="J253" i="14"/>
  <c r="K253" i="14" s="1"/>
  <c r="L251" i="14"/>
  <c r="J251" i="14"/>
  <c r="K251" i="14" s="1"/>
  <c r="L249" i="14"/>
  <c r="J249" i="14"/>
  <c r="K249" i="14" s="1"/>
  <c r="L247" i="14"/>
  <c r="J247" i="14"/>
  <c r="K247" i="14" s="1"/>
  <c r="L245" i="14"/>
  <c r="J245" i="14"/>
  <c r="K245" i="14" s="1"/>
  <c r="L243" i="14"/>
  <c r="J243" i="14"/>
  <c r="K243" i="14" s="1"/>
  <c r="L241" i="14"/>
  <c r="J241" i="14"/>
  <c r="K241" i="14" s="1"/>
  <c r="L239" i="14"/>
  <c r="J239" i="14"/>
  <c r="K239" i="14" s="1"/>
  <c r="L237" i="14"/>
  <c r="J237" i="14"/>
  <c r="K237" i="14" s="1"/>
  <c r="L235" i="14"/>
  <c r="J235" i="14"/>
  <c r="K235" i="14" s="1"/>
  <c r="L233" i="14"/>
  <c r="J233" i="14"/>
  <c r="K233" i="14" s="1"/>
  <c r="L231" i="14"/>
  <c r="J231" i="14"/>
  <c r="K231" i="14" s="1"/>
  <c r="L229" i="14"/>
  <c r="J229" i="14"/>
  <c r="K229" i="14" s="1"/>
  <c r="L227" i="14"/>
  <c r="J227" i="14"/>
  <c r="K227" i="14" s="1"/>
  <c r="L225" i="14"/>
  <c r="J225" i="14"/>
  <c r="K225" i="14" s="1"/>
  <c r="L223" i="14"/>
  <c r="J223" i="14"/>
  <c r="K223" i="14" s="1"/>
  <c r="L221" i="14"/>
  <c r="J221" i="14"/>
  <c r="K221" i="14" s="1"/>
  <c r="L219" i="14"/>
  <c r="J219" i="14"/>
  <c r="K219" i="14" s="1"/>
  <c r="L217" i="14"/>
  <c r="J217" i="14"/>
  <c r="K217" i="14" s="1"/>
  <c r="L215" i="14"/>
  <c r="J215" i="14"/>
  <c r="K215" i="14" s="1"/>
  <c r="L213" i="14"/>
  <c r="J213" i="14"/>
  <c r="K213" i="14" s="1"/>
  <c r="L211" i="14"/>
  <c r="J211" i="14"/>
  <c r="K211" i="14" s="1"/>
  <c r="L209" i="14"/>
  <c r="J209" i="14"/>
  <c r="K209" i="14" s="1"/>
  <c r="L207" i="14"/>
  <c r="J207" i="14"/>
  <c r="K207" i="14" s="1"/>
  <c r="L205" i="14"/>
  <c r="J205" i="14"/>
  <c r="K205" i="14" s="1"/>
  <c r="L201" i="14"/>
  <c r="J201" i="14"/>
  <c r="K201" i="14" s="1"/>
  <c r="L199" i="14"/>
  <c r="J199" i="14"/>
  <c r="K199" i="14" s="1"/>
  <c r="L197" i="14"/>
  <c r="J197" i="14"/>
  <c r="K197" i="14" s="1"/>
  <c r="L195" i="14"/>
  <c r="J195" i="14"/>
  <c r="K195" i="14" s="1"/>
  <c r="L193" i="14"/>
  <c r="J193" i="14"/>
  <c r="K193" i="14" s="1"/>
  <c r="L191" i="14"/>
  <c r="J191" i="14"/>
  <c r="K191" i="14" s="1"/>
  <c r="L189" i="14"/>
  <c r="J189" i="14"/>
  <c r="K189" i="14" s="1"/>
  <c r="L187" i="14"/>
  <c r="J187" i="14"/>
  <c r="K187" i="14" s="1"/>
  <c r="L185" i="14"/>
  <c r="J185" i="14"/>
  <c r="K185" i="14" s="1"/>
  <c r="L183" i="14"/>
  <c r="J183" i="14"/>
  <c r="K183" i="14" s="1"/>
  <c r="L181" i="14"/>
  <c r="J181" i="14"/>
  <c r="K181" i="14" s="1"/>
  <c r="L179" i="14"/>
  <c r="J179" i="14"/>
  <c r="K179" i="14" s="1"/>
  <c r="L177" i="14"/>
  <c r="J177" i="14"/>
  <c r="K177" i="14" s="1"/>
  <c r="L175" i="14"/>
  <c r="J175" i="14"/>
  <c r="K175" i="14" s="1"/>
  <c r="L173" i="14"/>
  <c r="J173" i="14"/>
  <c r="K173" i="14" s="1"/>
  <c r="L171" i="14"/>
  <c r="J171" i="14"/>
  <c r="K171" i="14" s="1"/>
  <c r="L169" i="14"/>
  <c r="J169" i="14"/>
  <c r="K169" i="14" s="1"/>
  <c r="L167" i="14"/>
  <c r="J167" i="14"/>
  <c r="K167" i="14" s="1"/>
  <c r="L165" i="14"/>
  <c r="J165" i="14"/>
  <c r="K165" i="14" s="1"/>
  <c r="L163" i="14"/>
  <c r="J163" i="14"/>
  <c r="K163" i="14" s="1"/>
  <c r="L161" i="14"/>
  <c r="J161" i="14"/>
  <c r="K161" i="14" s="1"/>
  <c r="L159" i="14"/>
  <c r="J159" i="14"/>
  <c r="K159" i="14" s="1"/>
  <c r="L157" i="14"/>
  <c r="J157" i="14"/>
  <c r="K157" i="14" s="1"/>
  <c r="L155" i="14"/>
  <c r="J155" i="14"/>
  <c r="K155" i="14" s="1"/>
  <c r="L153" i="14"/>
  <c r="J153" i="14"/>
  <c r="K153" i="14" s="1"/>
  <c r="L151" i="14"/>
  <c r="J151" i="14"/>
  <c r="K151" i="14" s="1"/>
  <c r="L149" i="14"/>
  <c r="J149" i="14"/>
  <c r="K149" i="14" s="1"/>
  <c r="L147" i="14"/>
  <c r="J147" i="14"/>
  <c r="K147" i="14" s="1"/>
  <c r="L145" i="14"/>
  <c r="J145" i="14"/>
  <c r="K145" i="14" s="1"/>
  <c r="L143" i="14"/>
  <c r="J143" i="14"/>
  <c r="K143" i="14" s="1"/>
  <c r="L141" i="14"/>
  <c r="J141" i="14"/>
  <c r="K141" i="14" s="1"/>
  <c r="L139" i="14"/>
  <c r="J139" i="14"/>
  <c r="K139" i="14" s="1"/>
  <c r="L137" i="14"/>
  <c r="J137" i="14"/>
  <c r="K137" i="14" s="1"/>
  <c r="L135" i="14"/>
  <c r="J135" i="14"/>
  <c r="K135" i="14" s="1"/>
  <c r="L133" i="14"/>
  <c r="J133" i="14"/>
  <c r="K133" i="14" s="1"/>
  <c r="L131" i="14"/>
  <c r="J131" i="14"/>
  <c r="K131" i="14" s="1"/>
  <c r="L129" i="14"/>
  <c r="J129" i="14"/>
  <c r="K129" i="14" s="1"/>
  <c r="L127" i="14"/>
  <c r="J127" i="14"/>
  <c r="K127" i="14" s="1"/>
  <c r="L125" i="14"/>
  <c r="J125" i="14"/>
  <c r="K125" i="14" s="1"/>
  <c r="L123" i="14"/>
  <c r="J123" i="14"/>
  <c r="K123" i="14" s="1"/>
  <c r="L121" i="14"/>
  <c r="J121" i="14"/>
  <c r="K121" i="14" s="1"/>
  <c r="L119" i="14"/>
  <c r="J119" i="14"/>
  <c r="K119" i="14" s="1"/>
  <c r="L117" i="14"/>
  <c r="J117" i="14"/>
  <c r="K117" i="14" s="1"/>
  <c r="L115" i="14"/>
  <c r="J115" i="14"/>
  <c r="K115" i="14" s="1"/>
  <c r="L113" i="14"/>
  <c r="J113" i="14"/>
  <c r="K113" i="14" s="1"/>
  <c r="L111" i="14"/>
  <c r="J111" i="14"/>
  <c r="K111" i="14" s="1"/>
  <c r="L109" i="14"/>
  <c r="J109" i="14"/>
  <c r="K109" i="14" s="1"/>
  <c r="L107" i="14"/>
  <c r="J107" i="14"/>
  <c r="K107" i="14" s="1"/>
  <c r="L103" i="14"/>
  <c r="J103" i="14"/>
  <c r="K103" i="14" s="1"/>
  <c r="L101" i="14"/>
  <c r="J101" i="14"/>
  <c r="K101" i="14" s="1"/>
  <c r="L99" i="14"/>
  <c r="J99" i="14"/>
  <c r="K99" i="14" s="1"/>
  <c r="L97" i="14"/>
  <c r="J97" i="14"/>
  <c r="K97" i="14" s="1"/>
  <c r="L95" i="14"/>
  <c r="J95" i="14"/>
  <c r="K95" i="14" s="1"/>
  <c r="L93" i="14"/>
  <c r="J93" i="14"/>
  <c r="K93" i="14" s="1"/>
  <c r="L91" i="14"/>
  <c r="J91" i="14"/>
  <c r="K91" i="14" s="1"/>
  <c r="L89" i="14"/>
  <c r="J89" i="14"/>
  <c r="K89" i="14" s="1"/>
  <c r="L87" i="14"/>
  <c r="J87" i="14"/>
  <c r="K87" i="14" s="1"/>
  <c r="L85" i="14"/>
  <c r="J85" i="14"/>
  <c r="K85" i="14" s="1"/>
  <c r="L83" i="14"/>
  <c r="J83" i="14"/>
  <c r="K83" i="14" s="1"/>
  <c r="L81" i="14"/>
  <c r="J81" i="14"/>
  <c r="K81" i="14" s="1"/>
  <c r="L79" i="14"/>
  <c r="J79" i="14"/>
  <c r="K79" i="14" s="1"/>
  <c r="L77" i="14"/>
  <c r="J77" i="14"/>
  <c r="K77" i="14" s="1"/>
  <c r="L75" i="14"/>
  <c r="J75" i="14"/>
  <c r="K75" i="14" s="1"/>
  <c r="L73" i="14"/>
  <c r="J73" i="14"/>
  <c r="K73" i="14" s="1"/>
  <c r="L71" i="14"/>
  <c r="J71" i="14"/>
  <c r="K71" i="14" s="1"/>
  <c r="L69" i="14"/>
  <c r="J69" i="14"/>
  <c r="K69" i="14" s="1"/>
  <c r="L67" i="14"/>
  <c r="J67" i="14"/>
  <c r="K67" i="14" s="1"/>
  <c r="L65" i="14"/>
  <c r="J65" i="14"/>
  <c r="K65" i="14" s="1"/>
  <c r="L63" i="14"/>
  <c r="J63" i="14"/>
  <c r="K63" i="14" s="1"/>
  <c r="J61" i="14"/>
  <c r="K61" i="14" s="1"/>
  <c r="L59" i="14"/>
  <c r="J59" i="14"/>
  <c r="K59" i="14" s="1"/>
  <c r="L57" i="14"/>
  <c r="J57" i="14"/>
  <c r="K57" i="14" s="1"/>
  <c r="L55" i="14"/>
  <c r="J55" i="14"/>
  <c r="K55" i="14" s="1"/>
  <c r="L53" i="14"/>
  <c r="J53" i="14"/>
  <c r="K53" i="14" s="1"/>
  <c r="L51" i="14"/>
  <c r="J51" i="14"/>
  <c r="K51" i="14" s="1"/>
  <c r="L49" i="14"/>
  <c r="J49" i="14"/>
  <c r="K49" i="14" s="1"/>
  <c r="L47" i="14"/>
  <c r="J47" i="14"/>
  <c r="K47" i="14" s="1"/>
  <c r="L45" i="14"/>
  <c r="J45" i="14"/>
  <c r="K45" i="14" s="1"/>
  <c r="L41" i="14"/>
  <c r="J41" i="14"/>
  <c r="K41" i="14" s="1"/>
  <c r="L39" i="14"/>
  <c r="J39" i="14"/>
  <c r="K39" i="14" s="1"/>
  <c r="L37" i="14"/>
  <c r="J37" i="14"/>
  <c r="K37" i="14" s="1"/>
  <c r="L35" i="14"/>
  <c r="J35" i="14"/>
  <c r="K35" i="14" s="1"/>
  <c r="L33" i="14"/>
  <c r="J33" i="14"/>
  <c r="K33" i="14" s="1"/>
  <c r="L31" i="14"/>
  <c r="J31" i="14"/>
  <c r="K31" i="14" s="1"/>
  <c r="L29" i="14"/>
  <c r="J29" i="14"/>
  <c r="K29" i="14" s="1"/>
  <c r="L27" i="14"/>
  <c r="J27" i="14"/>
  <c r="K27" i="14" s="1"/>
  <c r="L25" i="14"/>
  <c r="J25" i="14"/>
  <c r="K25" i="14" s="1"/>
  <c r="L23" i="14"/>
  <c r="J23" i="14"/>
  <c r="K23" i="14" s="1"/>
  <c r="L21" i="14"/>
  <c r="J21" i="14"/>
  <c r="K21" i="14" s="1"/>
  <c r="L19" i="14"/>
  <c r="J19" i="14"/>
  <c r="K19" i="14" s="1"/>
  <c r="L17" i="14"/>
  <c r="J17" i="14"/>
  <c r="K17" i="14" s="1"/>
  <c r="L15" i="14"/>
  <c r="J15" i="14"/>
  <c r="K15" i="14" s="1"/>
  <c r="L13" i="14"/>
  <c r="J13" i="14"/>
  <c r="K13" i="14" s="1"/>
  <c r="L11" i="14"/>
  <c r="J11" i="14"/>
  <c r="K11" i="14" s="1"/>
  <c r="L9" i="14"/>
  <c r="J9" i="14"/>
  <c r="K9" i="14" s="1"/>
  <c r="L7" i="14"/>
  <c r="J7" i="14"/>
  <c r="K7" i="14" s="1"/>
  <c r="L5" i="14"/>
  <c r="J5" i="14"/>
  <c r="K5" i="14" s="1"/>
  <c r="L3" i="14"/>
  <c r="J3" i="14"/>
  <c r="K3" i="14" s="1"/>
  <c r="N395" i="14" l="1"/>
  <c r="M395" i="14"/>
  <c r="N587" i="14"/>
  <c r="M587" i="14"/>
</calcChain>
</file>

<file path=xl/sharedStrings.xml><?xml version="1.0" encoding="utf-8"?>
<sst xmlns="http://schemas.openxmlformats.org/spreadsheetml/2006/main" count="797" uniqueCount="112">
  <si>
    <t>FileName</t>
  </si>
  <si>
    <t>SampleName</t>
  </si>
  <si>
    <t>'33/32 Raw'</t>
  </si>
  <si>
    <t>SE</t>
  </si>
  <si>
    <t>'34/32 Raw'</t>
  </si>
  <si>
    <t>'Total Beam (V)'</t>
  </si>
  <si>
    <t>Sample1</t>
  </si>
  <si>
    <t>Sample2</t>
  </si>
  <si>
    <t>Sample3</t>
  </si>
  <si>
    <t>Sample4</t>
  </si>
  <si>
    <t>Sample5</t>
  </si>
  <si>
    <t>Sample6</t>
  </si>
  <si>
    <t>Sample7</t>
  </si>
  <si>
    <t>Sample8</t>
  </si>
  <si>
    <t>Sample9</t>
  </si>
  <si>
    <t>Sample10</t>
  </si>
  <si>
    <t>Sample11</t>
  </si>
  <si>
    <t>Sample12</t>
  </si>
  <si>
    <t>Sample13</t>
  </si>
  <si>
    <t>Sample14</t>
  </si>
  <si>
    <t>Sample15</t>
  </si>
  <si>
    <t>Sample16</t>
  </si>
  <si>
    <t>Sample17</t>
  </si>
  <si>
    <t>Sample18</t>
  </si>
  <si>
    <t>Sample19</t>
  </si>
  <si>
    <t>Sample20</t>
  </si>
  <si>
    <t>Sample21</t>
  </si>
  <si>
    <t>Sample22</t>
  </si>
  <si>
    <t>Sample23</t>
  </si>
  <si>
    <t>Sample24</t>
  </si>
  <si>
    <t>Sample25</t>
  </si>
  <si>
    <t>Sample26</t>
  </si>
  <si>
    <t>Sample27</t>
  </si>
  <si>
    <t>Sample28</t>
  </si>
  <si>
    <t>Sample29</t>
  </si>
  <si>
    <t>Sample30</t>
  </si>
  <si>
    <t>Sample31</t>
  </si>
  <si>
    <t>Sample32</t>
  </si>
  <si>
    <t>Sample33</t>
  </si>
  <si>
    <t>Sample34</t>
  </si>
  <si>
    <t>Sample35</t>
  </si>
  <si>
    <t>Sample36</t>
  </si>
  <si>
    <t>Sample37</t>
  </si>
  <si>
    <t>Sample38</t>
  </si>
  <si>
    <t>Sample39</t>
  </si>
  <si>
    <t>Sample40</t>
  </si>
  <si>
    <t>Sample41</t>
  </si>
  <si>
    <t>Sample42</t>
  </si>
  <si>
    <t>Sample43</t>
  </si>
  <si>
    <t>Sample44</t>
  </si>
  <si>
    <t>Sample45</t>
  </si>
  <si>
    <t>Sample46</t>
  </si>
  <si>
    <t>Sample47</t>
  </si>
  <si>
    <t>Sample48</t>
  </si>
  <si>
    <t>Sample49</t>
  </si>
  <si>
    <t>Sample50</t>
  </si>
  <si>
    <t>Sample51</t>
  </si>
  <si>
    <t>Sample52</t>
  </si>
  <si>
    <t>Sample53</t>
  </si>
  <si>
    <t>Sample54</t>
  </si>
  <si>
    <t>Sample55</t>
  </si>
  <si>
    <t>Sample56</t>
  </si>
  <si>
    <t>Sample57</t>
  </si>
  <si>
    <t>Sample58</t>
  </si>
  <si>
    <t>Sample59</t>
  </si>
  <si>
    <t>Sample60</t>
  </si>
  <si>
    <t>Sample61</t>
  </si>
  <si>
    <t>Sample62</t>
  </si>
  <si>
    <t>Sample63</t>
  </si>
  <si>
    <t>Sample64</t>
  </si>
  <si>
    <t>Sample65</t>
  </si>
  <si>
    <t>Sample66</t>
  </si>
  <si>
    <t>Sample67</t>
  </si>
  <si>
    <t>Sample68</t>
  </si>
  <si>
    <t>Sample69</t>
  </si>
  <si>
    <t>Sample70</t>
  </si>
  <si>
    <t>Sample71</t>
  </si>
  <si>
    <t>Sample72</t>
  </si>
  <si>
    <t>Sample73</t>
  </si>
  <si>
    <t>Sample74</t>
  </si>
  <si>
    <t>Sample75</t>
  </si>
  <si>
    <t>Sample76</t>
  </si>
  <si>
    <t>Sample77</t>
  </si>
  <si>
    <t>Sample78</t>
  </si>
  <si>
    <t>Sample79</t>
  </si>
  <si>
    <t>Sample80</t>
  </si>
  <si>
    <t>Sample81</t>
  </si>
  <si>
    <t>Sample82</t>
  </si>
  <si>
    <t>Sample83</t>
  </si>
  <si>
    <t>Sample84</t>
  </si>
  <si>
    <t>Sample85</t>
  </si>
  <si>
    <t>Sample86</t>
  </si>
  <si>
    <t>Sample87</t>
  </si>
  <si>
    <t>Sample88</t>
  </si>
  <si>
    <t>Sample89</t>
  </si>
  <si>
    <t>Sample90</t>
  </si>
  <si>
    <t>Sample91</t>
  </si>
  <si>
    <t>Sample92</t>
  </si>
  <si>
    <t>Sample93</t>
  </si>
  <si>
    <t>Sample94</t>
  </si>
  <si>
    <t>Sample95</t>
  </si>
  <si>
    <t>Sample96</t>
  </si>
  <si>
    <t>Sample97</t>
  </si>
  <si>
    <t>Sample98</t>
  </si>
  <si>
    <t>Sample99</t>
  </si>
  <si>
    <t>n=96</t>
    <phoneticPr fontId="2" type="noConversion"/>
  </si>
  <si>
    <t>Strip 1</t>
    <phoneticPr fontId="2" type="noConversion"/>
  </si>
  <si>
    <t>strip 2</t>
    <phoneticPr fontId="2" type="noConversion"/>
  </si>
  <si>
    <t>n=95</t>
    <phoneticPr fontId="2" type="noConversion"/>
  </si>
  <si>
    <t>strip 3</t>
    <phoneticPr fontId="2" type="noConversion"/>
  </si>
  <si>
    <t>n=99</t>
    <phoneticPr fontId="2" type="noConversion"/>
  </si>
  <si>
    <t>STRIP4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</si>
</sst>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_ "/>
    <numFmt numFmtId="177" formatCode="0.0_ "/>
    <numFmt numFmtId="178" formatCode="0.0"/>
    <numFmt numFmtId="179" formatCode="_-* #,##0.00_-;\-* #,##0.00_-;_-* &quot;-&quot;??_-;_-@_-"/>
  </numFmts>
  <fonts count="44" x14ac:knownFonts="1">
    <font>
      <sz val="11"/>
      <color theme="1"/>
      <name val="等线"/>
      <family val="2"/>
      <scheme val="minor"/>
    </font>
    <font>
      <sz val="9"/>
      <color theme="1"/>
      <name val="Times New Roman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65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color rgb="FFFF0000"/>
      <name val="Times New Roman"/>
      <family val="1"/>
    </font>
    <font>
      <sz val="9"/>
      <color rgb="FF9C0006"/>
      <name val="Times New Roman"/>
      <family val="1"/>
    </font>
    <font>
      <sz val="9"/>
      <color rgb="FF006100"/>
      <name val="Times New Roman"/>
      <family val="1"/>
    </font>
    <font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C00000"/>
      <name val="等线"/>
      <family val="2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Times New Roman"/>
      <family val="2"/>
      <charset val="134"/>
    </font>
    <font>
      <b/>
      <sz val="13"/>
      <color theme="3"/>
      <name val="Times New Roman"/>
      <family val="2"/>
      <charset val="134"/>
    </font>
    <font>
      <b/>
      <sz val="11"/>
      <color theme="3"/>
      <name val="Times New Roman"/>
      <family val="2"/>
      <charset val="134"/>
    </font>
    <font>
      <sz val="9"/>
      <color rgb="FF006100"/>
      <name val="Times New Roman"/>
      <family val="2"/>
      <charset val="134"/>
    </font>
    <font>
      <sz val="9"/>
      <color rgb="FF9C0006"/>
      <name val="Times New Roman"/>
      <family val="2"/>
      <charset val="134"/>
    </font>
    <font>
      <sz val="9"/>
      <color rgb="FF9C5700"/>
      <name val="Times New Roman"/>
      <family val="2"/>
      <charset val="134"/>
    </font>
    <font>
      <sz val="9"/>
      <color rgb="FF3F3F76"/>
      <name val="Times New Roman"/>
      <family val="2"/>
      <charset val="134"/>
    </font>
    <font>
      <b/>
      <sz val="9"/>
      <color rgb="FF3F3F3F"/>
      <name val="Times New Roman"/>
      <family val="2"/>
      <charset val="134"/>
    </font>
    <font>
      <b/>
      <sz val="9"/>
      <color rgb="FFFA7D00"/>
      <name val="Times New Roman"/>
      <family val="2"/>
      <charset val="134"/>
    </font>
    <font>
      <sz val="9"/>
      <color rgb="FFFA7D00"/>
      <name val="Times New Roman"/>
      <family val="2"/>
      <charset val="134"/>
    </font>
    <font>
      <b/>
      <sz val="9"/>
      <color theme="0"/>
      <name val="Times New Roman"/>
      <family val="2"/>
      <charset val="134"/>
    </font>
    <font>
      <sz val="9"/>
      <color rgb="FFFF0000"/>
      <name val="Times New Roman"/>
      <family val="2"/>
      <charset val="134"/>
    </font>
    <font>
      <i/>
      <sz val="9"/>
      <color rgb="FF7F7F7F"/>
      <name val="Times New Roman"/>
      <family val="2"/>
      <charset val="134"/>
    </font>
    <font>
      <b/>
      <sz val="9"/>
      <color theme="1"/>
      <name val="Times New Roman"/>
      <family val="2"/>
      <charset val="134"/>
    </font>
    <font>
      <sz val="9"/>
      <color theme="0"/>
      <name val="Times New Roman"/>
      <family val="2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17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</cellStyleXfs>
  <cellXfs count="51">
    <xf numFmtId="0" fontId="0" fillId="0" borderId="0" xfId="0"/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8" fontId="3" fillId="0" borderId="0" xfId="0" applyNumberFormat="1" applyFont="1" applyAlignment="1">
      <alignment horizontal="center"/>
    </xf>
    <xf numFmtId="0" fontId="21" fillId="0" borderId="0" xfId="0" applyFont="1" applyFill="1"/>
    <xf numFmtId="0" fontId="21" fillId="0" borderId="0" xfId="0" applyFont="1"/>
    <xf numFmtId="2" fontId="3" fillId="0" borderId="0" xfId="0" applyNumberFormat="1" applyFont="1" applyFill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0" fontId="3" fillId="33" borderId="0" xfId="0" applyFont="1" applyFill="1" applyAlignment="1">
      <alignment horizontal="center"/>
    </xf>
    <xf numFmtId="176" fontId="3" fillId="33" borderId="0" xfId="0" applyNumberFormat="1" applyFont="1" applyFill="1" applyAlignment="1">
      <alignment horizontal="center"/>
    </xf>
    <xf numFmtId="177" fontId="3" fillId="33" borderId="0" xfId="0" applyNumberFormat="1" applyFont="1" applyFill="1" applyAlignment="1">
      <alignment horizontal="center"/>
    </xf>
    <xf numFmtId="178" fontId="3" fillId="33" borderId="0" xfId="0" applyNumberFormat="1" applyFont="1" applyFill="1" applyAlignment="1">
      <alignment horizontal="center"/>
    </xf>
    <xf numFmtId="0" fontId="21" fillId="33" borderId="0" xfId="0" applyFont="1" applyFill="1"/>
    <xf numFmtId="2" fontId="3" fillId="33" borderId="0" xfId="0" applyNumberFormat="1" applyFont="1" applyFill="1" applyAlignment="1">
      <alignment horizontal="center"/>
    </xf>
    <xf numFmtId="2" fontId="3" fillId="33" borderId="0" xfId="0" applyNumberFormat="1" applyFont="1" applyFill="1" applyBorder="1" applyAlignment="1">
      <alignment horizontal="center"/>
    </xf>
    <xf numFmtId="2" fontId="25" fillId="33" borderId="0" xfId="0" applyNumberFormat="1" applyFont="1" applyFill="1" applyBorder="1" applyAlignment="1">
      <alignment horizontal="center"/>
    </xf>
    <xf numFmtId="2" fontId="26" fillId="33" borderId="0" xfId="0" applyNumberFormat="1" applyFont="1" applyFill="1" applyBorder="1" applyAlignment="1">
      <alignment horizontal="center"/>
    </xf>
    <xf numFmtId="0" fontId="27" fillId="0" borderId="0" xfId="0" applyFont="1"/>
    <xf numFmtId="0" fontId="3" fillId="34" borderId="0" xfId="0" applyFont="1" applyFill="1" applyAlignment="1">
      <alignment horizontal="center"/>
    </xf>
    <xf numFmtId="176" fontId="3" fillId="34" borderId="0" xfId="0" applyNumberFormat="1" applyFont="1" applyFill="1" applyAlignment="1">
      <alignment horizontal="center"/>
    </xf>
    <xf numFmtId="177" fontId="3" fillId="34" borderId="0" xfId="0" applyNumberFormat="1" applyFont="1" applyFill="1" applyAlignment="1">
      <alignment horizontal="center"/>
    </xf>
    <xf numFmtId="178" fontId="3" fillId="34" borderId="0" xfId="0" applyNumberFormat="1" applyFont="1" applyFill="1" applyAlignment="1">
      <alignment horizontal="center"/>
    </xf>
    <xf numFmtId="0" fontId="21" fillId="34" borderId="0" xfId="0" applyFont="1" applyFill="1"/>
    <xf numFmtId="2" fontId="3" fillId="34" borderId="0" xfId="0" applyNumberFormat="1" applyFont="1" applyFill="1" applyAlignment="1">
      <alignment horizontal="center"/>
    </xf>
    <xf numFmtId="2" fontId="3" fillId="34" borderId="0" xfId="0" applyNumberFormat="1" applyFont="1" applyFill="1" applyBorder="1" applyAlignment="1">
      <alignment horizontal="center"/>
    </xf>
    <xf numFmtId="2" fontId="25" fillId="34" borderId="0" xfId="0" applyNumberFormat="1" applyFont="1" applyFill="1" applyBorder="1" applyAlignment="1">
      <alignment horizontal="center"/>
    </xf>
    <xf numFmtId="177" fontId="22" fillId="34" borderId="0" xfId="0" applyNumberFormat="1" applyFont="1" applyFill="1" applyAlignment="1">
      <alignment horizontal="center"/>
    </xf>
    <xf numFmtId="2" fontId="26" fillId="34" borderId="0" xfId="0" applyNumberFormat="1" applyFont="1" applyFill="1" applyBorder="1" applyAlignment="1">
      <alignment horizontal="center"/>
    </xf>
    <xf numFmtId="0" fontId="3" fillId="35" borderId="0" xfId="0" applyFont="1" applyFill="1" applyAlignment="1">
      <alignment horizontal="center"/>
    </xf>
    <xf numFmtId="176" fontId="3" fillId="35" borderId="0" xfId="0" applyNumberFormat="1" applyFont="1" applyFill="1" applyAlignment="1">
      <alignment horizontal="center"/>
    </xf>
    <xf numFmtId="177" fontId="3" fillId="35" borderId="0" xfId="0" applyNumberFormat="1" applyFont="1" applyFill="1" applyAlignment="1">
      <alignment horizontal="center"/>
    </xf>
    <xf numFmtId="178" fontId="3" fillId="35" borderId="0" xfId="0" applyNumberFormat="1" applyFont="1" applyFill="1" applyAlignment="1">
      <alignment horizontal="center"/>
    </xf>
    <xf numFmtId="0" fontId="21" fillId="35" borderId="0" xfId="0" applyFont="1" applyFill="1"/>
    <xf numFmtId="2" fontId="3" fillId="35" borderId="0" xfId="0" applyNumberFormat="1" applyFont="1" applyFill="1" applyAlignment="1">
      <alignment horizontal="center"/>
    </xf>
    <xf numFmtId="2" fontId="3" fillId="35" borderId="0" xfId="0" applyNumberFormat="1" applyFont="1" applyFill="1" applyBorder="1" applyAlignment="1">
      <alignment horizontal="center"/>
    </xf>
    <xf numFmtId="2" fontId="25" fillId="35" borderId="0" xfId="0" applyNumberFormat="1" applyFont="1" applyFill="1" applyBorder="1" applyAlignment="1">
      <alignment horizontal="center"/>
    </xf>
    <xf numFmtId="177" fontId="22" fillId="35" borderId="0" xfId="0" applyNumberFormat="1" applyFont="1" applyFill="1" applyAlignment="1">
      <alignment horizontal="center"/>
    </xf>
    <xf numFmtId="2" fontId="26" fillId="35" borderId="0" xfId="0" applyNumberFormat="1" applyFont="1" applyFill="1" applyBorder="1" applyAlignment="1">
      <alignment horizontal="center"/>
    </xf>
    <xf numFmtId="0" fontId="3" fillId="36" borderId="0" xfId="0" applyFont="1" applyFill="1" applyAlignment="1">
      <alignment horizontal="center"/>
    </xf>
    <xf numFmtId="176" fontId="3" fillId="36" borderId="0" xfId="0" applyNumberFormat="1" applyFont="1" applyFill="1" applyAlignment="1">
      <alignment horizontal="center"/>
    </xf>
    <xf numFmtId="177" fontId="3" fillId="36" borderId="0" xfId="0" applyNumberFormat="1" applyFont="1" applyFill="1" applyAlignment="1">
      <alignment horizontal="center"/>
    </xf>
    <xf numFmtId="178" fontId="3" fillId="36" borderId="0" xfId="0" applyNumberFormat="1" applyFont="1" applyFill="1" applyAlignment="1">
      <alignment horizontal="center"/>
    </xf>
    <xf numFmtId="0" fontId="21" fillId="36" borderId="0" xfId="0" applyFont="1" applyFill="1"/>
    <xf numFmtId="2" fontId="3" fillId="36" borderId="0" xfId="0" applyNumberFormat="1" applyFont="1" applyFill="1" applyAlignment="1">
      <alignment horizontal="center"/>
    </xf>
    <xf numFmtId="2" fontId="3" fillId="36" borderId="0" xfId="0" applyNumberFormat="1" applyFont="1" applyFill="1" applyBorder="1" applyAlignment="1">
      <alignment horizontal="center"/>
    </xf>
    <xf numFmtId="2" fontId="25" fillId="36" borderId="0" xfId="0" applyNumberFormat="1" applyFont="1" applyFill="1" applyBorder="1" applyAlignment="1">
      <alignment horizontal="center"/>
    </xf>
    <xf numFmtId="2" fontId="26" fillId="36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</cellXfs>
  <cellStyles count="87">
    <cellStyle name="20% - 着色 1" xfId="62" builtinId="30" customBuiltin="1"/>
    <cellStyle name="20% - 着色 1 2" xfId="20" xr:uid="{FDD589FC-7E1F-438E-999E-D01DA3F25002}"/>
    <cellStyle name="20% - 着色 2" xfId="66" builtinId="34" customBuiltin="1"/>
    <cellStyle name="20% - 着色 2 2" xfId="24" xr:uid="{45378CF4-D891-4AFB-9B23-3E1638EC0120}"/>
    <cellStyle name="20% - 着色 3" xfId="70" builtinId="38" customBuiltin="1"/>
    <cellStyle name="20% - 着色 3 2" xfId="28" xr:uid="{A2FAF75F-0D50-44C1-BD12-AF8184D6CF4A}"/>
    <cellStyle name="20% - 着色 4" xfId="74" builtinId="42" customBuiltin="1"/>
    <cellStyle name="20% - 着色 4 2" xfId="32" xr:uid="{FEEF7623-2591-47E0-9930-BA3334D1D9E7}"/>
    <cellStyle name="20% - 着色 5" xfId="78" builtinId="46" customBuiltin="1"/>
    <cellStyle name="20% - 着色 5 2" xfId="36" xr:uid="{F69684F7-9893-42A9-AD34-235F3D62C5AC}"/>
    <cellStyle name="20% - 着色 6" xfId="82" builtinId="50" customBuiltin="1"/>
    <cellStyle name="20% - 着色 6 2" xfId="40" xr:uid="{780B203F-83C0-4EB5-9333-9B84A65A3517}"/>
    <cellStyle name="40% - 着色 1" xfId="63" builtinId="31" customBuiltin="1"/>
    <cellStyle name="40% - 着色 1 2" xfId="21" xr:uid="{FAD5C4DC-4B9D-48A8-83EE-BA45CBE33B16}"/>
    <cellStyle name="40% - 着色 2" xfId="67" builtinId="35" customBuiltin="1"/>
    <cellStyle name="40% - 着色 2 2" xfId="25" xr:uid="{52E89302-EFE0-49E7-9F85-21547106F0B7}"/>
    <cellStyle name="40% - 着色 3" xfId="71" builtinId="39" customBuiltin="1"/>
    <cellStyle name="40% - 着色 3 2" xfId="29" xr:uid="{DCEC97F3-7478-47BE-8A20-68E7D1E209FC}"/>
    <cellStyle name="40% - 着色 4" xfId="75" builtinId="43" customBuiltin="1"/>
    <cellStyle name="40% - 着色 4 2" xfId="33" xr:uid="{0F877E9A-BEAB-4A5F-BB28-2EC5E498847E}"/>
    <cellStyle name="40% - 着色 5" xfId="79" builtinId="47" customBuiltin="1"/>
    <cellStyle name="40% - 着色 5 2" xfId="37" xr:uid="{0390BB81-FEF1-43F3-BA0D-A22CE5D8C051}"/>
    <cellStyle name="40% - 着色 6" xfId="83" builtinId="51" customBuiltin="1"/>
    <cellStyle name="40% - 着色 6 2" xfId="41" xr:uid="{A6F5D285-ECA5-4B66-99F4-0C1233F0E22C}"/>
    <cellStyle name="60% - 着色 1" xfId="64" builtinId="32" customBuiltin="1"/>
    <cellStyle name="60% - 着色 1 2" xfId="22" xr:uid="{7C79701A-B85F-47E8-8AED-8168F848E3AC}"/>
    <cellStyle name="60% - 着色 2" xfId="68" builtinId="36" customBuiltin="1"/>
    <cellStyle name="60% - 着色 2 2" xfId="26" xr:uid="{529807C9-B6D4-4F75-AFC6-DC07E39E3141}"/>
    <cellStyle name="60% - 着色 3" xfId="72" builtinId="40" customBuiltin="1"/>
    <cellStyle name="60% - 着色 3 2" xfId="30" xr:uid="{EE649639-F391-423E-9670-DBDBA12D5A4D}"/>
    <cellStyle name="60% - 着色 4" xfId="76" builtinId="44" customBuiltin="1"/>
    <cellStyle name="60% - 着色 4 2" xfId="34" xr:uid="{E1332DCA-4CA5-4B44-A643-FC8B1FB90804}"/>
    <cellStyle name="60% - 着色 5" xfId="80" builtinId="48" customBuiltin="1"/>
    <cellStyle name="60% - 着色 5 2" xfId="38" xr:uid="{80C367CB-D319-49E2-841A-421ACC33488F}"/>
    <cellStyle name="60% - 着色 6" xfId="84" builtinId="52" customBuiltin="1"/>
    <cellStyle name="60% - 着色 6 2" xfId="42" xr:uid="{A052E2BC-C30F-4BA5-9FB5-938198FDDE40}"/>
    <cellStyle name="标题" xfId="45" builtinId="15" customBuiltin="1"/>
    <cellStyle name="标题 1" xfId="46" builtinId="16" customBuiltin="1"/>
    <cellStyle name="标题 1 2" xfId="3" xr:uid="{1D5936FC-440C-4219-8BE5-50FED34B9E11}"/>
    <cellStyle name="标题 2" xfId="47" builtinId="17" customBuiltin="1"/>
    <cellStyle name="标题 2 2" xfId="4" xr:uid="{31F56112-389D-4452-B484-1C70B72F9FB1}"/>
    <cellStyle name="标题 3" xfId="48" builtinId="18" customBuiltin="1"/>
    <cellStyle name="标题 3 2" xfId="5" xr:uid="{301F2541-26D0-4256-93CB-769E6E819C75}"/>
    <cellStyle name="标题 4" xfId="49" builtinId="19" customBuiltin="1"/>
    <cellStyle name="标题 4 2" xfId="6" xr:uid="{9EF0627E-A2F4-4360-8219-A6AFF248897A}"/>
    <cellStyle name="标题 5" xfId="2" xr:uid="{AC0DDB2D-ADD2-487F-94EC-68D31A30E41C}"/>
    <cellStyle name="差" xfId="51" builtinId="27" customBuiltin="1"/>
    <cellStyle name="差 2" xfId="8" xr:uid="{1CD37680-778E-44A3-9BF7-512C8ECAEA30}"/>
    <cellStyle name="差_黄铁矿" xfId="43" xr:uid="{4A40BCA3-867B-449C-84DE-69D55A392C80}"/>
    <cellStyle name="常规" xfId="0" builtinId="0"/>
    <cellStyle name="常规 2" xfId="85" xr:uid="{CD16E231-E713-4812-A375-BBB0CAA46C52}"/>
    <cellStyle name="好" xfId="50" builtinId="26" customBuiltin="1"/>
    <cellStyle name="好 2" xfId="7" xr:uid="{C4B55701-F456-4061-9E06-2DA45BBBFDBF}"/>
    <cellStyle name="好_黄铁矿" xfId="44" xr:uid="{25B2C319-A354-4C21-99CB-28BD99C5B6D5}"/>
    <cellStyle name="汇总" xfId="60" builtinId="25" customBuiltin="1"/>
    <cellStyle name="汇总 2" xfId="18" xr:uid="{A586DF57-1DBD-4D7A-B1B5-A0461ECACDBD}"/>
    <cellStyle name="计算" xfId="55" builtinId="22" customBuiltin="1"/>
    <cellStyle name="计算 2" xfId="12" xr:uid="{E9D98249-351A-4E3D-B962-B05F82622990}"/>
    <cellStyle name="检查单元格" xfId="57" builtinId="23" customBuiltin="1"/>
    <cellStyle name="检查单元格 2" xfId="14" xr:uid="{8C4E4116-F955-4AFD-8BB0-7B005845D04F}"/>
    <cellStyle name="解释性文本" xfId="59" builtinId="53" customBuiltin="1"/>
    <cellStyle name="解释性文本 2" xfId="17" xr:uid="{E88CDD9A-1457-4D35-AAAD-4F6E70EE0FF0}"/>
    <cellStyle name="警告文本" xfId="58" builtinId="11" customBuiltin="1"/>
    <cellStyle name="警告文本 2" xfId="15" xr:uid="{BBF47C8B-F781-4172-9FF9-6204390443F3}"/>
    <cellStyle name="链接单元格" xfId="56" builtinId="24" customBuiltin="1"/>
    <cellStyle name="链接单元格 2" xfId="13" xr:uid="{234812EF-ADA6-40E1-86A7-CF7F45C32927}"/>
    <cellStyle name="千位分隔 2" xfId="1" xr:uid="{C72D327E-35EB-4275-B8CD-7D5B114EC4A5}"/>
    <cellStyle name="适中" xfId="52" builtinId="28" customBuiltin="1"/>
    <cellStyle name="适中 2" xfId="9" xr:uid="{D3CD650F-B6D8-4059-9B77-8BF14283D74E}"/>
    <cellStyle name="输出" xfId="54" builtinId="21" customBuiltin="1"/>
    <cellStyle name="输出 2" xfId="11" xr:uid="{EFDB966E-AF23-41C2-AB9A-B6783EF9D805}"/>
    <cellStyle name="输入" xfId="53" builtinId="20" customBuiltin="1"/>
    <cellStyle name="输入 2" xfId="10" xr:uid="{F5BD2910-8BCA-4359-97CF-3A9753DBA9E1}"/>
    <cellStyle name="着色 1" xfId="61" builtinId="29" customBuiltin="1"/>
    <cellStyle name="着色 1 2" xfId="19" xr:uid="{23484F91-C201-4BC8-92BD-8C728025E105}"/>
    <cellStyle name="着色 2" xfId="65" builtinId="33" customBuiltin="1"/>
    <cellStyle name="着色 2 2" xfId="23" xr:uid="{A110B2B7-B909-497D-BA40-AE3FE711A4A4}"/>
    <cellStyle name="着色 3" xfId="69" builtinId="37" customBuiltin="1"/>
    <cellStyle name="着色 3 2" xfId="27" xr:uid="{B8FA5644-A430-4B3A-BBDD-C799F79EC68C}"/>
    <cellStyle name="着色 4" xfId="73" builtinId="41" customBuiltin="1"/>
    <cellStyle name="着色 4 2" xfId="31" xr:uid="{ED863BE6-1E33-43B4-B37C-1DAC4E232901}"/>
    <cellStyle name="着色 5" xfId="77" builtinId="45" customBuiltin="1"/>
    <cellStyle name="着色 5 2" xfId="35" xr:uid="{919BBE00-FC8D-4F3C-8A96-78D7A04F3231}"/>
    <cellStyle name="着色 6" xfId="81" builtinId="49" customBuiltin="1"/>
    <cellStyle name="着色 6 2" xfId="39" xr:uid="{A4827616-07EC-43BB-A573-3042E95D24DC}"/>
    <cellStyle name="注释 2" xfId="16" xr:uid="{25B5457E-2849-4C22-ABF7-B8492FC4366E}"/>
    <cellStyle name="注释 3" xfId="86" xr:uid="{53EC3D82-57B8-4109-B5BC-75CA35FE016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0A41-4263-47B3-9A23-ABDCC41DF0F9}">
  <sheetPr>
    <pageSetUpPr autoPageBreaks="0"/>
  </sheetPr>
  <dimension ref="A1:O788"/>
  <sheetViews>
    <sheetView tabSelected="1" topLeftCell="A762" zoomScaleNormal="100" workbookViewId="0">
      <selection activeCell="A789" sqref="A789:XFD1434"/>
    </sheetView>
  </sheetViews>
  <sheetFormatPr defaultRowHeight="12.75" x14ac:dyDescent="0.2"/>
  <cols>
    <col min="1" max="1" width="10.5" style="7" customWidth="1"/>
    <col min="2" max="8" width="9" style="7"/>
    <col min="9" max="9" width="5.5" style="6" customWidth="1"/>
    <col min="10" max="12" width="6.875" style="6" customWidth="1"/>
    <col min="13" max="14" width="6.875" style="7" customWidth="1"/>
    <col min="15" max="16384" width="9" style="7"/>
  </cols>
  <sheetData>
    <row r="1" spans="1:14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3</v>
      </c>
      <c r="G1" s="4" t="s">
        <v>5</v>
      </c>
      <c r="H1" s="5" t="s">
        <v>3</v>
      </c>
    </row>
    <row r="2" spans="1:14" x14ac:dyDescent="0.2">
      <c r="A2" s="20">
        <v>6717</v>
      </c>
      <c r="B2" s="20" t="s">
        <v>62</v>
      </c>
      <c r="C2" s="21">
        <v>8.2426040000000006E-3</v>
      </c>
      <c r="D2" s="21">
        <v>1.39E-6</v>
      </c>
      <c r="E2" s="21">
        <v>4.896764E-2</v>
      </c>
      <c r="F2" s="21">
        <v>2.3499999999999999E-6</v>
      </c>
      <c r="G2" s="22">
        <v>8.2404989999999998</v>
      </c>
      <c r="H2" s="23">
        <v>9.5299999999999996E-2</v>
      </c>
      <c r="I2" s="24"/>
      <c r="J2" s="25" t="s">
        <v>106</v>
      </c>
      <c r="K2" s="24"/>
      <c r="L2" s="24"/>
      <c r="M2" s="24"/>
      <c r="N2" s="24"/>
    </row>
    <row r="3" spans="1:14" x14ac:dyDescent="0.2">
      <c r="A3" s="20">
        <v>6717</v>
      </c>
      <c r="B3" s="20" t="s">
        <v>63</v>
      </c>
      <c r="C3" s="21">
        <v>8.2875599999999994E-3</v>
      </c>
      <c r="D3" s="21">
        <v>1.11E-6</v>
      </c>
      <c r="E3" s="21">
        <v>4.9359210000000001E-2</v>
      </c>
      <c r="F3" s="21">
        <v>2.4200000000000001E-6</v>
      </c>
      <c r="G3" s="22">
        <v>7.3888069999999999</v>
      </c>
      <c r="H3" s="23">
        <v>0.1</v>
      </c>
      <c r="I3" s="24"/>
      <c r="J3" s="25">
        <f>(E3/AVERAGE(E2,E4)-1)*1000</f>
        <v>8.1366055133660353</v>
      </c>
      <c r="K3" s="26">
        <f>((J3/1000+1)*(4.3/1000+1)-1)*1000</f>
        <v>12.47159291707356</v>
      </c>
      <c r="L3" s="27">
        <f>1000*SQRT((F3/E3)*(F3/E3)+(F2/E2)*(F2/E2)+(F4/E4)*(F4/E4))</f>
        <v>8.5405229748744704E-2</v>
      </c>
      <c r="M3" s="24"/>
      <c r="N3" s="24"/>
    </row>
    <row r="4" spans="1:14" x14ac:dyDescent="0.2">
      <c r="A4" s="20">
        <v>6717</v>
      </c>
      <c r="B4" s="20" t="s">
        <v>64</v>
      </c>
      <c r="C4" s="21">
        <v>8.2516450000000002E-3</v>
      </c>
      <c r="D4" s="21">
        <v>1.1400000000000001E-6</v>
      </c>
      <c r="E4" s="21">
        <v>4.8954030000000003E-2</v>
      </c>
      <c r="F4" s="21">
        <v>2.4899999999999999E-6</v>
      </c>
      <c r="G4" s="22">
        <v>7.4923419999999998</v>
      </c>
      <c r="H4" s="23">
        <v>0.11</v>
      </c>
      <c r="I4" s="24"/>
      <c r="J4" s="25"/>
      <c r="K4" s="26"/>
      <c r="L4" s="26"/>
      <c r="M4" s="24"/>
      <c r="N4" s="24"/>
    </row>
    <row r="5" spans="1:14" x14ac:dyDescent="0.2">
      <c r="A5" s="20">
        <v>6717</v>
      </c>
      <c r="B5" s="20" t="s">
        <v>65</v>
      </c>
      <c r="C5" s="21">
        <v>8.2848279999999993E-3</v>
      </c>
      <c r="D5" s="21">
        <v>1.02E-6</v>
      </c>
      <c r="E5" s="21">
        <v>4.9360179999999997E-2</v>
      </c>
      <c r="F5" s="21">
        <v>2.8700000000000001E-6</v>
      </c>
      <c r="G5" s="22">
        <v>7.205254</v>
      </c>
      <c r="H5" s="23">
        <v>8.0799999999999997E-2</v>
      </c>
      <c r="I5" s="24"/>
      <c r="J5" s="25">
        <f>(E5/AVERAGE(E4,E6)-1)*1000</f>
        <v>8.166609954097348</v>
      </c>
      <c r="K5" s="26">
        <f>((J5/1000+1)*(4.3/1000+1)-1)*1000</f>
        <v>12.501726376899835</v>
      </c>
      <c r="L5" s="27">
        <f>1000*SQRT((F5/E5)*(F5/E5)+(F4/E4)*(F4/E4)+(F6/E6)*(F6/E6))</f>
        <v>9.1161767123945095E-2</v>
      </c>
      <c r="M5" s="24"/>
      <c r="N5" s="24"/>
    </row>
    <row r="6" spans="1:14" x14ac:dyDescent="0.2">
      <c r="A6" s="20">
        <v>6717</v>
      </c>
      <c r="B6" s="20" t="s">
        <v>66</v>
      </c>
      <c r="C6" s="21">
        <v>8.2553560000000002E-3</v>
      </c>
      <c r="D6" s="21">
        <v>1.08E-6</v>
      </c>
      <c r="E6" s="21">
        <v>4.896665E-2</v>
      </c>
      <c r="F6" s="21">
        <v>2.3700000000000002E-6</v>
      </c>
      <c r="G6" s="22">
        <v>8.3134490000000003</v>
      </c>
      <c r="H6" s="23">
        <v>0.107</v>
      </c>
      <c r="I6" s="24"/>
      <c r="J6" s="24"/>
      <c r="K6" s="24"/>
      <c r="L6" s="24"/>
      <c r="M6" s="24"/>
      <c r="N6" s="24"/>
    </row>
    <row r="7" spans="1:14" x14ac:dyDescent="0.2">
      <c r="A7" s="20">
        <v>6717</v>
      </c>
      <c r="B7" s="20" t="s">
        <v>67</v>
      </c>
      <c r="C7" s="21">
        <v>8.2782280000000003E-3</v>
      </c>
      <c r="D7" s="21">
        <v>1.1799999999999999E-6</v>
      </c>
      <c r="E7" s="21">
        <v>4.9364440000000002E-2</v>
      </c>
      <c r="F7" s="21">
        <v>2.6400000000000001E-6</v>
      </c>
      <c r="G7" s="22">
        <v>7.4456249999999997</v>
      </c>
      <c r="H7" s="23">
        <v>9.4100000000000003E-2</v>
      </c>
      <c r="I7" s="24"/>
      <c r="J7" s="25">
        <f>(E7/AVERAGE(E6,E8)-1)*1000</f>
        <v>8.1178248138258358</v>
      </c>
      <c r="K7" s="26">
        <f>((J7/1000+1)*(4.3/1000+1)-1)*1000</f>
        <v>12.452731460525168</v>
      </c>
      <c r="L7" s="27">
        <f>1000*SQRT((F7/E7)*(F7/E7)+(F6/E6)*(F6/E6)+(F8/E8)*(F8/E8))</f>
        <v>8.3194358901408486E-2</v>
      </c>
      <c r="M7" s="24"/>
      <c r="N7" s="24"/>
    </row>
    <row r="8" spans="1:14" x14ac:dyDescent="0.2">
      <c r="A8" s="20">
        <v>6717</v>
      </c>
      <c r="B8" s="20" t="s">
        <v>68</v>
      </c>
      <c r="C8" s="21">
        <v>8.2452050000000002E-3</v>
      </c>
      <c r="D8" s="21">
        <v>1.3200000000000001E-6</v>
      </c>
      <c r="E8" s="21">
        <v>4.8967219999999999E-2</v>
      </c>
      <c r="F8" s="21">
        <v>2.03E-6</v>
      </c>
      <c r="G8" s="22">
        <v>7.9502509999999997</v>
      </c>
      <c r="H8" s="23">
        <v>7.7200000000000005E-2</v>
      </c>
      <c r="I8" s="24"/>
      <c r="J8" s="25"/>
      <c r="K8" s="26"/>
      <c r="L8" s="26"/>
      <c r="M8" s="24"/>
      <c r="N8" s="24"/>
    </row>
    <row r="9" spans="1:14" x14ac:dyDescent="0.2">
      <c r="A9" s="20">
        <v>6717</v>
      </c>
      <c r="B9" s="20" t="s">
        <v>69</v>
      </c>
      <c r="C9" s="21">
        <v>8.2680059999999996E-3</v>
      </c>
      <c r="D9" s="21">
        <v>1.4100000000000001E-6</v>
      </c>
      <c r="E9" s="21">
        <v>4.9361189999999999E-2</v>
      </c>
      <c r="F9" s="21">
        <v>2.6199999999999999E-6</v>
      </c>
      <c r="G9" s="22">
        <v>7.0307269999999997</v>
      </c>
      <c r="H9" s="23">
        <v>9.0800000000000006E-2</v>
      </c>
      <c r="I9" s="24"/>
      <c r="J9" s="25">
        <f>(E9/AVERAGE(E8,E10)-1)*1000</f>
        <v>8.0497036576863135</v>
      </c>
      <c r="K9" s="26">
        <f>((J9/1000+1)*(4.3/1000+1)-1)*1000</f>
        <v>12.384317383414389</v>
      </c>
      <c r="L9" s="27">
        <f>1000*SQRT((F9/E9)*(F9/E9)+(F8/E8)*(F8/E8)+(F10/E10)*(F10/E10))</f>
        <v>8.3055979665556459E-2</v>
      </c>
      <c r="M9" s="24"/>
      <c r="N9" s="24"/>
    </row>
    <row r="10" spans="1:14" x14ac:dyDescent="0.2">
      <c r="A10" s="20">
        <v>6717</v>
      </c>
      <c r="B10" s="20" t="s">
        <v>70</v>
      </c>
      <c r="C10" s="21">
        <v>8.2237379999999995E-3</v>
      </c>
      <c r="D10" s="21">
        <v>1.86E-6</v>
      </c>
      <c r="E10" s="21">
        <v>4.8966820000000001E-2</v>
      </c>
      <c r="F10" s="21">
        <v>2.3800000000000001E-6</v>
      </c>
      <c r="G10" s="22">
        <v>8.0266369999999991</v>
      </c>
      <c r="H10" s="23">
        <v>8.1299999999999997E-2</v>
      </c>
      <c r="I10" s="24"/>
      <c r="J10" s="24"/>
      <c r="K10" s="24"/>
      <c r="L10" s="24"/>
      <c r="M10" s="24"/>
      <c r="N10" s="24"/>
    </row>
    <row r="11" spans="1:14" x14ac:dyDescent="0.2">
      <c r="A11" s="20">
        <v>6717</v>
      </c>
      <c r="B11" s="20" t="s">
        <v>71</v>
      </c>
      <c r="C11" s="21">
        <v>8.2590159999999992E-3</v>
      </c>
      <c r="D11" s="21">
        <v>1.44E-6</v>
      </c>
      <c r="E11" s="21">
        <v>4.936289E-2</v>
      </c>
      <c r="F11" s="21">
        <v>2.65E-6</v>
      </c>
      <c r="G11" s="22">
        <v>7.2523270000000002</v>
      </c>
      <c r="H11" s="23">
        <v>8.0500000000000002E-2</v>
      </c>
      <c r="I11" s="24"/>
      <c r="J11" s="25">
        <f>(E11/AVERAGE(E10,E12)-1)*1000</f>
        <v>8.1279643042295735</v>
      </c>
      <c r="K11" s="26">
        <f>((J11/1000+1)*(4.3/1000+1)-1)*1000</f>
        <v>12.46291455073778</v>
      </c>
      <c r="L11" s="27">
        <f>1000*SQRT((F11/E11)*(F11/E11)+(F10/E10)*(F10/E10)+(F12/E12)*(F12/E12))</f>
        <v>8.8725847919545908E-2</v>
      </c>
      <c r="M11" s="24"/>
      <c r="N11" s="24"/>
    </row>
    <row r="12" spans="1:14" x14ac:dyDescent="0.2">
      <c r="A12" s="20">
        <v>6717</v>
      </c>
      <c r="B12" s="20" t="s">
        <v>72</v>
      </c>
      <c r="C12" s="21">
        <v>8.2363899999999997E-3</v>
      </c>
      <c r="D12" s="21">
        <v>1.31E-6</v>
      </c>
      <c r="E12" s="21">
        <v>4.8962989999999998E-2</v>
      </c>
      <c r="F12" s="21">
        <v>2.5100000000000001E-6</v>
      </c>
      <c r="G12" s="22">
        <v>8.0804469999999995</v>
      </c>
      <c r="H12" s="23">
        <v>8.72E-2</v>
      </c>
      <c r="I12" s="24"/>
      <c r="J12" s="24"/>
      <c r="K12" s="24"/>
      <c r="L12" s="24"/>
      <c r="M12" s="24"/>
      <c r="N12" s="24"/>
    </row>
    <row r="13" spans="1:14" x14ac:dyDescent="0.2">
      <c r="A13" s="20">
        <v>6717</v>
      </c>
      <c r="B13" s="20" t="s">
        <v>73</v>
      </c>
      <c r="C13" s="21">
        <v>8.2637279999999997E-3</v>
      </c>
      <c r="D13" s="21">
        <v>1.66E-6</v>
      </c>
      <c r="E13" s="21">
        <v>4.9361049999999997E-2</v>
      </c>
      <c r="F13" s="21">
        <v>2.52E-6</v>
      </c>
      <c r="G13" s="22">
        <v>7.6516729999999997</v>
      </c>
      <c r="H13" s="23">
        <v>0.10100000000000001</v>
      </c>
      <c r="I13" s="24"/>
      <c r="J13" s="25">
        <f>(E13/AVERAGE(E12,E14)-1)*1000</f>
        <v>8.1087100394032774</v>
      </c>
      <c r="K13" s="26">
        <f>((J13/1000+1)*(4.3/1000+1)-1)*1000</f>
        <v>12.443577492572633</v>
      </c>
      <c r="L13" s="27">
        <f>1000*SQRT((F13/E13)*(F13/E13)+(F12/E12)*(F12/E12)+(F14/E14)*(F14/E14))</f>
        <v>8.7045999497002299E-2</v>
      </c>
      <c r="M13" s="24"/>
      <c r="N13" s="24"/>
    </row>
    <row r="14" spans="1:14" x14ac:dyDescent="0.2">
      <c r="A14" s="20">
        <v>6717</v>
      </c>
      <c r="B14" s="20" t="s">
        <v>74</v>
      </c>
      <c r="C14" s="21">
        <v>8.2286449999999997E-3</v>
      </c>
      <c r="D14" s="21">
        <v>1.31E-6</v>
      </c>
      <c r="E14" s="21">
        <v>4.8965040000000001E-2</v>
      </c>
      <c r="F14" s="21">
        <v>2.3700000000000002E-6</v>
      </c>
      <c r="G14" s="22">
        <v>7.9990860000000001</v>
      </c>
      <c r="H14" s="23">
        <v>7.85E-2</v>
      </c>
      <c r="I14" s="24"/>
      <c r="J14" s="25"/>
      <c r="K14" s="26"/>
      <c r="L14" s="26"/>
      <c r="M14" s="24"/>
      <c r="N14" s="24"/>
    </row>
    <row r="15" spans="1:14" x14ac:dyDescent="0.2">
      <c r="A15" s="20">
        <v>6717</v>
      </c>
      <c r="B15" s="20" t="s">
        <v>75</v>
      </c>
      <c r="C15" s="21">
        <v>8.2638350000000006E-3</v>
      </c>
      <c r="D15" s="21">
        <v>1.1599999999999999E-6</v>
      </c>
      <c r="E15" s="21">
        <v>4.9359779999999999E-2</v>
      </c>
      <c r="F15" s="21">
        <v>2.6900000000000001E-6</v>
      </c>
      <c r="G15" s="22">
        <v>7.4358680000000001</v>
      </c>
      <c r="H15" s="23">
        <v>8.6900000000000005E-2</v>
      </c>
      <c r="I15" s="24"/>
      <c r="J15" s="25">
        <f>(E15/AVERAGE(E14,E16)-1)*1000</f>
        <v>8.043862356878595</v>
      </c>
      <c r="K15" s="26">
        <f>((J15/1000+1)*(4.3/1000+1)-1)*1000</f>
        <v>12.37845096501311</v>
      </c>
      <c r="L15" s="27">
        <f>1000*SQRT((F15/E15)*(F15/E15)+(F14/E14)*(F14/E14)+(F16/E16)*(F16/E16))</f>
        <v>9.1766276830045346E-2</v>
      </c>
      <c r="M15" s="24"/>
      <c r="N15" s="24"/>
    </row>
    <row r="16" spans="1:14" x14ac:dyDescent="0.2">
      <c r="A16" s="20">
        <v>6717</v>
      </c>
      <c r="B16" s="20" t="s">
        <v>76</v>
      </c>
      <c r="C16" s="21">
        <v>8.2219690000000008E-3</v>
      </c>
      <c r="D16" s="21">
        <v>1.75E-6</v>
      </c>
      <c r="E16" s="21">
        <v>4.896677E-2</v>
      </c>
      <c r="F16" s="21">
        <v>2.7300000000000001E-6</v>
      </c>
      <c r="G16" s="22">
        <v>7.8243729999999996</v>
      </c>
      <c r="H16" s="23">
        <v>0.11700000000000001</v>
      </c>
      <c r="I16" s="24"/>
      <c r="J16" s="25"/>
      <c r="K16" s="26"/>
      <c r="L16" s="26"/>
      <c r="M16" s="24"/>
      <c r="N16" s="24"/>
    </row>
    <row r="17" spans="1:14" x14ac:dyDescent="0.2">
      <c r="A17" s="20">
        <v>6717</v>
      </c>
      <c r="B17" s="20" t="s">
        <v>77</v>
      </c>
      <c r="C17" s="21">
        <v>8.2482549999999995E-3</v>
      </c>
      <c r="D17" s="21">
        <v>1.37E-6</v>
      </c>
      <c r="E17" s="21">
        <v>4.9366199999999999E-2</v>
      </c>
      <c r="F17" s="21">
        <v>2.6299999999999998E-6</v>
      </c>
      <c r="G17" s="22">
        <v>7.0401680000000004</v>
      </c>
      <c r="H17" s="23">
        <v>9.2200000000000004E-2</v>
      </c>
      <c r="I17" s="24"/>
      <c r="J17" s="25">
        <f>(E17/AVERAGE(E16,E18)-1)*1000</f>
        <v>8.081404193753583</v>
      </c>
      <c r="K17" s="26">
        <f>((J17/1000+1)*(4.3/1000+1)-1)*1000</f>
        <v>12.416154231786658</v>
      </c>
      <c r="L17" s="27">
        <f>1000*SQRT((F17/E17)*(F17/E17)+(F16/E16)*(F16/E16)+(F18/E18)*(F18/E18))</f>
        <v>9.1040803991009958E-2</v>
      </c>
      <c r="M17" s="24"/>
      <c r="N17" s="24"/>
    </row>
    <row r="18" spans="1:14" x14ac:dyDescent="0.2">
      <c r="A18" s="20">
        <v>6717</v>
      </c>
      <c r="B18" s="20" t="s">
        <v>78</v>
      </c>
      <c r="C18" s="21">
        <v>8.2211869999999996E-3</v>
      </c>
      <c r="D18" s="21">
        <v>1.7600000000000001E-6</v>
      </c>
      <c r="E18" s="21">
        <v>4.8974129999999998E-2</v>
      </c>
      <c r="F18" s="21">
        <v>2.3700000000000002E-6</v>
      </c>
      <c r="G18" s="22">
        <v>8.1276060000000001</v>
      </c>
      <c r="H18" s="23">
        <v>9.8400000000000001E-2</v>
      </c>
      <c r="I18" s="24"/>
      <c r="J18" s="24"/>
      <c r="K18" s="24"/>
      <c r="L18" s="24"/>
      <c r="M18" s="24"/>
      <c r="N18" s="24"/>
    </row>
    <row r="19" spans="1:14" x14ac:dyDescent="0.2">
      <c r="A19" s="20">
        <v>6717</v>
      </c>
      <c r="B19" s="20" t="s">
        <v>79</v>
      </c>
      <c r="C19" s="21">
        <v>8.2794310000000003E-3</v>
      </c>
      <c r="D19" s="21">
        <v>1.2899999999999999E-6</v>
      </c>
      <c r="E19" s="21">
        <v>4.9369049999999998E-2</v>
      </c>
      <c r="F19" s="21">
        <v>2.8600000000000001E-6</v>
      </c>
      <c r="G19" s="22">
        <v>7.3746309999999999</v>
      </c>
      <c r="H19" s="23">
        <v>7.6399999999999996E-2</v>
      </c>
      <c r="I19" s="24"/>
      <c r="J19" s="25">
        <f>(E19/AVERAGE(E18,E20)-1)*1000</f>
        <v>8.0639521379912704</v>
      </c>
      <c r="K19" s="26">
        <f>((J19/1000+1)*(4.3/1000+1)-1)*1000</f>
        <v>12.398627132184536</v>
      </c>
      <c r="L19" s="27">
        <f>1000*SQRT((F19/E19)*(F19/E19)+(F18/E18)*(F18/E18)+(F20/E20)*(F20/E20))</f>
        <v>8.8901376239576335E-2</v>
      </c>
      <c r="M19" s="24"/>
      <c r="N19" s="24"/>
    </row>
    <row r="20" spans="1:14" x14ac:dyDescent="0.2">
      <c r="A20" s="20">
        <v>6717</v>
      </c>
      <c r="B20" s="20" t="s">
        <v>80</v>
      </c>
      <c r="C20" s="21">
        <v>8.2402139999999992E-3</v>
      </c>
      <c r="D20" s="21">
        <v>1.2899999999999999E-6</v>
      </c>
      <c r="E20" s="21">
        <v>4.8974120000000003E-2</v>
      </c>
      <c r="F20" s="21">
        <v>2.3E-6</v>
      </c>
      <c r="G20" s="22">
        <v>8.0701649999999994</v>
      </c>
      <c r="H20" s="23">
        <v>9.1399999999999995E-2</v>
      </c>
      <c r="I20" s="24"/>
      <c r="J20" s="24"/>
      <c r="K20" s="24"/>
      <c r="L20" s="24"/>
      <c r="M20" s="24"/>
      <c r="N20" s="24"/>
    </row>
    <row r="21" spans="1:14" x14ac:dyDescent="0.2">
      <c r="A21" s="20">
        <v>6717</v>
      </c>
      <c r="B21" s="20" t="s">
        <v>81</v>
      </c>
      <c r="C21" s="21">
        <v>8.2635880000000005E-3</v>
      </c>
      <c r="D21" s="21">
        <v>1.5E-6</v>
      </c>
      <c r="E21" s="21">
        <v>4.9364610000000003E-2</v>
      </c>
      <c r="F21" s="21">
        <v>2.48E-6</v>
      </c>
      <c r="G21" s="22">
        <v>7.5759530000000002</v>
      </c>
      <c r="H21" s="23">
        <v>0.10199999999999999</v>
      </c>
      <c r="I21" s="24"/>
      <c r="J21" s="25">
        <f>(E21/AVERAGE(E20,E22)-1)*1000</f>
        <v>8.0226906444484936</v>
      </c>
      <c r="K21" s="26">
        <f>((J21/1000+1)*(4.3/1000+1)-1)*1000</f>
        <v>12.357188214219494</v>
      </c>
      <c r="L21" s="27">
        <f>1000*SQRT((F21/E21)*(F21/E21)+(F20/E20)*(F20/E20)+(F22/E22)*(F22/E22))</f>
        <v>8.480512091436132E-2</v>
      </c>
      <c r="M21" s="24"/>
      <c r="N21" s="24"/>
    </row>
    <row r="22" spans="1:14" x14ac:dyDescent="0.2">
      <c r="A22" s="20">
        <v>6717</v>
      </c>
      <c r="B22" s="20" t="s">
        <v>82</v>
      </c>
      <c r="C22" s="21">
        <v>8.2349050000000007E-3</v>
      </c>
      <c r="D22" s="21">
        <v>1.61E-6</v>
      </c>
      <c r="E22" s="21">
        <v>4.8969329999999998E-2</v>
      </c>
      <c r="F22" s="21">
        <v>2.43E-6</v>
      </c>
      <c r="G22" s="22">
        <v>7.9439849999999996</v>
      </c>
      <c r="H22" s="23">
        <v>9.2499999999999999E-2</v>
      </c>
      <c r="I22" s="24"/>
      <c r="J22" s="24"/>
      <c r="K22" s="24"/>
      <c r="L22" s="24"/>
      <c r="M22" s="24"/>
      <c r="N22" s="24"/>
    </row>
    <row r="23" spans="1:14" x14ac:dyDescent="0.2">
      <c r="A23" s="20">
        <v>6717</v>
      </c>
      <c r="B23" s="20" t="s">
        <v>83</v>
      </c>
      <c r="C23" s="21">
        <v>8.2450470000000001E-3</v>
      </c>
      <c r="D23" s="21">
        <v>1.46E-6</v>
      </c>
      <c r="E23" s="21">
        <v>4.9363450000000003E-2</v>
      </c>
      <c r="F23" s="21">
        <v>2.17E-6</v>
      </c>
      <c r="G23" s="22">
        <v>6.8778180000000004</v>
      </c>
      <c r="H23" s="23">
        <v>8.6800000000000002E-2</v>
      </c>
      <c r="I23" s="24"/>
      <c r="J23" s="25">
        <f>(E23/AVERAGE(E22,E24)-1)*1000</f>
        <v>8.0479941073339223</v>
      </c>
      <c r="K23" s="26">
        <f>((J23/1000+1)*(4.3/1000+1)-1)*1000</f>
        <v>12.382600481995354</v>
      </c>
      <c r="L23" s="27">
        <f>1000*SQRT((F23/E23)*(F23/E23)+(F22/E22)*(F22/E22)+(F24/E24)*(F24/E24))</f>
        <v>8.0197401366003243E-2</v>
      </c>
      <c r="M23" s="24"/>
      <c r="N23" s="24"/>
    </row>
    <row r="24" spans="1:14" x14ac:dyDescent="0.2">
      <c r="A24" s="20">
        <v>6717</v>
      </c>
      <c r="B24" s="20" t="s">
        <v>84</v>
      </c>
      <c r="C24" s="21">
        <v>8.2257800000000002E-3</v>
      </c>
      <c r="D24" s="21">
        <v>1.31E-6</v>
      </c>
      <c r="E24" s="21">
        <v>4.8969360000000003E-2</v>
      </c>
      <c r="F24" s="21">
        <v>2.21E-6</v>
      </c>
      <c r="G24" s="22">
        <v>7.831683</v>
      </c>
      <c r="H24" s="23">
        <v>8.0399999999999999E-2</v>
      </c>
      <c r="I24" s="24"/>
      <c r="J24" s="25"/>
      <c r="K24" s="26"/>
      <c r="L24" s="26"/>
      <c r="M24" s="24"/>
      <c r="N24" s="24"/>
    </row>
    <row r="25" spans="1:14" x14ac:dyDescent="0.2">
      <c r="A25" s="20">
        <v>6717</v>
      </c>
      <c r="B25" s="20" t="s">
        <v>85</v>
      </c>
      <c r="C25" s="21">
        <v>8.2542529999999996E-3</v>
      </c>
      <c r="D25" s="21">
        <v>1.3799999999999999E-6</v>
      </c>
      <c r="E25" s="21">
        <v>4.9373519999999997E-2</v>
      </c>
      <c r="F25" s="21">
        <v>2.3199999999999998E-6</v>
      </c>
      <c r="G25" s="22">
        <v>7.7436850000000002</v>
      </c>
      <c r="H25" s="23">
        <v>0.10199999999999999</v>
      </c>
      <c r="I25" s="24"/>
      <c r="J25" s="25">
        <f>(E25/AVERAGE(E24,E26)-1)*1000</f>
        <v>8.2151320934145122</v>
      </c>
      <c r="K25" s="26">
        <f>((J25/1000+1)*(4.3/1000+1)-1)*1000</f>
        <v>12.550457161416118</v>
      </c>
      <c r="L25" s="27">
        <f>1000*SQRT((F25/E25)*(F25/E25)+(F24/E24)*(F24/E24)+(F26/E26)*(F26/E26))</f>
        <v>8.0553596019752982E-2</v>
      </c>
      <c r="M25" s="24"/>
      <c r="N25" s="24"/>
    </row>
    <row r="26" spans="1:14" x14ac:dyDescent="0.2">
      <c r="A26" s="20">
        <v>6717</v>
      </c>
      <c r="B26" s="20" t="s">
        <v>86</v>
      </c>
      <c r="C26" s="21">
        <v>8.2258139999999997E-3</v>
      </c>
      <c r="D26" s="21">
        <v>1.64E-6</v>
      </c>
      <c r="E26" s="21">
        <v>4.897307E-2</v>
      </c>
      <c r="F26" s="21">
        <v>2.3199999999999998E-6</v>
      </c>
      <c r="G26" s="22">
        <v>7.9984250000000001</v>
      </c>
      <c r="H26" s="23">
        <v>8.5199999999999998E-2</v>
      </c>
      <c r="I26" s="24"/>
      <c r="J26" s="24"/>
      <c r="K26" s="24"/>
      <c r="L26" s="24"/>
      <c r="M26" s="24"/>
      <c r="N26" s="24"/>
    </row>
    <row r="27" spans="1:14" x14ac:dyDescent="0.2">
      <c r="A27" s="20">
        <v>6717</v>
      </c>
      <c r="B27" s="20" t="s">
        <v>87</v>
      </c>
      <c r="C27" s="21">
        <v>8.2605079999999997E-3</v>
      </c>
      <c r="D27" s="21">
        <v>1.35E-6</v>
      </c>
      <c r="E27" s="21">
        <v>4.937064E-2</v>
      </c>
      <c r="F27" s="21">
        <v>2.79E-6</v>
      </c>
      <c r="G27" s="22">
        <v>7.5048769999999996</v>
      </c>
      <c r="H27" s="23">
        <v>7.4099999999999999E-2</v>
      </c>
      <c r="I27" s="24"/>
      <c r="J27" s="25">
        <f>(E27/AVERAGE(E26,E28)-1)*1000</f>
        <v>8.1233843715129428</v>
      </c>
      <c r="K27" s="26">
        <f>((J27/1000+1)*(4.3/1000+1)-1)*1000</f>
        <v>12.458314924310487</v>
      </c>
      <c r="L27" s="27">
        <f>1000*SQRT((F27/E27)*(F27/E27)+(F26/E26)*(F26/E26)+(F28/E28)*(F28/E28))</f>
        <v>9.0508049254199946E-2</v>
      </c>
      <c r="M27" s="24"/>
      <c r="N27" s="24"/>
    </row>
    <row r="28" spans="1:14" x14ac:dyDescent="0.2">
      <c r="A28" s="20">
        <v>6717</v>
      </c>
      <c r="B28" s="20" t="s">
        <v>88</v>
      </c>
      <c r="C28" s="21">
        <v>8.2162390000000002E-3</v>
      </c>
      <c r="D28" s="21">
        <v>1.4699999999999999E-6</v>
      </c>
      <c r="E28" s="21">
        <v>4.8972559999999998E-2</v>
      </c>
      <c r="F28" s="21">
        <v>2.57E-6</v>
      </c>
      <c r="G28" s="22">
        <v>7.666957</v>
      </c>
      <c r="H28" s="23">
        <v>7.5899999999999995E-2</v>
      </c>
      <c r="I28" s="24"/>
      <c r="J28" s="25"/>
      <c r="K28" s="26"/>
      <c r="L28" s="26"/>
      <c r="M28" s="24"/>
      <c r="N28" s="24"/>
    </row>
    <row r="29" spans="1:14" x14ac:dyDescent="0.2">
      <c r="A29" s="20">
        <v>6717</v>
      </c>
      <c r="B29" s="20" t="s">
        <v>89</v>
      </c>
      <c r="C29" s="21">
        <v>8.2673750000000004E-3</v>
      </c>
      <c r="D29" s="21">
        <v>1.7400000000000001E-6</v>
      </c>
      <c r="E29" s="21">
        <v>4.9367639999999997E-2</v>
      </c>
      <c r="F29" s="21">
        <v>2.8700000000000001E-6</v>
      </c>
      <c r="G29" s="22">
        <v>7.2693839999999996</v>
      </c>
      <c r="H29" s="23">
        <v>8.8599999999999998E-2</v>
      </c>
      <c r="I29" s="24"/>
      <c r="J29" s="25">
        <f>(E29/AVERAGE(E28,E30)-1)*1000</f>
        <v>8.0760203658651886</v>
      </c>
      <c r="K29" s="26">
        <f>((J29/1000+1)*(4.3/1000+1)-1)*1000</f>
        <v>12.41074725343827</v>
      </c>
      <c r="L29" s="27">
        <f>1000*SQRT((F29/E29)*(F29/E29)+(F28/E28)*(F28/E28)+(F30/E30)*(F30/E30))</f>
        <v>9.2064048637999468E-2</v>
      </c>
      <c r="M29" s="24"/>
      <c r="N29" s="24"/>
    </row>
    <row r="30" spans="1:14" x14ac:dyDescent="0.2">
      <c r="A30" s="20">
        <v>6717</v>
      </c>
      <c r="B30" s="20" t="s">
        <v>90</v>
      </c>
      <c r="C30" s="21">
        <v>8.2300229999999995E-3</v>
      </c>
      <c r="D30" s="21">
        <v>1.53E-6</v>
      </c>
      <c r="E30" s="21">
        <v>4.8971720000000003E-2</v>
      </c>
      <c r="F30" s="21">
        <v>2.3700000000000002E-6</v>
      </c>
      <c r="G30" s="22">
        <v>8.027927</v>
      </c>
      <c r="H30" s="23">
        <v>7.1999999999999995E-2</v>
      </c>
      <c r="I30" s="24"/>
      <c r="J30" s="24"/>
      <c r="K30" s="24"/>
      <c r="L30" s="24"/>
      <c r="M30" s="24"/>
      <c r="N30" s="24"/>
    </row>
    <row r="31" spans="1:14" x14ac:dyDescent="0.2">
      <c r="A31" s="20">
        <v>6717</v>
      </c>
      <c r="B31" s="20" t="s">
        <v>91</v>
      </c>
      <c r="C31" s="21">
        <v>8.288297E-3</v>
      </c>
      <c r="D31" s="21">
        <v>1.17E-6</v>
      </c>
      <c r="E31" s="21">
        <v>4.9377669999999999E-2</v>
      </c>
      <c r="F31" s="21">
        <v>2.5600000000000001E-6</v>
      </c>
      <c r="G31" s="22">
        <v>7.4398540000000004</v>
      </c>
      <c r="H31" s="23">
        <v>0.107</v>
      </c>
      <c r="I31" s="24"/>
      <c r="J31" s="25">
        <f>(E31/AVERAGE(E30,E32)-1)*1000</f>
        <v>8.2770217668857171</v>
      </c>
      <c r="K31" s="26">
        <f>((J31/1000+1)*(4.3/1000+1)-1)*1000</f>
        <v>12.612612960483327</v>
      </c>
      <c r="L31" s="27">
        <f>1000*SQRT((F31/E31)*(F31/E31)+(F30/E30)*(F30/E30)+(F32/E32)*(F32/E32))</f>
        <v>8.5289210154009198E-2</v>
      </c>
      <c r="M31" s="24"/>
      <c r="N31" s="24"/>
    </row>
    <row r="32" spans="1:14" x14ac:dyDescent="0.2">
      <c r="A32" s="20">
        <v>6717</v>
      </c>
      <c r="B32" s="20" t="s">
        <v>92</v>
      </c>
      <c r="C32" s="21">
        <v>8.2359830000000005E-3</v>
      </c>
      <c r="D32" s="21">
        <v>1.22E-6</v>
      </c>
      <c r="E32" s="21">
        <v>4.8972929999999998E-2</v>
      </c>
      <c r="F32" s="21">
        <v>2.3199999999999998E-6</v>
      </c>
      <c r="G32" s="22">
        <v>8.4395319999999998</v>
      </c>
      <c r="H32" s="23">
        <v>0.10199999999999999</v>
      </c>
      <c r="I32" s="24"/>
      <c r="J32" s="24"/>
      <c r="K32" s="24"/>
      <c r="L32" s="24"/>
      <c r="M32" s="24"/>
      <c r="N32" s="24"/>
    </row>
    <row r="33" spans="1:14" x14ac:dyDescent="0.2">
      <c r="A33" s="20">
        <v>6717</v>
      </c>
      <c r="B33" s="20" t="s">
        <v>93</v>
      </c>
      <c r="C33" s="21">
        <v>8.2398690000000004E-3</v>
      </c>
      <c r="D33" s="21">
        <v>1.7600000000000001E-6</v>
      </c>
      <c r="E33" s="21">
        <v>4.9373849999999997E-2</v>
      </c>
      <c r="F33" s="21">
        <v>2.3499999999999999E-6</v>
      </c>
      <c r="G33" s="22">
        <v>7.3604630000000002</v>
      </c>
      <c r="H33" s="23">
        <v>7.0199999999999999E-2</v>
      </c>
      <c r="I33" s="24"/>
      <c r="J33" s="25">
        <f>(E33/AVERAGE(E32,E34)-1)*1000</f>
        <v>8.1441568441362744</v>
      </c>
      <c r="K33" s="26">
        <f>((J33/1000+1)*(4.3/1000+1)-1)*1000</f>
        <v>12.479176718566132</v>
      </c>
      <c r="L33" s="27">
        <f>1000*SQRT((F33/E33)*(F33/E33)+(F32/E32)*(F32/E32)+(F34/E34)*(F34/E34))</f>
        <v>8.1827709726158784E-2</v>
      </c>
      <c r="M33" s="24"/>
      <c r="N33" s="24"/>
    </row>
    <row r="34" spans="1:14" x14ac:dyDescent="0.2">
      <c r="A34" s="20">
        <v>6717</v>
      </c>
      <c r="B34" s="20" t="s">
        <v>94</v>
      </c>
      <c r="C34" s="21">
        <v>8.2198040000000007E-3</v>
      </c>
      <c r="D34" s="21">
        <v>1.3599999999999999E-6</v>
      </c>
      <c r="E34" s="21">
        <v>4.8977050000000001E-2</v>
      </c>
      <c r="F34" s="21">
        <v>2.2900000000000001E-6</v>
      </c>
      <c r="G34" s="22">
        <v>8.0457970000000003</v>
      </c>
      <c r="H34" s="23">
        <v>8.4900000000000003E-2</v>
      </c>
      <c r="I34" s="24"/>
      <c r="J34" s="25"/>
      <c r="K34" s="26"/>
      <c r="L34" s="26"/>
      <c r="M34" s="24"/>
      <c r="N34" s="24"/>
    </row>
    <row r="35" spans="1:14" x14ac:dyDescent="0.2">
      <c r="A35" s="20">
        <v>6717</v>
      </c>
      <c r="B35" s="20" t="s">
        <v>95</v>
      </c>
      <c r="C35" s="21">
        <v>8.2419060000000002E-3</v>
      </c>
      <c r="D35" s="21">
        <v>1.5099999999999999E-6</v>
      </c>
      <c r="E35" s="21">
        <v>4.9372659999999999E-2</v>
      </c>
      <c r="F35" s="21">
        <v>2.88E-6</v>
      </c>
      <c r="G35" s="22">
        <v>7.3273000000000001</v>
      </c>
      <c r="H35" s="23">
        <v>0.10199999999999999</v>
      </c>
      <c r="I35" s="24"/>
      <c r="J35" s="25">
        <f>(E35/AVERAGE(E34,E36)-1)*1000</f>
        <v>8.0497737829097193</v>
      </c>
      <c r="K35" s="26">
        <f>((J35/1000+1)*(4.3/1000+1)-1)*1000</f>
        <v>12.384387810176145</v>
      </c>
      <c r="L35" s="27">
        <f>1000*SQRT((F35/E35)*(F35/E35)+(F34/E34)*(F34/E34)+(F36/E36)*(F36/E36))</f>
        <v>9.3371506238706242E-2</v>
      </c>
      <c r="M35" s="24"/>
      <c r="N35" s="24"/>
    </row>
    <row r="36" spans="1:14" x14ac:dyDescent="0.2">
      <c r="A36" s="20">
        <v>6717</v>
      </c>
      <c r="B36" s="20" t="s">
        <v>96</v>
      </c>
      <c r="C36" s="21">
        <v>8.2094980000000008E-3</v>
      </c>
      <c r="D36" s="21">
        <v>1.7099999999999999E-6</v>
      </c>
      <c r="E36" s="21">
        <v>4.8979740000000001E-2</v>
      </c>
      <c r="F36" s="21">
        <v>2.74E-6</v>
      </c>
      <c r="G36" s="22">
        <v>8.0287290000000002</v>
      </c>
      <c r="H36" s="23">
        <v>6.4199999999999993E-2</v>
      </c>
      <c r="I36" s="24"/>
      <c r="J36" s="25"/>
      <c r="K36" s="26"/>
      <c r="L36" s="26"/>
      <c r="M36" s="24"/>
      <c r="N36" s="24"/>
    </row>
    <row r="37" spans="1:14" x14ac:dyDescent="0.2">
      <c r="A37" s="20">
        <v>6717</v>
      </c>
      <c r="B37" s="20" t="s">
        <v>97</v>
      </c>
      <c r="C37" s="21">
        <v>8.2526779999999994E-3</v>
      </c>
      <c r="D37" s="21">
        <v>1.72E-6</v>
      </c>
      <c r="E37" s="21">
        <v>4.9373479999999997E-2</v>
      </c>
      <c r="F37" s="21">
        <v>2.4899999999999999E-6</v>
      </c>
      <c r="G37" s="22">
        <v>7.3255549999999996</v>
      </c>
      <c r="H37" s="23">
        <v>8.8499999999999995E-2</v>
      </c>
      <c r="I37" s="24"/>
      <c r="J37" s="25">
        <f>(E37/AVERAGE(E36,E38)-1)*1000</f>
        <v>8.0589006276494679</v>
      </c>
      <c r="K37" s="26">
        <f>((J37/1000+1)*(4.3/1000+1)-1)*1000</f>
        <v>12.393553900348353</v>
      </c>
      <c r="L37" s="27">
        <f>1000*SQRT((F37/E37)*(F37/E37)+(F36/E36)*(F36/E36)+(F38/E38)*(F38/E38))</f>
        <v>8.8543169520938048E-2</v>
      </c>
      <c r="M37" s="24"/>
      <c r="N37" s="24"/>
    </row>
    <row r="38" spans="1:14" x14ac:dyDescent="0.2">
      <c r="A38" s="20">
        <v>6717</v>
      </c>
      <c r="B38" s="20" t="s">
        <v>98</v>
      </c>
      <c r="C38" s="21">
        <v>8.2140990000000007E-3</v>
      </c>
      <c r="D38" s="21">
        <v>1.1400000000000001E-6</v>
      </c>
      <c r="E38" s="21">
        <v>4.897779E-2</v>
      </c>
      <c r="F38" s="21">
        <v>2.2800000000000002E-6</v>
      </c>
      <c r="G38" s="22">
        <v>8.3557620000000004</v>
      </c>
      <c r="H38" s="23">
        <v>9.7199999999999995E-2</v>
      </c>
      <c r="I38" s="24"/>
      <c r="J38" s="24"/>
      <c r="K38" s="24"/>
      <c r="L38" s="24"/>
      <c r="M38" s="24"/>
      <c r="N38" s="24"/>
    </row>
    <row r="39" spans="1:14" x14ac:dyDescent="0.2">
      <c r="A39" s="20">
        <v>6717</v>
      </c>
      <c r="B39" s="20" t="s">
        <v>99</v>
      </c>
      <c r="C39" s="21">
        <v>8.2434589999999999E-3</v>
      </c>
      <c r="D39" s="21">
        <v>1.6199999999999999E-6</v>
      </c>
      <c r="E39" s="21">
        <v>4.9380100000000003E-2</v>
      </c>
      <c r="F39" s="21">
        <v>2.1299999999999999E-6</v>
      </c>
      <c r="G39" s="22">
        <v>7.287299</v>
      </c>
      <c r="H39" s="23">
        <v>8.14E-2</v>
      </c>
      <c r="I39" s="24"/>
      <c r="J39" s="25">
        <f>(E39/AVERAGE(E38,E40)-1)*1000</f>
        <v>8.1738890229010597</v>
      </c>
      <c r="K39" s="26">
        <f>((J39/1000+1)*(4.3/1000+1)-1)*1000</f>
        <v>12.509036745699476</v>
      </c>
      <c r="L39" s="27">
        <f>1000*SQRT((F39/E39)*(F39/E39)+(F38/E38)*(F38/E38)+(F40/E40)*(F40/E40))</f>
        <v>7.5909451323396882E-2</v>
      </c>
      <c r="M39" s="24"/>
      <c r="N39" s="24"/>
    </row>
    <row r="40" spans="1:14" x14ac:dyDescent="0.2">
      <c r="A40" s="20">
        <v>6717</v>
      </c>
      <c r="B40" s="20" t="s">
        <v>100</v>
      </c>
      <c r="C40" s="21">
        <v>8.237655E-3</v>
      </c>
      <c r="D40" s="21">
        <v>9.4799999999999997E-7</v>
      </c>
      <c r="E40" s="21">
        <v>4.8981700000000003E-2</v>
      </c>
      <c r="F40" s="21">
        <v>2.04E-6</v>
      </c>
      <c r="G40" s="22">
        <v>8.2953150000000004</v>
      </c>
      <c r="H40" s="23">
        <v>0.10299999999999999</v>
      </c>
      <c r="I40" s="24"/>
      <c r="J40" s="24"/>
      <c r="K40" s="24"/>
      <c r="L40" s="24"/>
      <c r="M40" s="24"/>
      <c r="N40" s="24"/>
    </row>
    <row r="41" spans="1:14" x14ac:dyDescent="0.2">
      <c r="A41" s="20">
        <v>6717</v>
      </c>
      <c r="B41" s="20" t="s">
        <v>101</v>
      </c>
      <c r="C41" s="21">
        <v>8.2458840000000002E-3</v>
      </c>
      <c r="D41" s="21">
        <v>1.6899999999999999E-6</v>
      </c>
      <c r="E41" s="21">
        <v>4.9375370000000002E-2</v>
      </c>
      <c r="F41" s="21">
        <v>2.7700000000000002E-6</v>
      </c>
      <c r="G41" s="22">
        <v>7.5786179999999996</v>
      </c>
      <c r="H41" s="23">
        <v>9.5899999999999999E-2</v>
      </c>
      <c r="I41" s="24"/>
      <c r="J41" s="25">
        <f>(E41/AVERAGE(E40,E42)-1)*1000</f>
        <v>8.022265947660534</v>
      </c>
      <c r="K41" s="26">
        <f>((J41/1000+1)*(4.3/1000+1)-1)*1000</f>
        <v>12.356761691235452</v>
      </c>
      <c r="L41" s="27">
        <f>1000*SQRT((F41/E41)*(F41/E41)+(F40/E40)*(F40/E40)+(F42/E42)*(F42/E42))</f>
        <v>8.2189132971772688E-2</v>
      </c>
      <c r="M41" s="26"/>
      <c r="N41" s="26"/>
    </row>
    <row r="42" spans="1:14" x14ac:dyDescent="0.2">
      <c r="A42" s="20">
        <v>6717</v>
      </c>
      <c r="B42" s="20" t="s">
        <v>102</v>
      </c>
      <c r="C42" s="21">
        <v>8.2069269999999993E-3</v>
      </c>
      <c r="D42" s="21">
        <v>1.6899999999999999E-6</v>
      </c>
      <c r="E42" s="21">
        <v>4.8983140000000001E-2</v>
      </c>
      <c r="F42" s="21">
        <v>2.12E-6</v>
      </c>
      <c r="G42" s="22">
        <v>8.278181</v>
      </c>
      <c r="H42" s="23">
        <v>7.2099999999999997E-2</v>
      </c>
      <c r="I42" s="24"/>
      <c r="J42" s="24"/>
      <c r="K42" s="24"/>
      <c r="L42" s="24"/>
      <c r="M42" s="24"/>
      <c r="N42" s="24"/>
    </row>
    <row r="43" spans="1:14" x14ac:dyDescent="0.2">
      <c r="A43" s="20"/>
      <c r="B43" s="20"/>
      <c r="C43" s="21"/>
      <c r="D43" s="21"/>
      <c r="E43" s="21"/>
      <c r="F43" s="21"/>
      <c r="G43" s="22"/>
      <c r="H43" s="23"/>
      <c r="I43" s="24"/>
      <c r="J43" s="25"/>
      <c r="K43" s="26"/>
      <c r="L43" s="27"/>
      <c r="M43" s="24"/>
      <c r="N43" s="24"/>
    </row>
    <row r="44" spans="1:14" x14ac:dyDescent="0.2">
      <c r="A44" s="20">
        <v>6720</v>
      </c>
      <c r="B44" s="20" t="s">
        <v>6</v>
      </c>
      <c r="C44" s="21">
        <v>8.2874469999999999E-3</v>
      </c>
      <c r="D44" s="21">
        <v>9.3600000000000002E-7</v>
      </c>
      <c r="E44" s="21">
        <v>4.9003600000000001E-2</v>
      </c>
      <c r="F44" s="21">
        <v>2.3700000000000002E-6</v>
      </c>
      <c r="G44" s="22">
        <v>7.847753</v>
      </c>
      <c r="H44" s="23">
        <v>8.1900000000000001E-2</v>
      </c>
      <c r="I44" s="24"/>
      <c r="J44" s="25"/>
      <c r="K44" s="26"/>
      <c r="L44" s="26"/>
      <c r="M44" s="24"/>
      <c r="N44" s="24"/>
    </row>
    <row r="45" spans="1:14" x14ac:dyDescent="0.2">
      <c r="A45" s="20">
        <v>6720</v>
      </c>
      <c r="B45" s="20" t="s">
        <v>7</v>
      </c>
      <c r="C45" s="21">
        <v>8.3209970000000001E-3</v>
      </c>
      <c r="D45" s="21">
        <v>8.3399999999999998E-7</v>
      </c>
      <c r="E45" s="21">
        <v>4.9413110000000003E-2</v>
      </c>
      <c r="F45" s="21">
        <v>2.48E-6</v>
      </c>
      <c r="G45" s="22">
        <v>7.5563989999999999</v>
      </c>
      <c r="H45" s="23">
        <v>0.10299999999999999</v>
      </c>
      <c r="I45" s="24"/>
      <c r="J45" s="25">
        <f>(E45/AVERAGE(E44,E46)-1)*1000</f>
        <v>8.3001488582601368</v>
      </c>
      <c r="K45" s="26">
        <f>((J45/1000+1)*(4.3/1000+1)-1)*1000</f>
        <v>12.635839498350565</v>
      </c>
      <c r="L45" s="27">
        <f>1000*SQRT((F45/E45)*(F45/E45)+(F44/E44)*(F44/E44)+(F46/E46)*(F46/E46))</f>
        <v>8.3686043011809819E-2</v>
      </c>
      <c r="M45" s="24"/>
      <c r="N45" s="24"/>
    </row>
    <row r="46" spans="1:14" x14ac:dyDescent="0.2">
      <c r="A46" s="20">
        <v>6720</v>
      </c>
      <c r="B46" s="20" t="s">
        <v>8</v>
      </c>
      <c r="C46" s="21">
        <v>8.2873900000000004E-3</v>
      </c>
      <c r="D46" s="21">
        <v>7.7000000000000004E-7</v>
      </c>
      <c r="E46" s="21">
        <v>4.90091E-2</v>
      </c>
      <c r="F46" s="21">
        <v>2.2699999999999999E-6</v>
      </c>
      <c r="G46" s="22">
        <v>8.0968769999999992</v>
      </c>
      <c r="H46" s="23">
        <v>9.2100000000000001E-2</v>
      </c>
      <c r="I46" s="24"/>
      <c r="J46" s="25"/>
      <c r="K46" s="26"/>
      <c r="L46" s="26"/>
      <c r="M46" s="24"/>
      <c r="N46" s="24"/>
    </row>
    <row r="47" spans="1:14" x14ac:dyDescent="0.2">
      <c r="A47" s="20">
        <v>6720</v>
      </c>
      <c r="B47" s="20" t="s">
        <v>9</v>
      </c>
      <c r="C47" s="21">
        <v>8.3219769999999995E-3</v>
      </c>
      <c r="D47" s="21">
        <v>1.11E-6</v>
      </c>
      <c r="E47" s="21">
        <v>4.941897E-2</v>
      </c>
      <c r="F47" s="21">
        <v>2.5299999999999999E-6</v>
      </c>
      <c r="G47" s="22">
        <v>7.4665970000000002</v>
      </c>
      <c r="H47" s="23">
        <v>7.7200000000000005E-2</v>
      </c>
      <c r="I47" s="24"/>
      <c r="J47" s="25">
        <f>(E47/AVERAGE(E46,E48)-1)*1000</f>
        <v>8.3394800067333463</v>
      </c>
      <c r="K47" s="26">
        <f>((J47/1000+1)*(4.3/1000+1)-1)*1000</f>
        <v>12.675339770762184</v>
      </c>
      <c r="L47" s="27">
        <f>1000*SQRT((F47/E47)*(F47/E47)+(F46/E46)*(F46/E46)+(F48/E48)*(F48/E48))</f>
        <v>8.2459188694705643E-2</v>
      </c>
      <c r="M47" s="24"/>
      <c r="N47" s="24"/>
    </row>
    <row r="48" spans="1:14" x14ac:dyDescent="0.2">
      <c r="A48" s="20">
        <v>6720</v>
      </c>
      <c r="B48" s="20" t="s">
        <v>10</v>
      </c>
      <c r="C48" s="21">
        <v>8.286425E-3</v>
      </c>
      <c r="D48" s="21">
        <v>9.0800000000000003E-7</v>
      </c>
      <c r="E48" s="21">
        <v>4.9011399999999997E-2</v>
      </c>
      <c r="F48" s="21">
        <v>2.21E-6</v>
      </c>
      <c r="G48" s="22">
        <v>8.2137250000000002</v>
      </c>
      <c r="H48" s="23">
        <v>9.4399999999999998E-2</v>
      </c>
      <c r="I48" s="24"/>
      <c r="J48" s="24"/>
      <c r="K48" s="24"/>
      <c r="L48" s="24"/>
      <c r="M48" s="24"/>
      <c r="N48" s="24"/>
    </row>
    <row r="49" spans="1:14" x14ac:dyDescent="0.2">
      <c r="A49" s="20">
        <v>6720</v>
      </c>
      <c r="B49" s="20" t="s">
        <v>11</v>
      </c>
      <c r="C49" s="21">
        <v>8.3150829999999992E-3</v>
      </c>
      <c r="D49" s="21">
        <v>8.9400000000000004E-7</v>
      </c>
      <c r="E49" s="21">
        <v>4.9419980000000002E-2</v>
      </c>
      <c r="F49" s="21">
        <v>2.4899999999999999E-6</v>
      </c>
      <c r="G49" s="22">
        <v>7.8200989999999999</v>
      </c>
      <c r="H49" s="23">
        <v>9.7799999999999998E-2</v>
      </c>
      <c r="I49" s="24"/>
      <c r="J49" s="25">
        <f>(E49/AVERAGE(E48,E50)-1)*1000</f>
        <v>8.3775765465401442</v>
      </c>
      <c r="K49" s="26">
        <f>((J49/1000+1)*(4.3/1000+1)-1)*1000</f>
        <v>12.713600125690228</v>
      </c>
      <c r="L49" s="27">
        <f>1000*SQRT((F49/E49)*(F49/E49)+(F48/E48)*(F48/E48)+(F50/E50)*(F50/E50))</f>
        <v>8.5194362372089119E-2</v>
      </c>
      <c r="M49" s="24"/>
      <c r="N49" s="24"/>
    </row>
    <row r="50" spans="1:14" x14ac:dyDescent="0.2">
      <c r="A50" s="20">
        <v>6720</v>
      </c>
      <c r="B50" s="20" t="s">
        <v>12</v>
      </c>
      <c r="C50" s="21">
        <v>8.2836639999999996E-3</v>
      </c>
      <c r="D50" s="21">
        <v>9.9900000000000009E-7</v>
      </c>
      <c r="E50" s="21">
        <v>4.90074E-2</v>
      </c>
      <c r="F50" s="21">
        <v>2.5399999999999998E-6</v>
      </c>
      <c r="G50" s="22">
        <v>7.6178030000000003</v>
      </c>
      <c r="H50" s="23">
        <v>0.106</v>
      </c>
      <c r="I50" s="24"/>
      <c r="J50" s="24"/>
      <c r="K50" s="24"/>
      <c r="L50" s="24"/>
      <c r="M50" s="24"/>
      <c r="N50" s="24"/>
    </row>
    <row r="51" spans="1:14" x14ac:dyDescent="0.2">
      <c r="A51" s="20">
        <v>6720</v>
      </c>
      <c r="B51" s="20" t="s">
        <v>13</v>
      </c>
      <c r="C51" s="21">
        <v>8.3208039999999994E-3</v>
      </c>
      <c r="D51" s="21">
        <v>1.0899999999999999E-6</v>
      </c>
      <c r="E51" s="21">
        <v>4.9413430000000001E-2</v>
      </c>
      <c r="F51" s="21">
        <v>2.7800000000000001E-6</v>
      </c>
      <c r="G51" s="22">
        <v>7.048108</v>
      </c>
      <c r="H51" s="23">
        <v>0.10299999999999999</v>
      </c>
      <c r="I51" s="24"/>
      <c r="J51" s="25">
        <f>(E51/AVERAGE(E50,E52)-1)*1000</f>
        <v>8.3104850175481637</v>
      </c>
      <c r="K51" s="26">
        <f>((J51/1000+1)*(4.3/1000+1)-1)*1000</f>
        <v>12.646220103123662</v>
      </c>
      <c r="L51" s="27">
        <f>1000*SQRT((F51/E51)*(F51/E51)+(F50/E50)*(F50/E50)+(F52/E52)*(F52/E52))</f>
        <v>9.5722921997053609E-2</v>
      </c>
      <c r="M51" s="24"/>
      <c r="N51" s="24"/>
    </row>
    <row r="52" spans="1:14" x14ac:dyDescent="0.2">
      <c r="A52" s="20">
        <v>6720</v>
      </c>
      <c r="B52" s="20" t="s">
        <v>14</v>
      </c>
      <c r="C52" s="21">
        <v>8.2862560000000005E-3</v>
      </c>
      <c r="D52" s="21">
        <v>9.9999999999999995E-7</v>
      </c>
      <c r="E52" s="21">
        <v>4.9004930000000002E-2</v>
      </c>
      <c r="F52" s="21">
        <v>2.8200000000000001E-6</v>
      </c>
      <c r="G52" s="22">
        <v>7.2066879999999998</v>
      </c>
      <c r="H52" s="23">
        <v>0.10299999999999999</v>
      </c>
      <c r="I52" s="24"/>
      <c r="J52" s="25"/>
      <c r="K52" s="26"/>
      <c r="L52" s="26"/>
      <c r="M52" s="24"/>
      <c r="N52" s="24"/>
    </row>
    <row r="53" spans="1:14" x14ac:dyDescent="0.2">
      <c r="A53" s="20">
        <v>6720</v>
      </c>
      <c r="B53" s="20" t="s">
        <v>15</v>
      </c>
      <c r="C53" s="21">
        <v>8.3251320000000007E-3</v>
      </c>
      <c r="D53" s="21">
        <v>8.8899999999999998E-7</v>
      </c>
      <c r="E53" s="21">
        <v>4.9422510000000003E-2</v>
      </c>
      <c r="F53" s="21">
        <v>2.4700000000000001E-6</v>
      </c>
      <c r="G53" s="22">
        <v>7.7932430000000004</v>
      </c>
      <c r="H53" s="23">
        <v>0.10199999999999999</v>
      </c>
      <c r="I53" s="24"/>
      <c r="J53" s="25">
        <f>(E53/AVERAGE(E52,E54)-1)*1000</f>
        <v>8.4408250063483514</v>
      </c>
      <c r="K53" s="26">
        <f>((J53/1000+1)*(4.3/1000+1)-1)*1000</f>
        <v>12.777120553875587</v>
      </c>
      <c r="L53" s="27">
        <f>1000*SQRT((F53/E53)*(F53/E53)+(F52/E52)*(F52/E52)+(F54/E54)*(F54/E54))</f>
        <v>9.262872441197198E-2</v>
      </c>
      <c r="M53" s="24"/>
      <c r="N53" s="24"/>
    </row>
    <row r="54" spans="1:14" x14ac:dyDescent="0.2">
      <c r="A54" s="20">
        <v>6720</v>
      </c>
      <c r="B54" s="20" t="s">
        <v>16</v>
      </c>
      <c r="C54" s="21">
        <v>8.2913829999999994E-3</v>
      </c>
      <c r="D54" s="21">
        <v>1.02E-6</v>
      </c>
      <c r="E54" s="21">
        <v>4.9012739999999999E-2</v>
      </c>
      <c r="F54" s="21">
        <v>2.5799999999999999E-6</v>
      </c>
      <c r="G54" s="22">
        <v>7.5435499999999998</v>
      </c>
      <c r="H54" s="23">
        <v>0.111</v>
      </c>
      <c r="I54" s="24"/>
      <c r="J54" s="25"/>
      <c r="K54" s="26"/>
      <c r="L54" s="26"/>
      <c r="M54" s="24"/>
      <c r="N54" s="24"/>
    </row>
    <row r="55" spans="1:14" x14ac:dyDescent="0.2">
      <c r="A55" s="20">
        <v>6720</v>
      </c>
      <c r="B55" s="20" t="s">
        <v>17</v>
      </c>
      <c r="C55" s="21">
        <v>8.322444E-3</v>
      </c>
      <c r="D55" s="21">
        <v>8.71E-7</v>
      </c>
      <c r="E55" s="21">
        <v>4.9411749999999997E-2</v>
      </c>
      <c r="F55" s="21">
        <v>2.39E-6</v>
      </c>
      <c r="G55" s="22">
        <v>7.5876020000000004</v>
      </c>
      <c r="H55" s="23">
        <v>0.10299999999999999</v>
      </c>
      <c r="I55" s="24"/>
      <c r="J55" s="25">
        <f>(E55/AVERAGE(E54,E56)-1)*1000</f>
        <v>8.1466010738289185</v>
      </c>
      <c r="K55" s="26">
        <f>((J55/1000+1)*(4.3/1000+1)-1)*1000</f>
        <v>12.481631458446385</v>
      </c>
      <c r="L55" s="27">
        <f>1000*SQRT((F55/E55)*(F55/E55)+(F54/E54)*(F54/E54)+(F56/E56)*(F56/E56))</f>
        <v>8.6191741747850312E-2</v>
      </c>
      <c r="M55" s="24"/>
      <c r="N55" s="24"/>
    </row>
    <row r="56" spans="1:14" x14ac:dyDescent="0.2">
      <c r="A56" s="20">
        <v>6720</v>
      </c>
      <c r="B56" s="20" t="s">
        <v>18</v>
      </c>
      <c r="C56" s="21">
        <v>8.2826830000000008E-3</v>
      </c>
      <c r="D56" s="21">
        <v>9.64E-7</v>
      </c>
      <c r="E56" s="21">
        <v>4.9012189999999997E-2</v>
      </c>
      <c r="F56" s="21">
        <v>2.3599999999999999E-6</v>
      </c>
      <c r="G56" s="22">
        <v>7.8507090000000002</v>
      </c>
      <c r="H56" s="23">
        <v>9.4399999999999998E-2</v>
      </c>
      <c r="I56" s="24"/>
      <c r="J56" s="24"/>
      <c r="K56" s="24"/>
      <c r="L56" s="24"/>
      <c r="M56" s="24"/>
      <c r="N56" s="24"/>
    </row>
    <row r="57" spans="1:14" x14ac:dyDescent="0.2">
      <c r="A57" s="20">
        <v>6720</v>
      </c>
      <c r="B57" s="20" t="s">
        <v>19</v>
      </c>
      <c r="C57" s="21">
        <v>8.3191789999999995E-3</v>
      </c>
      <c r="D57" s="21">
        <v>1.1200000000000001E-6</v>
      </c>
      <c r="E57" s="21">
        <v>4.9411289999999997E-2</v>
      </c>
      <c r="F57" s="21">
        <v>2.1399999999999998E-6</v>
      </c>
      <c r="G57" s="22">
        <v>7.4728199999999996</v>
      </c>
      <c r="H57" s="23">
        <v>9.0499999999999997E-2</v>
      </c>
      <c r="I57" s="24"/>
      <c r="J57" s="25">
        <f>(E57/AVERAGE(E56,E58)-1)*1000</f>
        <v>8.1741384070039835</v>
      </c>
      <c r="K57" s="26">
        <f>((J57/1000+1)*(4.3/1000+1)-1)*1000</f>
        <v>12.509287202154162</v>
      </c>
      <c r="L57" s="27">
        <f>1000*SQRT((F57/E57)*(F57/E57)+(F56/E56)*(F56/E56)+(F58/E58)*(F58/E58))</f>
        <v>8.489380401963309E-2</v>
      </c>
      <c r="M57" s="24"/>
      <c r="N57" s="24"/>
    </row>
    <row r="58" spans="1:14" x14ac:dyDescent="0.2">
      <c r="A58" s="20">
        <v>6720</v>
      </c>
      <c r="B58" s="20" t="s">
        <v>20</v>
      </c>
      <c r="C58" s="21">
        <v>8.2816369999999997E-3</v>
      </c>
      <c r="D58" s="21">
        <v>8.71E-7</v>
      </c>
      <c r="E58" s="21">
        <v>4.9009150000000001E-2</v>
      </c>
      <c r="F58" s="21">
        <v>2.6900000000000001E-6</v>
      </c>
      <c r="G58" s="22">
        <v>7.5901630000000004</v>
      </c>
      <c r="H58" s="23">
        <v>0.114</v>
      </c>
      <c r="I58" s="24"/>
      <c r="J58" s="24"/>
      <c r="K58" s="24"/>
      <c r="L58" s="24"/>
      <c r="M58" s="24"/>
      <c r="N58" s="24"/>
    </row>
    <row r="59" spans="1:14" x14ac:dyDescent="0.2">
      <c r="A59" s="20">
        <v>6720</v>
      </c>
      <c r="B59" s="20" t="s">
        <v>21</v>
      </c>
      <c r="C59" s="21">
        <v>8.3189630000000004E-3</v>
      </c>
      <c r="D59" s="21">
        <v>9.2600000000000001E-7</v>
      </c>
      <c r="E59" s="21">
        <v>4.9421E-2</v>
      </c>
      <c r="F59" s="21">
        <v>2.6599999999999999E-6</v>
      </c>
      <c r="G59" s="22">
        <v>7.5728939999999998</v>
      </c>
      <c r="H59" s="23">
        <v>0.106</v>
      </c>
      <c r="I59" s="24"/>
      <c r="J59" s="25">
        <f>(E59/AVERAGE(E58,E60)-1)*1000</f>
        <v>8.4409821959285924</v>
      </c>
      <c r="K59" s="26">
        <f>((J59/1000+1)*(4.3/1000+1)-1)*1000</f>
        <v>12.777278419371152</v>
      </c>
      <c r="L59" s="27">
        <f>1000*SQRT((F59/E59)*(F59/E59)+(F58/E58)*(F58/E58)+(F60/E60)*(F60/E60))</f>
        <v>8.7714511702930098E-2</v>
      </c>
      <c r="M59" s="24"/>
      <c r="N59" s="24"/>
    </row>
    <row r="60" spans="1:14" x14ac:dyDescent="0.2">
      <c r="A60" s="20">
        <v>6720</v>
      </c>
      <c r="B60" s="20" t="s">
        <v>22</v>
      </c>
      <c r="C60" s="21">
        <v>8.2820919999999996E-3</v>
      </c>
      <c r="D60" s="21">
        <v>9.2699999999999998E-7</v>
      </c>
      <c r="E60" s="21">
        <v>4.9005510000000002E-2</v>
      </c>
      <c r="F60" s="21">
        <v>2.0700000000000001E-6</v>
      </c>
      <c r="G60" s="22">
        <v>7.647627</v>
      </c>
      <c r="H60" s="23">
        <v>0.107</v>
      </c>
      <c r="I60" s="24"/>
      <c r="J60" s="24"/>
      <c r="K60" s="24"/>
      <c r="L60" s="24"/>
      <c r="M60" s="24"/>
      <c r="N60" s="24"/>
    </row>
    <row r="61" spans="1:14" x14ac:dyDescent="0.2">
      <c r="A61" s="20">
        <v>6720</v>
      </c>
      <c r="B61" s="20" t="s">
        <v>23</v>
      </c>
      <c r="C61" s="21">
        <v>8.3179629999999994E-3</v>
      </c>
      <c r="D61" s="21">
        <v>9.9999999999999995E-7</v>
      </c>
      <c r="E61" s="21">
        <v>4.9419310000000001E-2</v>
      </c>
      <c r="F61" s="21">
        <v>2.7300000000000001E-6</v>
      </c>
      <c r="G61" s="22">
        <v>6.962758</v>
      </c>
      <c r="H61" s="23">
        <v>8.5699999999999998E-2</v>
      </c>
      <c r="I61" s="24"/>
      <c r="J61" s="25">
        <f>(E61/AVERAGE(E60,E62)-1)*1000</f>
        <v>8.3617453389908114</v>
      </c>
      <c r="K61" s="26">
        <f>((J61/1000+1)*(4.3/1000+1)-1)*1000</f>
        <v>12.69770084394839</v>
      </c>
      <c r="L61" s="27">
        <f>1000*SQRT((F61/E61)*(F61/E61)+(F60/E60)*(F60/E60)+(F62/E62)*(F62/E62))</f>
        <v>8.4815946671785422E-2</v>
      </c>
      <c r="M61" s="24"/>
      <c r="N61" s="24"/>
    </row>
    <row r="62" spans="1:14" x14ac:dyDescent="0.2">
      <c r="A62" s="20">
        <v>6720</v>
      </c>
      <c r="B62" s="20" t="s">
        <v>24</v>
      </c>
      <c r="C62" s="21">
        <v>8.2879500000000005E-3</v>
      </c>
      <c r="D62" s="21">
        <v>7.2799999999999995E-7</v>
      </c>
      <c r="E62" s="21">
        <v>4.9013500000000002E-2</v>
      </c>
      <c r="F62" s="21">
        <v>2.3800000000000001E-6</v>
      </c>
      <c r="G62" s="22">
        <v>8.0334970000000006</v>
      </c>
      <c r="H62" s="23">
        <v>8.6699999999999999E-2</v>
      </c>
      <c r="I62" s="24"/>
      <c r="J62" s="25"/>
      <c r="K62" s="26"/>
      <c r="L62" s="26"/>
      <c r="M62" s="24"/>
      <c r="N62" s="24"/>
    </row>
    <row r="63" spans="1:14" x14ac:dyDescent="0.2">
      <c r="A63" s="20">
        <v>6720</v>
      </c>
      <c r="B63" s="20" t="s">
        <v>25</v>
      </c>
      <c r="C63" s="21">
        <v>8.3219959999999999E-3</v>
      </c>
      <c r="D63" s="21">
        <v>9.9099999999999991E-7</v>
      </c>
      <c r="E63" s="21">
        <v>4.9418110000000001E-2</v>
      </c>
      <c r="F63" s="21">
        <v>2.0899999999999999E-6</v>
      </c>
      <c r="G63" s="22">
        <v>7.5290160000000004</v>
      </c>
      <c r="H63" s="23">
        <v>7.4999999999999997E-2</v>
      </c>
      <c r="I63" s="24"/>
      <c r="J63" s="25">
        <f>(E63/AVERAGE(E62,E64)-1)*1000</f>
        <v>8.2013852180435887</v>
      </c>
      <c r="K63" s="26">
        <f>((J63/1000+1)*(4.3/1000+1)-1)*1000</f>
        <v>12.536651174481106</v>
      </c>
      <c r="L63" s="27">
        <f>1000*SQRT((F63/E63)*(F63/E63)+(F62/E62)*(F62/E62)+(F64/E64)*(F64/E64))</f>
        <v>8.2270638824674849E-2</v>
      </c>
      <c r="M63" s="24"/>
      <c r="N63" s="24"/>
    </row>
    <row r="64" spans="1:14" x14ac:dyDescent="0.2">
      <c r="A64" s="20">
        <v>6720</v>
      </c>
      <c r="B64" s="20" t="s">
        <v>26</v>
      </c>
      <c r="C64" s="21">
        <v>8.2867410000000002E-3</v>
      </c>
      <c r="D64" s="21">
        <v>9.0299999999999997E-7</v>
      </c>
      <c r="E64" s="21">
        <v>4.9018720000000002E-2</v>
      </c>
      <c r="F64" s="21">
        <v>2.5100000000000001E-6</v>
      </c>
      <c r="G64" s="22">
        <v>7.8954589999999998</v>
      </c>
      <c r="H64" s="23">
        <v>0.10100000000000001</v>
      </c>
      <c r="I64" s="24"/>
      <c r="J64" s="24"/>
      <c r="K64" s="24"/>
      <c r="L64" s="24"/>
      <c r="M64" s="24"/>
      <c r="N64" s="24"/>
    </row>
    <row r="65" spans="1:14" x14ac:dyDescent="0.2">
      <c r="A65" s="20">
        <v>6720</v>
      </c>
      <c r="B65" s="20" t="s">
        <v>27</v>
      </c>
      <c r="C65" s="21">
        <v>8.3194710000000002E-3</v>
      </c>
      <c r="D65" s="21">
        <v>9.4300000000000001E-7</v>
      </c>
      <c r="E65" s="21">
        <v>4.9415679999999997E-2</v>
      </c>
      <c r="F65" s="21">
        <v>2.34E-6</v>
      </c>
      <c r="G65" s="22">
        <v>7.6167540000000002</v>
      </c>
      <c r="H65" s="23">
        <v>9.7799999999999998E-2</v>
      </c>
      <c r="I65" s="24"/>
      <c r="J65" s="25">
        <f>(E65/AVERAGE(E64,E66)-1)*1000</f>
        <v>8.080753062578161</v>
      </c>
      <c r="K65" s="26">
        <f>((J65/1000+1)*(4.3/1000+1)-1)*1000</f>
        <v>12.415500300747118</v>
      </c>
      <c r="L65" s="27">
        <f>1000*SQRT((F65/E65)*(F65/E65)+(F64/E64)*(F64/E64)+(F66/E66)*(F66/E66))</f>
        <v>8.4171770205646548E-2</v>
      </c>
      <c r="M65" s="24"/>
      <c r="N65" s="24"/>
    </row>
    <row r="66" spans="1:14" x14ac:dyDescent="0.2">
      <c r="A66" s="20">
        <v>6720</v>
      </c>
      <c r="B66" s="20" t="s">
        <v>28</v>
      </c>
      <c r="C66" s="21">
        <v>8.2876679999999998E-3</v>
      </c>
      <c r="D66" s="21">
        <v>9.02E-7</v>
      </c>
      <c r="E66" s="21">
        <v>4.902041E-2</v>
      </c>
      <c r="F66" s="21">
        <v>2.3099999999999999E-6</v>
      </c>
      <c r="G66" s="22">
        <v>8.0917809999999992</v>
      </c>
      <c r="H66" s="23">
        <v>8.0399999999999999E-2</v>
      </c>
      <c r="I66" s="24"/>
      <c r="J66" s="25"/>
      <c r="K66" s="26"/>
      <c r="L66" s="26"/>
      <c r="M66" s="24"/>
      <c r="N66" s="24"/>
    </row>
    <row r="67" spans="1:14" x14ac:dyDescent="0.2">
      <c r="A67" s="20">
        <v>6720</v>
      </c>
      <c r="B67" s="20" t="s">
        <v>29</v>
      </c>
      <c r="C67" s="21">
        <v>8.3168249999999999E-3</v>
      </c>
      <c r="D67" s="21">
        <v>1.06E-6</v>
      </c>
      <c r="E67" s="21">
        <v>4.9419350000000001E-2</v>
      </c>
      <c r="F67" s="21">
        <v>2.3599999999999999E-6</v>
      </c>
      <c r="G67" s="22">
        <v>7.4330740000000004</v>
      </c>
      <c r="H67" s="23">
        <v>9.9599999999999994E-2</v>
      </c>
      <c r="I67" s="24"/>
      <c r="J67" s="25">
        <f>(E67/AVERAGE(E66,E68)-1)*1000</f>
        <v>8.1992237661510092</v>
      </c>
      <c r="K67" s="26">
        <f>((J67/1000+1)*(4.3/1000+1)-1)*1000</f>
        <v>12.534480428345374</v>
      </c>
      <c r="L67" s="27">
        <f>1000*SQRT((F67/E67)*(F67/E67)+(F66/E66)*(F66/E66)+(F68/E68)*(F68/E68))</f>
        <v>8.0947700021536159E-2</v>
      </c>
      <c r="M67" s="24"/>
      <c r="N67" s="24"/>
    </row>
    <row r="68" spans="1:14" x14ac:dyDescent="0.2">
      <c r="A68" s="20">
        <v>6720</v>
      </c>
      <c r="B68" s="20" t="s">
        <v>30</v>
      </c>
      <c r="C68" s="21">
        <v>8.2769760000000001E-3</v>
      </c>
      <c r="D68" s="21">
        <v>9.6700000000000002E-7</v>
      </c>
      <c r="E68" s="21">
        <v>4.9014479999999999E-2</v>
      </c>
      <c r="F68" s="21">
        <v>2.2199999999999999E-6</v>
      </c>
      <c r="G68" s="22">
        <v>7.8330529999999996</v>
      </c>
      <c r="H68" s="23">
        <v>9.0800000000000006E-2</v>
      </c>
      <c r="I68" s="24"/>
      <c r="J68" s="24"/>
      <c r="K68" s="24"/>
      <c r="L68" s="24"/>
      <c r="M68" s="24"/>
      <c r="N68" s="24"/>
    </row>
    <row r="69" spans="1:14" x14ac:dyDescent="0.2">
      <c r="A69" s="20">
        <v>6720</v>
      </c>
      <c r="B69" s="20" t="s">
        <v>31</v>
      </c>
      <c r="C69" s="21">
        <v>8.3144880000000001E-3</v>
      </c>
      <c r="D69" s="21">
        <v>1.1000000000000001E-6</v>
      </c>
      <c r="E69" s="21">
        <v>4.9425860000000002E-2</v>
      </c>
      <c r="F69" s="21">
        <v>2.7999999999999999E-6</v>
      </c>
      <c r="G69" s="22">
        <v>7.5257379999999996</v>
      </c>
      <c r="H69" s="23">
        <v>8.2199999999999995E-2</v>
      </c>
      <c r="I69" s="24"/>
      <c r="J69" s="25">
        <f>(E69/AVERAGE(E68,E70)-1)*1000</f>
        <v>8.3699883302459366</v>
      </c>
      <c r="K69" s="26">
        <f>((J69/1000+1)*(4.3/1000+1)-1)*1000</f>
        <v>12.705979280065893</v>
      </c>
      <c r="L69" s="27">
        <f>1000*SQRT((F69/E69)*(F69/E69)+(F68/E68)*(F68/E68)+(F70/E70)*(F70/E70))</f>
        <v>8.5726789641641668E-2</v>
      </c>
      <c r="M69" s="24"/>
      <c r="N69" s="24"/>
    </row>
    <row r="70" spans="1:14" x14ac:dyDescent="0.2">
      <c r="A70" s="20">
        <v>6720</v>
      </c>
      <c r="B70" s="20" t="s">
        <v>32</v>
      </c>
      <c r="C70" s="21">
        <v>8.2814059999999998E-3</v>
      </c>
      <c r="D70" s="21">
        <v>9.8599999999999996E-7</v>
      </c>
      <c r="E70" s="21">
        <v>4.901672E-2</v>
      </c>
      <c r="F70" s="21">
        <v>2.2400000000000002E-6</v>
      </c>
      <c r="G70" s="22">
        <v>8.0300510000000003</v>
      </c>
      <c r="H70" s="23">
        <v>0.113</v>
      </c>
      <c r="I70" s="24"/>
      <c r="J70" s="24"/>
      <c r="K70" s="24"/>
      <c r="L70" s="24"/>
      <c r="M70" s="24"/>
      <c r="N70" s="24"/>
    </row>
    <row r="71" spans="1:14" x14ac:dyDescent="0.2">
      <c r="A71" s="20">
        <v>6720</v>
      </c>
      <c r="B71" s="20" t="s">
        <v>33</v>
      </c>
      <c r="C71" s="21">
        <v>8.3133849999999995E-3</v>
      </c>
      <c r="D71" s="21">
        <v>9.4200000000000004E-7</v>
      </c>
      <c r="E71" s="21">
        <v>4.9427359999999997E-2</v>
      </c>
      <c r="F71" s="21">
        <v>2.8700000000000001E-6</v>
      </c>
      <c r="G71" s="22">
        <v>7.5606749999999998</v>
      </c>
      <c r="H71" s="23">
        <v>7.51E-2</v>
      </c>
      <c r="I71" s="24"/>
      <c r="J71" s="25">
        <f>(E71/AVERAGE(E70,E72)-1)*1000</f>
        <v>8.4376236896548384</v>
      </c>
      <c r="K71" s="26">
        <f>((J71/1000+1)*(4.3/1000+1)-1)*1000</f>
        <v>12.773905471520353</v>
      </c>
      <c r="L71" s="27">
        <f>1000*SQRT((F71/E71)*(F71/E71)+(F70/E70)*(F70/E70)+(F72/E72)*(F72/E72))</f>
        <v>8.635144127572196E-2</v>
      </c>
      <c r="M71" s="24"/>
      <c r="N71" s="24"/>
    </row>
    <row r="72" spans="1:14" x14ac:dyDescent="0.2">
      <c r="A72" s="20">
        <v>6720</v>
      </c>
      <c r="B72" s="20" t="s">
        <v>34</v>
      </c>
      <c r="C72" s="21">
        <v>8.2838430000000008E-3</v>
      </c>
      <c r="D72" s="21">
        <v>1.11E-6</v>
      </c>
      <c r="E72" s="21">
        <v>4.901088E-2</v>
      </c>
      <c r="F72" s="21">
        <v>2.1900000000000002E-6</v>
      </c>
      <c r="G72" s="22">
        <v>7.5811019999999996</v>
      </c>
      <c r="H72" s="23">
        <v>7.5200000000000003E-2</v>
      </c>
      <c r="I72" s="24"/>
      <c r="J72" s="25"/>
      <c r="K72" s="26"/>
      <c r="L72" s="26"/>
      <c r="M72" s="24"/>
      <c r="N72" s="24"/>
    </row>
    <row r="73" spans="1:14" x14ac:dyDescent="0.2">
      <c r="A73" s="20">
        <v>6720</v>
      </c>
      <c r="B73" s="20" t="s">
        <v>35</v>
      </c>
      <c r="C73" s="21">
        <v>8.3176829999999993E-3</v>
      </c>
      <c r="D73" s="21">
        <v>1.02E-6</v>
      </c>
      <c r="E73" s="21">
        <v>4.942005E-2</v>
      </c>
      <c r="F73" s="21">
        <v>2.6199999999999999E-6</v>
      </c>
      <c r="G73" s="22">
        <v>7.5473600000000003</v>
      </c>
      <c r="H73" s="23">
        <v>9.1200000000000003E-2</v>
      </c>
      <c r="I73" s="24"/>
      <c r="J73" s="25">
        <f>(E73/AVERAGE(E72,E74)-1)*1000</f>
        <v>8.1798760809057569</v>
      </c>
      <c r="K73" s="26">
        <f>((J73/1000+1)*(4.3/1000+1)-1)*1000</f>
        <v>12.515049548053714</v>
      </c>
      <c r="L73" s="27">
        <f>1000*SQRT((F73/E73)*(F73/E73)+(F72/E72)*(F72/E72)+(F74/E74)*(F74/E74))</f>
        <v>8.1072199691380298E-2</v>
      </c>
      <c r="M73" s="24"/>
      <c r="N73" s="24"/>
    </row>
    <row r="74" spans="1:14" x14ac:dyDescent="0.2">
      <c r="A74" s="20">
        <v>6720</v>
      </c>
      <c r="B74" s="20" t="s">
        <v>36</v>
      </c>
      <c r="C74" s="21">
        <v>8.2784980000000005E-3</v>
      </c>
      <c r="D74" s="21">
        <v>9.6800000000000009E-7</v>
      </c>
      <c r="E74" s="21">
        <v>4.9027279999999999E-2</v>
      </c>
      <c r="F74" s="21">
        <v>2.0600000000000002E-6</v>
      </c>
      <c r="G74" s="22">
        <v>7.9200629999999999</v>
      </c>
      <c r="H74" s="23">
        <v>8.6599999999999996E-2</v>
      </c>
      <c r="I74" s="24"/>
      <c r="J74" s="25"/>
      <c r="K74" s="26"/>
      <c r="L74" s="26"/>
      <c r="M74" s="24"/>
      <c r="N74" s="24"/>
    </row>
    <row r="75" spans="1:14" x14ac:dyDescent="0.2">
      <c r="A75" s="20">
        <v>6720</v>
      </c>
      <c r="B75" s="20" t="s">
        <v>37</v>
      </c>
      <c r="C75" s="21">
        <v>8.3159370000000007E-3</v>
      </c>
      <c r="D75" s="21">
        <v>1.26E-6</v>
      </c>
      <c r="E75" s="21">
        <v>4.9422679999999997E-2</v>
      </c>
      <c r="F75" s="21">
        <v>2.6699999999999998E-6</v>
      </c>
      <c r="G75" s="22">
        <v>7.5567979999999997</v>
      </c>
      <c r="H75" s="23">
        <v>9.3100000000000002E-2</v>
      </c>
      <c r="I75" s="24"/>
      <c r="J75" s="25">
        <f>(E75/AVERAGE(E74,E76)-1)*1000</f>
        <v>8.1024235267168621</v>
      </c>
      <c r="K75" s="26">
        <f>((J75/1000+1)*(4.3/1000+1)-1)*1000</f>
        <v>12.437263947881805</v>
      </c>
      <c r="L75" s="27">
        <f>1000*SQRT((F75/E75)*(F75/E75)+(F74/E74)*(F74/E74)+(F76/E76)*(F76/E76))</f>
        <v>8.2291035436579799E-2</v>
      </c>
      <c r="M75" s="24"/>
      <c r="N75" s="24"/>
    </row>
    <row r="76" spans="1:14" x14ac:dyDescent="0.2">
      <c r="A76" s="20">
        <v>6720</v>
      </c>
      <c r="B76" s="20" t="s">
        <v>38</v>
      </c>
      <c r="C76" s="21">
        <v>8.2801909999999992E-3</v>
      </c>
      <c r="D76" s="21">
        <v>1.0300000000000001E-6</v>
      </c>
      <c r="E76" s="21">
        <v>4.9023629999999999E-2</v>
      </c>
      <c r="F76" s="21">
        <v>2.2400000000000002E-6</v>
      </c>
      <c r="G76" s="22">
        <v>8.0310179999999995</v>
      </c>
      <c r="H76" s="23">
        <v>7.4800000000000005E-2</v>
      </c>
      <c r="I76" s="24"/>
      <c r="J76" s="24"/>
      <c r="K76" s="24"/>
      <c r="L76" s="24"/>
      <c r="M76" s="24"/>
      <c r="N76" s="24"/>
    </row>
    <row r="77" spans="1:14" x14ac:dyDescent="0.2">
      <c r="A77" s="20">
        <v>6720</v>
      </c>
      <c r="B77" s="20" t="s">
        <v>39</v>
      </c>
      <c r="C77" s="21">
        <v>8.3141650000000001E-3</v>
      </c>
      <c r="D77" s="21">
        <v>1.1400000000000001E-6</v>
      </c>
      <c r="E77" s="21">
        <v>4.942175E-2</v>
      </c>
      <c r="F77" s="21">
        <v>2.4099999999999998E-6</v>
      </c>
      <c r="G77" s="22">
        <v>7.4348510000000001</v>
      </c>
      <c r="H77" s="23">
        <v>7.9299999999999995E-2</v>
      </c>
      <c r="I77" s="24"/>
      <c r="J77" s="25">
        <f>(E77/AVERAGE(E76,E78)-1)*1000</f>
        <v>8.208488990322671</v>
      </c>
      <c r="K77" s="26">
        <f>((J77/1000+1)*(4.3/1000+1)-1)*1000</f>
        <v>12.543785492981074</v>
      </c>
      <c r="L77" s="27">
        <f>1000*SQRT((F77/E77)*(F77/E77)+(F76/E76)*(F76/E76)+(F78/E78)*(F78/E78))</f>
        <v>8.3207801990587277E-2</v>
      </c>
      <c r="M77" s="24"/>
      <c r="N77" s="24"/>
    </row>
    <row r="78" spans="1:14" x14ac:dyDescent="0.2">
      <c r="A78" s="20">
        <v>6720</v>
      </c>
      <c r="B78" s="20" t="s">
        <v>40</v>
      </c>
      <c r="C78" s="21">
        <v>8.2837290000000001E-3</v>
      </c>
      <c r="D78" s="21">
        <v>1.06E-6</v>
      </c>
      <c r="E78" s="21">
        <v>4.9015120000000002E-2</v>
      </c>
      <c r="F78" s="21">
        <v>2.43E-6</v>
      </c>
      <c r="G78" s="22">
        <v>7.5607040000000003</v>
      </c>
      <c r="H78" s="23">
        <v>0.10100000000000001</v>
      </c>
      <c r="I78" s="24"/>
      <c r="J78" s="24"/>
      <c r="K78" s="24"/>
      <c r="L78" s="24"/>
      <c r="M78" s="24"/>
      <c r="N78" s="24"/>
    </row>
    <row r="79" spans="1:14" x14ac:dyDescent="0.2">
      <c r="A79" s="20">
        <v>6720</v>
      </c>
      <c r="B79" s="20" t="s">
        <v>41</v>
      </c>
      <c r="C79" s="21">
        <v>8.3129229999999998E-3</v>
      </c>
      <c r="D79" s="21">
        <v>1.11E-6</v>
      </c>
      <c r="E79" s="21">
        <v>4.9427029999999997E-2</v>
      </c>
      <c r="F79" s="21">
        <v>2.5100000000000001E-6</v>
      </c>
      <c r="G79" s="22">
        <v>7.7477359999999997</v>
      </c>
      <c r="H79" s="23">
        <v>9.3200000000000005E-2</v>
      </c>
      <c r="I79" s="24"/>
      <c r="J79" s="25">
        <f>(E79/AVERAGE(E78,E80)-1)*1000</f>
        <v>8.4298621716105693</v>
      </c>
      <c r="K79" s="26">
        <f>((J79/1000+1)*(4.3/1000+1)-1)*1000</f>
        <v>12.766110578948497</v>
      </c>
      <c r="L79" s="27">
        <f>1000*SQRT((F79/E79)*(F79/E79)+(F78/E78)*(F78/E78)+(F80/E80)*(F80/E80))</f>
        <v>9.2138076464657936E-2</v>
      </c>
      <c r="M79" s="24"/>
      <c r="N79" s="24"/>
    </row>
    <row r="80" spans="1:14" x14ac:dyDescent="0.2">
      <c r="A80" s="20">
        <v>6720</v>
      </c>
      <c r="B80" s="20" t="s">
        <v>42</v>
      </c>
      <c r="C80" s="21">
        <v>8.2780100000000006E-3</v>
      </c>
      <c r="D80" s="21">
        <v>1.0300000000000001E-6</v>
      </c>
      <c r="E80" s="21">
        <v>4.901258E-2</v>
      </c>
      <c r="F80" s="21">
        <v>2.88E-6</v>
      </c>
      <c r="G80" s="22">
        <v>7.6065839999999998</v>
      </c>
      <c r="H80" s="23">
        <v>8.6400000000000005E-2</v>
      </c>
      <c r="I80" s="24"/>
      <c r="J80" s="24"/>
      <c r="K80" s="24"/>
      <c r="L80" s="24"/>
      <c r="M80" s="24"/>
      <c r="N80" s="24"/>
    </row>
    <row r="81" spans="1:14" x14ac:dyDescent="0.2">
      <c r="A81" s="20">
        <v>6720</v>
      </c>
      <c r="B81" s="20" t="s">
        <v>43</v>
      </c>
      <c r="C81" s="21">
        <v>8.3125319999999992E-3</v>
      </c>
      <c r="D81" s="21">
        <v>9.3699999999999999E-7</v>
      </c>
      <c r="E81" s="21">
        <v>4.942241E-2</v>
      </c>
      <c r="F81" s="21">
        <v>2.43E-6</v>
      </c>
      <c r="G81" s="22">
        <v>7.9381380000000004</v>
      </c>
      <c r="H81" s="23">
        <v>0.1</v>
      </c>
      <c r="I81" s="24"/>
      <c r="J81" s="25">
        <f>(E81/AVERAGE(E80,E82)-1)*1000</f>
        <v>8.337351762305989</v>
      </c>
      <c r="K81" s="26">
        <f>((J81/1000+1)*(4.3/1000+1)-1)*1000</f>
        <v>12.673202374883896</v>
      </c>
      <c r="L81" s="27">
        <f>1000*SQRT((F81/E81)*(F81/E81)+(F80/E80)*(F80/E80)+(F82/E82)*(F82/E82))</f>
        <v>9.0382288182320775E-2</v>
      </c>
      <c r="M81" s="24"/>
      <c r="N81" s="24"/>
    </row>
    <row r="82" spans="1:14" x14ac:dyDescent="0.2">
      <c r="A82" s="20">
        <v>6720</v>
      </c>
      <c r="B82" s="20" t="s">
        <v>44</v>
      </c>
      <c r="C82" s="21">
        <v>8.2831869999999991E-3</v>
      </c>
      <c r="D82" s="21">
        <v>9.7499999999999998E-7</v>
      </c>
      <c r="E82" s="21">
        <v>4.9014950000000002E-2</v>
      </c>
      <c r="F82" s="21">
        <v>2.3499999999999999E-6</v>
      </c>
      <c r="G82" s="22">
        <v>7.6668859999999999</v>
      </c>
      <c r="H82" s="23">
        <v>0.107</v>
      </c>
      <c r="I82" s="24"/>
      <c r="J82" s="25"/>
      <c r="K82" s="26"/>
      <c r="L82" s="26"/>
      <c r="M82" s="24"/>
      <c r="N82" s="24"/>
    </row>
    <row r="83" spans="1:14" x14ac:dyDescent="0.2">
      <c r="A83" s="20">
        <v>6720</v>
      </c>
      <c r="B83" s="20" t="s">
        <v>45</v>
      </c>
      <c r="C83" s="21">
        <v>8.3182529999999994E-3</v>
      </c>
      <c r="D83" s="21">
        <v>1.02E-6</v>
      </c>
      <c r="E83" s="21">
        <v>4.9422840000000003E-2</v>
      </c>
      <c r="F83" s="21">
        <v>2.39E-6</v>
      </c>
      <c r="G83" s="22">
        <v>7.6011860000000002</v>
      </c>
      <c r="H83" s="23">
        <v>7.9500000000000001E-2</v>
      </c>
      <c r="I83" s="24"/>
      <c r="J83" s="25">
        <f>(E83/AVERAGE(E82,E84)-1)*1000</f>
        <v>8.2570528291645573</v>
      </c>
      <c r="K83" s="26">
        <f>((J83/1000+1)*(4.3/1000+1)-1)*1000</f>
        <v>12.59255815632998</v>
      </c>
      <c r="L83" s="27">
        <f>1000*SQRT((F83/E83)*(F83/E83)+(F82/E82)*(F82/E82)+(F84/E84)*(F84/E84))</f>
        <v>8.3869653204312458E-2</v>
      </c>
      <c r="M83" s="24"/>
      <c r="N83" s="24"/>
    </row>
    <row r="84" spans="1:14" x14ac:dyDescent="0.2">
      <c r="A84" s="20">
        <v>6720</v>
      </c>
      <c r="B84" s="20" t="s">
        <v>46</v>
      </c>
      <c r="C84" s="21">
        <v>8.2815879999999994E-3</v>
      </c>
      <c r="D84" s="21">
        <v>8.9400000000000004E-7</v>
      </c>
      <c r="E84" s="21">
        <v>4.9021240000000001E-2</v>
      </c>
      <c r="F84" s="21">
        <v>2.3999999999999999E-6</v>
      </c>
      <c r="G84" s="22">
        <v>7.9499250000000004</v>
      </c>
      <c r="H84" s="23">
        <v>8.2299999999999998E-2</v>
      </c>
      <c r="I84" s="24"/>
      <c r="J84" s="24"/>
      <c r="K84" s="24"/>
      <c r="L84" s="24"/>
      <c r="M84" s="24"/>
      <c r="N84" s="24"/>
    </row>
    <row r="85" spans="1:14" x14ac:dyDescent="0.2">
      <c r="A85" s="20">
        <v>6720</v>
      </c>
      <c r="B85" s="20" t="s">
        <v>47</v>
      </c>
      <c r="C85" s="21">
        <v>8.3201630000000002E-3</v>
      </c>
      <c r="D85" s="21">
        <v>9.47E-7</v>
      </c>
      <c r="E85" s="21">
        <v>4.9421699999999999E-2</v>
      </c>
      <c r="F85" s="21">
        <v>2.6900000000000001E-6</v>
      </c>
      <c r="G85" s="22">
        <v>7.4807119999999996</v>
      </c>
      <c r="H85" s="23">
        <v>0.126</v>
      </c>
      <c r="I85" s="24"/>
      <c r="J85" s="25">
        <f>(E85/AVERAGE(E84,E86)-1)*1000</f>
        <v>8.1707572811413609</v>
      </c>
      <c r="K85" s="26">
        <f>((J85/1000+1)*(4.3/1000+1)-1)*1000</f>
        <v>12.505891537450298</v>
      </c>
      <c r="L85" s="27">
        <f>1000*SQRT((F85/E85)*(F85/E85)+(F84/E84)*(F84/E84)+(F86/E86)*(F86/E86))</f>
        <v>8.6298869819806556E-2</v>
      </c>
      <c r="M85" s="24"/>
      <c r="N85" s="24"/>
    </row>
    <row r="86" spans="1:14" x14ac:dyDescent="0.2">
      <c r="A86" s="20">
        <v>6720</v>
      </c>
      <c r="B86" s="20" t="s">
        <v>48</v>
      </c>
      <c r="C86" s="21">
        <v>8.2863299999999997E-3</v>
      </c>
      <c r="D86" s="21">
        <v>1.0100000000000001E-6</v>
      </c>
      <c r="E86" s="21">
        <v>4.9021080000000002E-2</v>
      </c>
      <c r="F86" s="21">
        <v>2.2400000000000002E-6</v>
      </c>
      <c r="G86" s="22">
        <v>8.1598430000000004</v>
      </c>
      <c r="H86" s="23">
        <v>9.8199999999999996E-2</v>
      </c>
      <c r="I86" s="24"/>
      <c r="J86" s="25"/>
      <c r="K86" s="26"/>
      <c r="L86" s="26"/>
      <c r="M86" s="24"/>
      <c r="N86" s="24"/>
    </row>
    <row r="87" spans="1:14" x14ac:dyDescent="0.2">
      <c r="A87" s="20">
        <v>6720</v>
      </c>
      <c r="B87" s="20" t="s">
        <v>49</v>
      </c>
      <c r="C87" s="21">
        <v>8.3156640000000004E-3</v>
      </c>
      <c r="D87" s="21">
        <v>1.0100000000000001E-6</v>
      </c>
      <c r="E87" s="21">
        <v>4.9427020000000002E-2</v>
      </c>
      <c r="F87" s="21">
        <v>2.2500000000000001E-6</v>
      </c>
      <c r="G87" s="22">
        <v>7.6628049999999996</v>
      </c>
      <c r="H87" s="23">
        <v>9.4E-2</v>
      </c>
      <c r="I87" s="24"/>
      <c r="J87" s="25">
        <f>(E87/AVERAGE(E86,E88)-1)*1000</f>
        <v>8.260153738855136</v>
      </c>
      <c r="K87" s="26">
        <f>((J87/1000+1)*(4.3/1000+1)-1)*1000</f>
        <v>12.59567239993209</v>
      </c>
      <c r="L87" s="27">
        <f>1000*SQRT((F87/E87)*(F87/E87)+(F86/E86)*(F86/E86)+(F88/E88)*(F88/E88))</f>
        <v>8.4287500425058129E-2</v>
      </c>
      <c r="M87" s="24"/>
      <c r="N87" s="24"/>
    </row>
    <row r="88" spans="1:14" x14ac:dyDescent="0.2">
      <c r="A88" s="20">
        <v>6720</v>
      </c>
      <c r="B88" s="20" t="s">
        <v>50</v>
      </c>
      <c r="C88" s="21">
        <v>8.2801929999999999E-3</v>
      </c>
      <c r="D88" s="21">
        <v>9.0100000000000003E-7</v>
      </c>
      <c r="E88" s="21">
        <v>4.90231E-2</v>
      </c>
      <c r="F88" s="21">
        <v>2.6599999999999999E-6</v>
      </c>
      <c r="G88" s="22">
        <v>7.9616069999999999</v>
      </c>
      <c r="H88" s="23">
        <v>7.8899999999999998E-2</v>
      </c>
      <c r="I88" s="24"/>
      <c r="J88" s="24"/>
      <c r="K88" s="24"/>
      <c r="L88" s="24"/>
      <c r="M88" s="24"/>
      <c r="N88" s="24"/>
    </row>
    <row r="89" spans="1:14" x14ac:dyDescent="0.2">
      <c r="A89" s="20">
        <v>6720</v>
      </c>
      <c r="B89" s="20" t="s">
        <v>51</v>
      </c>
      <c r="C89" s="21">
        <v>8.3188150000000002E-3</v>
      </c>
      <c r="D89" s="21">
        <v>7.9500000000000001E-7</v>
      </c>
      <c r="E89" s="21">
        <v>4.9432089999999998E-2</v>
      </c>
      <c r="F89" s="21">
        <v>2.1900000000000002E-6</v>
      </c>
      <c r="G89" s="22">
        <v>7.5907790000000004</v>
      </c>
      <c r="H89" s="23">
        <v>8.1299999999999997E-2</v>
      </c>
      <c r="I89" s="24"/>
      <c r="J89" s="25">
        <f>(E89/AVERAGE(E88,E90)-1)*1000</f>
        <v>8.3708787540872631</v>
      </c>
      <c r="K89" s="26">
        <f>((J89/1000+1)*(4.3/1000+1)-1)*1000</f>
        <v>12.706873532729812</v>
      </c>
      <c r="L89" s="27">
        <f>1000*SQRT((F89/E89)*(F89/E89)+(F88/E88)*(F88/E88)+(F90/E90)*(F90/E90))</f>
        <v>8.4424750301750326E-2</v>
      </c>
      <c r="M89" s="24"/>
      <c r="N89" s="24"/>
    </row>
    <row r="90" spans="1:14" x14ac:dyDescent="0.2">
      <c r="A90" s="20">
        <v>6720</v>
      </c>
      <c r="B90" s="20" t="s">
        <v>52</v>
      </c>
      <c r="C90" s="21">
        <v>8.2763430000000002E-3</v>
      </c>
      <c r="D90" s="21">
        <v>1.06E-6</v>
      </c>
      <c r="E90" s="21">
        <v>4.9020370000000001E-2</v>
      </c>
      <c r="F90" s="21">
        <v>2.3099999999999999E-6</v>
      </c>
      <c r="G90" s="22">
        <v>7.9303809999999997</v>
      </c>
      <c r="H90" s="23">
        <v>9.8500000000000004E-2</v>
      </c>
      <c r="I90" s="24"/>
      <c r="J90" s="24"/>
      <c r="K90" s="24"/>
      <c r="L90" s="24"/>
      <c r="M90" s="24"/>
      <c r="N90" s="24"/>
    </row>
    <row r="91" spans="1:14" x14ac:dyDescent="0.2">
      <c r="A91" s="20">
        <v>6720</v>
      </c>
      <c r="B91" s="20" t="s">
        <v>53</v>
      </c>
      <c r="C91" s="21">
        <v>8.3092240000000005E-3</v>
      </c>
      <c r="D91" s="21">
        <v>1.17E-6</v>
      </c>
      <c r="E91" s="21">
        <v>4.9411660000000003E-2</v>
      </c>
      <c r="F91" s="21">
        <v>2.6299999999999998E-6</v>
      </c>
      <c r="G91" s="22">
        <v>6.957986</v>
      </c>
      <c r="H91" s="23">
        <v>6.88E-2</v>
      </c>
      <c r="I91" s="24"/>
      <c r="J91" s="25">
        <f>(E91/AVERAGE(E90,E92)-1)*1000</f>
        <v>7.9656393385103552</v>
      </c>
      <c r="K91" s="26">
        <f>((J91/1000+1)*(4.3/1000+1)-1)*1000</f>
        <v>12.299891587665979</v>
      </c>
      <c r="L91" s="27">
        <f>1000*SQRT((F91/E91)*(F91/E91)+(F90/E90)*(F90/E90)+(F92/E92)*(F92/E92))</f>
        <v>8.6085482253714096E-2</v>
      </c>
      <c r="M91" s="24"/>
      <c r="N91" s="24"/>
    </row>
    <row r="92" spans="1:14" x14ac:dyDescent="0.2">
      <c r="A92" s="20">
        <v>6720</v>
      </c>
      <c r="B92" s="20" t="s">
        <v>54</v>
      </c>
      <c r="C92" s="21">
        <v>8.2756970000000003E-3</v>
      </c>
      <c r="D92" s="21">
        <v>1.0100000000000001E-6</v>
      </c>
      <c r="E92" s="21">
        <v>4.902198E-2</v>
      </c>
      <c r="F92" s="21">
        <v>2.3800000000000001E-6</v>
      </c>
      <c r="G92" s="22">
        <v>8.015136</v>
      </c>
      <c r="H92" s="23">
        <v>8.1900000000000001E-2</v>
      </c>
      <c r="I92" s="24"/>
      <c r="J92" s="25"/>
      <c r="K92" s="26"/>
      <c r="L92" s="26"/>
      <c r="M92" s="24"/>
      <c r="N92" s="24"/>
    </row>
    <row r="93" spans="1:14" x14ac:dyDescent="0.2">
      <c r="A93" s="20">
        <v>6720</v>
      </c>
      <c r="B93" s="20" t="s">
        <v>55</v>
      </c>
      <c r="C93" s="21">
        <v>8.3160820000000007E-3</v>
      </c>
      <c r="D93" s="21">
        <v>9.8700000000000004E-7</v>
      </c>
      <c r="E93" s="21">
        <v>4.942154E-2</v>
      </c>
      <c r="F93" s="21">
        <v>2.8600000000000001E-6</v>
      </c>
      <c r="G93" s="22">
        <v>7.4551150000000002</v>
      </c>
      <c r="H93" s="23">
        <v>8.0299999999999996E-2</v>
      </c>
      <c r="I93" s="24"/>
      <c r="J93" s="25">
        <f>(E93/AVERAGE(E92,E94)-1)*1000</f>
        <v>8.1999886575936376</v>
      </c>
      <c r="K93" s="26">
        <f>((J93/1000+1)*(4.3/1000+1)-1)*1000</f>
        <v>12.53524860882127</v>
      </c>
      <c r="L93" s="27">
        <f>1000*SQRT((F93/E93)*(F93/E93)+(F92/E92)*(F92/E92)+(F94/E94)*(F94/E94))</f>
        <v>9.1487761357823938E-2</v>
      </c>
      <c r="M93" s="24"/>
      <c r="N93" s="24"/>
    </row>
    <row r="94" spans="1:14" x14ac:dyDescent="0.2">
      <c r="A94" s="20">
        <v>6720</v>
      </c>
      <c r="B94" s="20" t="s">
        <v>56</v>
      </c>
      <c r="C94" s="21">
        <v>8.2746120000000006E-3</v>
      </c>
      <c r="D94" s="21">
        <v>1.0100000000000001E-6</v>
      </c>
      <c r="E94" s="21">
        <v>4.901718E-2</v>
      </c>
      <c r="F94" s="21">
        <v>2.5299999999999999E-6</v>
      </c>
      <c r="G94" s="22">
        <v>7.6892060000000004</v>
      </c>
      <c r="H94" s="23">
        <v>0.104</v>
      </c>
      <c r="I94" s="24"/>
      <c r="J94" s="25"/>
      <c r="K94" s="26"/>
      <c r="L94" s="26"/>
      <c r="M94" s="24"/>
      <c r="N94" s="24"/>
    </row>
    <row r="95" spans="1:14" x14ac:dyDescent="0.2">
      <c r="A95" s="20">
        <v>6720</v>
      </c>
      <c r="B95" s="20" t="s">
        <v>57</v>
      </c>
      <c r="C95" s="21">
        <v>8.3055509999999996E-3</v>
      </c>
      <c r="D95" s="21">
        <v>1.3799999999999999E-6</v>
      </c>
      <c r="E95" s="21">
        <v>4.9419369999999997E-2</v>
      </c>
      <c r="F95" s="21">
        <v>2.6800000000000002E-6</v>
      </c>
      <c r="G95" s="22">
        <v>7.4165419999999997</v>
      </c>
      <c r="H95" s="23">
        <v>0.114</v>
      </c>
      <c r="I95" s="24"/>
      <c r="J95" s="25">
        <f>(E95/AVERAGE(E94,E96)-1)*1000</f>
        <v>8.1826633212471744</v>
      </c>
      <c r="K95" s="26">
        <f>((J95/1000+1)*(4.3/1000+1)-1)*1000</f>
        <v>12.517848773528462</v>
      </c>
      <c r="L95" s="27">
        <f>1000*SQRT((F95/E95)*(F95/E95)+(F94/E94)*(F94/E94)+(F96/E96)*(F96/E96))</f>
        <v>8.9010090506526127E-2</v>
      </c>
      <c r="M95" s="24"/>
      <c r="N95" s="24"/>
    </row>
    <row r="96" spans="1:14" x14ac:dyDescent="0.2">
      <c r="A96" s="20">
        <v>6720</v>
      </c>
      <c r="B96" s="20" t="s">
        <v>58</v>
      </c>
      <c r="C96" s="21">
        <v>8.2710500000000003E-3</v>
      </c>
      <c r="D96" s="21">
        <v>1.3E-6</v>
      </c>
      <c r="E96" s="21">
        <v>4.9019359999999998E-2</v>
      </c>
      <c r="F96" s="21">
        <v>2.3599999999999999E-6</v>
      </c>
      <c r="G96" s="22">
        <v>7.7849519999999997</v>
      </c>
      <c r="H96" s="23">
        <v>8.2000000000000003E-2</v>
      </c>
      <c r="I96" s="24"/>
      <c r="J96" s="24"/>
      <c r="K96" s="24"/>
      <c r="L96" s="24"/>
      <c r="M96" s="24"/>
      <c r="N96" s="24"/>
    </row>
    <row r="97" spans="1:14" x14ac:dyDescent="0.2">
      <c r="A97" s="20">
        <v>6720</v>
      </c>
      <c r="B97" s="20" t="s">
        <v>59</v>
      </c>
      <c r="C97" s="21">
        <v>8.2997260000000003E-3</v>
      </c>
      <c r="D97" s="21">
        <v>1.2300000000000001E-6</v>
      </c>
      <c r="E97" s="21">
        <v>4.9417290000000003E-2</v>
      </c>
      <c r="F97" s="21">
        <v>2.4899999999999999E-6</v>
      </c>
      <c r="G97" s="22">
        <v>7.5771170000000003</v>
      </c>
      <c r="H97" s="23">
        <v>8.5599999999999996E-2</v>
      </c>
      <c r="I97" s="24"/>
      <c r="J97" s="25">
        <f>(E97/AVERAGE(E96,E98)-1)*1000</f>
        <v>8.1095868278426853</v>
      </c>
      <c r="K97" s="26">
        <f>((J97/1000+1)*(4.3/1000+1)-1)*1000</f>
        <v>12.444458051202423</v>
      </c>
      <c r="L97" s="27">
        <f>1000*SQRT((F97/E97)*(F97/E97)+(F96/E96)*(F96/E96)+(F98/E98)*(F98/E98))</f>
        <v>8.8074648953063744E-2</v>
      </c>
      <c r="M97" s="24"/>
      <c r="N97" s="24"/>
    </row>
    <row r="98" spans="1:14" x14ac:dyDescent="0.2">
      <c r="A98" s="20">
        <v>6720</v>
      </c>
      <c r="B98" s="20" t="s">
        <v>60</v>
      </c>
      <c r="C98" s="21">
        <v>8.2789300000000003E-3</v>
      </c>
      <c r="D98" s="21">
        <v>8.8899999999999998E-7</v>
      </c>
      <c r="E98" s="21">
        <v>4.902016E-2</v>
      </c>
      <c r="F98" s="21">
        <v>2.6400000000000001E-6</v>
      </c>
      <c r="G98" s="22">
        <v>7.7150559999999997</v>
      </c>
      <c r="H98" s="23">
        <v>7.4099999999999999E-2</v>
      </c>
      <c r="I98" s="24"/>
      <c r="J98" s="24"/>
      <c r="K98" s="24"/>
      <c r="L98" s="24"/>
      <c r="M98" s="24"/>
      <c r="N98" s="24"/>
    </row>
    <row r="99" spans="1:14" x14ac:dyDescent="0.2">
      <c r="A99" s="20">
        <v>6720</v>
      </c>
      <c r="B99" s="20" t="s">
        <v>61</v>
      </c>
      <c r="C99" s="21">
        <v>8.3037609999999998E-3</v>
      </c>
      <c r="D99" s="21">
        <v>1.0300000000000001E-6</v>
      </c>
      <c r="E99" s="21">
        <v>4.9422790000000001E-2</v>
      </c>
      <c r="F99" s="21">
        <v>2.3E-6</v>
      </c>
      <c r="G99" s="22">
        <v>7.5487000000000002</v>
      </c>
      <c r="H99" s="23">
        <v>9.2600000000000002E-2</v>
      </c>
      <c r="I99" s="24"/>
      <c r="J99" s="25">
        <f>(E99/AVERAGE(E98,E100)-1)*1000</f>
        <v>8.2207580975937056</v>
      </c>
      <c r="K99" s="26">
        <f>((J99/1000+1)*(4.3/1000+1)-1)*1000</f>
        <v>12.556107357413415</v>
      </c>
      <c r="L99" s="27">
        <f>1000*SQRT((F99/E99)*(F99/E99)+(F98/E98)*(F98/E98)+(F100/E100)*(F100/E100))</f>
        <v>8.3712397282328377E-2</v>
      </c>
      <c r="M99" s="24"/>
      <c r="N99" s="24"/>
    </row>
    <row r="100" spans="1:14" x14ac:dyDescent="0.2">
      <c r="A100" s="20">
        <v>6720</v>
      </c>
      <c r="B100" s="20" t="s">
        <v>62</v>
      </c>
      <c r="C100" s="21">
        <v>8.2721170000000007E-3</v>
      </c>
      <c r="D100" s="21">
        <v>9.0999999999999997E-7</v>
      </c>
      <c r="E100" s="21">
        <v>4.9019460000000001E-2</v>
      </c>
      <c r="F100" s="21">
        <v>2.1600000000000001E-6</v>
      </c>
      <c r="G100" s="22">
        <v>7.8251939999999998</v>
      </c>
      <c r="H100" s="23">
        <v>7.3599999999999999E-2</v>
      </c>
      <c r="I100" s="24"/>
      <c r="J100" s="24"/>
      <c r="K100" s="24"/>
      <c r="L100" s="24"/>
      <c r="M100" s="24"/>
      <c r="N100" s="24"/>
    </row>
    <row r="101" spans="1:14" x14ac:dyDescent="0.2">
      <c r="A101" s="20">
        <v>6720</v>
      </c>
      <c r="B101" s="20" t="s">
        <v>63</v>
      </c>
      <c r="C101" s="21">
        <v>8.3087170000000002E-3</v>
      </c>
      <c r="D101" s="21">
        <v>8.5600000000000004E-7</v>
      </c>
      <c r="E101" s="21">
        <v>4.9420899999999997E-2</v>
      </c>
      <c r="F101" s="21">
        <v>2.4099999999999998E-6</v>
      </c>
      <c r="G101" s="22">
        <v>7.4012289999999998</v>
      </c>
      <c r="H101" s="23">
        <v>8.2400000000000001E-2</v>
      </c>
      <c r="I101" s="24"/>
      <c r="J101" s="25">
        <f>(E101/AVERAGE(E100,E102)-1)*1000</f>
        <v>8.2431866024832434</v>
      </c>
      <c r="K101" s="26">
        <f>((J101/1000+1)*(4.3/1000+1)-1)*1000</f>
        <v>12.578632304873993</v>
      </c>
      <c r="L101" s="27">
        <f>1000*SQRT((F101/E101)*(F101/E101)+(F100/E100)*(F100/E100)+(F102/E102)*(F102/E102))</f>
        <v>8.6150638087630738E-2</v>
      </c>
      <c r="M101" s="24"/>
      <c r="N101" s="24"/>
    </row>
    <row r="102" spans="1:14" x14ac:dyDescent="0.2">
      <c r="A102" s="20">
        <v>6720</v>
      </c>
      <c r="B102" s="20" t="s">
        <v>64</v>
      </c>
      <c r="C102" s="21">
        <v>8.2758569999999993E-3</v>
      </c>
      <c r="D102" s="21">
        <v>1.2300000000000001E-6</v>
      </c>
      <c r="E102" s="21">
        <v>4.9014229999999999E-2</v>
      </c>
      <c r="F102" s="21">
        <v>2.7300000000000001E-6</v>
      </c>
      <c r="G102" s="22">
        <v>7.0643580000000004</v>
      </c>
      <c r="H102" s="23">
        <v>0.11</v>
      </c>
      <c r="I102" s="24"/>
      <c r="J102" s="25"/>
      <c r="K102" s="26"/>
      <c r="L102" s="26"/>
      <c r="M102" s="24"/>
      <c r="N102" s="24"/>
    </row>
    <row r="103" spans="1:14" x14ac:dyDescent="0.2">
      <c r="A103" s="20">
        <v>6720</v>
      </c>
      <c r="B103" s="20" t="s">
        <v>65</v>
      </c>
      <c r="C103" s="21">
        <v>8.3088629999999997E-3</v>
      </c>
      <c r="D103" s="21">
        <v>1.04E-6</v>
      </c>
      <c r="E103" s="21">
        <v>4.9424139999999998E-2</v>
      </c>
      <c r="F103" s="21">
        <v>2.4700000000000001E-6</v>
      </c>
      <c r="G103" s="22">
        <v>7.3756560000000002</v>
      </c>
      <c r="H103" s="23">
        <v>7.1099999999999997E-2</v>
      </c>
      <c r="I103" s="24"/>
      <c r="J103" s="25">
        <f>(E103/AVERAGE(E102,E104)-1)*1000</f>
        <v>8.3131947702266284</v>
      </c>
      <c r="K103" s="26">
        <f>((J103/1000+1)*(4.3/1000+1)-1)*1000</f>
        <v>12.648941507738654</v>
      </c>
      <c r="L103" s="27">
        <f>1000*SQRT((F103/E103)*(F103/E103)+(F102/E102)*(F102/E102)+(F104/E104)*(F104/E104))</f>
        <v>8.9875144071646346E-2</v>
      </c>
      <c r="M103" s="26"/>
      <c r="N103" s="26"/>
    </row>
    <row r="104" spans="1:14" x14ac:dyDescent="0.2">
      <c r="A104" s="20">
        <v>6720</v>
      </c>
      <c r="B104" s="20" t="s">
        <v>66</v>
      </c>
      <c r="C104" s="21">
        <v>8.2745460000000007E-3</v>
      </c>
      <c r="D104" s="21">
        <v>1.13E-6</v>
      </c>
      <c r="E104" s="21">
        <v>4.901908E-2</v>
      </c>
      <c r="F104" s="21">
        <v>2.4399999999999999E-6</v>
      </c>
      <c r="G104" s="22">
        <v>7.8476439999999998</v>
      </c>
      <c r="H104" s="23">
        <v>8.3000000000000004E-2</v>
      </c>
      <c r="I104" s="24"/>
      <c r="J104" s="24"/>
      <c r="K104" s="24"/>
      <c r="L104" s="24"/>
      <c r="M104" s="24"/>
      <c r="N104" s="24"/>
    </row>
    <row r="105" spans="1:14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5"/>
      <c r="K105" s="26"/>
      <c r="L105" s="27"/>
      <c r="M105" s="24"/>
      <c r="N105" s="24"/>
    </row>
    <row r="106" spans="1:14" x14ac:dyDescent="0.2">
      <c r="A106" s="20">
        <v>6721</v>
      </c>
      <c r="B106" s="20" t="s">
        <v>6</v>
      </c>
      <c r="C106" s="21">
        <v>8.2593249999999997E-3</v>
      </c>
      <c r="D106" s="21">
        <v>1.5600000000000001E-6</v>
      </c>
      <c r="E106" s="21">
        <v>4.8991659999999999E-2</v>
      </c>
      <c r="F106" s="21">
        <v>2.9500000000000001E-6</v>
      </c>
      <c r="G106" s="22">
        <v>4.8476340000000002</v>
      </c>
      <c r="H106" s="23">
        <v>8.4000000000000005E-2</v>
      </c>
      <c r="I106" s="24"/>
      <c r="J106" s="25"/>
      <c r="K106" s="26"/>
      <c r="L106" s="26"/>
      <c r="M106" s="24"/>
      <c r="N106" s="24"/>
    </row>
    <row r="107" spans="1:14" x14ac:dyDescent="0.2">
      <c r="A107" s="20">
        <v>6721</v>
      </c>
      <c r="B107" s="20" t="s">
        <v>7</v>
      </c>
      <c r="C107" s="21">
        <v>8.2830909999999994E-3</v>
      </c>
      <c r="D107" s="21">
        <v>1.7099999999999999E-6</v>
      </c>
      <c r="E107" s="21">
        <v>4.9402370000000001E-2</v>
      </c>
      <c r="F107" s="21">
        <v>2.88E-6</v>
      </c>
      <c r="G107" s="22">
        <v>3.9649540000000001</v>
      </c>
      <c r="H107" s="23">
        <v>4.5400000000000003E-2</v>
      </c>
      <c r="I107" s="24"/>
      <c r="J107" s="25">
        <f>(E107/AVERAGE(E106,E108)-1)*1000</f>
        <v>8.3905705308320311</v>
      </c>
      <c r="K107" s="26">
        <f>((J107/1000+1)*(4.3/1000+1)-1)*1000</f>
        <v>12.726649984114546</v>
      </c>
      <c r="L107" s="27">
        <f>1000*SQRT((F107/E107)*(F107/E107)+(F106/E106)*(F106/E106)+(F108/E108)*(F108/E108))</f>
        <v>0.1023724538121171</v>
      </c>
      <c r="M107" s="24"/>
      <c r="N107" s="24"/>
    </row>
    <row r="108" spans="1:14" x14ac:dyDescent="0.2">
      <c r="A108" s="20">
        <v>6721</v>
      </c>
      <c r="B108" s="20" t="s">
        <v>8</v>
      </c>
      <c r="C108" s="21">
        <v>8.2551529999999994E-3</v>
      </c>
      <c r="D108" s="21">
        <v>1.6300000000000001E-6</v>
      </c>
      <c r="E108" s="21">
        <v>4.8990949999999998E-2</v>
      </c>
      <c r="F108" s="21">
        <v>2.88E-6</v>
      </c>
      <c r="G108" s="22">
        <v>4.7522070000000003</v>
      </c>
      <c r="H108" s="23">
        <v>5.8900000000000001E-2</v>
      </c>
      <c r="I108" s="24"/>
      <c r="J108" s="24"/>
      <c r="K108" s="24"/>
      <c r="L108" s="24"/>
      <c r="M108" s="24"/>
      <c r="N108" s="24"/>
    </row>
    <row r="109" spans="1:14" x14ac:dyDescent="0.2">
      <c r="A109" s="20">
        <v>6721</v>
      </c>
      <c r="B109" s="20" t="s">
        <v>9</v>
      </c>
      <c r="C109" s="21">
        <v>8.2924690000000002E-3</v>
      </c>
      <c r="D109" s="21">
        <v>1.6500000000000001E-6</v>
      </c>
      <c r="E109" s="21">
        <v>4.9417259999999998E-2</v>
      </c>
      <c r="F109" s="21">
        <v>3.4999999999999999E-6</v>
      </c>
      <c r="G109" s="22">
        <v>4.5597599999999998</v>
      </c>
      <c r="H109" s="23">
        <v>4.8399999999999999E-2</v>
      </c>
      <c r="I109" s="24"/>
      <c r="J109" s="25">
        <f>(E109/AVERAGE(E108,E110)-1)*1000</f>
        <v>8.6497223712216353</v>
      </c>
      <c r="K109" s="26">
        <f>((J109/1000+1)*(4.3/1000+1)-1)*1000</f>
        <v>12.986916177417873</v>
      </c>
      <c r="L109" s="27">
        <f>1000*SQRT((F109/E109)*(F109/E109)+(F108/E108)*(F108/E108)+(F110/E110)*(F110/E110))</f>
        <v>0.10675852048179323</v>
      </c>
      <c r="M109" s="24"/>
      <c r="N109" s="24"/>
    </row>
    <row r="110" spans="1:14" x14ac:dyDescent="0.2">
      <c r="A110" s="20">
        <v>6721</v>
      </c>
      <c r="B110" s="20" t="s">
        <v>10</v>
      </c>
      <c r="C110" s="21">
        <v>8.2502500000000006E-3</v>
      </c>
      <c r="D110" s="21">
        <v>1.8500000000000001E-6</v>
      </c>
      <c r="E110" s="21">
        <v>4.899601E-2</v>
      </c>
      <c r="F110" s="21">
        <v>2.65E-6</v>
      </c>
      <c r="G110" s="22">
        <v>4.7468729999999999</v>
      </c>
      <c r="H110" s="23">
        <v>6.1800000000000001E-2</v>
      </c>
      <c r="I110" s="24"/>
      <c r="J110" s="24"/>
      <c r="K110" s="24"/>
      <c r="L110" s="24"/>
      <c r="M110" s="24"/>
      <c r="N110" s="24"/>
    </row>
    <row r="111" spans="1:14" x14ac:dyDescent="0.2">
      <c r="A111" s="20">
        <v>6721</v>
      </c>
      <c r="B111" s="20" t="s">
        <v>11</v>
      </c>
      <c r="C111" s="21">
        <v>8.2785649999999999E-3</v>
      </c>
      <c r="D111" s="21">
        <v>1.7600000000000001E-6</v>
      </c>
      <c r="E111" s="21">
        <v>4.94203E-2</v>
      </c>
      <c r="F111" s="21">
        <v>2.9699999999999999E-6</v>
      </c>
      <c r="G111" s="22">
        <v>4.5916100000000002</v>
      </c>
      <c r="H111" s="23">
        <v>5.0700000000000002E-2</v>
      </c>
      <c r="I111" s="24"/>
      <c r="J111" s="25">
        <f>(E111/AVERAGE(E110,E112)-1)*1000</f>
        <v>8.636216596271451</v>
      </c>
      <c r="K111" s="26">
        <f>((J111/1000+1)*(4.3/1000+1)-1)*1000</f>
        <v>12.973352327635412</v>
      </c>
      <c r="L111" s="27">
        <f>1000*SQRT((F111/E111)*(F111/E111)+(F110/E110)*(F110/E110)+(F112/E112)*(F112/E112))</f>
        <v>0.10614763833155227</v>
      </c>
      <c r="M111" s="24"/>
      <c r="N111" s="24"/>
    </row>
    <row r="112" spans="1:14" x14ac:dyDescent="0.2">
      <c r="A112" s="20">
        <v>6721</v>
      </c>
      <c r="B112" s="20" t="s">
        <v>12</v>
      </c>
      <c r="C112" s="21">
        <v>8.2576100000000003E-3</v>
      </c>
      <c r="D112" s="21">
        <v>1.7600000000000001E-6</v>
      </c>
      <c r="E112" s="21">
        <v>4.899829E-2</v>
      </c>
      <c r="F112" s="21">
        <v>3.3699999999999999E-6</v>
      </c>
      <c r="G112" s="22">
        <v>5.0882059999999996</v>
      </c>
      <c r="H112" s="23">
        <v>6.4399999999999999E-2</v>
      </c>
      <c r="I112" s="24"/>
      <c r="J112" s="25"/>
      <c r="K112" s="26"/>
      <c r="L112" s="26"/>
      <c r="M112" s="24"/>
      <c r="N112" s="24"/>
    </row>
    <row r="113" spans="1:14" x14ac:dyDescent="0.2">
      <c r="A113" s="20">
        <v>6721</v>
      </c>
      <c r="B113" s="20" t="s">
        <v>13</v>
      </c>
      <c r="C113" s="21">
        <v>8.3000680000000007E-3</v>
      </c>
      <c r="D113" s="21">
        <v>1.4899999999999999E-6</v>
      </c>
      <c r="E113" s="21">
        <v>4.9420400000000003E-2</v>
      </c>
      <c r="F113" s="21">
        <v>3.2899999999999998E-6</v>
      </c>
      <c r="G113" s="22">
        <v>4.8965300000000003</v>
      </c>
      <c r="H113" s="23">
        <v>5.5100000000000003E-2</v>
      </c>
      <c r="I113" s="24"/>
      <c r="J113" s="25">
        <f>(E113/AVERAGE(E112,E114)-1)*1000</f>
        <v>8.5740343879738834</v>
      </c>
      <c r="K113" s="26">
        <f>((J113/1000+1)*(4.3/1000+1)-1)*1000</f>
        <v>12.910902735842056</v>
      </c>
      <c r="L113" s="27">
        <f>1000*SQRT((F113/E113)*(F113/E113)+(F112/E112)*(F112/E112)+(F114/E114)*(F114/E114))</f>
        <v>0.11834175547924962</v>
      </c>
      <c r="M113" s="24"/>
      <c r="N113" s="24"/>
    </row>
    <row r="114" spans="1:14" x14ac:dyDescent="0.2">
      <c r="A114" s="20">
        <v>6721</v>
      </c>
      <c r="B114" s="20" t="s">
        <v>14</v>
      </c>
      <c r="C114" s="21">
        <v>8.2518790000000002E-3</v>
      </c>
      <c r="D114" s="21">
        <v>1.57E-6</v>
      </c>
      <c r="E114" s="21">
        <v>4.9002249999999997E-2</v>
      </c>
      <c r="F114" s="21">
        <v>3.41E-6</v>
      </c>
      <c r="G114" s="22">
        <v>5.0932959999999996</v>
      </c>
      <c r="H114" s="23">
        <v>7.2300000000000003E-2</v>
      </c>
      <c r="I114" s="24"/>
      <c r="J114" s="25"/>
      <c r="K114" s="26"/>
      <c r="L114" s="26"/>
      <c r="M114" s="24"/>
      <c r="N114" s="24"/>
    </row>
    <row r="115" spans="1:14" x14ac:dyDescent="0.2">
      <c r="A115" s="20">
        <v>6721</v>
      </c>
      <c r="B115" s="20" t="s">
        <v>15</v>
      </c>
      <c r="C115" s="21">
        <v>8.2816790000000001E-3</v>
      </c>
      <c r="D115" s="21">
        <v>1.7E-6</v>
      </c>
      <c r="E115" s="21">
        <v>4.9424210000000003E-2</v>
      </c>
      <c r="F115" s="21">
        <v>2.96E-6</v>
      </c>
      <c r="G115" s="22">
        <v>4.9053360000000001</v>
      </c>
      <c r="H115" s="23">
        <v>4.1399999999999999E-2</v>
      </c>
      <c r="I115" s="24"/>
      <c r="J115" s="25">
        <f>(E115/AVERAGE(E114,E116)-1)*1000</f>
        <v>8.6160760156650529</v>
      </c>
      <c r="K115" s="26">
        <f>((J115/1000+1)*(4.3/1000+1)-1)*1000</f>
        <v>12.953125142532329</v>
      </c>
      <c r="L115" s="27">
        <f>1000*SQRT((F115/E115)*(F115/E115)+(F114/E114)*(F114/E114)+(F116/E116)*(F116/E116))</f>
        <v>0.11046515653717962</v>
      </c>
      <c r="M115" s="24"/>
      <c r="N115" s="24"/>
    </row>
    <row r="116" spans="1:14" x14ac:dyDescent="0.2">
      <c r="A116" s="20">
        <v>6721</v>
      </c>
      <c r="B116" s="20" t="s">
        <v>16</v>
      </c>
      <c r="C116" s="21">
        <v>8.2551229999999996E-3</v>
      </c>
      <c r="D116" s="21">
        <v>1.5E-6</v>
      </c>
      <c r="E116" s="21">
        <v>4.9001759999999998E-2</v>
      </c>
      <c r="F116" s="21">
        <v>3.01E-6</v>
      </c>
      <c r="G116" s="22">
        <v>5.1830299999999996</v>
      </c>
      <c r="H116" s="23">
        <v>6.0600000000000001E-2</v>
      </c>
      <c r="I116" s="24"/>
      <c r="J116" s="24"/>
      <c r="K116" s="24"/>
      <c r="L116" s="24"/>
      <c r="M116" s="24"/>
      <c r="N116" s="24"/>
    </row>
    <row r="117" spans="1:14" x14ac:dyDescent="0.2">
      <c r="A117" s="20">
        <v>6721</v>
      </c>
      <c r="B117" s="20" t="s">
        <v>17</v>
      </c>
      <c r="C117" s="21">
        <v>8.2813769999999995E-3</v>
      </c>
      <c r="D117" s="21">
        <v>1.4899999999999999E-6</v>
      </c>
      <c r="E117" s="21">
        <v>4.942419E-2</v>
      </c>
      <c r="F117" s="21">
        <v>3.0599999999999999E-6</v>
      </c>
      <c r="G117" s="22">
        <v>5.0551709999999996</v>
      </c>
      <c r="H117" s="23">
        <v>6.0499999999999998E-2</v>
      </c>
      <c r="I117" s="24"/>
      <c r="J117" s="25">
        <f>(E117/AVERAGE(E116,E118)-1)*1000</f>
        <v>8.5052513530108342</v>
      </c>
      <c r="K117" s="26">
        <f>((J117/1000+1)*(4.3/1000+1)-1)*1000</f>
        <v>12.841823933828822</v>
      </c>
      <c r="L117" s="27">
        <f>1000*SQRT((F117/E117)*(F117/E117)+(F116/E116)*(F116/E116)+(F118/E118)*(F118/E118))</f>
        <v>0.10002073860125305</v>
      </c>
      <c r="M117" s="24"/>
      <c r="N117" s="24"/>
    </row>
    <row r="118" spans="1:14" x14ac:dyDescent="0.2">
      <c r="A118" s="20">
        <v>6721</v>
      </c>
      <c r="B118" s="20" t="s">
        <v>18</v>
      </c>
      <c r="C118" s="21">
        <v>8.255643E-3</v>
      </c>
      <c r="D118" s="21">
        <v>1.2500000000000001E-6</v>
      </c>
      <c r="E118" s="21">
        <v>4.9012979999999998E-2</v>
      </c>
      <c r="F118" s="21">
        <v>2.3999999999999999E-6</v>
      </c>
      <c r="G118" s="22">
        <v>5.5084270000000002</v>
      </c>
      <c r="H118" s="23">
        <v>5.2499999999999998E-2</v>
      </c>
      <c r="I118" s="24"/>
      <c r="J118" s="24"/>
      <c r="K118" s="24"/>
      <c r="L118" s="24"/>
      <c r="M118" s="24"/>
      <c r="N118" s="24"/>
    </row>
    <row r="119" spans="1:14" x14ac:dyDescent="0.2">
      <c r="A119" s="20">
        <v>6721</v>
      </c>
      <c r="B119" s="20" t="s">
        <v>19</v>
      </c>
      <c r="C119" s="21">
        <v>8.2833750000000008E-3</v>
      </c>
      <c r="D119" s="21">
        <v>1.6300000000000001E-6</v>
      </c>
      <c r="E119" s="21">
        <v>4.9422180000000003E-2</v>
      </c>
      <c r="F119" s="21">
        <v>2.6699999999999998E-6</v>
      </c>
      <c r="G119" s="22">
        <v>5.2962550000000004</v>
      </c>
      <c r="H119" s="23">
        <v>6.4899999999999999E-2</v>
      </c>
      <c r="I119" s="24"/>
      <c r="J119" s="25">
        <f>(E119/AVERAGE(E118,E120)-1)*1000</f>
        <v>8.4576522582477942</v>
      </c>
      <c r="K119" s="26">
        <f>((J119/1000+1)*(4.3/1000+1)-1)*1000</f>
        <v>12.794020162958164</v>
      </c>
      <c r="L119" s="27">
        <f>1000*SQRT((F119/E119)*(F119/E119)+(F118/E118)*(F118/E118)+(F120/E120)*(F120/E120))</f>
        <v>9.326838629544798E-2</v>
      </c>
      <c r="M119" s="24"/>
      <c r="N119" s="24"/>
    </row>
    <row r="120" spans="1:14" x14ac:dyDescent="0.2">
      <c r="A120" s="20">
        <v>6721</v>
      </c>
      <c r="B120" s="20" t="s">
        <v>20</v>
      </c>
      <c r="C120" s="21">
        <v>8.25679E-3</v>
      </c>
      <c r="D120" s="21">
        <v>1.61E-6</v>
      </c>
      <c r="E120" s="21">
        <v>4.9002400000000002E-2</v>
      </c>
      <c r="F120" s="21">
        <v>2.8499999999999998E-6</v>
      </c>
      <c r="G120" s="22">
        <v>5.4115650000000004</v>
      </c>
      <c r="H120" s="23">
        <v>8.8999999999999996E-2</v>
      </c>
      <c r="I120" s="24"/>
      <c r="J120" s="24"/>
      <c r="K120" s="24"/>
      <c r="L120" s="24"/>
      <c r="M120" s="24"/>
      <c r="N120" s="24"/>
    </row>
    <row r="121" spans="1:14" x14ac:dyDescent="0.2">
      <c r="A121" s="20">
        <v>6721</v>
      </c>
      <c r="B121" s="20" t="s">
        <v>21</v>
      </c>
      <c r="C121" s="21">
        <v>8.2754260000000007E-3</v>
      </c>
      <c r="D121" s="21">
        <v>1.37E-6</v>
      </c>
      <c r="E121" s="21">
        <v>4.9423148E-2</v>
      </c>
      <c r="F121" s="21">
        <v>2.4700000000000001E-6</v>
      </c>
      <c r="G121" s="22">
        <v>5.3020889999999996</v>
      </c>
      <c r="H121" s="23">
        <v>5.21E-2</v>
      </c>
      <c r="I121" s="24"/>
      <c r="J121" s="25">
        <f>(E121/AVERAGE(E120,E122)-1)*1000</f>
        <v>8.5036418191373198</v>
      </c>
      <c r="K121" s="26">
        <f>((J121/1000+1)*(4.3/1000+1)-1)*1000</f>
        <v>12.840207478959531</v>
      </c>
      <c r="L121" s="27">
        <f>1000*SQRT((F121/E121)*(F121/E121)+(F120/E120)*(F120/E120)+(F122/E122)*(F122/E122))</f>
        <v>8.9585305035065774E-2</v>
      </c>
      <c r="M121" s="24"/>
      <c r="N121" s="24"/>
    </row>
    <row r="122" spans="1:14" x14ac:dyDescent="0.2">
      <c r="A122" s="20">
        <v>6721</v>
      </c>
      <c r="B122" s="20" t="s">
        <v>22</v>
      </c>
      <c r="C122" s="21">
        <v>8.2524539999999993E-3</v>
      </c>
      <c r="D122" s="21">
        <v>1.44E-6</v>
      </c>
      <c r="E122" s="21">
        <v>4.9010430000000001E-2</v>
      </c>
      <c r="F122" s="21">
        <v>2.2699999999999999E-6</v>
      </c>
      <c r="G122" s="22">
        <v>5.6908519999999996</v>
      </c>
      <c r="H122" s="23">
        <v>5.8400000000000001E-2</v>
      </c>
      <c r="I122" s="24"/>
      <c r="J122" s="25"/>
      <c r="K122" s="26"/>
      <c r="L122" s="26"/>
      <c r="M122" s="24"/>
      <c r="N122" s="24"/>
    </row>
    <row r="123" spans="1:14" x14ac:dyDescent="0.2">
      <c r="A123" s="20">
        <v>6721</v>
      </c>
      <c r="B123" s="20" t="s">
        <v>23</v>
      </c>
      <c r="C123" s="21">
        <v>8.2817710000000003E-3</v>
      </c>
      <c r="D123" s="21">
        <v>1.4100000000000001E-6</v>
      </c>
      <c r="E123" s="21">
        <v>4.9421079999999999E-2</v>
      </c>
      <c r="F123" s="21">
        <v>2.65E-6</v>
      </c>
      <c r="G123" s="22">
        <v>5.4283390000000002</v>
      </c>
      <c r="H123" s="23">
        <v>7.6700000000000004E-2</v>
      </c>
      <c r="I123" s="24"/>
      <c r="J123" s="25">
        <f>(E123/AVERAGE(E122,E124)-1)*1000</f>
        <v>8.4467300982531413</v>
      </c>
      <c r="K123" s="26">
        <f>((J123/1000+1)*(4.3/1000+1)-1)*1000</f>
        <v>12.78305103767563</v>
      </c>
      <c r="L123" s="27">
        <f>1000*SQRT((F123/E123)*(F123/E123)+(F122/E122)*(F122/E122)+(F124/E124)*(F124/E124))</f>
        <v>9.3505813459056702E-2</v>
      </c>
      <c r="M123" s="24"/>
      <c r="N123" s="24"/>
    </row>
    <row r="124" spans="1:14" x14ac:dyDescent="0.2">
      <c r="A124" s="20">
        <v>6721</v>
      </c>
      <c r="B124" s="20" t="s">
        <v>24</v>
      </c>
      <c r="C124" s="21">
        <v>8.2533439999999993E-3</v>
      </c>
      <c r="D124" s="21">
        <v>1.17E-6</v>
      </c>
      <c r="E124" s="21">
        <v>4.9003829999999998E-2</v>
      </c>
      <c r="F124" s="21">
        <v>2.9900000000000002E-6</v>
      </c>
      <c r="G124" s="22">
        <v>5.272081</v>
      </c>
      <c r="H124" s="23">
        <v>8.7599999999999997E-2</v>
      </c>
      <c r="I124" s="24"/>
      <c r="J124" s="24"/>
      <c r="K124" s="24"/>
      <c r="L124" s="24"/>
      <c r="M124" s="24"/>
      <c r="N124" s="24"/>
    </row>
    <row r="125" spans="1:14" x14ac:dyDescent="0.2">
      <c r="A125" s="20">
        <v>6721</v>
      </c>
      <c r="B125" s="20" t="s">
        <v>25</v>
      </c>
      <c r="C125" s="21">
        <v>8.302205E-3</v>
      </c>
      <c r="D125" s="21">
        <v>1.42E-6</v>
      </c>
      <c r="E125" s="21">
        <v>4.941657E-2</v>
      </c>
      <c r="F125" s="21">
        <v>2.4200000000000001E-6</v>
      </c>
      <c r="G125" s="22">
        <v>5.4566619999999997</v>
      </c>
      <c r="H125" s="23">
        <v>6.6100000000000006E-2</v>
      </c>
      <c r="I125" s="24"/>
      <c r="J125" s="25">
        <f>(E125/AVERAGE(E124,E126)-1)*1000</f>
        <v>8.4480219874070173</v>
      </c>
      <c r="K125" s="26">
        <f>((J125/1000+1)*(4.3/1000+1)-1)*1000</f>
        <v>12.784348481952756</v>
      </c>
      <c r="L125" s="27">
        <f>1000*SQRT((F125/E125)*(F125/E125)+(F124/E124)*(F124/E124)+(F126/E126)*(F126/E126))</f>
        <v>9.5225438609240459E-2</v>
      </c>
      <c r="M125" s="24"/>
      <c r="N125" s="24"/>
    </row>
    <row r="126" spans="1:14" x14ac:dyDescent="0.2">
      <c r="A126" s="20">
        <v>6721</v>
      </c>
      <c r="B126" s="20" t="s">
        <v>26</v>
      </c>
      <c r="C126" s="21">
        <v>8.2572489999999995E-3</v>
      </c>
      <c r="D126" s="21">
        <v>1.3999999999999999E-6</v>
      </c>
      <c r="E126" s="21">
        <v>4.9001360000000001E-2</v>
      </c>
      <c r="F126" s="21">
        <v>2.6599999999999999E-6</v>
      </c>
      <c r="G126" s="22">
        <v>5.9169689999999999</v>
      </c>
      <c r="H126" s="23">
        <v>7.9000000000000001E-2</v>
      </c>
      <c r="I126" s="24"/>
      <c r="J126" s="25"/>
      <c r="K126" s="26"/>
      <c r="L126" s="26"/>
      <c r="M126" s="24"/>
      <c r="N126" s="24"/>
    </row>
    <row r="127" spans="1:14" x14ac:dyDescent="0.2">
      <c r="A127" s="20">
        <v>6721</v>
      </c>
      <c r="B127" s="20" t="s">
        <v>27</v>
      </c>
      <c r="C127" s="21">
        <v>8.278779E-3</v>
      </c>
      <c r="D127" s="21">
        <v>1.3400000000000001E-6</v>
      </c>
      <c r="E127" s="21">
        <v>4.9420569999999997E-2</v>
      </c>
      <c r="F127" s="21">
        <v>2.7300000000000001E-6</v>
      </c>
      <c r="G127" s="22">
        <v>5.8228049999999998</v>
      </c>
      <c r="H127" s="23">
        <v>6.1600000000000002E-2</v>
      </c>
      <c r="I127" s="24"/>
      <c r="J127" s="25">
        <f>(E127/AVERAGE(E126,E128)-1)*1000</f>
        <v>8.4922969177672059</v>
      </c>
      <c r="K127" s="26">
        <f>((J127/1000+1)*(4.3/1000+1)-1)*1000</f>
        <v>12.828813794513616</v>
      </c>
      <c r="L127" s="27">
        <f>1000*SQRT((F127/E127)*(F127/E127)+(F126/E126)*(F126/E126)+(F128/E128)*(F128/E128))</f>
        <v>9.2403784755508922E-2</v>
      </c>
      <c r="M127" s="24"/>
      <c r="N127" s="24"/>
    </row>
    <row r="128" spans="1:14" x14ac:dyDescent="0.2">
      <c r="A128" s="20">
        <v>6721</v>
      </c>
      <c r="B128" s="20" t="s">
        <v>28</v>
      </c>
      <c r="C128" s="21">
        <v>8.2531459999999994E-3</v>
      </c>
      <c r="D128" s="21">
        <v>1.5E-6</v>
      </c>
      <c r="E128" s="21">
        <v>4.9007460000000003E-2</v>
      </c>
      <c r="F128" s="21">
        <v>2.4700000000000001E-6</v>
      </c>
      <c r="G128" s="22">
        <v>5.68546</v>
      </c>
      <c r="H128" s="23">
        <v>7.9100000000000004E-2</v>
      </c>
      <c r="I128" s="24"/>
      <c r="J128" s="24"/>
      <c r="K128" s="24"/>
      <c r="L128" s="24"/>
      <c r="M128" s="24"/>
      <c r="N128" s="24"/>
    </row>
    <row r="129" spans="1:14" x14ac:dyDescent="0.2">
      <c r="A129" s="20">
        <v>6721</v>
      </c>
      <c r="B129" s="20" t="s">
        <v>29</v>
      </c>
      <c r="C129" s="21">
        <v>8.2924560000000001E-3</v>
      </c>
      <c r="D129" s="21">
        <v>1.53E-6</v>
      </c>
      <c r="E129" s="21">
        <v>4.9426150000000002E-2</v>
      </c>
      <c r="F129" s="21">
        <v>2.5600000000000001E-6</v>
      </c>
      <c r="G129" s="22">
        <v>5.8223209999999996</v>
      </c>
      <c r="H129" s="23">
        <v>5.7500000000000002E-2</v>
      </c>
      <c r="I129" s="24"/>
      <c r="J129" s="25">
        <f>(E129/AVERAGE(E128,E130)-1)*1000</f>
        <v>8.4498685577136801</v>
      </c>
      <c r="K129" s="26">
        <f>((J129/1000+1)*(4.3/1000+1)-1)*1000</f>
        <v>12.786202992511875</v>
      </c>
      <c r="L129" s="27">
        <f>1000*SQRT((F129/E129)*(F129/E129)+(F128/E128)*(F128/E128)+(F130/E130)*(F130/E130))</f>
        <v>8.9646341400927435E-2</v>
      </c>
      <c r="M129" s="24"/>
      <c r="N129" s="24"/>
    </row>
    <row r="130" spans="1:14" x14ac:dyDescent="0.2">
      <c r="A130" s="20">
        <v>6721</v>
      </c>
      <c r="B130" s="20" t="s">
        <v>30</v>
      </c>
      <c r="C130" s="21">
        <v>8.2678030000000007E-3</v>
      </c>
      <c r="D130" s="21">
        <v>1.3599999999999999E-6</v>
      </c>
      <c r="E130" s="21">
        <v>4.9016549999999999E-2</v>
      </c>
      <c r="F130" s="21">
        <v>2.6000000000000001E-6</v>
      </c>
      <c r="G130" s="22">
        <v>5.9939739999999997</v>
      </c>
      <c r="H130" s="23">
        <v>5.3999999999999999E-2</v>
      </c>
      <c r="I130" s="24"/>
      <c r="J130" s="24"/>
      <c r="K130" s="24"/>
      <c r="L130" s="24"/>
      <c r="M130" s="24"/>
      <c r="N130" s="24"/>
    </row>
    <row r="131" spans="1:14" x14ac:dyDescent="0.2">
      <c r="A131" s="20">
        <v>6721</v>
      </c>
      <c r="B131" s="20" t="s">
        <v>31</v>
      </c>
      <c r="C131" s="21">
        <v>8.2884480000000003E-3</v>
      </c>
      <c r="D131" s="21">
        <v>1.1400000000000001E-6</v>
      </c>
      <c r="E131" s="21">
        <v>4.9417330000000002E-2</v>
      </c>
      <c r="F131" s="21">
        <v>2.5600000000000001E-6</v>
      </c>
      <c r="G131" s="22">
        <v>5.88354</v>
      </c>
      <c r="H131" s="23">
        <v>6.9500000000000006E-2</v>
      </c>
      <c r="I131" s="24"/>
      <c r="J131" s="25">
        <f>(E131/AVERAGE(E130,E132)-1)*1000</f>
        <v>8.2662097190728812</v>
      </c>
      <c r="K131" s="26">
        <f>((J131/1000+1)*(4.3/1000+1)-1)*1000</f>
        <v>12.601754420864975</v>
      </c>
      <c r="L131" s="27">
        <f>1000*SQRT((F131/E131)*(F131/E131)+(F130/E130)*(F130/E130)+(F132/E132)*(F132/E132))</f>
        <v>9.2128608346856086E-2</v>
      </c>
      <c r="M131" s="24"/>
      <c r="N131" s="24"/>
    </row>
    <row r="132" spans="1:14" x14ac:dyDescent="0.2">
      <c r="A132" s="20">
        <v>6721</v>
      </c>
      <c r="B132" s="20" t="s">
        <v>32</v>
      </c>
      <c r="C132" s="21">
        <v>8.243528E-3</v>
      </c>
      <c r="D132" s="21">
        <v>1.4699999999999999E-6</v>
      </c>
      <c r="E132" s="21">
        <v>4.9007820000000001E-2</v>
      </c>
      <c r="F132" s="21">
        <v>2.6800000000000002E-6</v>
      </c>
      <c r="G132" s="22">
        <v>6.0961509999999999</v>
      </c>
      <c r="H132" s="23">
        <v>7.0699999999999999E-2</v>
      </c>
      <c r="I132" s="24"/>
      <c r="J132" s="25"/>
      <c r="K132" s="26"/>
      <c r="L132" s="26"/>
      <c r="M132" s="24"/>
      <c r="N132" s="24"/>
    </row>
    <row r="133" spans="1:14" x14ac:dyDescent="0.2">
      <c r="A133" s="20">
        <v>6721</v>
      </c>
      <c r="B133" s="20" t="s">
        <v>33</v>
      </c>
      <c r="C133" s="21">
        <v>8.2859639999999998E-3</v>
      </c>
      <c r="D133" s="21">
        <v>1.6300000000000001E-6</v>
      </c>
      <c r="E133" s="21">
        <v>4.9422670000000002E-2</v>
      </c>
      <c r="F133" s="21">
        <v>2.6599999999999999E-6</v>
      </c>
      <c r="G133" s="22">
        <v>6.0851649999999999</v>
      </c>
      <c r="H133" s="23">
        <v>6.5600000000000006E-2</v>
      </c>
      <c r="I133" s="24"/>
      <c r="J133" s="25">
        <f>(E133/AVERAGE(E132,E134)-1)*1000</f>
        <v>8.4594196590808135</v>
      </c>
      <c r="K133" s="26">
        <f>((J133/1000+1)*(4.3/1000+1)-1)*1000</f>
        <v>12.795795163614843</v>
      </c>
      <c r="L133" s="27">
        <f>1000*SQRT((F133/E133)*(F133/E133)+(F132/E132)*(F132/E132)+(F134/E134)*(F134/E134))</f>
        <v>9.1688628787268286E-2</v>
      </c>
      <c r="M133" s="24"/>
      <c r="N133" s="24"/>
    </row>
    <row r="134" spans="1:14" x14ac:dyDescent="0.2">
      <c r="A134" s="20">
        <v>6721</v>
      </c>
      <c r="B134" s="20" t="s">
        <v>34</v>
      </c>
      <c r="C134" s="21">
        <v>8.2346980000000004E-3</v>
      </c>
      <c r="D134" s="21">
        <v>1.59E-6</v>
      </c>
      <c r="E134" s="21">
        <v>4.9008360000000001E-2</v>
      </c>
      <c r="F134" s="21">
        <v>2.4600000000000002E-6</v>
      </c>
      <c r="G134" s="22">
        <v>6.3134430000000004</v>
      </c>
      <c r="H134" s="23">
        <v>8.8300000000000003E-2</v>
      </c>
      <c r="I134" s="24"/>
      <c r="J134" s="25"/>
      <c r="K134" s="26"/>
      <c r="L134" s="26"/>
      <c r="M134" s="24"/>
      <c r="N134" s="24"/>
    </row>
    <row r="135" spans="1:14" x14ac:dyDescent="0.2">
      <c r="A135" s="20">
        <v>6721</v>
      </c>
      <c r="B135" s="20" t="s">
        <v>35</v>
      </c>
      <c r="C135" s="21">
        <v>8.2652230000000004E-3</v>
      </c>
      <c r="D135" s="21">
        <v>2.2299999999999998E-6</v>
      </c>
      <c r="E135" s="21">
        <v>4.9421130000000001E-2</v>
      </c>
      <c r="F135" s="21">
        <v>2.7999999999999999E-6</v>
      </c>
      <c r="G135" s="22">
        <v>5.9548069999999997</v>
      </c>
      <c r="H135" s="23">
        <v>6.08E-2</v>
      </c>
      <c r="I135" s="24"/>
      <c r="J135" s="25">
        <f>(E135/AVERAGE(E134,E136)-1)*1000</f>
        <v>8.4661676213242387</v>
      </c>
      <c r="K135" s="26">
        <f>((J135/1000+1)*(4.3/1000+1)-1)*1000</f>
        <v>12.802572142095903</v>
      </c>
      <c r="L135" s="27">
        <f>1000*SQRT((F135/E135)*(F135/E135)+(F134/E134)*(F134/E134)+(F136/E136)*(F136/E136))</f>
        <v>9.5331986860942727E-2</v>
      </c>
      <c r="M135" s="24"/>
      <c r="N135" s="24"/>
    </row>
    <row r="136" spans="1:14" x14ac:dyDescent="0.2">
      <c r="A136" s="20">
        <v>6721</v>
      </c>
      <c r="B136" s="20" t="s">
        <v>36</v>
      </c>
      <c r="C136" s="21">
        <v>8.2138330000000002E-3</v>
      </c>
      <c r="D136" s="21">
        <v>2.2900000000000001E-6</v>
      </c>
      <c r="E136" s="21">
        <v>4.9004109999999997E-2</v>
      </c>
      <c r="F136" s="21">
        <v>2.8399999999999999E-6</v>
      </c>
      <c r="G136" s="22">
        <v>6.2022940000000002</v>
      </c>
      <c r="H136" s="23">
        <v>6.5100000000000005E-2</v>
      </c>
      <c r="I136" s="24"/>
      <c r="J136" s="24"/>
      <c r="K136" s="24"/>
      <c r="L136" s="24"/>
      <c r="M136" s="24"/>
      <c r="N136" s="24"/>
    </row>
    <row r="137" spans="1:14" x14ac:dyDescent="0.2">
      <c r="A137" s="20">
        <v>6721</v>
      </c>
      <c r="B137" s="20" t="s">
        <v>37</v>
      </c>
      <c r="C137" s="21">
        <v>8.2616029999999993E-3</v>
      </c>
      <c r="D137" s="21">
        <v>1.6700000000000001E-6</v>
      </c>
      <c r="E137" s="21">
        <v>4.9421880000000001E-2</v>
      </c>
      <c r="F137" s="21">
        <v>2.3800000000000001E-6</v>
      </c>
      <c r="G137" s="22">
        <v>6.0067329999999997</v>
      </c>
      <c r="H137" s="23">
        <v>6.1800000000000001E-2</v>
      </c>
      <c r="I137" s="24"/>
      <c r="J137" s="25">
        <f>(E137/AVERAGE(E136,E138)-1)*1000</f>
        <v>8.5176914965419126</v>
      </c>
      <c r="K137" s="26">
        <f>((J137/1000+1)*(4.3/1000+1)-1)*1000</f>
        <v>12.854317569976903</v>
      </c>
      <c r="L137" s="27">
        <f>1000*SQRT((F137/E137)*(F137/E137)+(F136/E136)*(F136/E136)+(F138/E138)*(F138/E138))</f>
        <v>9.581125736047881E-2</v>
      </c>
      <c r="M137" s="24"/>
      <c r="N137" s="24"/>
    </row>
    <row r="138" spans="1:14" x14ac:dyDescent="0.2">
      <c r="A138" s="20">
        <v>6721</v>
      </c>
      <c r="B138" s="20" t="s">
        <v>38</v>
      </c>
      <c r="C138" s="21">
        <v>8.2293490000000004E-3</v>
      </c>
      <c r="D138" s="21">
        <v>1.6700000000000001E-6</v>
      </c>
      <c r="E138" s="21">
        <v>4.9004840000000001E-2</v>
      </c>
      <c r="F138" s="21">
        <v>2.9000000000000002E-6</v>
      </c>
      <c r="G138" s="22">
        <v>5.9905720000000002</v>
      </c>
      <c r="H138" s="23">
        <v>8.2600000000000007E-2</v>
      </c>
      <c r="I138" s="24"/>
      <c r="J138" s="24"/>
      <c r="K138" s="24"/>
      <c r="L138" s="24"/>
      <c r="M138" s="24"/>
      <c r="N138" s="24"/>
    </row>
    <row r="139" spans="1:14" x14ac:dyDescent="0.2">
      <c r="A139" s="20">
        <v>6721</v>
      </c>
      <c r="B139" s="20" t="s">
        <v>39</v>
      </c>
      <c r="C139" s="21">
        <v>8.2797619999999995E-3</v>
      </c>
      <c r="D139" s="21">
        <v>1.4300000000000001E-6</v>
      </c>
      <c r="E139" s="21">
        <v>4.9420550000000001E-2</v>
      </c>
      <c r="F139" s="21">
        <v>2.8100000000000002E-6</v>
      </c>
      <c r="G139" s="22">
        <v>5.9385190000000003</v>
      </c>
      <c r="H139" s="23">
        <v>7.6499999999999999E-2</v>
      </c>
      <c r="I139" s="24"/>
      <c r="J139" s="25">
        <f>(E139/AVERAGE(E138,E140)-1)*1000</f>
        <v>8.4956960343725019</v>
      </c>
      <c r="K139" s="26">
        <f>((J139/1000+1)*(4.3/1000+1)-1)*1000</f>
        <v>12.832227527320272</v>
      </c>
      <c r="L139" s="27">
        <f>1000*SQRT((F139/E139)*(F139/E139)+(F138/E138)*(F138/E138)+(F140/E140)*(F140/E140))</f>
        <v>9.8057998559873252E-2</v>
      </c>
      <c r="M139" s="24"/>
      <c r="N139" s="24"/>
    </row>
    <row r="140" spans="1:14" x14ac:dyDescent="0.2">
      <c r="A140" s="20">
        <v>6721</v>
      </c>
      <c r="B140" s="20" t="s">
        <v>40</v>
      </c>
      <c r="C140" s="21">
        <v>8.2397689999999992E-3</v>
      </c>
      <c r="D140" s="21">
        <v>1.55E-6</v>
      </c>
      <c r="E140" s="21">
        <v>4.9003610000000003E-2</v>
      </c>
      <c r="F140" s="21">
        <v>2.6299999999999998E-6</v>
      </c>
      <c r="G140" s="22">
        <v>6.0937200000000002</v>
      </c>
      <c r="H140" s="23">
        <v>8.3099999999999993E-2</v>
      </c>
      <c r="I140" s="24"/>
      <c r="J140" s="24"/>
      <c r="K140" s="24"/>
      <c r="L140" s="24"/>
      <c r="M140" s="24"/>
      <c r="N140" s="24"/>
    </row>
    <row r="141" spans="1:14" x14ac:dyDescent="0.2">
      <c r="A141" s="20">
        <v>6721</v>
      </c>
      <c r="B141" s="20" t="s">
        <v>41</v>
      </c>
      <c r="C141" s="21">
        <v>8.2759570000000005E-3</v>
      </c>
      <c r="D141" s="21">
        <v>1.2500000000000001E-6</v>
      </c>
      <c r="E141" s="21">
        <v>4.9416420000000003E-2</v>
      </c>
      <c r="F141" s="21">
        <v>2.9900000000000002E-6</v>
      </c>
      <c r="G141" s="22">
        <v>6.0419799999999997</v>
      </c>
      <c r="H141" s="23">
        <v>7.6700000000000004E-2</v>
      </c>
      <c r="I141" s="24"/>
      <c r="J141" s="25">
        <f>(E141/AVERAGE(E140,E142)-1)*1000</f>
        <v>8.3038058676636606</v>
      </c>
      <c r="K141" s="26">
        <f>((J141/1000+1)*(4.3/1000+1)-1)*1000</f>
        <v>12.639512232894612</v>
      </c>
      <c r="L141" s="27">
        <f>1000*SQRT((F141/E141)*(F141/E141)+(F140/E140)*(F140/E140)+(F142/E142)*(F142/E142))</f>
        <v>9.9729826701908386E-2</v>
      </c>
      <c r="M141" s="24"/>
      <c r="N141" s="24"/>
    </row>
    <row r="142" spans="1:14" x14ac:dyDescent="0.2">
      <c r="A142" s="20">
        <v>6721</v>
      </c>
      <c r="B142" s="20" t="s">
        <v>42</v>
      </c>
      <c r="C142" s="21">
        <v>8.2510670000000008E-3</v>
      </c>
      <c r="D142" s="21">
        <v>1.2899999999999999E-6</v>
      </c>
      <c r="E142" s="21">
        <v>4.9015299999999998E-2</v>
      </c>
      <c r="F142" s="21">
        <v>2.8600000000000001E-6</v>
      </c>
      <c r="G142" s="22">
        <v>6.4708240000000004</v>
      </c>
      <c r="H142" s="23">
        <v>7.1999999999999995E-2</v>
      </c>
      <c r="I142" s="24"/>
      <c r="J142" s="24"/>
      <c r="K142" s="24"/>
      <c r="L142" s="24"/>
      <c r="M142" s="24"/>
      <c r="N142" s="24"/>
    </row>
    <row r="143" spans="1:14" x14ac:dyDescent="0.2">
      <c r="A143" s="20">
        <v>6721</v>
      </c>
      <c r="B143" s="20" t="s">
        <v>43</v>
      </c>
      <c r="C143" s="21">
        <v>8.2738150000000003E-3</v>
      </c>
      <c r="D143" s="21">
        <v>1.64E-6</v>
      </c>
      <c r="E143" s="21">
        <v>4.9431629999999997E-2</v>
      </c>
      <c r="F143" s="21">
        <v>2.65E-6</v>
      </c>
      <c r="G143" s="22">
        <v>7.2711399999999999</v>
      </c>
      <c r="H143" s="23">
        <v>9.2299999999999993E-2</v>
      </c>
      <c r="I143" s="24"/>
      <c r="J143" s="25">
        <f>(E143/AVERAGE(E142,E144)-1)*1000</f>
        <v>8.5896645514458303</v>
      </c>
      <c r="K143" s="26">
        <f>((J143/1000+1)*(4.3/1000+1)-1)*1000</f>
        <v>12.926600109016917</v>
      </c>
      <c r="L143" s="27">
        <f>1000*SQRT((F143/E143)*(F143/E143)+(F142/E142)*(F142/E142)+(F144/E144)*(F144/E144))</f>
        <v>9.7095559956465335E-2</v>
      </c>
      <c r="M143" s="24"/>
      <c r="N143" s="24"/>
    </row>
    <row r="144" spans="1:14" x14ac:dyDescent="0.2">
      <c r="A144" s="20">
        <v>6721</v>
      </c>
      <c r="B144" s="20" t="s">
        <v>44</v>
      </c>
      <c r="C144" s="21">
        <v>8.2435960000000006E-3</v>
      </c>
      <c r="D144" s="21">
        <v>1.26E-6</v>
      </c>
      <c r="E144" s="21">
        <v>4.9005989999999999E-2</v>
      </c>
      <c r="F144" s="21">
        <v>2.7499999999999999E-6</v>
      </c>
      <c r="G144" s="22">
        <v>6.317259</v>
      </c>
      <c r="H144" s="23">
        <v>6.8699999999999997E-2</v>
      </c>
      <c r="I144" s="24"/>
      <c r="J144" s="24"/>
      <c r="K144" s="24"/>
      <c r="L144" s="24"/>
      <c r="M144" s="24"/>
      <c r="N144" s="24"/>
    </row>
    <row r="145" spans="1:14" x14ac:dyDescent="0.2">
      <c r="A145" s="20">
        <v>6721</v>
      </c>
      <c r="B145" s="20" t="s">
        <v>45</v>
      </c>
      <c r="C145" s="21">
        <v>8.2846090000000001E-3</v>
      </c>
      <c r="D145" s="21">
        <v>1.6899999999999999E-6</v>
      </c>
      <c r="E145" s="21">
        <v>4.9411730000000001E-2</v>
      </c>
      <c r="F145" s="21">
        <v>3.0400000000000001E-6</v>
      </c>
      <c r="G145" s="22">
        <v>6.0763350000000003</v>
      </c>
      <c r="H145" s="23">
        <v>8.6099999999999996E-2</v>
      </c>
      <c r="I145" s="24"/>
      <c r="J145" s="25">
        <f>(E145/AVERAGE(E144,E146)-1)*1000</f>
        <v>8.2478150039204667</v>
      </c>
      <c r="K145" s="26">
        <f>((J145/1000+1)*(4.3/1000+1)-1)*1000</f>
        <v>12.583280608437386</v>
      </c>
      <c r="L145" s="27">
        <f>1000*SQRT((F145/E145)*(F145/E145)+(F144/E144)*(F144/E144)+(F146/E146)*(F146/E146))</f>
        <v>9.9065231477721685E-2</v>
      </c>
      <c r="M145" s="24"/>
      <c r="N145" s="24"/>
    </row>
    <row r="146" spans="1:14" x14ac:dyDescent="0.2">
      <c r="A146" s="20">
        <v>6721</v>
      </c>
      <c r="B146" s="20" t="s">
        <v>46</v>
      </c>
      <c r="C146" s="21">
        <v>8.2240430000000003E-3</v>
      </c>
      <c r="D146" s="21">
        <v>1.5099999999999999E-6</v>
      </c>
      <c r="E146" s="21">
        <v>4.900906E-2</v>
      </c>
      <c r="F146" s="21">
        <v>2.6299999999999998E-6</v>
      </c>
      <c r="G146" s="22">
        <v>6.5092910000000002</v>
      </c>
      <c r="H146" s="23">
        <v>7.3700000000000002E-2</v>
      </c>
      <c r="I146" s="24"/>
      <c r="J146" s="25"/>
      <c r="K146" s="26"/>
      <c r="L146" s="26"/>
      <c r="M146" s="24"/>
      <c r="N146" s="24"/>
    </row>
    <row r="147" spans="1:14" x14ac:dyDescent="0.2">
      <c r="A147" s="20">
        <v>6721</v>
      </c>
      <c r="B147" s="20" t="s">
        <v>47</v>
      </c>
      <c r="C147" s="21">
        <v>8.2591130000000002E-3</v>
      </c>
      <c r="D147" s="21">
        <v>1.5200000000000001E-6</v>
      </c>
      <c r="E147" s="21">
        <v>4.9419709999999999E-2</v>
      </c>
      <c r="F147" s="21">
        <v>2.4200000000000001E-6</v>
      </c>
      <c r="G147" s="22">
        <v>6.1553329999999997</v>
      </c>
      <c r="H147" s="23">
        <v>5.6599999999999998E-2</v>
      </c>
      <c r="I147" s="24"/>
      <c r="J147" s="25">
        <f>(E147/AVERAGE(E146,E148)-1)*1000</f>
        <v>8.3847212290613093</v>
      </c>
      <c r="K147" s="26">
        <f>((J147/1000+1)*(4.3/1000+1)-1)*1000</f>
        <v>12.720775530346229</v>
      </c>
      <c r="L147" s="27">
        <f>1000*SQRT((F147/E147)*(F147/E147)+(F146/E146)*(F146/E146)+(F148/E148)*(F148/E148))</f>
        <v>9.2044949331989243E-2</v>
      </c>
      <c r="M147" s="24"/>
      <c r="N147" s="24"/>
    </row>
    <row r="148" spans="1:14" x14ac:dyDescent="0.2">
      <c r="A148" s="20">
        <v>6721</v>
      </c>
      <c r="B148" s="20" t="s">
        <v>48</v>
      </c>
      <c r="C148" s="21">
        <v>8.2412149999999997E-3</v>
      </c>
      <c r="D148" s="21">
        <v>1.4500000000000001E-6</v>
      </c>
      <c r="E148" s="21">
        <v>4.9008509999999998E-2</v>
      </c>
      <c r="F148" s="21">
        <v>2.7700000000000002E-6</v>
      </c>
      <c r="G148" s="22">
        <v>6.669683</v>
      </c>
      <c r="H148" s="23">
        <v>7.9200000000000007E-2</v>
      </c>
      <c r="I148" s="24"/>
      <c r="J148" s="25"/>
      <c r="K148" s="26"/>
      <c r="L148" s="26"/>
      <c r="M148" s="24"/>
      <c r="N148" s="24"/>
    </row>
    <row r="149" spans="1:14" x14ac:dyDescent="0.2">
      <c r="A149" s="20">
        <v>6721</v>
      </c>
      <c r="B149" s="20" t="s">
        <v>49</v>
      </c>
      <c r="C149" s="21">
        <v>8.2515130000000003E-3</v>
      </c>
      <c r="D149" s="21">
        <v>1.19E-6</v>
      </c>
      <c r="E149" s="21">
        <v>4.9423120000000001E-2</v>
      </c>
      <c r="F149" s="21">
        <v>1.26E-6</v>
      </c>
      <c r="G149" s="28">
        <v>19.48198</v>
      </c>
      <c r="H149" s="23">
        <v>5.7700000000000001E-2</v>
      </c>
      <c r="I149" s="24"/>
      <c r="J149" s="25">
        <f>(E149/AVERAGE(E148,E150)-1)*1000</f>
        <v>8.3155277521225202</v>
      </c>
      <c r="K149" s="26">
        <f>((J149/1000+1)*(4.3/1000+1)-1)*1000</f>
        <v>12.651284521456585</v>
      </c>
      <c r="L149" s="27">
        <f>1000*SQRT((F149/E149)*(F149/E149)+(F148/E148)*(F148/E148)+(F150/E150)*(F150/E150))</f>
        <v>8.0933968250779059E-2</v>
      </c>
      <c r="M149" s="24"/>
      <c r="N149" s="24"/>
    </row>
    <row r="150" spans="1:14" x14ac:dyDescent="0.2">
      <c r="A150" s="20">
        <v>6721</v>
      </c>
      <c r="B150" s="20" t="s">
        <v>50</v>
      </c>
      <c r="C150" s="21">
        <v>8.2172329999999991E-3</v>
      </c>
      <c r="D150" s="21">
        <v>1.61E-6</v>
      </c>
      <c r="E150" s="21">
        <v>4.9022549999999998E-2</v>
      </c>
      <c r="F150" s="21">
        <v>2.5500000000000001E-6</v>
      </c>
      <c r="G150" s="22">
        <v>7.084918</v>
      </c>
      <c r="H150" s="23">
        <v>6.4899999999999999E-2</v>
      </c>
      <c r="I150" s="24"/>
      <c r="J150" s="24"/>
      <c r="K150" s="24"/>
      <c r="L150" s="24"/>
      <c r="M150" s="24"/>
      <c r="N150" s="24"/>
    </row>
    <row r="151" spans="1:14" x14ac:dyDescent="0.2">
      <c r="A151" s="20">
        <v>6721</v>
      </c>
      <c r="B151" s="20" t="s">
        <v>51</v>
      </c>
      <c r="C151" s="21">
        <v>8.272359E-3</v>
      </c>
      <c r="D151" s="21">
        <v>1.3599999999999999E-6</v>
      </c>
      <c r="E151" s="21">
        <v>4.9406680000000001E-2</v>
      </c>
      <c r="F151" s="21">
        <v>2.6599999999999999E-6</v>
      </c>
      <c r="G151" s="22">
        <v>6.5059380000000004</v>
      </c>
      <c r="H151" s="23">
        <v>6.4600000000000005E-2</v>
      </c>
      <c r="I151" s="24"/>
      <c r="J151" s="25">
        <f>(E151/AVERAGE(E150,E152)-1)*1000</f>
        <v>7.9820774823278207</v>
      </c>
      <c r="K151" s="26">
        <f>((J151/1000+1)*(4.3/1000+1)-1)*1000</f>
        <v>12.31640041550186</v>
      </c>
      <c r="L151" s="27">
        <f>1000*SQRT((F151/E151)*(F151/E151)+(F150/E150)*(F150/E150)+(F152/E152)*(F152/E152))</f>
        <v>9.9336909451309088E-2</v>
      </c>
      <c r="M151" s="24"/>
      <c r="N151" s="24"/>
    </row>
    <row r="152" spans="1:14" x14ac:dyDescent="0.2">
      <c r="A152" s="20">
        <v>6721</v>
      </c>
      <c r="B152" s="20" t="s">
        <v>52</v>
      </c>
      <c r="C152" s="21">
        <v>8.2252490000000004E-3</v>
      </c>
      <c r="D152" s="21">
        <v>1.3999999999999999E-6</v>
      </c>
      <c r="E152" s="21">
        <v>4.9008320000000001E-2</v>
      </c>
      <c r="F152" s="21">
        <v>3.1999999999999999E-6</v>
      </c>
      <c r="G152" s="22">
        <v>6.3983819999999998</v>
      </c>
      <c r="H152" s="23">
        <v>9.6699999999999994E-2</v>
      </c>
      <c r="I152" s="24"/>
      <c r="J152" s="24"/>
      <c r="K152" s="24"/>
      <c r="L152" s="24"/>
      <c r="M152" s="24"/>
      <c r="N152" s="24"/>
    </row>
    <row r="153" spans="1:14" x14ac:dyDescent="0.2">
      <c r="A153" s="20">
        <v>6721</v>
      </c>
      <c r="B153" s="20" t="s">
        <v>53</v>
      </c>
      <c r="C153" s="21">
        <v>8.2573660000000004E-3</v>
      </c>
      <c r="D153" s="21">
        <v>2.03E-6</v>
      </c>
      <c r="E153" s="21">
        <v>4.9420650000000003E-2</v>
      </c>
      <c r="F153" s="21">
        <v>2.4499999999999998E-6</v>
      </c>
      <c r="G153" s="22">
        <v>6.7900809999999998</v>
      </c>
      <c r="H153" s="23">
        <v>6.8699999999999997E-2</v>
      </c>
      <c r="I153" s="24"/>
      <c r="J153" s="25">
        <f>(E153/AVERAGE(E152,E154)-1)*1000</f>
        <v>8.3862064293671601</v>
      </c>
      <c r="K153" s="26">
        <f>((J153/1000+1)*(4.3/1000+1)-1)*1000</f>
        <v>12.722267117013519</v>
      </c>
      <c r="L153" s="27">
        <f>1000*SQRT((F153/E153)*(F153/E153)+(F152/E152)*(F152/E152)+(F154/E154)*(F154/E154))</f>
        <v>9.5493409653563399E-2</v>
      </c>
      <c r="M153" s="24"/>
      <c r="N153" s="24"/>
    </row>
    <row r="154" spans="1:14" x14ac:dyDescent="0.2">
      <c r="A154" s="20">
        <v>6721</v>
      </c>
      <c r="B154" s="20" t="s">
        <v>54</v>
      </c>
      <c r="C154" s="21">
        <v>8.2410569999999995E-3</v>
      </c>
      <c r="D154" s="21">
        <v>1.7400000000000001E-6</v>
      </c>
      <c r="E154" s="21">
        <v>4.9010970000000001E-2</v>
      </c>
      <c r="F154" s="21">
        <v>2.3999999999999999E-6</v>
      </c>
      <c r="G154" s="22">
        <v>6.5747629999999999</v>
      </c>
      <c r="H154" s="23">
        <v>9.5399999999999999E-2</v>
      </c>
      <c r="I154" s="24"/>
      <c r="J154" s="25"/>
      <c r="K154" s="26"/>
      <c r="L154" s="26"/>
      <c r="M154" s="24"/>
      <c r="N154" s="24"/>
    </row>
    <row r="155" spans="1:14" x14ac:dyDescent="0.2">
      <c r="A155" s="20">
        <v>6721</v>
      </c>
      <c r="B155" s="20" t="s">
        <v>55</v>
      </c>
      <c r="C155" s="21">
        <v>8.2586320000000001E-3</v>
      </c>
      <c r="D155" s="21">
        <v>2.6599999999999999E-6</v>
      </c>
      <c r="E155" s="21">
        <v>4.9412230000000001E-2</v>
      </c>
      <c r="F155" s="21">
        <v>2.65E-6</v>
      </c>
      <c r="G155" s="22">
        <v>6.7506649999999997</v>
      </c>
      <c r="H155" s="23">
        <v>8.0799999999999997E-2</v>
      </c>
      <c r="I155" s="24"/>
      <c r="J155" s="25">
        <f>(E155/AVERAGE(E154,E156)-1)*1000</f>
        <v>8.1486810394990616</v>
      </c>
      <c r="K155" s="26">
        <f>((J155/1000+1)*(4.3/1000+1)-1)*1000</f>
        <v>12.483720367968854</v>
      </c>
      <c r="L155" s="27">
        <f>1000*SQRT((F155/E155)*(F155/E155)+(F154/E154)*(F154/E154)+(F156/E156)*(F156/E156))</f>
        <v>9.1646815295559417E-2</v>
      </c>
      <c r="M155" s="24"/>
      <c r="N155" s="24"/>
    </row>
    <row r="156" spans="1:14" x14ac:dyDescent="0.2">
      <c r="A156" s="20">
        <v>6721</v>
      </c>
      <c r="B156" s="20" t="s">
        <v>56</v>
      </c>
      <c r="C156" s="21">
        <v>8.2252550000000008E-3</v>
      </c>
      <c r="D156" s="21">
        <v>1.7999999999999999E-6</v>
      </c>
      <c r="E156" s="21">
        <v>4.9014710000000003E-2</v>
      </c>
      <c r="F156" s="21">
        <v>2.74E-6</v>
      </c>
      <c r="G156" s="22">
        <v>7.1193010000000001</v>
      </c>
      <c r="H156" s="23">
        <v>8.2699999999999996E-2</v>
      </c>
      <c r="I156" s="24"/>
      <c r="J156" s="24"/>
      <c r="K156" s="24"/>
      <c r="L156" s="24"/>
      <c r="M156" s="24"/>
      <c r="N156" s="24"/>
    </row>
    <row r="157" spans="1:14" x14ac:dyDescent="0.2">
      <c r="A157" s="20">
        <v>6721</v>
      </c>
      <c r="B157" s="20" t="s">
        <v>57</v>
      </c>
      <c r="C157" s="21">
        <v>8.2697900000000008E-3</v>
      </c>
      <c r="D157" s="21">
        <v>1.4100000000000001E-6</v>
      </c>
      <c r="E157" s="21">
        <v>4.9411400000000001E-2</v>
      </c>
      <c r="F157" s="21">
        <v>2.7499999999999999E-6</v>
      </c>
      <c r="G157" s="22">
        <v>6.544073</v>
      </c>
      <c r="H157" s="23">
        <v>7.4300000000000005E-2</v>
      </c>
      <c r="I157" s="24"/>
      <c r="J157" s="25">
        <f>(E157/AVERAGE(E156,E158)-1)*1000</f>
        <v>8.1931480923580491</v>
      </c>
      <c r="K157" s="26">
        <f>((J157/1000+1)*(4.3/1000+1)-1)*1000</f>
        <v>12.528378629155235</v>
      </c>
      <c r="L157" s="27">
        <f>1000*SQRT((F157/E157)*(F157/E157)+(F156/E156)*(F156/E156)+(F158/E158)*(F158/E158))</f>
        <v>9.7641843567999917E-2</v>
      </c>
      <c r="M157" s="24"/>
      <c r="N157" s="24"/>
    </row>
    <row r="158" spans="1:14" x14ac:dyDescent="0.2">
      <c r="A158" s="20">
        <v>6721</v>
      </c>
      <c r="B158" s="20" t="s">
        <v>58</v>
      </c>
      <c r="C158" s="21">
        <v>8.2190879999999994E-3</v>
      </c>
      <c r="D158" s="21">
        <v>1.64E-6</v>
      </c>
      <c r="E158" s="21">
        <v>4.9005E-2</v>
      </c>
      <c r="F158" s="21">
        <v>2.8200000000000001E-6</v>
      </c>
      <c r="G158" s="22">
        <v>6.5808239999999998</v>
      </c>
      <c r="H158" s="23">
        <v>7.9699999999999993E-2</v>
      </c>
      <c r="I158" s="24"/>
      <c r="J158" s="24"/>
      <c r="K158" s="24"/>
      <c r="L158" s="24"/>
      <c r="M158" s="24"/>
      <c r="N158" s="24"/>
    </row>
    <row r="159" spans="1:14" x14ac:dyDescent="0.2">
      <c r="A159" s="20">
        <v>6721</v>
      </c>
      <c r="B159" s="20" t="s">
        <v>59</v>
      </c>
      <c r="C159" s="21">
        <v>8.2458380000000001E-3</v>
      </c>
      <c r="D159" s="21">
        <v>1.6899999999999999E-6</v>
      </c>
      <c r="E159" s="21">
        <v>4.9413690000000003E-2</v>
      </c>
      <c r="F159" s="21">
        <v>2.9299999999999999E-6</v>
      </c>
      <c r="G159" s="22">
        <v>6.4379200000000001</v>
      </c>
      <c r="H159" s="23">
        <v>5.7099999999999998E-2</v>
      </c>
      <c r="I159" s="24"/>
      <c r="J159" s="25">
        <f>(E159/AVERAGE(E158,E160)-1)*1000</f>
        <v>8.2208444754399146</v>
      </c>
      <c r="K159" s="26">
        <f>((J159/1000+1)*(4.3/1000+1)-1)*1000</f>
        <v>12.556194106684293</v>
      </c>
      <c r="L159" s="27">
        <f>1000*SQRT((F159/E159)*(F159/E159)+(F158/E158)*(F158/E158)+(F160/E160)*(F160/E160))</f>
        <v>0.10127029349395494</v>
      </c>
      <c r="M159" s="24"/>
      <c r="N159" s="24"/>
    </row>
    <row r="160" spans="1:14" x14ac:dyDescent="0.2">
      <c r="A160" s="20">
        <v>6721</v>
      </c>
      <c r="B160" s="20" t="s">
        <v>60</v>
      </c>
      <c r="C160" s="21">
        <v>8.2357769999999997E-3</v>
      </c>
      <c r="D160" s="21">
        <v>1.3599999999999999E-6</v>
      </c>
      <c r="E160" s="21">
        <v>4.9016560000000001E-2</v>
      </c>
      <c r="F160" s="21">
        <v>2.8700000000000001E-6</v>
      </c>
      <c r="G160" s="22">
        <v>6.7689219999999999</v>
      </c>
      <c r="H160" s="23">
        <v>6.2899999999999998E-2</v>
      </c>
      <c r="I160" s="24"/>
      <c r="J160" s="25"/>
      <c r="K160" s="26"/>
      <c r="L160" s="26"/>
      <c r="M160" s="24"/>
      <c r="N160" s="24"/>
    </row>
    <row r="161" spans="1:14" x14ac:dyDescent="0.2">
      <c r="A161" s="20">
        <v>6721</v>
      </c>
      <c r="B161" s="20" t="s">
        <v>61</v>
      </c>
      <c r="C161" s="21">
        <v>8.2585209999999996E-3</v>
      </c>
      <c r="D161" s="21">
        <v>1.5200000000000001E-6</v>
      </c>
      <c r="E161" s="21">
        <v>4.9408170000000001E-2</v>
      </c>
      <c r="F161" s="21">
        <v>2.43E-6</v>
      </c>
      <c r="G161" s="22">
        <v>6.933084</v>
      </c>
      <c r="H161" s="23">
        <v>0.112</v>
      </c>
      <c r="I161" s="24"/>
      <c r="J161" s="25">
        <f>(E161/AVERAGE(E160,E162)-1)*1000</f>
        <v>7.9804981905253758</v>
      </c>
      <c r="K161" s="26">
        <f>((J161/1000+1)*(4.3/1000+1)-1)*1000</f>
        <v>12.314814332744506</v>
      </c>
      <c r="L161" s="27">
        <f>1000*SQRT((F161/E161)*(F161/E161)+(F160/E160)*(F160/E160)+(F162/E162)*(F162/E162))</f>
        <v>8.8872743096920115E-2</v>
      </c>
      <c r="M161" s="24"/>
      <c r="N161" s="24"/>
    </row>
    <row r="162" spans="1:14" x14ac:dyDescent="0.2">
      <c r="A162" s="20">
        <v>6721</v>
      </c>
      <c r="B162" s="20" t="s">
        <v>62</v>
      </c>
      <c r="C162" s="21">
        <v>8.2269100000000005E-3</v>
      </c>
      <c r="D162" s="21">
        <v>1.42E-6</v>
      </c>
      <c r="E162" s="21">
        <v>4.9017419999999999E-2</v>
      </c>
      <c r="F162" s="21">
        <v>2.2199999999999999E-6</v>
      </c>
      <c r="G162" s="22">
        <v>7.223007</v>
      </c>
      <c r="H162" s="23">
        <v>8.0600000000000005E-2</v>
      </c>
      <c r="I162" s="24"/>
      <c r="J162" s="25"/>
      <c r="K162" s="26"/>
      <c r="L162" s="26"/>
      <c r="M162" s="24"/>
      <c r="N162" s="24"/>
    </row>
    <row r="163" spans="1:14" x14ac:dyDescent="0.2">
      <c r="A163" s="20">
        <v>6721</v>
      </c>
      <c r="B163" s="20" t="s">
        <v>63</v>
      </c>
      <c r="C163" s="21">
        <v>8.2501369999999994E-3</v>
      </c>
      <c r="D163" s="21">
        <v>1.77E-6</v>
      </c>
      <c r="E163" s="21">
        <v>4.941595E-2</v>
      </c>
      <c r="F163" s="21">
        <v>2.4600000000000002E-6</v>
      </c>
      <c r="G163" s="22">
        <v>7.0067510000000004</v>
      </c>
      <c r="H163" s="23">
        <v>8.1500000000000003E-2</v>
      </c>
      <c r="I163" s="24"/>
      <c r="J163" s="25">
        <f>(E163/AVERAGE(E162,E164)-1)*1000</f>
        <v>8.1234850514879664</v>
      </c>
      <c r="K163" s="26">
        <f>((J163/1000+1)*(4.3/1000+1)-1)*1000</f>
        <v>12.45841603720943</v>
      </c>
      <c r="L163" s="27">
        <f>1000*SQRT((F163/E163)*(F163/E163)+(F162/E162)*(F162/E162)+(F164/E164)*(F164/E164))</f>
        <v>8.3226279509830761E-2</v>
      </c>
      <c r="M163" s="24"/>
      <c r="N163" s="24"/>
    </row>
    <row r="164" spans="1:14" x14ac:dyDescent="0.2">
      <c r="A164" s="20">
        <v>6721</v>
      </c>
      <c r="B164" s="20" t="s">
        <v>64</v>
      </c>
      <c r="C164" s="21">
        <v>8.2155179999999998E-3</v>
      </c>
      <c r="D164" s="21">
        <v>1.4300000000000001E-6</v>
      </c>
      <c r="E164" s="21">
        <v>4.901809E-2</v>
      </c>
      <c r="F164" s="21">
        <v>2.3999999999999999E-6</v>
      </c>
      <c r="G164" s="22">
        <v>7.439527</v>
      </c>
      <c r="H164" s="23">
        <v>8.9200000000000002E-2</v>
      </c>
      <c r="I164" s="24"/>
      <c r="J164" s="24"/>
      <c r="K164" s="24"/>
      <c r="L164" s="24"/>
      <c r="M164" s="24"/>
      <c r="N164" s="24"/>
    </row>
    <row r="165" spans="1:14" x14ac:dyDescent="0.2">
      <c r="A165" s="20">
        <v>6721</v>
      </c>
      <c r="B165" s="20" t="s">
        <v>65</v>
      </c>
      <c r="C165" s="21">
        <v>8.2534400000000008E-3</v>
      </c>
      <c r="D165" s="21">
        <v>1.79E-6</v>
      </c>
      <c r="E165" s="21">
        <v>4.9415889999999997E-2</v>
      </c>
      <c r="F165" s="21">
        <v>2.7E-6</v>
      </c>
      <c r="G165" s="22">
        <v>6.8866149999999999</v>
      </c>
      <c r="H165" s="23">
        <v>0.104</v>
      </c>
      <c r="I165" s="24"/>
      <c r="J165" s="25">
        <f>(E165/AVERAGE(E164,E166)-1)*1000</f>
        <v>8.2713899805766378</v>
      </c>
      <c r="K165" s="26">
        <f>((J165/1000+1)*(4.3/1000+1)-1)*1000</f>
        <v>12.606956957493143</v>
      </c>
      <c r="L165" s="27">
        <f>1000*SQRT((F165/E165)*(F165/E165)+(F164/E164)*(F164/E164)+(F166/E166)*(F166/E166))</f>
        <v>8.9947191184832784E-2</v>
      </c>
      <c r="M165" s="24"/>
      <c r="N165" s="24"/>
    </row>
    <row r="166" spans="1:14" x14ac:dyDescent="0.2">
      <c r="A166" s="20">
        <v>6721</v>
      </c>
      <c r="B166" s="20" t="s">
        <v>66</v>
      </c>
      <c r="C166" s="21">
        <v>8.2271219999999999E-3</v>
      </c>
      <c r="D166" s="21">
        <v>1.4899999999999999E-6</v>
      </c>
      <c r="E166" s="21">
        <v>4.9002919999999998E-2</v>
      </c>
      <c r="F166" s="21">
        <v>2.5500000000000001E-6</v>
      </c>
      <c r="G166" s="22">
        <v>7.2981530000000001</v>
      </c>
      <c r="H166" s="23">
        <v>7.9899999999999999E-2</v>
      </c>
      <c r="I166" s="24"/>
      <c r="J166" s="24"/>
      <c r="K166" s="24"/>
      <c r="L166" s="24"/>
      <c r="M166" s="24"/>
      <c r="N166" s="24"/>
    </row>
    <row r="167" spans="1:14" x14ac:dyDescent="0.2">
      <c r="A167" s="20">
        <v>6721</v>
      </c>
      <c r="B167" s="20" t="s">
        <v>67</v>
      </c>
      <c r="C167" s="21">
        <v>8.2396199999999996E-3</v>
      </c>
      <c r="D167" s="21">
        <v>1.61E-6</v>
      </c>
      <c r="E167" s="21">
        <v>4.94244E-2</v>
      </c>
      <c r="F167" s="21">
        <v>2.8100000000000002E-6</v>
      </c>
      <c r="G167" s="22">
        <v>6.6966549999999998</v>
      </c>
      <c r="H167" s="23">
        <v>6.8900000000000003E-2</v>
      </c>
      <c r="I167" s="24"/>
      <c r="J167" s="25">
        <f>(E167/AVERAGE(E166,E168)-1)*1000</f>
        <v>8.5816700376593058</v>
      </c>
      <c r="K167" s="26">
        <f>((J167/1000+1)*(4.3/1000+1)-1)*1000</f>
        <v>12.918571218821118</v>
      </c>
      <c r="L167" s="27">
        <f>1000*SQRT((F167/E167)*(F167/E167)+(F166/E166)*(F166/E166)+(F168/E168)*(F168/E168))</f>
        <v>9.186875571134899E-2</v>
      </c>
      <c r="M167" s="24"/>
      <c r="N167" s="24"/>
    </row>
    <row r="168" spans="1:14" x14ac:dyDescent="0.2">
      <c r="A168" s="20">
        <v>6721</v>
      </c>
      <c r="B168" s="20" t="s">
        <v>68</v>
      </c>
      <c r="C168" s="21">
        <v>8.2148129999999996E-3</v>
      </c>
      <c r="D168" s="21">
        <v>2.1500000000000002E-6</v>
      </c>
      <c r="E168" s="21">
        <v>4.9004810000000003E-2</v>
      </c>
      <c r="F168" s="21">
        <v>2.4499999999999998E-6</v>
      </c>
      <c r="G168" s="22">
        <v>6.6459210000000004</v>
      </c>
      <c r="H168" s="23">
        <v>0.113</v>
      </c>
      <c r="I168" s="24"/>
      <c r="J168" s="25"/>
      <c r="K168" s="26"/>
      <c r="L168" s="26"/>
      <c r="M168" s="24"/>
      <c r="N168" s="24"/>
    </row>
    <row r="169" spans="1:14" x14ac:dyDescent="0.2">
      <c r="A169" s="20">
        <v>6721</v>
      </c>
      <c r="B169" s="20" t="s">
        <v>69</v>
      </c>
      <c r="C169" s="21">
        <v>8.2378509999999992E-3</v>
      </c>
      <c r="D169" s="21">
        <v>1.84E-6</v>
      </c>
      <c r="E169" s="21">
        <v>4.9402469999999997E-2</v>
      </c>
      <c r="F169" s="21">
        <v>2.5399999999999998E-6</v>
      </c>
      <c r="G169" s="22">
        <v>6.7605510000000004</v>
      </c>
      <c r="H169" s="23">
        <v>0.12</v>
      </c>
      <c r="I169" s="24"/>
      <c r="J169" s="25">
        <f>(E169/AVERAGE(E168,E170)-1)*1000</f>
        <v>8.1414576221172652</v>
      </c>
      <c r="K169" s="26">
        <f>((J169/1000+1)*(4.3/1000+1)-1)*1000</f>
        <v>12.476465889892374</v>
      </c>
      <c r="L169" s="27">
        <f>1000*SQRT((F169/E169)*(F169/E169)+(F168/E168)*(F168/E168)+(F170/E170)*(F170/E170))</f>
        <v>9.0189265612747982E-2</v>
      </c>
      <c r="M169" s="24"/>
      <c r="N169" s="24"/>
    </row>
    <row r="170" spans="1:14" x14ac:dyDescent="0.2">
      <c r="A170" s="20">
        <v>6721</v>
      </c>
      <c r="B170" s="20" t="s">
        <v>70</v>
      </c>
      <c r="C170" s="21">
        <v>8.1989720000000006E-3</v>
      </c>
      <c r="D170" s="21">
        <v>1.8899999999999999E-6</v>
      </c>
      <c r="E170" s="21">
        <v>4.9002209999999997E-2</v>
      </c>
      <c r="F170" s="21">
        <v>2.6800000000000002E-6</v>
      </c>
      <c r="G170" s="22">
        <v>6.991136</v>
      </c>
      <c r="H170" s="23">
        <v>8.9899999999999994E-2</v>
      </c>
      <c r="I170" s="24"/>
      <c r="J170" s="24"/>
      <c r="K170" s="24"/>
      <c r="L170" s="24"/>
      <c r="M170" s="24"/>
      <c r="N170" s="24"/>
    </row>
    <row r="171" spans="1:14" x14ac:dyDescent="0.2">
      <c r="A171" s="20">
        <v>6721</v>
      </c>
      <c r="B171" s="20" t="s">
        <v>71</v>
      </c>
      <c r="C171" s="21">
        <v>8.2453809999999995E-3</v>
      </c>
      <c r="D171" s="21">
        <v>1.3E-6</v>
      </c>
      <c r="E171" s="21">
        <v>4.9407323000000003E-2</v>
      </c>
      <c r="F171" s="21">
        <v>1.24E-6</v>
      </c>
      <c r="G171" s="22">
        <v>7.1586600000000002</v>
      </c>
      <c r="H171" s="23">
        <v>0.14299999999999999</v>
      </c>
      <c r="I171" s="24"/>
      <c r="J171" s="25">
        <f>(E171/AVERAGE(E170,E172)-1)*1000</f>
        <v>8.0640927640602822</v>
      </c>
      <c r="K171" s="26">
        <f>((J171/1000+1)*(4.3/1000+1)-1)*1000</f>
        <v>12.398768362945622</v>
      </c>
      <c r="L171" s="27">
        <f>1000*SQRT((F171/E171)*(F171/E171)+(F170/E170)*(F170/E170)+(F172/E172)*(F172/E172))</f>
        <v>8.3106920759170491E-2</v>
      </c>
      <c r="M171" s="24"/>
      <c r="N171" s="24"/>
    </row>
    <row r="172" spans="1:14" x14ac:dyDescent="0.2">
      <c r="A172" s="20">
        <v>6721</v>
      </c>
      <c r="B172" s="20" t="s">
        <v>72</v>
      </c>
      <c r="C172" s="21">
        <v>8.1963509999999993E-3</v>
      </c>
      <c r="D172" s="21">
        <v>1.9199999999999998E-6</v>
      </c>
      <c r="E172" s="21">
        <v>4.9021960000000003E-2</v>
      </c>
      <c r="F172" s="21">
        <v>2.8100000000000002E-6</v>
      </c>
      <c r="G172" s="22">
        <v>6.9015069999999996</v>
      </c>
      <c r="H172" s="23">
        <v>0.106</v>
      </c>
      <c r="I172" s="24"/>
      <c r="J172" s="24"/>
      <c r="K172" s="24"/>
      <c r="L172" s="24"/>
      <c r="M172" s="24"/>
      <c r="N172" s="24"/>
    </row>
    <row r="173" spans="1:14" x14ac:dyDescent="0.2">
      <c r="A173" s="20">
        <v>6721</v>
      </c>
      <c r="B173" s="20" t="s">
        <v>73</v>
      </c>
      <c r="C173" s="21">
        <v>8.2013380000000007E-3</v>
      </c>
      <c r="D173" s="21">
        <v>1.7799999999999999E-6</v>
      </c>
      <c r="E173" s="21">
        <v>4.9414859999999998E-2</v>
      </c>
      <c r="F173" s="21">
        <v>2.6299999999999998E-6</v>
      </c>
      <c r="G173" s="22">
        <v>6.8503499999999997</v>
      </c>
      <c r="H173" s="23">
        <v>8.1100000000000005E-2</v>
      </c>
      <c r="I173" s="24"/>
      <c r="J173" s="25">
        <f>(E173/AVERAGE(E172,E174)-1)*1000</f>
        <v>8.1020708533638963</v>
      </c>
      <c r="K173" s="26">
        <f>((J173/1000+1)*(4.3/1000+1)-1)*1000</f>
        <v>12.436909758033243</v>
      </c>
      <c r="L173" s="27">
        <f>1000*SQRT((F173/E173)*(F173/E173)+(F172/E172)*(F172/E172)+(F174/E174)*(F174/E174))</f>
        <v>8.9382638551483096E-2</v>
      </c>
      <c r="M173" s="24"/>
      <c r="N173" s="24"/>
    </row>
    <row r="174" spans="1:14" x14ac:dyDescent="0.2">
      <c r="A174" s="20">
        <v>6721</v>
      </c>
      <c r="B174" s="20" t="s">
        <v>74</v>
      </c>
      <c r="C174" s="21">
        <v>8.2044969999999998E-3</v>
      </c>
      <c r="D174" s="21">
        <v>1.7099999999999999E-6</v>
      </c>
      <c r="E174" s="21">
        <v>4.9013470000000003E-2</v>
      </c>
      <c r="F174" s="21">
        <v>2.12E-6</v>
      </c>
      <c r="G174" s="22">
        <v>6.8539570000000003</v>
      </c>
      <c r="H174" s="23">
        <v>9.6299999999999997E-2</v>
      </c>
      <c r="I174" s="24"/>
      <c r="J174" s="25"/>
      <c r="K174" s="26"/>
      <c r="L174" s="26"/>
      <c r="M174" s="24"/>
      <c r="N174" s="24"/>
    </row>
    <row r="175" spans="1:14" x14ac:dyDescent="0.2">
      <c r="A175" s="20">
        <v>6721</v>
      </c>
      <c r="B175" s="20" t="s">
        <v>75</v>
      </c>
      <c r="C175" s="21">
        <v>8.142201E-3</v>
      </c>
      <c r="D175" s="21">
        <v>2.4399999999999999E-6</v>
      </c>
      <c r="E175" s="21">
        <v>4.9414510000000002E-2</v>
      </c>
      <c r="F175" s="21">
        <v>2.5100000000000001E-6</v>
      </c>
      <c r="G175" s="22">
        <v>6.8643080000000003</v>
      </c>
      <c r="H175" s="23">
        <v>9.1800000000000007E-2</v>
      </c>
      <c r="I175" s="24"/>
      <c r="J175" s="25">
        <f>(E175/AVERAGE(E174,E176)-1)*1000</f>
        <v>8.2197812377036161</v>
      </c>
      <c r="K175" s="26">
        <f>((J175/1000+1)*(4.3/1000+1)-1)*1000</f>
        <v>12.55512629702582</v>
      </c>
      <c r="L175" s="27">
        <f>1000*SQRT((F175/E175)*(F175/E175)+(F174/E174)*(F174/E174)+(F176/E176)*(F176/E176))</f>
        <v>8.0411369726195295E-2</v>
      </c>
      <c r="M175" s="24"/>
      <c r="N175" s="24"/>
    </row>
    <row r="176" spans="1:14" x14ac:dyDescent="0.2">
      <c r="A176" s="20">
        <v>6721</v>
      </c>
      <c r="B176" s="20" t="s">
        <v>76</v>
      </c>
      <c r="C176" s="21">
        <v>8.1746089999999993E-3</v>
      </c>
      <c r="D176" s="21">
        <v>1.81E-6</v>
      </c>
      <c r="E176" s="21">
        <v>4.9009820000000003E-2</v>
      </c>
      <c r="F176" s="21">
        <v>2.2000000000000001E-6</v>
      </c>
      <c r="G176" s="22">
        <v>7.2427489999999999</v>
      </c>
      <c r="H176" s="23">
        <v>7.9600000000000004E-2</v>
      </c>
      <c r="I176" s="24"/>
      <c r="J176" s="25"/>
      <c r="K176" s="26"/>
      <c r="L176" s="26"/>
      <c r="M176" s="24"/>
      <c r="N176" s="24"/>
    </row>
    <row r="177" spans="1:14" x14ac:dyDescent="0.2">
      <c r="A177" s="20">
        <v>6721</v>
      </c>
      <c r="B177" s="20" t="s">
        <v>77</v>
      </c>
      <c r="C177" s="21">
        <v>8.191093E-3</v>
      </c>
      <c r="D177" s="21">
        <v>2.2299999999999998E-6</v>
      </c>
      <c r="E177" s="21">
        <v>4.9414909999999999E-2</v>
      </c>
      <c r="F177" s="21">
        <v>2.4899999999999999E-6</v>
      </c>
      <c r="G177" s="22">
        <v>7.0523179999999996</v>
      </c>
      <c r="H177" s="23">
        <v>9.2100000000000001E-2</v>
      </c>
      <c r="I177" s="24"/>
      <c r="J177" s="25">
        <f>(E177/AVERAGE(E176,E178)-1)*1000</f>
        <v>8.2226969368663916</v>
      </c>
      <c r="K177" s="26">
        <f>((J177/1000+1)*(4.3/1000+1)-1)*1000</f>
        <v>12.558054533694962</v>
      </c>
      <c r="L177" s="27">
        <f>1000*SQRT((F177/E177)*(F177/E177)+(F176/E176)*(F176/E176)+(F178/E178)*(F178/E178))</f>
        <v>8.3497244197454301E-2</v>
      </c>
      <c r="M177" s="24"/>
      <c r="N177" s="24"/>
    </row>
    <row r="178" spans="1:14" x14ac:dyDescent="0.2">
      <c r="A178" s="20">
        <v>6721</v>
      </c>
      <c r="B178" s="20" t="s">
        <v>78</v>
      </c>
      <c r="C178" s="21">
        <v>8.1565720000000008E-3</v>
      </c>
      <c r="D178" s="21">
        <v>2.4399999999999999E-6</v>
      </c>
      <c r="E178" s="21">
        <v>4.9013979999999999E-2</v>
      </c>
      <c r="F178" s="21">
        <v>2.4099999999999998E-6</v>
      </c>
      <c r="G178" s="22">
        <v>6.8751949999999997</v>
      </c>
      <c r="H178" s="23">
        <v>8.5099999999999995E-2</v>
      </c>
      <c r="I178" s="24"/>
      <c r="J178" s="24"/>
      <c r="K178" s="24"/>
      <c r="L178" s="24"/>
      <c r="M178" s="24"/>
      <c r="N178" s="24"/>
    </row>
    <row r="179" spans="1:14" x14ac:dyDescent="0.2">
      <c r="A179" s="20">
        <v>6721</v>
      </c>
      <c r="B179" s="20" t="s">
        <v>79</v>
      </c>
      <c r="C179" s="21">
        <v>8.2131489999999995E-3</v>
      </c>
      <c r="D179" s="21">
        <v>2.48E-6</v>
      </c>
      <c r="E179" s="21">
        <v>4.9417830000000003E-2</v>
      </c>
      <c r="F179" s="21">
        <v>3.0299999999999998E-6</v>
      </c>
      <c r="G179" s="22">
        <v>6.761768</v>
      </c>
      <c r="H179" s="23">
        <v>7.8899999999999998E-2</v>
      </c>
      <c r="I179" s="24"/>
      <c r="J179" s="25">
        <f>(E179/AVERAGE(E178,E180)-1)*1000</f>
        <v>8.2876231034099135</v>
      </c>
      <c r="K179" s="26">
        <f>((J179/1000+1)*(4.3/1000+1)-1)*1000</f>
        <v>12.623259882754478</v>
      </c>
      <c r="L179" s="27">
        <f>1000*SQRT((F179/E179)*(F179/E179)+(F178/E178)*(F178/E178)+(F180/E180)*(F180/E180))</f>
        <v>9.8748385301196104E-2</v>
      </c>
      <c r="M179" s="24"/>
      <c r="N179" s="24"/>
    </row>
    <row r="180" spans="1:14" x14ac:dyDescent="0.2">
      <c r="A180" s="20">
        <v>6721</v>
      </c>
      <c r="B180" s="20" t="s">
        <v>80</v>
      </c>
      <c r="C180" s="21">
        <v>8.1866330000000005E-3</v>
      </c>
      <c r="D180" s="21">
        <v>1.7799999999999999E-6</v>
      </c>
      <c r="E180" s="21">
        <v>4.9009299999999999E-2</v>
      </c>
      <c r="F180" s="21">
        <v>2.9299999999999999E-6</v>
      </c>
      <c r="G180" s="22">
        <v>6.7671429999999999</v>
      </c>
      <c r="H180" s="23">
        <v>0.115</v>
      </c>
      <c r="I180" s="24"/>
      <c r="J180" s="24"/>
      <c r="K180" s="24"/>
      <c r="L180" s="24"/>
      <c r="M180" s="24"/>
      <c r="N180" s="24"/>
    </row>
    <row r="181" spans="1:14" x14ac:dyDescent="0.2">
      <c r="A181" s="20">
        <v>6721</v>
      </c>
      <c r="B181" s="20" t="s">
        <v>81</v>
      </c>
      <c r="C181" s="21">
        <v>8.2005080000000004E-3</v>
      </c>
      <c r="D181" s="21">
        <v>1.68E-6</v>
      </c>
      <c r="E181" s="21">
        <v>4.9413869999999999E-2</v>
      </c>
      <c r="F181" s="21">
        <v>2.5000000000000002E-6</v>
      </c>
      <c r="G181" s="22">
        <v>7.208386</v>
      </c>
      <c r="H181" s="23">
        <v>7.3999999999999996E-2</v>
      </c>
      <c r="I181" s="24"/>
      <c r="J181" s="25">
        <f>(E181/AVERAGE(E180,E182)-1)*1000</f>
        <v>8.3160685568577364</v>
      </c>
      <c r="K181" s="26">
        <f>((J181/1000+1)*(4.3/1000+1)-1)*1000</f>
        <v>12.651827651652292</v>
      </c>
      <c r="L181" s="27">
        <f>1000*SQRT((F181/E181)*(F181/E181)+(F180/E180)*(F180/E180)+(F182/E182)*(F182/E182))</f>
        <v>9.3805225171304393E-2</v>
      </c>
      <c r="M181" s="24"/>
      <c r="N181" s="24"/>
    </row>
    <row r="182" spans="1:14" x14ac:dyDescent="0.2">
      <c r="A182" s="20">
        <v>6721</v>
      </c>
      <c r="B182" s="20" t="s">
        <v>82</v>
      </c>
      <c r="C182" s="21">
        <v>8.1345159999999996E-3</v>
      </c>
      <c r="D182" s="21">
        <v>2.3099999999999999E-6</v>
      </c>
      <c r="E182" s="21">
        <v>4.9003360000000003E-2</v>
      </c>
      <c r="F182" s="21">
        <v>2.5299999999999999E-6</v>
      </c>
      <c r="G182" s="22">
        <v>6.9324380000000003</v>
      </c>
      <c r="H182" s="23">
        <v>8.3599999999999994E-2</v>
      </c>
      <c r="I182" s="24"/>
      <c r="J182" s="24"/>
      <c r="K182" s="24"/>
      <c r="L182" s="24"/>
      <c r="M182" s="24"/>
      <c r="N182" s="24"/>
    </row>
    <row r="183" spans="1:14" x14ac:dyDescent="0.2">
      <c r="A183" s="20">
        <v>6721</v>
      </c>
      <c r="B183" s="20" t="s">
        <v>83</v>
      </c>
      <c r="C183" s="21">
        <v>8.1839340000000003E-3</v>
      </c>
      <c r="D183" s="21">
        <v>2.3199999999999998E-6</v>
      </c>
      <c r="E183" s="21">
        <v>4.9424950000000002E-2</v>
      </c>
      <c r="F183" s="21">
        <v>2.1399999999999998E-6</v>
      </c>
      <c r="G183" s="22">
        <v>8.9735849999999999</v>
      </c>
      <c r="H183" s="23">
        <v>0.128</v>
      </c>
      <c r="I183" s="24"/>
      <c r="J183" s="25">
        <f>(E183/AVERAGE(E182,E184)-1)*1000</f>
        <v>8.5058396985233653</v>
      </c>
      <c r="K183" s="26">
        <f>((J183/1000+1)*(4.3/1000+1)-1)*1000</f>
        <v>12.842414809226987</v>
      </c>
      <c r="L183" s="27">
        <f>1000*SQRT((F183/E183)*(F183/E183)+(F182/E182)*(F182/E182)+(F184/E184)*(F184/E184))</f>
        <v>8.9807230904627222E-2</v>
      </c>
      <c r="M183" s="24"/>
      <c r="N183" s="24"/>
    </row>
    <row r="184" spans="1:14" x14ac:dyDescent="0.2">
      <c r="A184" s="20">
        <v>6721</v>
      </c>
      <c r="B184" s="20" t="s">
        <v>84</v>
      </c>
      <c r="C184" s="21">
        <v>8.1491229999999994E-3</v>
      </c>
      <c r="D184" s="21">
        <v>2.1299999999999999E-6</v>
      </c>
      <c r="E184" s="21">
        <v>4.901283E-2</v>
      </c>
      <c r="F184" s="21">
        <v>2.9100000000000001E-6</v>
      </c>
      <c r="G184" s="22">
        <v>7.0257420000000002</v>
      </c>
      <c r="H184" s="23">
        <v>8.9300000000000004E-2</v>
      </c>
      <c r="I184" s="24"/>
      <c r="J184" s="24"/>
      <c r="K184" s="24"/>
      <c r="L184" s="24"/>
      <c r="M184" s="24"/>
      <c r="N184" s="24"/>
    </row>
    <row r="185" spans="1:14" x14ac:dyDescent="0.2">
      <c r="A185" s="20">
        <v>6721</v>
      </c>
      <c r="B185" s="20" t="s">
        <v>85</v>
      </c>
      <c r="C185" s="21">
        <v>8.1813690000000008E-3</v>
      </c>
      <c r="D185" s="21">
        <v>1.88E-6</v>
      </c>
      <c r="E185" s="21">
        <v>4.9410040000000002E-2</v>
      </c>
      <c r="F185" s="21">
        <v>2.4600000000000002E-6</v>
      </c>
      <c r="G185" s="22">
        <v>7.2679859999999996</v>
      </c>
      <c r="H185" s="23">
        <v>9.8599999999999993E-2</v>
      </c>
      <c r="I185" s="24"/>
      <c r="J185" s="25">
        <f>(E185/AVERAGE(E184,E186)-1)*1000</f>
        <v>8.1097579885647253</v>
      </c>
      <c r="K185" s="26">
        <f>((J185/1000+1)*(4.3/1000+1)-1)*1000</f>
        <v>12.444629947915509</v>
      </c>
      <c r="L185" s="27">
        <f>1000*SQRT((F185/E185)*(F185/E185)+(F184/E184)*(F184/E184)+(F186/E186)*(F186/E186))</f>
        <v>8.6278773265403827E-2</v>
      </c>
      <c r="M185" s="24"/>
      <c r="N185" s="24"/>
    </row>
    <row r="186" spans="1:14" x14ac:dyDescent="0.2">
      <c r="A186" s="20">
        <v>6721</v>
      </c>
      <c r="B186" s="20" t="s">
        <v>86</v>
      </c>
      <c r="C186" s="21">
        <v>8.1468830000000006E-3</v>
      </c>
      <c r="D186" s="21">
        <v>2.4399999999999999E-6</v>
      </c>
      <c r="E186" s="21">
        <v>4.901229E-2</v>
      </c>
      <c r="F186" s="21">
        <v>1.86E-6</v>
      </c>
      <c r="G186" s="22">
        <v>6.8369200000000001</v>
      </c>
      <c r="H186" s="23">
        <v>9.0800000000000006E-2</v>
      </c>
      <c r="I186" s="24"/>
      <c r="J186" s="24"/>
      <c r="K186" s="24"/>
      <c r="L186" s="24"/>
      <c r="M186" s="24"/>
      <c r="N186" s="24"/>
    </row>
    <row r="187" spans="1:14" x14ac:dyDescent="0.2">
      <c r="A187" s="20">
        <v>6721</v>
      </c>
      <c r="B187" s="20" t="s">
        <v>87</v>
      </c>
      <c r="C187" s="21">
        <v>8.1292550000000002E-3</v>
      </c>
      <c r="D187" s="21">
        <v>3.05E-6</v>
      </c>
      <c r="E187" s="21">
        <v>4.9412169999999998E-2</v>
      </c>
      <c r="F187" s="21">
        <v>2.6599999999999999E-6</v>
      </c>
      <c r="G187" s="22">
        <v>6.8459079999999997</v>
      </c>
      <c r="H187" s="23">
        <v>7.6300000000000007E-2</v>
      </c>
      <c r="I187" s="24"/>
      <c r="J187" s="25">
        <f>(E187/AVERAGE(E186,E188)-1)*1000</f>
        <v>8.2253167297350327</v>
      </c>
      <c r="K187" s="26">
        <f>((J187/1000+1)*(4.3/1000+1)-1)*1000</f>
        <v>12.560685591672893</v>
      </c>
      <c r="L187" s="27">
        <f>1000*SQRT((F187/E187)*(F187/E187)+(F186/E186)*(F186/E186)+(F188/E188)*(F188/E188))</f>
        <v>8.343549889516351E-2</v>
      </c>
      <c r="M187" s="24"/>
      <c r="N187" s="24"/>
    </row>
    <row r="188" spans="1:14" x14ac:dyDescent="0.2">
      <c r="A188" s="20">
        <v>6721</v>
      </c>
      <c r="B188" s="20" t="s">
        <v>88</v>
      </c>
      <c r="C188" s="21">
        <v>8.1544749999999996E-3</v>
      </c>
      <c r="D188" s="21">
        <v>2.6599999999999999E-6</v>
      </c>
      <c r="E188" s="21">
        <v>4.9005819999999999E-2</v>
      </c>
      <c r="F188" s="21">
        <v>2.5100000000000001E-6</v>
      </c>
      <c r="G188" s="22">
        <v>6.644304</v>
      </c>
      <c r="H188" s="23">
        <v>9.7699999999999995E-2</v>
      </c>
      <c r="I188" s="24"/>
      <c r="J188" s="25"/>
      <c r="K188" s="26"/>
      <c r="L188" s="26"/>
      <c r="M188" s="24"/>
      <c r="N188" s="24"/>
    </row>
    <row r="189" spans="1:14" x14ac:dyDescent="0.2">
      <c r="A189" s="20">
        <v>6721</v>
      </c>
      <c r="B189" s="20" t="s">
        <v>89</v>
      </c>
      <c r="C189" s="21">
        <v>8.1827719999999996E-3</v>
      </c>
      <c r="D189" s="21">
        <v>2.3800000000000001E-6</v>
      </c>
      <c r="E189" s="21">
        <v>4.9414920000000001E-2</v>
      </c>
      <c r="F189" s="21">
        <v>2.6299999999999998E-6</v>
      </c>
      <c r="G189" s="22">
        <v>6.9745980000000003</v>
      </c>
      <c r="H189" s="23">
        <v>8.5000000000000006E-2</v>
      </c>
      <c r="I189" s="24"/>
      <c r="J189" s="25">
        <f>(E189/AVERAGE(E188,E190)-1)*1000</f>
        <v>8.328852658052277</v>
      </c>
      <c r="K189" s="26">
        <f>((J189/1000+1)*(4.3/1000+1)-1)*1000</f>
        <v>12.664666724481854</v>
      </c>
      <c r="L189" s="27">
        <f>1000*SQRT((F189/E189)*(F189/E189)+(F188/E188)*(F188/E188)+(F190/E190)*(F190/E190))</f>
        <v>9.325770120278451E-2</v>
      </c>
      <c r="M189" s="24"/>
      <c r="N189" s="24"/>
    </row>
    <row r="190" spans="1:14" x14ac:dyDescent="0.2">
      <c r="A190" s="20">
        <v>6721</v>
      </c>
      <c r="B190" s="20" t="s">
        <v>90</v>
      </c>
      <c r="C190" s="21">
        <v>8.1565400000000003E-3</v>
      </c>
      <c r="D190" s="21">
        <v>1.9300000000000002E-6</v>
      </c>
      <c r="E190" s="21">
        <v>4.9007679999999998E-2</v>
      </c>
      <c r="F190" s="21">
        <v>2.79E-6</v>
      </c>
      <c r="G190" s="22">
        <v>6.7124920000000001</v>
      </c>
      <c r="H190" s="23">
        <v>9.9299999999999999E-2</v>
      </c>
      <c r="I190" s="24"/>
      <c r="J190" s="25"/>
      <c r="K190" s="26"/>
      <c r="L190" s="26"/>
      <c r="M190" s="24"/>
      <c r="N190" s="24"/>
    </row>
    <row r="191" spans="1:14" x14ac:dyDescent="0.2">
      <c r="A191" s="20">
        <v>6721</v>
      </c>
      <c r="B191" s="20" t="s">
        <v>91</v>
      </c>
      <c r="C191" s="21">
        <v>8.1795819999999995E-3</v>
      </c>
      <c r="D191" s="21">
        <v>2.6000000000000001E-6</v>
      </c>
      <c r="E191" s="21">
        <v>4.9413110000000003E-2</v>
      </c>
      <c r="F191" s="21">
        <v>2.34E-6</v>
      </c>
      <c r="G191" s="22">
        <v>7.1408339999999999</v>
      </c>
      <c r="H191" s="23">
        <v>9.0999999999999998E-2</v>
      </c>
      <c r="I191" s="24"/>
      <c r="J191" s="25">
        <f>(E191/AVERAGE(E190,E192)-1)*1000</f>
        <v>8.3197982589469088</v>
      </c>
      <c r="K191" s="26">
        <f>((J191/1000+1)*(4.3/1000+1)-1)*1000</f>
        <v>12.655573391460395</v>
      </c>
      <c r="L191" s="27">
        <f>1000*SQRT((F191/E191)*(F191/E191)+(F190/E190)*(F190/E190)+(F192/E192)*(F192/E192))</f>
        <v>9.217911030753452E-2</v>
      </c>
      <c r="M191" s="24"/>
      <c r="N191" s="24"/>
    </row>
    <row r="192" spans="1:14" x14ac:dyDescent="0.2">
      <c r="A192" s="20">
        <v>6721</v>
      </c>
      <c r="B192" s="20" t="s">
        <v>92</v>
      </c>
      <c r="C192" s="21">
        <v>8.1726980000000008E-3</v>
      </c>
      <c r="D192" s="21">
        <v>2.43E-6</v>
      </c>
      <c r="E192" s="21">
        <v>4.9003110000000002E-2</v>
      </c>
      <c r="F192" s="21">
        <v>2.6900000000000001E-6</v>
      </c>
      <c r="G192" s="22">
        <v>6.8476460000000001</v>
      </c>
      <c r="H192" s="23">
        <v>9.0700000000000003E-2</v>
      </c>
      <c r="I192" s="24"/>
      <c r="J192" s="24"/>
      <c r="K192" s="24"/>
      <c r="L192" s="24"/>
      <c r="M192" s="24"/>
      <c r="N192" s="24"/>
    </row>
    <row r="193" spans="1:15" x14ac:dyDescent="0.2">
      <c r="A193" s="20">
        <v>6721</v>
      </c>
      <c r="B193" s="20" t="s">
        <v>93</v>
      </c>
      <c r="C193" s="21">
        <v>8.2094130000000005E-3</v>
      </c>
      <c r="D193" s="21">
        <v>2.0600000000000002E-6</v>
      </c>
      <c r="E193" s="21">
        <v>4.9408880000000002E-2</v>
      </c>
      <c r="F193" s="21">
        <v>2.6599999999999999E-6</v>
      </c>
      <c r="G193" s="22">
        <v>7.1267620000000003</v>
      </c>
      <c r="H193" s="23">
        <v>9.3799999999999994E-2</v>
      </c>
      <c r="I193" s="24"/>
      <c r="J193" s="25">
        <f>(E193/AVERAGE(E192,E194)-1)*1000</f>
        <v>8.2639315654677858</v>
      </c>
      <c r="K193" s="26">
        <f>((J193/1000+1)*(4.3/1000+1)-1)*1000</f>
        <v>12.59946647119925</v>
      </c>
      <c r="L193" s="27">
        <f>1000*SQRT((F193/E193)*(F193/E193)+(F192/E192)*(F192/E192)+(F194/E194)*(F194/E194))</f>
        <v>9.0509005401785955E-2</v>
      </c>
      <c r="M193" s="24"/>
      <c r="N193" s="24"/>
    </row>
    <row r="194" spans="1:15" x14ac:dyDescent="0.2">
      <c r="A194" s="20">
        <v>6721</v>
      </c>
      <c r="B194" s="20" t="s">
        <v>94</v>
      </c>
      <c r="C194" s="21">
        <v>8.1633220000000006E-3</v>
      </c>
      <c r="D194" s="21">
        <v>1.81E-6</v>
      </c>
      <c r="E194" s="21">
        <v>4.9004720000000002E-2</v>
      </c>
      <c r="F194" s="21">
        <v>2.34E-6</v>
      </c>
      <c r="G194" s="22">
        <v>7.0440319999999996</v>
      </c>
      <c r="H194" s="23">
        <v>9.9199999999999997E-2</v>
      </c>
      <c r="I194" s="24"/>
      <c r="J194" s="24"/>
      <c r="K194" s="24"/>
      <c r="L194" s="24"/>
      <c r="M194" s="24"/>
      <c r="N194" s="24"/>
    </row>
    <row r="195" spans="1:15" x14ac:dyDescent="0.2">
      <c r="A195" s="20">
        <v>6721</v>
      </c>
      <c r="B195" s="20" t="s">
        <v>95</v>
      </c>
      <c r="C195" s="21">
        <v>8.2182079999999994E-3</v>
      </c>
      <c r="D195" s="21">
        <v>1.9099999999999999E-6</v>
      </c>
      <c r="E195" s="21">
        <v>4.9411070000000001E-2</v>
      </c>
      <c r="F195" s="21">
        <v>2.6199999999999999E-6</v>
      </c>
      <c r="G195" s="22">
        <v>7.0997750000000002</v>
      </c>
      <c r="H195" s="23">
        <v>0.1</v>
      </c>
      <c r="I195" s="24"/>
      <c r="J195" s="25">
        <f>(E195/AVERAGE(E194,E196)-1)*1000</f>
        <v>8.2535838547428408</v>
      </c>
      <c r="K195" s="26">
        <f>((J195/1000+1)*(4.3/1000+1)-1)*1000</f>
        <v>12.589074265318301</v>
      </c>
      <c r="L195" s="27">
        <f>1000*SQRT((F195/E195)*(F195/E195)+(F194/E194)*(F194/E194)+(F196/E196)*(F196/E196))</f>
        <v>9.0524714673766965E-2</v>
      </c>
      <c r="M195" s="24"/>
      <c r="N195" s="24"/>
    </row>
    <row r="196" spans="1:15" x14ac:dyDescent="0.2">
      <c r="A196" s="20">
        <v>6721</v>
      </c>
      <c r="B196" s="20" t="s">
        <v>96</v>
      </c>
      <c r="C196" s="21">
        <v>8.1568669999999999E-3</v>
      </c>
      <c r="D196" s="21">
        <v>1.9800000000000001E-6</v>
      </c>
      <c r="E196" s="21">
        <v>4.9008459999999997E-2</v>
      </c>
      <c r="F196" s="21">
        <v>2.7300000000000001E-6</v>
      </c>
      <c r="G196" s="22">
        <v>7.0085949999999997</v>
      </c>
      <c r="H196" s="23">
        <v>7.5800000000000006E-2</v>
      </c>
      <c r="I196" s="24"/>
      <c r="J196" s="24"/>
      <c r="K196" s="24"/>
      <c r="L196" s="24"/>
      <c r="M196" s="24"/>
      <c r="N196" s="24"/>
    </row>
    <row r="197" spans="1:15" x14ac:dyDescent="0.2">
      <c r="A197" s="20">
        <v>6721</v>
      </c>
      <c r="B197" s="20" t="s">
        <v>97</v>
      </c>
      <c r="C197" s="21">
        <v>8.1977560000000005E-3</v>
      </c>
      <c r="D197" s="21">
        <v>2.4899999999999999E-6</v>
      </c>
      <c r="E197" s="21">
        <v>4.9414930000000003E-2</v>
      </c>
      <c r="F197" s="21">
        <v>2.4600000000000002E-6</v>
      </c>
      <c r="G197" s="22">
        <v>7.0398459999999998</v>
      </c>
      <c r="H197" s="23">
        <v>7.8E-2</v>
      </c>
      <c r="I197" s="24"/>
      <c r="J197" s="25">
        <f>(E197/AVERAGE(E196,E198)-1)*1000</f>
        <v>8.2252649591798566</v>
      </c>
      <c r="K197" s="26">
        <f>((J197/1000+1)*(4.3/1000+1)-1)*1000</f>
        <v>12.560633598504234</v>
      </c>
      <c r="L197" s="27">
        <f>1000*SQRT((F197/E197)*(F197/E197)+(F196/E196)*(F196/E196)+(F198/E198)*(F198/E198))</f>
        <v>8.4260195661979176E-2</v>
      </c>
      <c r="M197" s="24"/>
      <c r="N197" s="24"/>
    </row>
    <row r="198" spans="1:15" x14ac:dyDescent="0.2">
      <c r="A198" s="20">
        <v>6721</v>
      </c>
      <c r="B198" s="20" t="s">
        <v>98</v>
      </c>
      <c r="C198" s="21">
        <v>8.1799560000000004E-3</v>
      </c>
      <c r="D198" s="21">
        <v>2.3999999999999999E-6</v>
      </c>
      <c r="E198" s="21">
        <v>4.9015129999999997E-2</v>
      </c>
      <c r="F198" s="21">
        <v>1.9099999999999999E-6</v>
      </c>
      <c r="G198" s="22">
        <v>7.4243670000000002</v>
      </c>
      <c r="H198" s="23">
        <v>9.01E-2</v>
      </c>
      <c r="I198" s="24"/>
      <c r="J198" s="25"/>
      <c r="K198" s="26"/>
      <c r="L198" s="26"/>
      <c r="M198" s="24"/>
      <c r="N198" s="24"/>
    </row>
    <row r="199" spans="1:15" x14ac:dyDescent="0.2">
      <c r="A199" s="20">
        <v>6721</v>
      </c>
      <c r="B199" s="20" t="s">
        <v>99</v>
      </c>
      <c r="C199" s="21">
        <v>8.1992379999999993E-3</v>
      </c>
      <c r="D199" s="21">
        <v>2.5600000000000001E-6</v>
      </c>
      <c r="E199" s="21">
        <v>4.9411879999999998E-2</v>
      </c>
      <c r="F199" s="21">
        <v>2.5399999999999998E-6</v>
      </c>
      <c r="G199" s="22">
        <v>7.131246</v>
      </c>
      <c r="H199" s="23">
        <v>9.7199999999999995E-2</v>
      </c>
      <c r="I199" s="24"/>
      <c r="J199" s="25">
        <f>(E199/AVERAGE(E198,E200)-1)*1000</f>
        <v>8.0630757035542455</v>
      </c>
      <c r="K199" s="26">
        <f>((J199/1000+1)*(4.3/1000+1)-1)*1000</f>
        <v>12.397746929079467</v>
      </c>
      <c r="L199" s="27">
        <f>1000*SQRT((F199/E199)*(F199/E199)+(F198/E198)*(F198/E198)+(F200/E200)*(F200/E200))</f>
        <v>7.8119505437786937E-2</v>
      </c>
      <c r="M199" s="24"/>
      <c r="N199" s="24"/>
    </row>
    <row r="200" spans="1:15" x14ac:dyDescent="0.2">
      <c r="A200" s="20">
        <v>6721</v>
      </c>
      <c r="B200" s="20" t="s">
        <v>100</v>
      </c>
      <c r="C200" s="21">
        <v>8.1597000000000006E-3</v>
      </c>
      <c r="D200" s="21">
        <v>2.3599999999999999E-6</v>
      </c>
      <c r="E200" s="21">
        <v>4.9018180000000001E-2</v>
      </c>
      <c r="F200" s="21">
        <v>2.1600000000000001E-6</v>
      </c>
      <c r="G200" s="22">
        <v>7.3371490000000001</v>
      </c>
      <c r="H200" s="23">
        <v>7.6999999999999999E-2</v>
      </c>
      <c r="I200" s="24"/>
      <c r="J200" s="24"/>
      <c r="K200" s="24"/>
      <c r="L200" s="24"/>
      <c r="M200" s="24"/>
      <c r="N200" s="24"/>
    </row>
    <row r="201" spans="1:15" x14ac:dyDescent="0.2">
      <c r="A201" s="20">
        <v>6721</v>
      </c>
      <c r="B201" s="20" t="s">
        <v>101</v>
      </c>
      <c r="C201" s="21">
        <v>8.1830059999999996E-3</v>
      </c>
      <c r="D201" s="21">
        <v>1.8500000000000001E-6</v>
      </c>
      <c r="E201" s="21">
        <v>4.9424360000000001E-2</v>
      </c>
      <c r="F201" s="21">
        <v>2.5399999999999998E-6</v>
      </c>
      <c r="G201" s="22">
        <v>6.9623100000000004</v>
      </c>
      <c r="H201" s="23">
        <v>8.8599999999999998E-2</v>
      </c>
      <c r="I201" s="24"/>
      <c r="J201" s="25">
        <f>(E201/AVERAGE(E200,E202)-1)*1000</f>
        <v>8.3157288069894975</v>
      </c>
      <c r="K201" s="26">
        <f>((J201/1000+1)*(4.3/1000+1)-1)*1000</f>
        <v>12.651486440859561</v>
      </c>
      <c r="L201" s="27">
        <f>1000*SQRT((F201/E201)*(F201/E201)+(F200/E200)*(F200/E200)+(F202/E202)*(F202/E202))</f>
        <v>8.4150398667378432E-2</v>
      </c>
      <c r="M201" s="29"/>
      <c r="N201" s="29"/>
      <c r="O201" s="19"/>
    </row>
    <row r="202" spans="1:15" x14ac:dyDescent="0.2">
      <c r="A202" s="20">
        <v>6721</v>
      </c>
      <c r="B202" s="20" t="s">
        <v>102</v>
      </c>
      <c r="C202" s="21">
        <v>8.1359290000000001E-3</v>
      </c>
      <c r="D202" s="21">
        <v>2.3199999999999998E-6</v>
      </c>
      <c r="E202" s="21">
        <v>4.9015320000000001E-2</v>
      </c>
      <c r="F202" s="21">
        <v>2.4499999999999998E-6</v>
      </c>
      <c r="G202" s="22">
        <v>7.3420870000000003</v>
      </c>
      <c r="H202" s="23">
        <v>8.8200000000000001E-2</v>
      </c>
      <c r="I202" s="24"/>
      <c r="J202" s="24"/>
      <c r="K202" s="24"/>
      <c r="L202" s="24"/>
      <c r="M202" s="24"/>
      <c r="N202" s="24"/>
    </row>
    <row r="203" spans="1:15" x14ac:dyDescent="0.2">
      <c r="J203" s="8"/>
      <c r="K203" s="1"/>
      <c r="L203" s="1"/>
    </row>
    <row r="204" spans="1:15" x14ac:dyDescent="0.2">
      <c r="A204" s="30">
        <v>6722</v>
      </c>
      <c r="B204" s="30" t="s">
        <v>6</v>
      </c>
      <c r="C204" s="31">
        <v>8.2915679999999992E-3</v>
      </c>
      <c r="D204" s="31">
        <v>1.2899999999999999E-6</v>
      </c>
      <c r="E204" s="31">
        <v>4.8995329999999997E-2</v>
      </c>
      <c r="F204" s="31">
        <v>2.88E-6</v>
      </c>
      <c r="G204" s="32">
        <v>7.0531199999999998</v>
      </c>
      <c r="H204" s="33">
        <v>0.10199999999999999</v>
      </c>
      <c r="I204" s="34"/>
      <c r="J204" s="34" t="s">
        <v>107</v>
      </c>
      <c r="K204" s="34"/>
      <c r="L204" s="34"/>
      <c r="M204" s="34"/>
      <c r="N204" s="34"/>
    </row>
    <row r="205" spans="1:15" x14ac:dyDescent="0.2">
      <c r="A205" s="30">
        <v>6722</v>
      </c>
      <c r="B205" s="30" t="s">
        <v>7</v>
      </c>
      <c r="C205" s="31">
        <v>8.3287859999999995E-3</v>
      </c>
      <c r="D205" s="31">
        <v>9.0100000000000003E-7</v>
      </c>
      <c r="E205" s="31">
        <v>4.941839E-2</v>
      </c>
      <c r="F205" s="31">
        <v>1.88E-6</v>
      </c>
      <c r="G205" s="32">
        <v>7.4717450000000003</v>
      </c>
      <c r="H205" s="33">
        <v>8.2400000000000001E-2</v>
      </c>
      <c r="I205" s="34"/>
      <c r="J205" s="35">
        <f>(E205/AVERAGE(E204,E206)-1)*1000</f>
        <v>8.5119178993127154</v>
      </c>
      <c r="K205" s="36">
        <f>((J205/1000+1)*(4.3/1000+1)-1)*1000</f>
        <v>12.848519146279713</v>
      </c>
      <c r="L205" s="37">
        <f>1000*SQRT((F205/E205)*(F205/E205)+(F204/E204)*(F204/E204)+(F206/E206)*(F206/E206))</f>
        <v>8.6270982927974763E-2</v>
      </c>
      <c r="M205" s="34"/>
      <c r="N205" s="34"/>
    </row>
    <row r="206" spans="1:15" x14ac:dyDescent="0.2">
      <c r="A206" s="30">
        <v>6722</v>
      </c>
      <c r="B206" s="30" t="s">
        <v>8</v>
      </c>
      <c r="C206" s="31">
        <v>8.2966900000000007E-3</v>
      </c>
      <c r="D206" s="31">
        <v>1.0300000000000001E-6</v>
      </c>
      <c r="E206" s="31">
        <v>4.9007259999999997E-2</v>
      </c>
      <c r="F206" s="31">
        <v>2.4700000000000001E-6</v>
      </c>
      <c r="G206" s="32">
        <v>7.4634939999999999</v>
      </c>
      <c r="H206" s="33">
        <v>8.1500000000000003E-2</v>
      </c>
      <c r="I206" s="34"/>
      <c r="J206" s="34"/>
      <c r="K206" s="34"/>
      <c r="L206" s="34"/>
      <c r="M206" s="34"/>
      <c r="N206" s="34"/>
    </row>
    <row r="207" spans="1:15" x14ac:dyDescent="0.2">
      <c r="A207" s="30">
        <v>6722</v>
      </c>
      <c r="B207" s="30" t="s">
        <v>9</v>
      </c>
      <c r="C207" s="31">
        <v>8.3324769999999996E-3</v>
      </c>
      <c r="D207" s="31">
        <v>9.6200000000000006E-7</v>
      </c>
      <c r="E207" s="31">
        <v>4.942042E-2</v>
      </c>
      <c r="F207" s="31">
        <v>2.4499999999999998E-6</v>
      </c>
      <c r="G207" s="32">
        <v>7.0879659999999998</v>
      </c>
      <c r="H207" s="33">
        <v>7.8899999999999998E-2</v>
      </c>
      <c r="I207" s="34"/>
      <c r="J207" s="35">
        <f>(E207/AVERAGE(E206,E208)-1)*1000</f>
        <v>8.4288385751156714</v>
      </c>
      <c r="K207" s="36">
        <f>((J207/1000+1)*(4.3/1000+1)-1)*1000</f>
        <v>12.765082580988629</v>
      </c>
      <c r="L207" s="37">
        <f>1000*SQRT((F207/E207)*(F207/E207)+(F206/E206)*(F206/E206)+(F208/E208)*(F208/E208))</f>
        <v>8.9502782961557475E-2</v>
      </c>
      <c r="M207" s="34"/>
      <c r="N207" s="34"/>
    </row>
    <row r="208" spans="1:15" x14ac:dyDescent="0.2">
      <c r="A208" s="30">
        <v>6722</v>
      </c>
      <c r="B208" s="30" t="s">
        <v>10</v>
      </c>
      <c r="C208" s="31">
        <v>8.2941630000000002E-3</v>
      </c>
      <c r="D208" s="31">
        <v>9.4300000000000001E-7</v>
      </c>
      <c r="E208" s="31">
        <v>4.9007429999999998E-2</v>
      </c>
      <c r="F208" s="31">
        <v>2.6900000000000001E-6</v>
      </c>
      <c r="G208" s="32">
        <v>7.5525549999999999</v>
      </c>
      <c r="H208" s="33">
        <v>8.3299999999999999E-2</v>
      </c>
      <c r="I208" s="34"/>
      <c r="J208" s="34"/>
      <c r="K208" s="34"/>
      <c r="L208" s="34"/>
      <c r="M208" s="34"/>
      <c r="N208" s="34"/>
    </row>
    <row r="209" spans="1:14" x14ac:dyDescent="0.2">
      <c r="A209" s="30">
        <v>6722</v>
      </c>
      <c r="B209" s="30" t="s">
        <v>11</v>
      </c>
      <c r="C209" s="31">
        <v>8.3301480000000008E-3</v>
      </c>
      <c r="D209" s="31">
        <v>1.0899999999999999E-6</v>
      </c>
      <c r="E209" s="31">
        <v>4.941914E-2</v>
      </c>
      <c r="F209" s="31">
        <v>2.17E-6</v>
      </c>
      <c r="G209" s="32">
        <v>7.4417660000000003</v>
      </c>
      <c r="H209" s="33">
        <v>0.11</v>
      </c>
      <c r="I209" s="34"/>
      <c r="J209" s="35">
        <f>(E209/AVERAGE(E208,E210)-1)*1000</f>
        <v>8.2951161003068652</v>
      </c>
      <c r="K209" s="36">
        <f>((J209/1000+1)*(4.3/1000+1)-1)*1000</f>
        <v>12.630785099538189</v>
      </c>
      <c r="L209" s="37">
        <f>1000*SQRT((F209/E209)*(F209/E209)+(F208/E208)*(F208/E208)+(F210/E210)*(F210/E210))</f>
        <v>8.6845670529162936E-2</v>
      </c>
      <c r="M209" s="34"/>
      <c r="N209" s="34"/>
    </row>
    <row r="210" spans="1:14" x14ac:dyDescent="0.2">
      <c r="A210" s="30">
        <v>6722</v>
      </c>
      <c r="B210" s="30" t="s">
        <v>12</v>
      </c>
      <c r="C210" s="31">
        <v>8.2941950000000007E-3</v>
      </c>
      <c r="D210" s="31">
        <v>1.04E-6</v>
      </c>
      <c r="E210" s="31">
        <v>4.9017720000000001E-2</v>
      </c>
      <c r="F210" s="31">
        <v>2.5000000000000002E-6</v>
      </c>
      <c r="G210" s="32">
        <v>7.8687719999999999</v>
      </c>
      <c r="H210" s="33">
        <v>7.8200000000000006E-2</v>
      </c>
      <c r="I210" s="34"/>
      <c r="J210" s="34"/>
      <c r="K210" s="34"/>
      <c r="L210" s="34"/>
      <c r="M210" s="34"/>
      <c r="N210" s="34"/>
    </row>
    <row r="211" spans="1:14" x14ac:dyDescent="0.2">
      <c r="A211" s="30">
        <v>6722</v>
      </c>
      <c r="B211" s="30" t="s">
        <v>13</v>
      </c>
      <c r="C211" s="31">
        <v>8.3290719999999999E-3</v>
      </c>
      <c r="D211" s="31">
        <v>1.1000000000000001E-6</v>
      </c>
      <c r="E211" s="31">
        <v>4.9424700000000002E-2</v>
      </c>
      <c r="F211" s="31">
        <v>1.9199999999999998E-6</v>
      </c>
      <c r="G211" s="32">
        <v>7.4619720000000003</v>
      </c>
      <c r="H211" s="33">
        <v>8.1199999999999994E-2</v>
      </c>
      <c r="I211" s="34"/>
      <c r="J211" s="35">
        <f>(E211/AVERAGE(E210,E212)-1)*1000</f>
        <v>8.409893718971162</v>
      </c>
      <c r="K211" s="36">
        <f>((J211/1000+1)*(4.3/1000+1)-1)*1000</f>
        <v>12.74605626196279</v>
      </c>
      <c r="L211" s="37">
        <f>1000*SQRT((F211/E211)*(F211/E211)+(F210/E210)*(F210/E210)+(F212/E212)*(F212/E212))</f>
        <v>8.2698270475995816E-2</v>
      </c>
      <c r="M211" s="34"/>
      <c r="N211" s="34"/>
    </row>
    <row r="212" spans="1:14" x14ac:dyDescent="0.2">
      <c r="A212" s="30">
        <v>6722</v>
      </c>
      <c r="B212" s="30" t="s">
        <v>14</v>
      </c>
      <c r="C212" s="31">
        <v>8.2935530000000004E-3</v>
      </c>
      <c r="D212" s="31">
        <v>9.2999999999999999E-7</v>
      </c>
      <c r="E212" s="31">
        <v>4.9007299999999997E-2</v>
      </c>
      <c r="F212" s="31">
        <v>2.5600000000000001E-6</v>
      </c>
      <c r="G212" s="32">
        <v>7.2917500000000004</v>
      </c>
      <c r="H212" s="33">
        <v>0.1</v>
      </c>
      <c r="I212" s="34"/>
      <c r="J212" s="34"/>
      <c r="K212" s="34"/>
      <c r="L212" s="34"/>
      <c r="M212" s="34"/>
      <c r="N212" s="34"/>
    </row>
    <row r="213" spans="1:14" x14ac:dyDescent="0.2">
      <c r="A213" s="30">
        <v>6722</v>
      </c>
      <c r="B213" s="30" t="s">
        <v>15</v>
      </c>
      <c r="C213" s="31">
        <v>8.3295469999999996E-3</v>
      </c>
      <c r="D213" s="31">
        <v>8.8700000000000004E-7</v>
      </c>
      <c r="E213" s="31">
        <v>4.9422609999999999E-2</v>
      </c>
      <c r="F213" s="31">
        <v>2.0099999999999998E-6</v>
      </c>
      <c r="G213" s="32">
        <v>7.5701029999999996</v>
      </c>
      <c r="H213" s="33">
        <v>9.3799999999999994E-2</v>
      </c>
      <c r="I213" s="34"/>
      <c r="J213" s="35">
        <f>(E213/AVERAGE(E212,E214)-1)*1000</f>
        <v>8.4242438339807713</v>
      </c>
      <c r="K213" s="36">
        <f>((J213/1000+1)*(4.3/1000+1)-1)*1000</f>
        <v>12.760468082466891</v>
      </c>
      <c r="L213" s="37">
        <f>1000*SQRT((F213/E213)*(F213/E213)+(F212/E212)*(F212/E212)+(F214/E214)*(F214/E214))</f>
        <v>8.2344061653679787E-2</v>
      </c>
      <c r="M213" s="34"/>
      <c r="N213" s="34"/>
    </row>
    <row r="214" spans="1:14" x14ac:dyDescent="0.2">
      <c r="A214" s="30">
        <v>6722</v>
      </c>
      <c r="B214" s="30" t="s">
        <v>16</v>
      </c>
      <c r="C214" s="31">
        <v>8.2946189999999996E-3</v>
      </c>
      <c r="D214" s="31">
        <v>9.4600000000000003E-7</v>
      </c>
      <c r="E214" s="31">
        <v>4.9012180000000002E-2</v>
      </c>
      <c r="F214" s="31">
        <v>2.3999999999999999E-6</v>
      </c>
      <c r="G214" s="32">
        <v>7.4439349999999997</v>
      </c>
      <c r="H214" s="33">
        <v>6.54E-2</v>
      </c>
      <c r="I214" s="34"/>
      <c r="J214" s="34"/>
      <c r="K214" s="34"/>
      <c r="L214" s="34"/>
      <c r="M214" s="34"/>
      <c r="N214" s="34"/>
    </row>
    <row r="215" spans="1:14" x14ac:dyDescent="0.2">
      <c r="A215" s="30">
        <v>6722</v>
      </c>
      <c r="B215" s="30" t="s">
        <v>17</v>
      </c>
      <c r="C215" s="31">
        <v>8.3281629999999995E-3</v>
      </c>
      <c r="D215" s="31">
        <v>9.9300000000000006E-7</v>
      </c>
      <c r="E215" s="31">
        <v>4.9421149999999997E-2</v>
      </c>
      <c r="F215" s="31">
        <v>2.26E-6</v>
      </c>
      <c r="G215" s="32">
        <v>7.3706170000000002</v>
      </c>
      <c r="H215" s="33">
        <v>0.1</v>
      </c>
      <c r="I215" s="34"/>
      <c r="J215" s="35">
        <f>(E215/AVERAGE(E214,E216)-1)*1000</f>
        <v>8.4287130233129393</v>
      </c>
      <c r="K215" s="36">
        <f>((J215/1000+1)*(4.3/1000+1)-1)*1000</f>
        <v>12.764956489313084</v>
      </c>
      <c r="L215" s="37">
        <f>1000*SQRT((F215/E215)*(F215/E215)+(F214/E214)*(F214/E214)+(F216/E216)*(F216/E216))</f>
        <v>8.5463585646602822E-2</v>
      </c>
      <c r="M215" s="34"/>
      <c r="N215" s="34"/>
    </row>
    <row r="216" spans="1:14" x14ac:dyDescent="0.2">
      <c r="A216" s="30">
        <v>6722</v>
      </c>
      <c r="B216" s="30" t="s">
        <v>18</v>
      </c>
      <c r="C216" s="31">
        <v>8.2920670000000002E-3</v>
      </c>
      <c r="D216" s="31">
        <v>8.5099999999999998E-7</v>
      </c>
      <c r="E216" s="31">
        <v>4.9003970000000001E-2</v>
      </c>
      <c r="F216" s="31">
        <v>2.6000000000000001E-6</v>
      </c>
      <c r="G216" s="32">
        <v>6.8326370000000001</v>
      </c>
      <c r="H216" s="33">
        <v>0.106</v>
      </c>
      <c r="I216" s="34"/>
      <c r="J216" s="34"/>
      <c r="K216" s="34"/>
      <c r="L216" s="34"/>
      <c r="M216" s="34"/>
      <c r="N216" s="34"/>
    </row>
    <row r="217" spans="1:14" x14ac:dyDescent="0.2">
      <c r="A217" s="30">
        <v>6722</v>
      </c>
      <c r="B217" s="30" t="s">
        <v>19</v>
      </c>
      <c r="C217" s="31">
        <v>8.3305879999999999E-3</v>
      </c>
      <c r="D217" s="31">
        <v>8.8899999999999998E-7</v>
      </c>
      <c r="E217" s="31">
        <v>4.9425579999999997E-2</v>
      </c>
      <c r="F217" s="31">
        <v>2.43E-6</v>
      </c>
      <c r="G217" s="32">
        <v>7.2337550000000004</v>
      </c>
      <c r="H217" s="33">
        <v>8.1500000000000003E-2</v>
      </c>
      <c r="I217" s="34"/>
      <c r="J217" s="35">
        <f>(E217/AVERAGE(E216,E218)-1)*1000</f>
        <v>8.4395761522599866</v>
      </c>
      <c r="K217" s="36">
        <f>((J217/1000+1)*(4.3/1000+1)-1)*1000</f>
        <v>12.775866329714614</v>
      </c>
      <c r="L217" s="37">
        <f>1000*SQRT((F217/E217)*(F217/E217)+(F216/E216)*(F216/E216)+(F218/E218)*(F218/E218))</f>
        <v>9.2167627654941173E-2</v>
      </c>
      <c r="M217" s="34"/>
      <c r="N217" s="34"/>
    </row>
    <row r="218" spans="1:14" x14ac:dyDescent="0.2">
      <c r="A218" s="30">
        <v>6722</v>
      </c>
      <c r="B218" s="30" t="s">
        <v>20</v>
      </c>
      <c r="C218" s="31">
        <v>8.2940900000000005E-3</v>
      </c>
      <c r="D218" s="31">
        <v>1.0300000000000001E-6</v>
      </c>
      <c r="E218" s="31">
        <v>4.901991E-2</v>
      </c>
      <c r="F218" s="31">
        <v>2.7999999999999999E-6</v>
      </c>
      <c r="G218" s="32">
        <v>7.1711479999999996</v>
      </c>
      <c r="H218" s="33">
        <v>0.107</v>
      </c>
      <c r="I218" s="34"/>
      <c r="J218" s="34"/>
      <c r="K218" s="34"/>
      <c r="L218" s="34"/>
      <c r="M218" s="34"/>
      <c r="N218" s="34"/>
    </row>
    <row r="219" spans="1:14" x14ac:dyDescent="0.2">
      <c r="A219" s="30">
        <v>6722</v>
      </c>
      <c r="B219" s="30" t="s">
        <v>21</v>
      </c>
      <c r="C219" s="31">
        <v>8.3299229999999995E-3</v>
      </c>
      <c r="D219" s="31">
        <v>1.0100000000000001E-6</v>
      </c>
      <c r="E219" s="31">
        <v>4.9429859999999999E-2</v>
      </c>
      <c r="F219" s="31">
        <v>2.2699999999999999E-6</v>
      </c>
      <c r="G219" s="32">
        <v>7.4855660000000004</v>
      </c>
      <c r="H219" s="33">
        <v>0.106</v>
      </c>
      <c r="I219" s="34"/>
      <c r="J219" s="35">
        <f>(E219/AVERAGE(E218,E220)-1)*1000</f>
        <v>8.459927579600679</v>
      </c>
      <c r="K219" s="36">
        <f>((J219/1000+1)*(4.3/1000+1)-1)*1000</f>
        <v>12.796305268192976</v>
      </c>
      <c r="L219" s="37">
        <f>1000*SQRT((F219/E219)*(F219/E219)+(F218/E218)*(F218/E218)+(F220/E220)*(F220/E220))</f>
        <v>9.0118564661995429E-2</v>
      </c>
      <c r="M219" s="34"/>
      <c r="N219" s="34"/>
    </row>
    <row r="220" spans="1:14" x14ac:dyDescent="0.2">
      <c r="A220" s="30">
        <v>6722</v>
      </c>
      <c r="B220" s="30" t="s">
        <v>22</v>
      </c>
      <c r="C220" s="31">
        <v>8.2958690000000009E-3</v>
      </c>
      <c r="D220" s="31">
        <v>9.1500000000000003E-7</v>
      </c>
      <c r="E220" s="31">
        <v>4.9010480000000002E-2</v>
      </c>
      <c r="F220" s="31">
        <v>2.57E-6</v>
      </c>
      <c r="G220" s="32">
        <v>7.341348</v>
      </c>
      <c r="H220" s="33">
        <v>0.10100000000000001</v>
      </c>
      <c r="I220" s="34"/>
      <c r="J220" s="34"/>
      <c r="K220" s="34"/>
      <c r="L220" s="34"/>
      <c r="M220" s="34"/>
      <c r="N220" s="34"/>
    </row>
    <row r="221" spans="1:14" x14ac:dyDescent="0.2">
      <c r="A221" s="30">
        <v>6722</v>
      </c>
      <c r="B221" s="30" t="s">
        <v>23</v>
      </c>
      <c r="C221" s="31">
        <v>8.3306279999999996E-3</v>
      </c>
      <c r="D221" s="31">
        <v>9.1900000000000001E-7</v>
      </c>
      <c r="E221" s="31">
        <v>4.9427119999999998E-2</v>
      </c>
      <c r="F221" s="31">
        <v>2.4600000000000002E-6</v>
      </c>
      <c r="G221" s="32">
        <v>7.5614100000000004</v>
      </c>
      <c r="H221" s="33">
        <v>8.8200000000000001E-2</v>
      </c>
      <c r="I221" s="34"/>
      <c r="J221" s="35">
        <f>(E221/AVERAGE(E220,E222)-1)*1000</f>
        <v>8.4677049136845373</v>
      </c>
      <c r="K221" s="36">
        <f>((J221/1000+1)*(4.3/1000+1)-1)*1000</f>
        <v>12.804116044813352</v>
      </c>
      <c r="L221" s="37">
        <f>1000*SQRT((F221/E221)*(F221/E221)+(F220/E220)*(F220/E220)+(F222/E222)*(F222/E222))</f>
        <v>8.847836802472954E-2</v>
      </c>
      <c r="M221" s="34"/>
      <c r="N221" s="34"/>
    </row>
    <row r="222" spans="1:14" x14ac:dyDescent="0.2">
      <c r="A222" s="30">
        <v>6722</v>
      </c>
      <c r="B222" s="30" t="s">
        <v>24</v>
      </c>
      <c r="C222" s="31">
        <v>8.2962469999999996E-3</v>
      </c>
      <c r="D222" s="31">
        <v>1.04E-6</v>
      </c>
      <c r="E222" s="31">
        <v>4.9013719999999997E-2</v>
      </c>
      <c r="F222" s="31">
        <v>2.5000000000000002E-6</v>
      </c>
      <c r="G222" s="32">
        <v>7.2981850000000001</v>
      </c>
      <c r="H222" s="33">
        <v>8.14E-2</v>
      </c>
      <c r="I222" s="34"/>
      <c r="J222" s="34"/>
      <c r="K222" s="34"/>
      <c r="L222" s="34"/>
      <c r="M222" s="34"/>
      <c r="N222" s="34"/>
    </row>
    <row r="223" spans="1:14" x14ac:dyDescent="0.2">
      <c r="A223" s="30">
        <v>6722</v>
      </c>
      <c r="B223" s="30" t="s">
        <v>25</v>
      </c>
      <c r="C223" s="31">
        <v>8.3301360000000001E-3</v>
      </c>
      <c r="D223" s="31">
        <v>9.9399999999999993E-7</v>
      </c>
      <c r="E223" s="31">
        <v>4.9422090000000002E-2</v>
      </c>
      <c r="F223" s="31">
        <v>2.1600000000000001E-6</v>
      </c>
      <c r="G223" s="32">
        <v>7.6743889999999997</v>
      </c>
      <c r="H223" s="33">
        <v>9.5399999999999999E-2</v>
      </c>
      <c r="I223" s="34"/>
      <c r="J223" s="35">
        <f>(E223/AVERAGE(E222,E224)-1)*1000</f>
        <v>8.3147767667741679</v>
      </c>
      <c r="K223" s="36">
        <f>((J223/1000+1)*(4.3/1000+1)-1)*1000</f>
        <v>12.650530306871355</v>
      </c>
      <c r="L223" s="37">
        <f>1000*SQRT((F223/E223)*(F223/E223)+(F222/E222)*(F222/E222)+(F224/E224)*(F224/E224))</f>
        <v>8.2406826616242504E-2</v>
      </c>
      <c r="M223" s="34"/>
      <c r="N223" s="34"/>
    </row>
    <row r="224" spans="1:14" x14ac:dyDescent="0.2">
      <c r="A224" s="30">
        <v>6722</v>
      </c>
      <c r="B224" s="30" t="s">
        <v>26</v>
      </c>
      <c r="C224" s="31">
        <v>8.2951559999999997E-3</v>
      </c>
      <c r="D224" s="31">
        <v>1.1400000000000001E-6</v>
      </c>
      <c r="E224" s="31">
        <v>4.9015370000000003E-2</v>
      </c>
      <c r="F224" s="31">
        <v>2.34E-6</v>
      </c>
      <c r="G224" s="32">
        <v>7.3096300000000003</v>
      </c>
      <c r="H224" s="33">
        <v>6.5100000000000005E-2</v>
      </c>
      <c r="I224" s="34"/>
      <c r="J224" s="34"/>
      <c r="K224" s="34"/>
      <c r="L224" s="34"/>
      <c r="M224" s="34"/>
      <c r="N224" s="34"/>
    </row>
    <row r="225" spans="1:14" x14ac:dyDescent="0.2">
      <c r="A225" s="30">
        <v>6722</v>
      </c>
      <c r="B225" s="30" t="s">
        <v>27</v>
      </c>
      <c r="C225" s="31">
        <v>8.3306419999999992E-3</v>
      </c>
      <c r="D225" s="31">
        <v>1.0699999999999999E-6</v>
      </c>
      <c r="E225" s="31">
        <v>4.9426989999999997E-2</v>
      </c>
      <c r="F225" s="31">
        <v>2.4700000000000001E-6</v>
      </c>
      <c r="G225" s="32">
        <v>7.3155669999999997</v>
      </c>
      <c r="H225" s="33">
        <v>9.5200000000000007E-2</v>
      </c>
      <c r="I225" s="34"/>
      <c r="J225" s="35">
        <f>(E225/AVERAGE(E224,E226)-1)*1000</f>
        <v>8.4495179886989735</v>
      </c>
      <c r="K225" s="36">
        <f>((J225/1000+1)*(4.3/1000+1)-1)*1000</f>
        <v>12.785850916050334</v>
      </c>
      <c r="L225" s="37">
        <f>1000*SQRT((F225/E225)*(F225/E225)+(F224/E224)*(F224/E224)+(F226/E226)*(F226/E226))</f>
        <v>8.4583904264889473E-2</v>
      </c>
      <c r="M225" s="34"/>
      <c r="N225" s="34"/>
    </row>
    <row r="226" spans="1:14" x14ac:dyDescent="0.2">
      <c r="A226" s="30">
        <v>6722</v>
      </c>
      <c r="B226" s="30" t="s">
        <v>28</v>
      </c>
      <c r="C226" s="31">
        <v>8.2966510000000004E-3</v>
      </c>
      <c r="D226" s="31">
        <v>9.5199999999999995E-7</v>
      </c>
      <c r="E226" s="31">
        <v>4.9010339999999999E-2</v>
      </c>
      <c r="F226" s="31">
        <v>2.39E-6</v>
      </c>
      <c r="G226" s="32">
        <v>7.2671000000000001</v>
      </c>
      <c r="H226" s="33">
        <v>7.7399999999999997E-2</v>
      </c>
      <c r="I226" s="34"/>
      <c r="J226" s="34"/>
      <c r="K226" s="34"/>
      <c r="L226" s="34"/>
      <c r="M226" s="34"/>
      <c r="N226" s="34"/>
    </row>
    <row r="227" spans="1:14" x14ac:dyDescent="0.2">
      <c r="A227" s="30">
        <v>6722</v>
      </c>
      <c r="B227" s="30" t="s">
        <v>29</v>
      </c>
      <c r="C227" s="31">
        <v>8.3301920000000002E-3</v>
      </c>
      <c r="D227" s="31">
        <v>1.08E-6</v>
      </c>
      <c r="E227" s="31">
        <v>4.942705E-2</v>
      </c>
      <c r="F227" s="31">
        <v>2.26E-6</v>
      </c>
      <c r="G227" s="32">
        <v>7.3861569999999999</v>
      </c>
      <c r="H227" s="33">
        <v>7.5399999999999995E-2</v>
      </c>
      <c r="I227" s="34"/>
      <c r="J227" s="35">
        <f>(E227/AVERAGE(E226,E228)-1)*1000</f>
        <v>8.4540342048118333</v>
      </c>
      <c r="K227" s="36">
        <f>((J227/1000+1)*(4.3/1000+1)-1)*1000</f>
        <v>12.790386551892574</v>
      </c>
      <c r="L227" s="37">
        <f>1000*SQRT((F227/E227)*(F227/E227)+(F226/E226)*(F226/E226)+(F228/E228)*(F228/E228))</f>
        <v>8.2983581338545997E-2</v>
      </c>
      <c r="M227" s="34"/>
      <c r="N227" s="34"/>
    </row>
    <row r="228" spans="1:14" x14ac:dyDescent="0.2">
      <c r="A228" s="30">
        <v>6722</v>
      </c>
      <c r="B228" s="30" t="s">
        <v>30</v>
      </c>
      <c r="C228" s="31">
        <v>8.2936590000000001E-3</v>
      </c>
      <c r="D228" s="31">
        <v>8.2699999999999998E-7</v>
      </c>
      <c r="E228" s="31">
        <v>4.9015049999999998E-2</v>
      </c>
      <c r="F228" s="31">
        <v>2.4099999999999998E-6</v>
      </c>
      <c r="G228" s="32">
        <v>7.6726809999999999</v>
      </c>
      <c r="H228" s="33">
        <v>8.4500000000000006E-2</v>
      </c>
      <c r="I228" s="34"/>
      <c r="J228" s="34"/>
      <c r="K228" s="34"/>
      <c r="L228" s="34"/>
      <c r="M228" s="34"/>
      <c r="N228" s="34"/>
    </row>
    <row r="229" spans="1:14" x14ac:dyDescent="0.2">
      <c r="A229" s="30">
        <v>6722</v>
      </c>
      <c r="B229" s="30" t="s">
        <v>31</v>
      </c>
      <c r="C229" s="31">
        <v>8.3305610000000002E-3</v>
      </c>
      <c r="D229" s="31">
        <v>9.2999999999999999E-7</v>
      </c>
      <c r="E229" s="31">
        <v>4.9436000000000001E-2</v>
      </c>
      <c r="F229" s="31">
        <v>1.8199999999999999E-6</v>
      </c>
      <c r="G229" s="32">
        <v>9.1042590000000008</v>
      </c>
      <c r="H229" s="33">
        <v>0.161</v>
      </c>
      <c r="I229" s="34"/>
      <c r="J229" s="35">
        <f>(E229/AVERAGE(E228,E230)-1)*1000</f>
        <v>8.515752295507717</v>
      </c>
      <c r="K229" s="36">
        <f>((J229/1000+1)*(4.3/1000+1)-1)*1000</f>
        <v>12.852370030378424</v>
      </c>
      <c r="L229" s="37">
        <f>1000*SQRT((F229/E229)*(F229/E229)+(F228/E228)*(F228/E228)+(F230/E230)*(F230/E230))</f>
        <v>7.559333628209336E-2</v>
      </c>
      <c r="M229" s="34"/>
      <c r="N229" s="34"/>
    </row>
    <row r="230" spans="1:14" x14ac:dyDescent="0.2">
      <c r="A230" s="30">
        <v>6722</v>
      </c>
      <c r="B230" s="30" t="s">
        <v>32</v>
      </c>
      <c r="C230" s="31">
        <v>8.2960029999999997E-3</v>
      </c>
      <c r="D230" s="31">
        <v>1.0499999999999999E-6</v>
      </c>
      <c r="E230" s="31">
        <v>4.9022089999999997E-2</v>
      </c>
      <c r="F230" s="31">
        <v>2.1600000000000001E-6</v>
      </c>
      <c r="G230" s="32">
        <v>7.6197800000000004</v>
      </c>
      <c r="H230" s="33">
        <v>8.1100000000000005E-2</v>
      </c>
      <c r="I230" s="34"/>
      <c r="J230" s="34"/>
      <c r="K230" s="34"/>
      <c r="L230" s="34"/>
      <c r="M230" s="34"/>
      <c r="N230" s="34"/>
    </row>
    <row r="231" spans="1:14" x14ac:dyDescent="0.2">
      <c r="A231" s="30">
        <v>6722</v>
      </c>
      <c r="B231" s="30" t="s">
        <v>33</v>
      </c>
      <c r="C231" s="31">
        <v>8.3323259999999993E-3</v>
      </c>
      <c r="D231" s="31">
        <v>4.15E-7</v>
      </c>
      <c r="E231" s="31">
        <v>4.9447141E-2</v>
      </c>
      <c r="F231" s="31">
        <v>1.3799999999999999E-6</v>
      </c>
      <c r="G231" s="38">
        <v>26.1479</v>
      </c>
      <c r="H231" s="33">
        <v>0.13100000000000001</v>
      </c>
      <c r="I231" s="34"/>
      <c r="J231" s="35">
        <f>(E231/AVERAGE(E230,E232)-1)*1000</f>
        <v>8.5051987420796671</v>
      </c>
      <c r="K231" s="36">
        <f>((J231/1000+1)*(4.3/1000+1)-1)*1000</f>
        <v>12.841771096670618</v>
      </c>
      <c r="L231" s="37">
        <f>1000*SQRT((F231/E231)*(F231/E231)+(F230/E230)*(F230/E230)+(F232/E232)*(F232/E232))</f>
        <v>7.9465255200881088E-2</v>
      </c>
      <c r="M231" s="34"/>
      <c r="N231" s="34"/>
    </row>
    <row r="232" spans="1:14" x14ac:dyDescent="0.2">
      <c r="A232" s="30">
        <v>6722</v>
      </c>
      <c r="B232" s="30" t="s">
        <v>34</v>
      </c>
      <c r="C232" s="31">
        <v>8.2972359999999995E-3</v>
      </c>
      <c r="D232" s="31">
        <v>9.7900000000000007E-7</v>
      </c>
      <c r="E232" s="31">
        <v>4.9038169999999999E-2</v>
      </c>
      <c r="F232" s="31">
        <v>2.9399999999999998E-6</v>
      </c>
      <c r="G232" s="32">
        <v>7.5912850000000001</v>
      </c>
      <c r="H232" s="33">
        <v>8.5800000000000001E-2</v>
      </c>
      <c r="I232" s="34"/>
      <c r="J232" s="34"/>
      <c r="K232" s="34"/>
      <c r="L232" s="34"/>
      <c r="M232" s="34"/>
      <c r="N232" s="34"/>
    </row>
    <row r="233" spans="1:14" x14ac:dyDescent="0.2">
      <c r="A233" s="30">
        <v>6722</v>
      </c>
      <c r="B233" s="30" t="s">
        <v>35</v>
      </c>
      <c r="C233" s="31">
        <v>8.3311770000000004E-3</v>
      </c>
      <c r="D233" s="31">
        <v>9.09E-7</v>
      </c>
      <c r="E233" s="31">
        <v>4.942908E-2</v>
      </c>
      <c r="F233" s="31">
        <v>2.2500000000000001E-6</v>
      </c>
      <c r="G233" s="32">
        <v>7.6846690000000004</v>
      </c>
      <c r="H233" s="33">
        <v>8.7900000000000006E-2</v>
      </c>
      <c r="I233" s="34"/>
      <c r="J233" s="35">
        <f>(E233/AVERAGE(E232,E234)-1)*1000</f>
        <v>8.1017771413205431</v>
      </c>
      <c r="K233" s="36">
        <f>((J233/1000+1)*(4.3/1000+1)-1)*1000</f>
        <v>12.436614783028155</v>
      </c>
      <c r="L233" s="37">
        <f>1000*SQRT((F233/E233)*(F233/E233)+(F232/E232)*(F232/E232)+(F234/E234)*(F234/E234))</f>
        <v>9.2435339199673505E-2</v>
      </c>
      <c r="M233" s="34"/>
      <c r="N233" s="34"/>
    </row>
    <row r="234" spans="1:14" x14ac:dyDescent="0.2">
      <c r="A234" s="30">
        <v>6722</v>
      </c>
      <c r="B234" s="30" t="s">
        <v>36</v>
      </c>
      <c r="C234" s="31">
        <v>8.2953039999999999E-3</v>
      </c>
      <c r="D234" s="31">
        <v>8.9299999999999996E-7</v>
      </c>
      <c r="E234" s="31">
        <v>4.90255E-2</v>
      </c>
      <c r="F234" s="31">
        <v>2.6299999999999998E-6</v>
      </c>
      <c r="G234" s="32">
        <v>7.0964299999999998</v>
      </c>
      <c r="H234" s="33">
        <v>8.0600000000000005E-2</v>
      </c>
      <c r="I234" s="34"/>
      <c r="J234" s="34"/>
      <c r="K234" s="34"/>
      <c r="L234" s="34"/>
      <c r="M234" s="34"/>
      <c r="N234" s="34"/>
    </row>
    <row r="235" spans="1:14" x14ac:dyDescent="0.2">
      <c r="A235" s="30">
        <v>6722</v>
      </c>
      <c r="B235" s="30" t="s">
        <v>37</v>
      </c>
      <c r="C235" s="31">
        <v>8.3245699999999999E-3</v>
      </c>
      <c r="D235" s="31">
        <v>1.22E-6</v>
      </c>
      <c r="E235" s="31">
        <v>4.9403259999999997E-2</v>
      </c>
      <c r="F235" s="31">
        <v>2.17E-6</v>
      </c>
      <c r="G235" s="32">
        <v>6.4321080000000004</v>
      </c>
      <c r="H235" s="33">
        <v>6.8599999999999994E-2</v>
      </c>
      <c r="I235" s="34"/>
      <c r="J235" s="35">
        <f>(E235/AVERAGE(E234,E236)-1)*1000</f>
        <v>7.8659357468700009</v>
      </c>
      <c r="K235" s="36">
        <f>((J235/1000+1)*(4.3/1000+1)-1)*1000</f>
        <v>12.199759270581589</v>
      </c>
      <c r="L235" s="37">
        <f>1000*SQRT((F235/E235)*(F235/E235)+(F234/E234)*(F234/E234)+(F236/E236)*(F236/E236))</f>
        <v>8.7425579636346451E-2</v>
      </c>
      <c r="M235" s="34"/>
      <c r="N235" s="34"/>
    </row>
    <row r="236" spans="1:14" x14ac:dyDescent="0.2">
      <c r="A236" s="30">
        <v>6722</v>
      </c>
      <c r="B236" s="30" t="s">
        <v>38</v>
      </c>
      <c r="C236" s="31">
        <v>8.291507E-3</v>
      </c>
      <c r="D236" s="31">
        <v>9.7199999999999997E-7</v>
      </c>
      <c r="E236" s="31">
        <v>4.9009879999999999E-2</v>
      </c>
      <c r="F236" s="31">
        <v>2.61E-6</v>
      </c>
      <c r="G236" s="32">
        <v>7.3669820000000001</v>
      </c>
      <c r="H236" s="33">
        <v>7.5399999999999995E-2</v>
      </c>
      <c r="I236" s="34"/>
      <c r="J236" s="34"/>
      <c r="K236" s="34"/>
      <c r="L236" s="34"/>
      <c r="M236" s="34"/>
      <c r="N236" s="34"/>
    </row>
    <row r="237" spans="1:14" x14ac:dyDescent="0.2">
      <c r="A237" s="30">
        <v>6722</v>
      </c>
      <c r="B237" s="30" t="s">
        <v>39</v>
      </c>
      <c r="C237" s="31">
        <v>8.3300330000000006E-3</v>
      </c>
      <c r="D237" s="31">
        <v>9.8100000000000001E-7</v>
      </c>
      <c r="E237" s="31">
        <v>4.9414680000000002E-2</v>
      </c>
      <c r="F237" s="31">
        <v>2.2500000000000001E-6</v>
      </c>
      <c r="G237" s="32">
        <v>7.4437490000000004</v>
      </c>
      <c r="H237" s="33">
        <v>8.72E-2</v>
      </c>
      <c r="I237" s="34"/>
      <c r="J237" s="35">
        <f>(E237/AVERAGE(E236,E238)-1)*1000</f>
        <v>8.1555754383844103</v>
      </c>
      <c r="K237" s="36">
        <f>((J237/1000+1)*(4.3/1000+1)-1)*1000</f>
        <v>12.49064441276948</v>
      </c>
      <c r="L237" s="37">
        <f>1000*SQRT((F237/E237)*(F237/E237)+(F236/E236)*(F236/E236)+(F238/E238)*(F238/E238))</f>
        <v>8.3874020645287789E-2</v>
      </c>
      <c r="M237" s="34"/>
      <c r="N237" s="34"/>
    </row>
    <row r="238" spans="1:14" x14ac:dyDescent="0.2">
      <c r="A238" s="30">
        <v>6722</v>
      </c>
      <c r="B238" s="30" t="s">
        <v>40</v>
      </c>
      <c r="C238" s="31">
        <v>8.2948480000000005E-3</v>
      </c>
      <c r="D238" s="31">
        <v>8.7899999999999997E-7</v>
      </c>
      <c r="E238" s="31">
        <v>4.9019989999999999E-2</v>
      </c>
      <c r="F238" s="31">
        <v>2.26E-6</v>
      </c>
      <c r="G238" s="32">
        <v>7.8222800000000001</v>
      </c>
      <c r="H238" s="33">
        <v>8.8499999999999995E-2</v>
      </c>
      <c r="I238" s="34"/>
      <c r="J238" s="34"/>
      <c r="K238" s="34"/>
      <c r="L238" s="34"/>
      <c r="M238" s="34"/>
      <c r="N238" s="34"/>
    </row>
    <row r="239" spans="1:14" x14ac:dyDescent="0.2">
      <c r="A239" s="30">
        <v>6722</v>
      </c>
      <c r="B239" s="30" t="s">
        <v>41</v>
      </c>
      <c r="C239" s="31">
        <v>8.3319329999999997E-3</v>
      </c>
      <c r="D239" s="31">
        <v>1.0100000000000001E-6</v>
      </c>
      <c r="E239" s="31">
        <v>4.9423740000000001E-2</v>
      </c>
      <c r="F239" s="31">
        <v>2.5600000000000001E-6</v>
      </c>
      <c r="G239" s="32">
        <v>7.3493360000000001</v>
      </c>
      <c r="H239" s="33">
        <v>8.5199999999999998E-2</v>
      </c>
      <c r="I239" s="34"/>
      <c r="J239" s="35">
        <f>(E239/AVERAGE(E238,E240)-1)*1000</f>
        <v>8.2009574736421342</v>
      </c>
      <c r="K239" s="36">
        <f>((J239/1000+1)*(4.3/1000+1)-1)*1000</f>
        <v>12.536221590778718</v>
      </c>
      <c r="L239" s="37">
        <f>1000*SQRT((F239/E239)*(F239/E239)+(F238/E238)*(F238/E238)+(F240/E240)*(F240/E240))</f>
        <v>8.2708652019314391E-2</v>
      </c>
      <c r="M239" s="34"/>
      <c r="N239" s="34"/>
    </row>
    <row r="240" spans="1:14" x14ac:dyDescent="0.2">
      <c r="A240" s="30">
        <v>6722</v>
      </c>
      <c r="B240" s="30" t="s">
        <v>42</v>
      </c>
      <c r="C240" s="31">
        <v>8.296342E-3</v>
      </c>
      <c r="D240" s="31">
        <v>9.33E-7</v>
      </c>
      <c r="E240" s="31">
        <v>4.9023440000000001E-2</v>
      </c>
      <c r="F240" s="31">
        <v>2.21E-6</v>
      </c>
      <c r="G240" s="32">
        <v>7.9818110000000004</v>
      </c>
      <c r="H240" s="33">
        <v>8.5000000000000006E-2</v>
      </c>
      <c r="I240" s="34"/>
      <c r="J240" s="34"/>
      <c r="K240" s="34"/>
      <c r="L240" s="34"/>
      <c r="M240" s="34"/>
      <c r="N240" s="34"/>
    </row>
    <row r="241" spans="1:14" x14ac:dyDescent="0.2">
      <c r="A241" s="30">
        <v>6722</v>
      </c>
      <c r="B241" s="30" t="s">
        <v>43</v>
      </c>
      <c r="C241" s="31">
        <v>8.3327750000000006E-3</v>
      </c>
      <c r="D241" s="31">
        <v>8.6499999999999998E-7</v>
      </c>
      <c r="E241" s="31">
        <v>4.9418700000000003E-2</v>
      </c>
      <c r="F241" s="31">
        <v>2.4499999999999998E-6</v>
      </c>
      <c r="G241" s="32">
        <v>7.6842870000000003</v>
      </c>
      <c r="H241" s="33">
        <v>8.6999999999999994E-2</v>
      </c>
      <c r="I241" s="34"/>
      <c r="J241" s="35">
        <f>(E241/AVERAGE(E240,E242)-1)*1000</f>
        <v>8.0973233210439588</v>
      </c>
      <c r="K241" s="36">
        <f>((J241/1000+1)*(4.3/1000+1)-1)*1000</f>
        <v>12.43214181132446</v>
      </c>
      <c r="L241" s="37">
        <f>1000*SQRT((F241/E241)*(F241/E241)+(F240/E240)*(F240/E240)+(F242/E242)*(F242/E242))</f>
        <v>8.3838946315292484E-2</v>
      </c>
      <c r="M241" s="34"/>
      <c r="N241" s="34"/>
    </row>
    <row r="242" spans="1:14" x14ac:dyDescent="0.2">
      <c r="A242" s="30">
        <v>6722</v>
      </c>
      <c r="B242" s="30" t="s">
        <v>44</v>
      </c>
      <c r="C242" s="31">
        <v>8.2935379999999996E-3</v>
      </c>
      <c r="D242" s="31">
        <v>1.0899999999999999E-6</v>
      </c>
      <c r="E242" s="31">
        <v>4.9020069999999999E-2</v>
      </c>
      <c r="F242" s="31">
        <v>2.4700000000000001E-6</v>
      </c>
      <c r="G242" s="32">
        <v>7.6786770000000004</v>
      </c>
      <c r="H242" s="33">
        <v>8.3500000000000005E-2</v>
      </c>
      <c r="I242" s="34"/>
      <c r="J242" s="34"/>
      <c r="K242" s="34"/>
      <c r="L242" s="34"/>
      <c r="M242" s="34"/>
      <c r="N242" s="34"/>
    </row>
    <row r="243" spans="1:14" x14ac:dyDescent="0.2">
      <c r="A243" s="30">
        <v>6722</v>
      </c>
      <c r="B243" s="30" t="s">
        <v>45</v>
      </c>
      <c r="C243" s="31">
        <v>8.3296870000000005E-3</v>
      </c>
      <c r="D243" s="31">
        <v>8.6700000000000002E-7</v>
      </c>
      <c r="E243" s="31">
        <v>4.9421710000000001E-2</v>
      </c>
      <c r="F243" s="31">
        <v>2.4200000000000001E-6</v>
      </c>
      <c r="G243" s="32">
        <v>7.3496139999999999</v>
      </c>
      <c r="H243" s="33">
        <v>0.1</v>
      </c>
      <c r="I243" s="34"/>
      <c r="J243" s="35">
        <f>(E243/AVERAGE(E242,E244)-1)*1000</f>
        <v>8.2411991820512398</v>
      </c>
      <c r="K243" s="36">
        <f>((J243/1000+1)*(4.3/1000+1)-1)*1000</f>
        <v>12.576636338534009</v>
      </c>
      <c r="L243" s="37">
        <f>1000*SQRT((F243/E243)*(F243/E243)+(F242/E242)*(F242/E242)+(F244/E244)*(F244/E244))</f>
        <v>8.7062269070462092E-2</v>
      </c>
      <c r="M243" s="34"/>
      <c r="N243" s="34"/>
    </row>
    <row r="244" spans="1:14" x14ac:dyDescent="0.2">
      <c r="A244" s="30">
        <v>6722</v>
      </c>
      <c r="B244" s="30" t="s">
        <v>46</v>
      </c>
      <c r="C244" s="31">
        <v>8.2943300000000008E-3</v>
      </c>
      <c r="D244" s="31">
        <v>9.1699999999999997E-7</v>
      </c>
      <c r="E244" s="31">
        <v>4.9015419999999997E-2</v>
      </c>
      <c r="F244" s="31">
        <v>2.52E-6</v>
      </c>
      <c r="G244" s="32">
        <v>7.2353990000000001</v>
      </c>
      <c r="H244" s="33">
        <v>8.1000000000000003E-2</v>
      </c>
      <c r="I244" s="34"/>
      <c r="J244" s="34"/>
      <c r="K244" s="34"/>
      <c r="L244" s="34"/>
      <c r="M244" s="34"/>
      <c r="N244" s="34"/>
    </row>
    <row r="245" spans="1:14" x14ac:dyDescent="0.2">
      <c r="A245" s="30">
        <v>6722</v>
      </c>
      <c r="B245" s="30" t="s">
        <v>47</v>
      </c>
      <c r="C245" s="31">
        <v>8.3263309999999993E-3</v>
      </c>
      <c r="D245" s="31">
        <v>9.5600000000000004E-7</v>
      </c>
      <c r="E245" s="31">
        <v>4.9416830000000002E-2</v>
      </c>
      <c r="F245" s="31">
        <v>2.5399999999999998E-6</v>
      </c>
      <c r="G245" s="32">
        <v>7.0906459999999996</v>
      </c>
      <c r="H245" s="33">
        <v>7.1900000000000006E-2</v>
      </c>
      <c r="I245" s="34"/>
      <c r="J245" s="35">
        <f>(E245/AVERAGE(E244,E246)-1)*1000</f>
        <v>8.2237118947527943</v>
      </c>
      <c r="K245" s="36">
        <f>((J245/1000+1)*(4.3/1000+1)-1)*1000</f>
        <v>12.559073855900271</v>
      </c>
      <c r="L245" s="37">
        <f>1000*SQRT((F245/E245)*(F245/E245)+(F244/E244)*(F244/E244)+(F246/E246)*(F246/E246))</f>
        <v>8.6198786043066564E-2</v>
      </c>
      <c r="M245" s="34"/>
      <c r="N245" s="34"/>
    </row>
    <row r="246" spans="1:14" x14ac:dyDescent="0.2">
      <c r="A246" s="30">
        <v>6722</v>
      </c>
      <c r="B246" s="30" t="s">
        <v>48</v>
      </c>
      <c r="C246" s="31">
        <v>8.2930859999999999E-3</v>
      </c>
      <c r="D246" s="31">
        <v>1.0100000000000001E-6</v>
      </c>
      <c r="E246" s="31">
        <v>4.9012090000000001E-2</v>
      </c>
      <c r="F246" s="31">
        <v>2.2699999999999999E-6</v>
      </c>
      <c r="G246" s="32">
        <v>6.9820229999999999</v>
      </c>
      <c r="H246" s="33">
        <v>9.2499999999999999E-2</v>
      </c>
      <c r="I246" s="34"/>
      <c r="J246" s="34"/>
      <c r="K246" s="34"/>
      <c r="L246" s="34"/>
      <c r="M246" s="34"/>
      <c r="N246" s="34"/>
    </row>
    <row r="247" spans="1:14" x14ac:dyDescent="0.2">
      <c r="A247" s="30">
        <v>6722</v>
      </c>
      <c r="B247" s="30" t="s">
        <v>49</v>
      </c>
      <c r="C247" s="31">
        <v>8.3306179999999997E-3</v>
      </c>
      <c r="D247" s="31">
        <v>9.0400000000000005E-7</v>
      </c>
      <c r="E247" s="31">
        <v>4.9422540000000001E-2</v>
      </c>
      <c r="F247" s="31">
        <v>2.9100000000000001E-6</v>
      </c>
      <c r="G247" s="32">
        <v>7.494065</v>
      </c>
      <c r="H247" s="33">
        <v>0.11</v>
      </c>
      <c r="I247" s="34"/>
      <c r="J247" s="35">
        <f>(E247/AVERAGE(E246,E248)-1)*1000</f>
        <v>8.2581318255257052</v>
      </c>
      <c r="K247" s="36">
        <f>((J247/1000+1)*(4.3/1000+1)-1)*1000</f>
        <v>12.593641792375543</v>
      </c>
      <c r="L247" s="37">
        <f>1000*SQRT((F247/E247)*(F247/E247)+(F246/E246)*(F246/E246)+(F248/E248)*(F248/E248))</f>
        <v>8.9047354513923122E-2</v>
      </c>
      <c r="M247" s="34"/>
      <c r="N247" s="34"/>
    </row>
    <row r="248" spans="1:14" x14ac:dyDescent="0.2">
      <c r="A248" s="30">
        <v>6722</v>
      </c>
      <c r="B248" s="30" t="s">
        <v>50</v>
      </c>
      <c r="C248" s="31">
        <v>8.2977320000000004E-3</v>
      </c>
      <c r="D248" s="31">
        <v>8.3900000000000004E-7</v>
      </c>
      <c r="E248" s="31">
        <v>4.9023400000000002E-2</v>
      </c>
      <c r="F248" s="31">
        <v>2.3599999999999999E-6</v>
      </c>
      <c r="G248" s="32">
        <v>7.911289</v>
      </c>
      <c r="H248" s="33">
        <v>8.8099999999999998E-2</v>
      </c>
      <c r="I248" s="34"/>
      <c r="J248" s="34"/>
      <c r="K248" s="34"/>
      <c r="L248" s="34"/>
      <c r="M248" s="34"/>
      <c r="N248" s="34"/>
    </row>
    <row r="249" spans="1:14" x14ac:dyDescent="0.2">
      <c r="A249" s="30">
        <v>6722</v>
      </c>
      <c r="B249" s="30" t="s">
        <v>51</v>
      </c>
      <c r="C249" s="31">
        <v>8.3334840000000004E-3</v>
      </c>
      <c r="D249" s="31">
        <v>8.6400000000000001E-7</v>
      </c>
      <c r="E249" s="31">
        <v>4.942357E-2</v>
      </c>
      <c r="F249" s="31">
        <v>2.7E-6</v>
      </c>
      <c r="G249" s="32">
        <v>7.4801820000000001</v>
      </c>
      <c r="H249" s="33">
        <v>8.72E-2</v>
      </c>
      <c r="I249" s="34"/>
      <c r="J249" s="35">
        <f>(E249/AVERAGE(E248,E250)-1)*1000</f>
        <v>8.168183433374443</v>
      </c>
      <c r="K249" s="36">
        <f>((J249/1000+1)*(4.3/1000+1)-1)*1000</f>
        <v>12.503306622137833</v>
      </c>
      <c r="L249" s="37">
        <f>1000*SQRT((F249/E249)*(F249/E249)+(F248/E248)*(F248/E248)+(F250/E250)*(F250/E250))</f>
        <v>8.8084941506218095E-2</v>
      </c>
      <c r="M249" s="34"/>
      <c r="N249" s="34"/>
    </row>
    <row r="250" spans="1:14" x14ac:dyDescent="0.2">
      <c r="A250" s="30">
        <v>6722</v>
      </c>
      <c r="B250" s="30" t="s">
        <v>52</v>
      </c>
      <c r="C250" s="31">
        <v>8.2972010000000006E-3</v>
      </c>
      <c r="D250" s="31">
        <v>9.8599999999999996E-7</v>
      </c>
      <c r="E250" s="31">
        <v>4.9022879999999998E-2</v>
      </c>
      <c r="F250" s="31">
        <v>2.43E-6</v>
      </c>
      <c r="G250" s="32">
        <v>7.642048</v>
      </c>
      <c r="H250" s="33">
        <v>7.3800000000000004E-2</v>
      </c>
      <c r="I250" s="34"/>
      <c r="J250" s="34"/>
      <c r="K250" s="34"/>
      <c r="L250" s="34"/>
      <c r="M250" s="34"/>
      <c r="N250" s="34"/>
    </row>
    <row r="251" spans="1:14" x14ac:dyDescent="0.2">
      <c r="A251" s="30">
        <v>6722</v>
      </c>
      <c r="B251" s="30" t="s">
        <v>53</v>
      </c>
      <c r="C251" s="31">
        <v>8.3344869999999998E-3</v>
      </c>
      <c r="D251" s="31">
        <v>1.13E-6</v>
      </c>
      <c r="E251" s="31">
        <v>4.9420459999999999E-2</v>
      </c>
      <c r="F251" s="31">
        <v>2.6900000000000001E-6</v>
      </c>
      <c r="G251" s="32">
        <v>7.3020630000000004</v>
      </c>
      <c r="H251" s="33">
        <v>7.1099999999999997E-2</v>
      </c>
      <c r="I251" s="34"/>
      <c r="J251" s="35">
        <f>(E251/AVERAGE(E250,E252)-1)*1000</f>
        <v>8.1974955236405744</v>
      </c>
      <c r="K251" s="36">
        <f>((J251/1000+1)*(4.3/1000+1)-1)*1000</f>
        <v>12.532744754392144</v>
      </c>
      <c r="L251" s="37">
        <f>1000*SQRT((F251/E251)*(F251/E251)+(F250/E250)*(F250/E250)+(F252/E252)*(F252/E252))</f>
        <v>8.991187117204677E-2</v>
      </c>
      <c r="M251" s="34"/>
      <c r="N251" s="34"/>
    </row>
    <row r="252" spans="1:14" x14ac:dyDescent="0.2">
      <c r="A252" s="30">
        <v>6722</v>
      </c>
      <c r="B252" s="30" t="s">
        <v>54</v>
      </c>
      <c r="C252" s="31">
        <v>8.2959890000000001E-3</v>
      </c>
      <c r="D252" s="31">
        <v>9.16E-7</v>
      </c>
      <c r="E252" s="31">
        <v>4.9014380000000003E-2</v>
      </c>
      <c r="F252" s="31">
        <v>2.5299999999999999E-6</v>
      </c>
      <c r="G252" s="32">
        <v>7.1752840000000004</v>
      </c>
      <c r="H252" s="33">
        <v>9.9599999999999994E-2</v>
      </c>
      <c r="I252" s="34"/>
      <c r="J252" s="34"/>
      <c r="K252" s="34"/>
      <c r="L252" s="34"/>
      <c r="M252" s="34"/>
      <c r="N252" s="34"/>
    </row>
    <row r="253" spans="1:14" x14ac:dyDescent="0.2">
      <c r="A253" s="30">
        <v>6722</v>
      </c>
      <c r="B253" s="30" t="s">
        <v>55</v>
      </c>
      <c r="C253" s="31">
        <v>8.3292120000000008E-3</v>
      </c>
      <c r="D253" s="31">
        <v>1.04E-6</v>
      </c>
      <c r="E253" s="31">
        <v>4.9417530000000001E-2</v>
      </c>
      <c r="F253" s="31">
        <v>2.52E-6</v>
      </c>
      <c r="G253" s="32">
        <v>7.0351590000000002</v>
      </c>
      <c r="H253" s="33">
        <v>7.1599999999999997E-2</v>
      </c>
      <c r="I253" s="34"/>
      <c r="J253" s="35">
        <f>(E253/AVERAGE(E252,E254)-1)*1000</f>
        <v>8.2381993051132696</v>
      </c>
      <c r="K253" s="36">
        <f>((J253/1000+1)*(4.3/1000+1)-1)*1000</f>
        <v>12.573623562125213</v>
      </c>
      <c r="L253" s="37">
        <f>1000*SQRT((F253/E253)*(F253/E253)+(F252/E252)*(F252/E252)+(F254/E254)*(F254/E254))</f>
        <v>9.349594405609922E-2</v>
      </c>
      <c r="M253" s="34"/>
      <c r="N253" s="34"/>
    </row>
    <row r="254" spans="1:14" x14ac:dyDescent="0.2">
      <c r="A254" s="30">
        <v>6722</v>
      </c>
      <c r="B254" s="30" t="s">
        <v>56</v>
      </c>
      <c r="C254" s="31">
        <v>8.2941600000000001E-3</v>
      </c>
      <c r="D254" s="31">
        <v>9.8700000000000004E-7</v>
      </c>
      <c r="E254" s="31">
        <v>4.9013109999999999E-2</v>
      </c>
      <c r="F254" s="31">
        <v>2.8899999999999999E-6</v>
      </c>
      <c r="G254" s="32">
        <v>7.0570709999999996</v>
      </c>
      <c r="H254" s="33">
        <v>0.10199999999999999</v>
      </c>
      <c r="I254" s="34"/>
      <c r="J254" s="34"/>
      <c r="K254" s="34"/>
      <c r="L254" s="34"/>
      <c r="M254" s="34"/>
      <c r="N254" s="34"/>
    </row>
    <row r="255" spans="1:14" x14ac:dyDescent="0.2">
      <c r="A255" s="30">
        <v>6722</v>
      </c>
      <c r="B255" s="30" t="s">
        <v>57</v>
      </c>
      <c r="C255" s="31">
        <v>8.3300509999999998E-3</v>
      </c>
      <c r="D255" s="31">
        <v>1.0699999999999999E-6</v>
      </c>
      <c r="E255" s="31">
        <v>4.9422489999999999E-2</v>
      </c>
      <c r="F255" s="31">
        <v>2.74E-6</v>
      </c>
      <c r="G255" s="32">
        <v>7.1372999999999998</v>
      </c>
      <c r="H255" s="33">
        <v>9.1200000000000003E-2</v>
      </c>
      <c r="I255" s="34"/>
      <c r="J255" s="35">
        <f>(E255/AVERAGE(E254,E256)-1)*1000</f>
        <v>8.3496818053978572</v>
      </c>
      <c r="K255" s="36">
        <f>((J255/1000+1)*(4.3/1000+1)-1)*1000</f>
        <v>12.685585437161029</v>
      </c>
      <c r="L255" s="37">
        <f>1000*SQRT((F255/E255)*(F255/E255)+(F254/E254)*(F254/E254)+(F256/E256)*(F256/E256))</f>
        <v>9.5775151416735801E-2</v>
      </c>
      <c r="M255" s="34"/>
      <c r="N255" s="34"/>
    </row>
    <row r="256" spans="1:14" x14ac:dyDescent="0.2">
      <c r="A256" s="30">
        <v>6722</v>
      </c>
      <c r="B256" s="30" t="s">
        <v>58</v>
      </c>
      <c r="C256" s="31">
        <v>8.2953339999999997E-3</v>
      </c>
      <c r="D256" s="31">
        <v>7.8700000000000005E-7</v>
      </c>
      <c r="E256" s="31">
        <v>4.9013380000000002E-2</v>
      </c>
      <c r="F256" s="31">
        <v>2.5100000000000001E-6</v>
      </c>
      <c r="G256" s="32">
        <v>7.4841220000000002</v>
      </c>
      <c r="H256" s="33">
        <v>9.8000000000000004E-2</v>
      </c>
      <c r="I256" s="34"/>
      <c r="J256" s="34"/>
      <c r="K256" s="34"/>
      <c r="L256" s="34"/>
      <c r="M256" s="34"/>
      <c r="N256" s="34"/>
    </row>
    <row r="257" spans="1:14" x14ac:dyDescent="0.2">
      <c r="A257" s="30">
        <v>6722</v>
      </c>
      <c r="B257" s="30" t="s">
        <v>59</v>
      </c>
      <c r="C257" s="31">
        <v>8.3304539999999993E-3</v>
      </c>
      <c r="D257" s="31">
        <v>9.1100000000000004E-7</v>
      </c>
      <c r="E257" s="31">
        <v>4.9419400000000002E-2</v>
      </c>
      <c r="F257" s="31">
        <v>2.6299999999999998E-6</v>
      </c>
      <c r="G257" s="32">
        <v>7.0388229999999998</v>
      </c>
      <c r="H257" s="33">
        <v>7.2099999999999997E-2</v>
      </c>
      <c r="I257" s="34"/>
      <c r="J257" s="35">
        <f>(E257/AVERAGE(E256,E258)-1)*1000</f>
        <v>8.2913691394010947</v>
      </c>
      <c r="K257" s="36">
        <f>((J257/1000+1)*(4.3/1000+1)-1)*1000</f>
        <v>12.627022026700407</v>
      </c>
      <c r="L257" s="37">
        <f>1000*SQRT((F257/E257)*(F257/E257)+(F256/E256)*(F256/E256)+(F258/E258)*(F258/E258))</f>
        <v>9.1772944638719739E-2</v>
      </c>
      <c r="M257" s="34"/>
      <c r="N257" s="34"/>
    </row>
    <row r="258" spans="1:14" x14ac:dyDescent="0.2">
      <c r="A258" s="30">
        <v>6722</v>
      </c>
      <c r="B258" s="30" t="s">
        <v>60</v>
      </c>
      <c r="C258" s="31">
        <v>8.2960259999999997E-3</v>
      </c>
      <c r="D258" s="31">
        <v>1.0899999999999999E-6</v>
      </c>
      <c r="E258" s="31">
        <v>4.9012649999999998E-2</v>
      </c>
      <c r="F258" s="31">
        <v>2.6699999999999998E-6</v>
      </c>
      <c r="G258" s="32">
        <v>7.0354390000000002</v>
      </c>
      <c r="H258" s="33">
        <v>9.8100000000000007E-2</v>
      </c>
      <c r="I258" s="34"/>
      <c r="J258" s="34"/>
      <c r="K258" s="34"/>
      <c r="L258" s="34"/>
      <c r="M258" s="34"/>
      <c r="N258" s="34"/>
    </row>
    <row r="259" spans="1:14" x14ac:dyDescent="0.2">
      <c r="A259" s="30">
        <v>6722</v>
      </c>
      <c r="B259" s="30" t="s">
        <v>61</v>
      </c>
      <c r="C259" s="31">
        <v>8.3332939999999998E-3</v>
      </c>
      <c r="D259" s="31">
        <v>1.0499999999999999E-6</v>
      </c>
      <c r="E259" s="31">
        <v>4.9424389999999999E-2</v>
      </c>
      <c r="F259" s="31">
        <v>2.48E-6</v>
      </c>
      <c r="G259" s="32">
        <v>7.4518440000000004</v>
      </c>
      <c r="H259" s="33">
        <v>8.09E-2</v>
      </c>
      <c r="I259" s="34"/>
      <c r="J259" s="35">
        <f>(E259/AVERAGE(E258,E260)-1)*1000</f>
        <v>8.3710622802546375</v>
      </c>
      <c r="K259" s="36">
        <f>((J259/1000+1)*(4.3/1000+1)-1)*1000</f>
        <v>12.7070578480597</v>
      </c>
      <c r="L259" s="37">
        <f>1000*SQRT((F259/E259)*(F259/E259)+(F258/E258)*(F258/E258)+(F260/E260)*(F260/E260))</f>
        <v>9.3909216328043776E-2</v>
      </c>
      <c r="M259" s="34"/>
      <c r="N259" s="34"/>
    </row>
    <row r="260" spans="1:14" x14ac:dyDescent="0.2">
      <c r="A260" s="30">
        <v>6722</v>
      </c>
      <c r="B260" s="30" t="s">
        <v>62</v>
      </c>
      <c r="C260" s="31">
        <v>8.2947139999999999E-3</v>
      </c>
      <c r="D260" s="31">
        <v>1.0100000000000001E-6</v>
      </c>
      <c r="E260" s="31">
        <v>4.9015530000000002E-2</v>
      </c>
      <c r="F260" s="31">
        <v>2.83E-6</v>
      </c>
      <c r="G260" s="32">
        <v>7.328792</v>
      </c>
      <c r="H260" s="33">
        <v>7.2300000000000003E-2</v>
      </c>
      <c r="I260" s="34"/>
      <c r="J260" s="34"/>
      <c r="K260" s="34"/>
      <c r="L260" s="34"/>
      <c r="M260" s="34"/>
      <c r="N260" s="34"/>
    </row>
    <row r="261" spans="1:14" x14ac:dyDescent="0.2">
      <c r="A261" s="30">
        <v>6722</v>
      </c>
      <c r="B261" s="30" t="s">
        <v>63</v>
      </c>
      <c r="C261" s="31">
        <v>8.3314389999999995E-3</v>
      </c>
      <c r="D261" s="31">
        <v>1.0300000000000001E-6</v>
      </c>
      <c r="E261" s="31">
        <v>4.9417349999999999E-2</v>
      </c>
      <c r="F261" s="31">
        <v>2.6400000000000001E-6</v>
      </c>
      <c r="G261" s="32">
        <v>7.3464790000000004</v>
      </c>
      <c r="H261" s="33">
        <v>8.0799999999999997E-2</v>
      </c>
      <c r="I261" s="34"/>
      <c r="J261" s="35">
        <f>(E261/AVERAGE(E260,E262)-1)*1000</f>
        <v>8.1803266581497169</v>
      </c>
      <c r="K261" s="36">
        <f>((J261/1000+1)*(4.3/1000+1)-1)*1000</f>
        <v>12.515502062779627</v>
      </c>
      <c r="L261" s="37">
        <f>1000*SQRT((F261/E261)*(F261/E261)+(F260/E260)*(F260/E260)+(F262/E262)*(F262/E262))</f>
        <v>9.2654301583598123E-2</v>
      </c>
      <c r="M261" s="34"/>
      <c r="N261" s="34"/>
    </row>
    <row r="262" spans="1:14" x14ac:dyDescent="0.2">
      <c r="A262" s="30">
        <v>6722</v>
      </c>
      <c r="B262" s="30" t="s">
        <v>64</v>
      </c>
      <c r="C262" s="31">
        <v>8.2971239999999995E-3</v>
      </c>
      <c r="D262" s="31">
        <v>8.5499999999999997E-7</v>
      </c>
      <c r="E262" s="31">
        <v>4.9017230000000002E-2</v>
      </c>
      <c r="F262" s="31">
        <v>2.3999999999999999E-6</v>
      </c>
      <c r="G262" s="32">
        <v>7.6892940000000003</v>
      </c>
      <c r="H262" s="33">
        <v>7.8299999999999995E-2</v>
      </c>
      <c r="I262" s="34"/>
      <c r="J262" s="34"/>
      <c r="K262" s="34"/>
      <c r="L262" s="34"/>
      <c r="M262" s="34"/>
      <c r="N262" s="34"/>
    </row>
    <row r="263" spans="1:14" x14ac:dyDescent="0.2">
      <c r="A263" s="30">
        <v>6722</v>
      </c>
      <c r="B263" s="30" t="s">
        <v>65</v>
      </c>
      <c r="C263" s="31">
        <v>8.3302110000000006E-3</v>
      </c>
      <c r="D263" s="31">
        <v>9.569999999999999E-7</v>
      </c>
      <c r="E263" s="31">
        <v>4.9418150000000001E-2</v>
      </c>
      <c r="F263" s="31">
        <v>2.8200000000000001E-6</v>
      </c>
      <c r="G263" s="32">
        <v>7.2375410000000002</v>
      </c>
      <c r="H263" s="33">
        <v>7.9600000000000004E-2</v>
      </c>
      <c r="I263" s="34"/>
      <c r="J263" s="35">
        <f>(E263/AVERAGE(E262,E264)-1)*1000</f>
        <v>8.2098117869893183</v>
      </c>
      <c r="K263" s="36">
        <f>((J263/1000+1)*(4.3/1000+1)-1)*1000</f>
        <v>12.545113977673328</v>
      </c>
      <c r="L263" s="37">
        <f>1000*SQRT((F263/E263)*(F263/E263)+(F262/E262)*(F262/E262)+(F264/E264)*(F264/E264))</f>
        <v>9.4183727939705197E-2</v>
      </c>
      <c r="M263" s="34"/>
      <c r="N263" s="34"/>
    </row>
    <row r="264" spans="1:14" x14ac:dyDescent="0.2">
      <c r="A264" s="30">
        <v>6722</v>
      </c>
      <c r="B264" s="30" t="s">
        <v>66</v>
      </c>
      <c r="C264" s="31">
        <v>8.295864E-3</v>
      </c>
      <c r="D264" s="31">
        <v>1.0499999999999999E-6</v>
      </c>
      <c r="E264" s="31">
        <v>4.9014250000000002E-2</v>
      </c>
      <c r="F264" s="31">
        <v>2.7800000000000001E-6</v>
      </c>
      <c r="G264" s="32">
        <v>7.1257020000000004</v>
      </c>
      <c r="H264" s="33">
        <v>9.4299999999999995E-2</v>
      </c>
      <c r="I264" s="34"/>
      <c r="J264" s="34"/>
      <c r="K264" s="34"/>
      <c r="L264" s="34"/>
      <c r="M264" s="34"/>
      <c r="N264" s="34"/>
    </row>
    <row r="265" spans="1:14" x14ac:dyDescent="0.2">
      <c r="A265" s="30">
        <v>6722</v>
      </c>
      <c r="B265" s="30" t="s">
        <v>67</v>
      </c>
      <c r="C265" s="31">
        <v>8.3299540000000005E-3</v>
      </c>
      <c r="D265" s="31">
        <v>8.7599999999999996E-7</v>
      </c>
      <c r="E265" s="31">
        <v>4.9422239999999999E-2</v>
      </c>
      <c r="F265" s="31">
        <v>2.61E-6</v>
      </c>
      <c r="G265" s="32">
        <v>7.2649530000000002</v>
      </c>
      <c r="H265" s="33">
        <v>8.2000000000000003E-2</v>
      </c>
      <c r="I265" s="34"/>
      <c r="J265" s="35">
        <f>(E265/AVERAGE(E264,E266)-1)*1000</f>
        <v>8.3264773164877237</v>
      </c>
      <c r="K265" s="36">
        <f>((J265/1000+1)*(4.3/1000+1)-1)*1000</f>
        <v>12.662281168948519</v>
      </c>
      <c r="L265" s="37">
        <f>1000*SQRT((F265/E265)*(F265/E265)+(F264/E264)*(F264/E264)+(F266/E266)*(F266/E266))</f>
        <v>9.6398484280423177E-2</v>
      </c>
      <c r="M265" s="34"/>
      <c r="N265" s="34"/>
    </row>
    <row r="266" spans="1:14" x14ac:dyDescent="0.2">
      <c r="A266" s="30">
        <v>6722</v>
      </c>
      <c r="B266" s="30" t="s">
        <v>68</v>
      </c>
      <c r="C266" s="31">
        <v>8.2942759999999997E-3</v>
      </c>
      <c r="D266" s="31">
        <v>9.4799999999999997E-7</v>
      </c>
      <c r="E266" s="31">
        <v>4.9014000000000002E-2</v>
      </c>
      <c r="F266" s="31">
        <v>2.8100000000000002E-6</v>
      </c>
      <c r="G266" s="32">
        <v>7.3331989999999996</v>
      </c>
      <c r="H266" s="33">
        <v>8.6499999999999994E-2</v>
      </c>
      <c r="I266" s="34"/>
      <c r="J266" s="34"/>
      <c r="K266" s="34"/>
      <c r="L266" s="34"/>
      <c r="M266" s="34"/>
      <c r="N266" s="34"/>
    </row>
    <row r="267" spans="1:14" x14ac:dyDescent="0.2">
      <c r="A267" s="30">
        <v>6722</v>
      </c>
      <c r="B267" s="30" t="s">
        <v>69</v>
      </c>
      <c r="C267" s="31">
        <v>8.3323589999999993E-3</v>
      </c>
      <c r="D267" s="31">
        <v>9.5000000000000001E-7</v>
      </c>
      <c r="E267" s="31">
        <v>4.9426459999999998E-2</v>
      </c>
      <c r="F267" s="31">
        <v>2.3199999999999998E-6</v>
      </c>
      <c r="G267" s="32">
        <v>7.5257589999999999</v>
      </c>
      <c r="H267" s="33">
        <v>6.7400000000000002E-2</v>
      </c>
      <c r="I267" s="34"/>
      <c r="J267" s="35">
        <f>(E267/AVERAGE(E266,E268)-1)*1000</f>
        <v>8.4436425193799014</v>
      </c>
      <c r="K267" s="36">
        <f>((J267/1000+1)*(4.3/1000+1)-1)*1000</f>
        <v>12.779950182213229</v>
      </c>
      <c r="L267" s="37">
        <f>1000*SQRT((F267/E267)*(F267/E267)+(F266/E266)*(F266/E266)+(F268/E268)*(F268/E268))</f>
        <v>9.3686566941791311E-2</v>
      </c>
      <c r="M267" s="34"/>
      <c r="N267" s="34"/>
    </row>
    <row r="268" spans="1:14" x14ac:dyDescent="0.2">
      <c r="A268" s="30">
        <v>6722</v>
      </c>
      <c r="B268" s="30" t="s">
        <v>70</v>
      </c>
      <c r="C268" s="31">
        <v>8.2978070000000008E-3</v>
      </c>
      <c r="D268" s="31">
        <v>1.0899999999999999E-6</v>
      </c>
      <c r="E268" s="31">
        <v>4.9011230000000003E-2</v>
      </c>
      <c r="F268" s="31">
        <v>2.8100000000000002E-6</v>
      </c>
      <c r="G268" s="32">
        <v>7.4218200000000003</v>
      </c>
      <c r="H268" s="33">
        <v>9.2100000000000001E-2</v>
      </c>
      <c r="I268" s="34"/>
      <c r="J268" s="34"/>
      <c r="K268" s="34"/>
      <c r="L268" s="34"/>
      <c r="M268" s="34"/>
      <c r="N268" s="34"/>
    </row>
    <row r="269" spans="1:14" x14ac:dyDescent="0.2">
      <c r="A269" s="30">
        <v>6722</v>
      </c>
      <c r="B269" s="30" t="s">
        <v>71</v>
      </c>
      <c r="C269" s="31">
        <v>8.333432E-3</v>
      </c>
      <c r="D269" s="31">
        <v>1.0699999999999999E-6</v>
      </c>
      <c r="E269" s="31">
        <v>4.9426930000000001E-2</v>
      </c>
      <c r="F269" s="31">
        <v>2.1799999999999999E-6</v>
      </c>
      <c r="G269" s="32">
        <v>7.4926149999999998</v>
      </c>
      <c r="H269" s="33">
        <v>7.4300000000000005E-2</v>
      </c>
      <c r="I269" s="34"/>
      <c r="J269" s="35">
        <f>(E269/AVERAGE(E268,E270)-1)*1000</f>
        <v>8.3892465122161752</v>
      </c>
      <c r="K269" s="36">
        <f>((J269/1000+1)*(4.3/1000+1)-1)*1000</f>
        <v>12.725320272218621</v>
      </c>
      <c r="L269" s="37">
        <f>1000*SQRT((F269/E269)*(F269/E269)+(F268/E268)*(F268/E268)+(F270/E270)*(F270/E270))</f>
        <v>8.4173631495077353E-2</v>
      </c>
      <c r="M269" s="34"/>
      <c r="N269" s="34"/>
    </row>
    <row r="270" spans="1:14" x14ac:dyDescent="0.2">
      <c r="A270" s="30">
        <v>6722</v>
      </c>
      <c r="B270" s="30" t="s">
        <v>72</v>
      </c>
      <c r="C270" s="31">
        <v>8.2962049999999992E-3</v>
      </c>
      <c r="D270" s="31">
        <v>9.0999999999999997E-7</v>
      </c>
      <c r="E270" s="31">
        <v>4.9020220000000003E-2</v>
      </c>
      <c r="F270" s="31">
        <v>2.1100000000000001E-6</v>
      </c>
      <c r="G270" s="32">
        <v>7.7090209999999999</v>
      </c>
      <c r="H270" s="33">
        <v>8.6499999999999994E-2</v>
      </c>
      <c r="I270" s="34"/>
      <c r="J270" s="34"/>
      <c r="K270" s="34"/>
      <c r="L270" s="34"/>
      <c r="M270" s="34"/>
      <c r="N270" s="34"/>
    </row>
    <row r="271" spans="1:14" x14ac:dyDescent="0.2">
      <c r="A271" s="30">
        <v>6722</v>
      </c>
      <c r="B271" s="30" t="s">
        <v>73</v>
      </c>
      <c r="C271" s="31">
        <v>8.3301690000000001E-3</v>
      </c>
      <c r="D271" s="31">
        <v>1.0100000000000001E-6</v>
      </c>
      <c r="E271" s="31">
        <v>4.9419459999999998E-2</v>
      </c>
      <c r="F271" s="31">
        <v>2.92E-6</v>
      </c>
      <c r="G271" s="32">
        <v>7.061382</v>
      </c>
      <c r="H271" s="33">
        <v>9.3200000000000005E-2</v>
      </c>
      <c r="I271" s="34"/>
      <c r="J271" s="35">
        <f>(E271/AVERAGE(E270,E272)-1)*1000</f>
        <v>8.1527235465901349</v>
      </c>
      <c r="K271" s="36">
        <f>((J271/1000+1)*(4.3/1000+1)-1)*1000</f>
        <v>12.487780257840475</v>
      </c>
      <c r="L271" s="37">
        <f>1000*SQRT((F271/E271)*(F271/E271)+(F270/E270)*(F270/E270)+(F272/E272)*(F272/E272))</f>
        <v>8.610132460486257E-2</v>
      </c>
      <c r="M271" s="34"/>
      <c r="N271" s="34"/>
    </row>
    <row r="272" spans="1:14" x14ac:dyDescent="0.2">
      <c r="A272" s="30">
        <v>6722</v>
      </c>
      <c r="B272" s="30" t="s">
        <v>74</v>
      </c>
      <c r="C272" s="31">
        <v>8.2965020000000007E-3</v>
      </c>
      <c r="D272" s="31">
        <v>9.6899999999999996E-7</v>
      </c>
      <c r="E272" s="31">
        <v>4.9019409999999999E-2</v>
      </c>
      <c r="F272" s="31">
        <v>2.2299999999999998E-6</v>
      </c>
      <c r="G272" s="32">
        <v>7.6868569999999998</v>
      </c>
      <c r="H272" s="33">
        <v>0.105</v>
      </c>
      <c r="I272" s="34"/>
      <c r="J272" s="34"/>
      <c r="K272" s="34"/>
      <c r="L272" s="34"/>
      <c r="M272" s="34"/>
      <c r="N272" s="34"/>
    </row>
    <row r="273" spans="1:14" x14ac:dyDescent="0.2">
      <c r="A273" s="30">
        <v>6722</v>
      </c>
      <c r="B273" s="30" t="s">
        <v>75</v>
      </c>
      <c r="C273" s="31">
        <v>8.3306019999999995E-3</v>
      </c>
      <c r="D273" s="31">
        <v>1.1799999999999999E-6</v>
      </c>
      <c r="E273" s="31">
        <v>4.9423620000000001E-2</v>
      </c>
      <c r="F273" s="31">
        <v>2.4399999999999999E-6</v>
      </c>
      <c r="G273" s="32">
        <v>7.0058829999999999</v>
      </c>
      <c r="H273" s="33">
        <v>7.8600000000000003E-2</v>
      </c>
      <c r="I273" s="34"/>
      <c r="J273" s="35">
        <f>(E273/AVERAGE(E272,E274)-1)*1000</f>
        <v>8.3345744474663253</v>
      </c>
      <c r="K273" s="36">
        <f>((J273/1000+1)*(4.3/1000+1)-1)*1000</f>
        <v>12.670413117590318</v>
      </c>
      <c r="L273" s="37">
        <f>1000*SQRT((F273/E273)*(F273/E273)+(F272/E272)*(F272/E272)+(F274/E274)*(F274/E274))</f>
        <v>8.1214059042191991E-2</v>
      </c>
      <c r="M273" s="34"/>
      <c r="N273" s="34"/>
    </row>
    <row r="274" spans="1:14" x14ac:dyDescent="0.2">
      <c r="A274" s="30">
        <v>6722</v>
      </c>
      <c r="B274" s="30" t="s">
        <v>76</v>
      </c>
      <c r="C274" s="31">
        <v>8.2919789999999997E-3</v>
      </c>
      <c r="D274" s="31">
        <v>1.1000000000000001E-6</v>
      </c>
      <c r="E274" s="31">
        <v>4.9010789999999999E-2</v>
      </c>
      <c r="F274" s="31">
        <v>2.2400000000000002E-6</v>
      </c>
      <c r="G274" s="32">
        <v>6.8698870000000003</v>
      </c>
      <c r="H274" s="33">
        <v>0.10100000000000001</v>
      </c>
      <c r="I274" s="34"/>
      <c r="J274" s="34"/>
      <c r="K274" s="34"/>
      <c r="L274" s="34"/>
      <c r="M274" s="34"/>
      <c r="N274" s="34"/>
    </row>
    <row r="275" spans="1:14" x14ac:dyDescent="0.2">
      <c r="A275" s="30">
        <v>6722</v>
      </c>
      <c r="B275" s="30" t="s">
        <v>77</v>
      </c>
      <c r="C275" s="31">
        <v>8.3309309999999998E-3</v>
      </c>
      <c r="D275" s="31">
        <v>9.9999999999999995E-7</v>
      </c>
      <c r="E275" s="31">
        <v>4.942237E-2</v>
      </c>
      <c r="F275" s="31">
        <v>3.0000000000000001E-6</v>
      </c>
      <c r="G275" s="32">
        <v>6.8356440000000003</v>
      </c>
      <c r="H275" s="33">
        <v>7.8799999999999995E-2</v>
      </c>
      <c r="I275" s="34"/>
      <c r="J275" s="35">
        <f>(E275/AVERAGE(E274,E276)-1)*1000</f>
        <v>8.3464105701136493</v>
      </c>
      <c r="K275" s="36">
        <f>((J275/1000+1)*(4.3/1000+1)-1)*1000</f>
        <v>12.68230013556515</v>
      </c>
      <c r="L275" s="37">
        <f>1000*SQRT((F275/E275)*(F275/E275)+(F274/E274)*(F274/E274)+(F276/E276)*(F276/E276))</f>
        <v>9.4089943967912912E-2</v>
      </c>
      <c r="M275" s="34"/>
      <c r="N275" s="34"/>
    </row>
    <row r="276" spans="1:14" x14ac:dyDescent="0.2">
      <c r="A276" s="30">
        <v>6722</v>
      </c>
      <c r="B276" s="30" t="s">
        <v>78</v>
      </c>
      <c r="C276" s="31">
        <v>8.2948359999999999E-3</v>
      </c>
      <c r="D276" s="31">
        <v>9.95E-7</v>
      </c>
      <c r="E276" s="31">
        <v>4.9015780000000002E-2</v>
      </c>
      <c r="F276" s="31">
        <v>2.7199999999999998E-6</v>
      </c>
      <c r="G276" s="32">
        <v>7.0999949999999998</v>
      </c>
      <c r="H276" s="33">
        <v>9.64E-2</v>
      </c>
      <c r="I276" s="34"/>
      <c r="J276" s="34"/>
      <c r="K276" s="34"/>
      <c r="L276" s="34"/>
      <c r="M276" s="34"/>
      <c r="N276" s="34"/>
    </row>
    <row r="277" spans="1:14" x14ac:dyDescent="0.2">
      <c r="A277" s="30">
        <v>6722</v>
      </c>
      <c r="B277" s="30" t="s">
        <v>79</v>
      </c>
      <c r="C277" s="31">
        <v>8.3294590000000009E-3</v>
      </c>
      <c r="D277" s="31">
        <v>9.95E-7</v>
      </c>
      <c r="E277" s="31">
        <v>4.9426600000000001E-2</v>
      </c>
      <c r="F277" s="31">
        <v>2.8399999999999999E-6</v>
      </c>
      <c r="G277" s="32">
        <v>7.1673179999999999</v>
      </c>
      <c r="H277" s="33">
        <v>7.7399999999999997E-2</v>
      </c>
      <c r="I277" s="34"/>
      <c r="J277" s="35">
        <f>(E277/AVERAGE(E276,E278)-1)*1000</f>
        <v>8.4179001491513361</v>
      </c>
      <c r="K277" s="36">
        <f>((J277/1000+1)*(4.3/1000+1)-1)*1000</f>
        <v>12.754097119792585</v>
      </c>
      <c r="L277" s="37">
        <f>1000*SQRT((F277/E277)*(F277/E277)+(F276/E276)*(F276/E276)+(F278/E278)*(F278/E278))</f>
        <v>9.3482272040112002E-2</v>
      </c>
      <c r="M277" s="34"/>
      <c r="N277" s="34"/>
    </row>
    <row r="278" spans="1:14" x14ac:dyDescent="0.2">
      <c r="A278" s="30">
        <v>6722</v>
      </c>
      <c r="B278" s="30" t="s">
        <v>80</v>
      </c>
      <c r="C278" s="31">
        <v>8.2958560000000008E-3</v>
      </c>
      <c r="D278" s="31">
        <v>9.850000000000001E-7</v>
      </c>
      <c r="E278" s="31">
        <v>4.9012229999999997E-2</v>
      </c>
      <c r="F278" s="31">
        <v>2.3800000000000001E-6</v>
      </c>
      <c r="G278" s="32">
        <v>7.5648340000000003</v>
      </c>
      <c r="H278" s="33">
        <v>6.9099999999999995E-2</v>
      </c>
      <c r="I278" s="34"/>
      <c r="J278" s="34"/>
      <c r="K278" s="34"/>
      <c r="L278" s="34"/>
      <c r="M278" s="34"/>
      <c r="N278" s="34"/>
    </row>
    <row r="279" spans="1:14" x14ac:dyDescent="0.2">
      <c r="A279" s="30">
        <v>6722</v>
      </c>
      <c r="B279" s="30" t="s">
        <v>81</v>
      </c>
      <c r="C279" s="31">
        <v>8.3281650000000002E-3</v>
      </c>
      <c r="D279" s="31">
        <v>9.64E-7</v>
      </c>
      <c r="E279" s="31">
        <v>4.9424780000000001E-2</v>
      </c>
      <c r="F279" s="31">
        <v>2.5500000000000001E-6</v>
      </c>
      <c r="G279" s="32">
        <v>7.1868230000000004</v>
      </c>
      <c r="H279" s="33">
        <v>7.4099999999999999E-2</v>
      </c>
      <c r="I279" s="34"/>
      <c r="J279" s="35">
        <f>(E279/AVERAGE(E278,E280)-1)*1000</f>
        <v>8.4095713745473422</v>
      </c>
      <c r="K279" s="36">
        <f>((J279/1000+1)*(4.3/1000+1)-1)*1000</f>
        <v>12.745732531457943</v>
      </c>
      <c r="L279" s="37">
        <f>1000*SQRT((F279/E279)*(F279/E279)+(F278/E278)*(F278/E278)+(F280/E280)*(F280/E280))</f>
        <v>8.9248413237939903E-2</v>
      </c>
      <c r="M279" s="34"/>
      <c r="N279" s="34"/>
    </row>
    <row r="280" spans="1:14" x14ac:dyDescent="0.2">
      <c r="A280" s="30">
        <v>6722</v>
      </c>
      <c r="B280" s="30" t="s">
        <v>82</v>
      </c>
      <c r="C280" s="31">
        <v>8.2956999999999996E-3</v>
      </c>
      <c r="D280" s="31">
        <v>1.02E-6</v>
      </c>
      <c r="E280" s="31">
        <v>4.9012979999999998E-2</v>
      </c>
      <c r="F280" s="31">
        <v>2.6599999999999999E-6</v>
      </c>
      <c r="G280" s="32">
        <v>6.9131130000000001</v>
      </c>
      <c r="H280" s="33">
        <v>9.3899999999999997E-2</v>
      </c>
      <c r="I280" s="34"/>
      <c r="J280" s="34"/>
      <c r="K280" s="34"/>
      <c r="L280" s="34"/>
      <c r="M280" s="34"/>
      <c r="N280" s="34"/>
    </row>
    <row r="281" spans="1:14" x14ac:dyDescent="0.2">
      <c r="A281" s="30">
        <v>6722</v>
      </c>
      <c r="B281" s="30" t="s">
        <v>83</v>
      </c>
      <c r="C281" s="31">
        <v>8.3331800000000008E-3</v>
      </c>
      <c r="D281" s="31">
        <v>9.6899999999999996E-7</v>
      </c>
      <c r="E281" s="31">
        <v>4.9424919999999997E-2</v>
      </c>
      <c r="F281" s="31">
        <v>2.6900000000000001E-6</v>
      </c>
      <c r="G281" s="32">
        <v>7.150874</v>
      </c>
      <c r="H281" s="33">
        <v>7.2999999999999995E-2</v>
      </c>
      <c r="I281" s="34"/>
      <c r="J281" s="35">
        <f>(E281/AVERAGE(E280,E282)-1)*1000</f>
        <v>8.3537937166959786</v>
      </c>
      <c r="K281" s="36">
        <f>((J281/1000+1)*(4.3/1000+1)-1)*1000</f>
        <v>12.68971502967764</v>
      </c>
      <c r="L281" s="37">
        <f>1000*SQRT((F281/E281)*(F281/E281)+(F280/E280)*(F280/E280)+(F282/E282)*(F282/E282))</f>
        <v>8.7404668544075192E-2</v>
      </c>
      <c r="M281" s="34"/>
      <c r="N281" s="34"/>
    </row>
    <row r="282" spans="1:14" x14ac:dyDescent="0.2">
      <c r="A282" s="30">
        <v>6722</v>
      </c>
      <c r="B282" s="30" t="s">
        <v>84</v>
      </c>
      <c r="C282" s="31">
        <v>8.2980659999999998E-3</v>
      </c>
      <c r="D282" s="31">
        <v>9.4099999999999997E-7</v>
      </c>
      <c r="E282" s="31">
        <v>4.9017930000000001E-2</v>
      </c>
      <c r="F282" s="31">
        <v>2.04E-6</v>
      </c>
      <c r="G282" s="32">
        <v>7.3651489999999997</v>
      </c>
      <c r="H282" s="33">
        <v>8.3500000000000005E-2</v>
      </c>
      <c r="I282" s="34"/>
      <c r="J282" s="34"/>
      <c r="K282" s="34"/>
      <c r="L282" s="34"/>
      <c r="M282" s="34"/>
      <c r="N282" s="34"/>
    </row>
    <row r="283" spans="1:14" x14ac:dyDescent="0.2">
      <c r="A283" s="30">
        <v>6722</v>
      </c>
      <c r="B283" s="30" t="s">
        <v>85</v>
      </c>
      <c r="C283" s="31">
        <v>8.3314900000000004E-3</v>
      </c>
      <c r="D283" s="31">
        <v>9.7999999999999993E-7</v>
      </c>
      <c r="E283" s="31">
        <v>4.94174E-2</v>
      </c>
      <c r="F283" s="31">
        <v>2.8600000000000001E-6</v>
      </c>
      <c r="G283" s="32">
        <v>7.1590629999999997</v>
      </c>
      <c r="H283" s="33">
        <v>8.0699999999999994E-2</v>
      </c>
      <c r="I283" s="34"/>
      <c r="J283" s="35">
        <f>(E283/AVERAGE(E282,E284)-1)*1000</f>
        <v>8.1894712510623968</v>
      </c>
      <c r="K283" s="36">
        <f>((J283/1000+1)*(4.3/1000+1)-1)*1000</f>
        <v>12.524685977441941</v>
      </c>
      <c r="L283" s="37">
        <f>1000*SQRT((F283/E283)*(F283/E283)+(F282/E282)*(F282/E282)+(F284/E284)*(F284/E284))</f>
        <v>8.3169304545689313E-2</v>
      </c>
      <c r="M283" s="34"/>
      <c r="N283" s="34"/>
    </row>
    <row r="284" spans="1:14" x14ac:dyDescent="0.2">
      <c r="A284" s="30">
        <v>6722</v>
      </c>
      <c r="B284" s="30" t="s">
        <v>86</v>
      </c>
      <c r="C284" s="31">
        <v>8.2972380000000002E-3</v>
      </c>
      <c r="D284" s="31">
        <v>9.47E-7</v>
      </c>
      <c r="E284" s="31">
        <v>4.9014040000000002E-2</v>
      </c>
      <c r="F284" s="31">
        <v>2.0999999999999998E-6</v>
      </c>
      <c r="G284" s="32">
        <v>7.6669489999999998</v>
      </c>
      <c r="H284" s="33">
        <v>7.9399999999999998E-2</v>
      </c>
      <c r="I284" s="34"/>
      <c r="J284" s="34"/>
      <c r="K284" s="34"/>
      <c r="L284" s="34"/>
      <c r="M284" s="34"/>
      <c r="N284" s="34"/>
    </row>
    <row r="285" spans="1:14" x14ac:dyDescent="0.2">
      <c r="A285" s="30">
        <v>6722</v>
      </c>
      <c r="B285" s="30" t="s">
        <v>87</v>
      </c>
      <c r="C285" s="31">
        <v>8.3321379999999994E-3</v>
      </c>
      <c r="D285" s="31">
        <v>8.8299999999999995E-7</v>
      </c>
      <c r="E285" s="31">
        <v>4.9425070000000002E-2</v>
      </c>
      <c r="F285" s="31">
        <v>2.5799999999999999E-6</v>
      </c>
      <c r="G285" s="32">
        <v>7.2914919999999999</v>
      </c>
      <c r="H285" s="33">
        <v>8.7300000000000003E-2</v>
      </c>
      <c r="I285" s="34"/>
      <c r="J285" s="35">
        <f>(E285/AVERAGE(E284,E286)-1)*1000</f>
        <v>8.3753693163184373</v>
      </c>
      <c r="K285" s="36">
        <f>((J285/1000+1)*(4.3/1000+1)-1)*1000</f>
        <v>12.711383404378607</v>
      </c>
      <c r="L285" s="37">
        <f>1000*SQRT((F285/E285)*(F285/E285)+(F284/E284)*(F284/E284)+(F286/E286)*(F286/E286))</f>
        <v>8.3415058698321026E-2</v>
      </c>
      <c r="M285" s="34"/>
      <c r="N285" s="34"/>
    </row>
    <row r="286" spans="1:14" x14ac:dyDescent="0.2">
      <c r="A286" s="30">
        <v>6722</v>
      </c>
      <c r="B286" s="30" t="s">
        <v>88</v>
      </c>
      <c r="C286" s="31">
        <v>8.297334E-3</v>
      </c>
      <c r="D286" s="31">
        <v>8.6499999999999998E-7</v>
      </c>
      <c r="E286" s="31">
        <v>4.9015070000000001E-2</v>
      </c>
      <c r="F286" s="31">
        <v>2.3999999999999999E-6</v>
      </c>
      <c r="G286" s="32">
        <v>7.7441250000000004</v>
      </c>
      <c r="H286" s="33">
        <v>9.1499999999999998E-2</v>
      </c>
      <c r="I286" s="34"/>
      <c r="J286" s="34"/>
      <c r="K286" s="34"/>
      <c r="L286" s="34"/>
      <c r="M286" s="34"/>
      <c r="N286" s="34"/>
    </row>
    <row r="287" spans="1:14" x14ac:dyDescent="0.2">
      <c r="A287" s="30">
        <v>6722</v>
      </c>
      <c r="B287" s="30" t="s">
        <v>89</v>
      </c>
      <c r="C287" s="31">
        <v>8.3320270000000005E-3</v>
      </c>
      <c r="D287" s="31">
        <v>8.9999999999999996E-7</v>
      </c>
      <c r="E287" s="31">
        <v>4.9422479999999998E-2</v>
      </c>
      <c r="F287" s="31">
        <v>2.2900000000000001E-6</v>
      </c>
      <c r="G287" s="32">
        <v>7.3725690000000004</v>
      </c>
      <c r="H287" s="33">
        <v>7.9100000000000004E-2</v>
      </c>
      <c r="I287" s="34"/>
      <c r="J287" s="35">
        <f>(E287/AVERAGE(E286,E288)-1)*1000</f>
        <v>8.3172820622992027</v>
      </c>
      <c r="K287" s="36">
        <f>((J287/1000+1)*(4.3/1000+1)-1)*1000</f>
        <v>12.653046375167065</v>
      </c>
      <c r="L287" s="37">
        <f>1000*SQRT((F287/E287)*(F287/E287)+(F286/E286)*(F286/E286)+(F288/E288)*(F288/E288))</f>
        <v>8.5403382777123074E-2</v>
      </c>
      <c r="M287" s="34"/>
      <c r="N287" s="34"/>
    </row>
    <row r="288" spans="1:14" x14ac:dyDescent="0.2">
      <c r="A288" s="30">
        <v>6722</v>
      </c>
      <c r="B288" s="30" t="s">
        <v>90</v>
      </c>
      <c r="C288" s="31">
        <v>8.2970579999999995E-3</v>
      </c>
      <c r="D288" s="31">
        <v>9.1800000000000004E-7</v>
      </c>
      <c r="E288" s="31">
        <v>4.9014549999999997E-2</v>
      </c>
      <c r="F288" s="31">
        <v>2.57E-6</v>
      </c>
      <c r="G288" s="32">
        <v>7.644768</v>
      </c>
      <c r="H288" s="33">
        <v>9.3700000000000006E-2</v>
      </c>
      <c r="I288" s="34"/>
      <c r="J288" s="34"/>
      <c r="K288" s="34"/>
      <c r="L288" s="34"/>
      <c r="M288" s="34"/>
      <c r="N288" s="34"/>
    </row>
    <row r="289" spans="1:14" x14ac:dyDescent="0.2">
      <c r="A289" s="30">
        <v>6722</v>
      </c>
      <c r="B289" s="30" t="s">
        <v>91</v>
      </c>
      <c r="C289" s="31">
        <v>8.3305370000000007E-3</v>
      </c>
      <c r="D289" s="31">
        <v>8.71E-7</v>
      </c>
      <c r="E289" s="31">
        <v>4.9422059999999997E-2</v>
      </c>
      <c r="F289" s="31">
        <v>2.48E-6</v>
      </c>
      <c r="G289" s="32">
        <v>7.2045919999999999</v>
      </c>
      <c r="H289" s="33">
        <v>7.1999999999999995E-2</v>
      </c>
      <c r="I289" s="34"/>
      <c r="J289" s="35">
        <f>(E289/AVERAGE(E288,E290)-1)*1000</f>
        <v>8.283925162010819</v>
      </c>
      <c r="K289" s="36">
        <f>((J289/1000+1)*(4.3/1000+1)-1)*1000</f>
        <v>12.61954604020743</v>
      </c>
      <c r="L289" s="37">
        <f>1000*SQRT((F289/E289)*(F289/E289)+(F288/E288)*(F288/E288)+(F290/E290)*(F290/E290))</f>
        <v>8.6312635904314219E-2</v>
      </c>
      <c r="M289" s="34"/>
      <c r="N289" s="34"/>
    </row>
    <row r="290" spans="1:14" x14ac:dyDescent="0.2">
      <c r="A290" s="30">
        <v>6722</v>
      </c>
      <c r="B290" s="30" t="s">
        <v>92</v>
      </c>
      <c r="C290" s="31">
        <v>8.2970360000000007E-3</v>
      </c>
      <c r="D290" s="31">
        <v>9.7999999999999993E-7</v>
      </c>
      <c r="E290" s="31">
        <v>4.9017480000000002E-2</v>
      </c>
      <c r="F290" s="31">
        <v>2.2900000000000001E-6</v>
      </c>
      <c r="G290" s="32">
        <v>7.3733339999999998</v>
      </c>
      <c r="H290" s="33">
        <v>8.9499999999999996E-2</v>
      </c>
      <c r="I290" s="34"/>
      <c r="J290" s="34"/>
      <c r="K290" s="34"/>
      <c r="L290" s="34"/>
      <c r="M290" s="34"/>
      <c r="N290" s="34"/>
    </row>
    <row r="291" spans="1:14" x14ac:dyDescent="0.2">
      <c r="A291" s="30">
        <v>6722</v>
      </c>
      <c r="B291" s="30" t="s">
        <v>93</v>
      </c>
      <c r="C291" s="31">
        <v>8.3304439999999993E-3</v>
      </c>
      <c r="D291" s="31">
        <v>9.6500000000000008E-7</v>
      </c>
      <c r="E291" s="31">
        <v>4.9433110000000002E-2</v>
      </c>
      <c r="F291" s="31">
        <v>2.34E-6</v>
      </c>
      <c r="G291" s="32">
        <v>7.4543309999999998</v>
      </c>
      <c r="H291" s="33">
        <v>6.9199999999999998E-2</v>
      </c>
      <c r="I291" s="34"/>
      <c r="J291" s="35">
        <f>(E291/AVERAGE(E290,E292)-1)*1000</f>
        <v>8.4266565701145435</v>
      </c>
      <c r="K291" s="36">
        <f>((J291/1000+1)*(4.3/1000+1)-1)*1000</f>
        <v>12.762891193365933</v>
      </c>
      <c r="L291" s="37">
        <f>1000*SQRT((F291/E291)*(F291/E291)+(F290/E290)*(F290/E290)+(F292/E292)*(F292/E292))</f>
        <v>8.1156883115848566E-2</v>
      </c>
      <c r="M291" s="34"/>
      <c r="N291" s="34"/>
    </row>
    <row r="292" spans="1:14" x14ac:dyDescent="0.2">
      <c r="A292" s="30">
        <v>6722</v>
      </c>
      <c r="B292" s="30" t="s">
        <v>94</v>
      </c>
      <c r="C292" s="31">
        <v>8.2971799999999995E-3</v>
      </c>
      <c r="D292" s="31">
        <v>9.5499999999999996E-7</v>
      </c>
      <c r="E292" s="31">
        <v>4.9022589999999998E-2</v>
      </c>
      <c r="F292" s="31">
        <v>2.2800000000000002E-6</v>
      </c>
      <c r="G292" s="32">
        <v>7.5782309999999997</v>
      </c>
      <c r="H292" s="33">
        <v>8.5699999999999998E-2</v>
      </c>
      <c r="I292" s="34"/>
      <c r="J292" s="34"/>
      <c r="K292" s="34"/>
      <c r="L292" s="34"/>
      <c r="M292" s="34"/>
      <c r="N292" s="34"/>
    </row>
    <row r="293" spans="1:14" x14ac:dyDescent="0.2">
      <c r="A293" s="30">
        <v>6722</v>
      </c>
      <c r="B293" s="30" t="s">
        <v>95</v>
      </c>
      <c r="C293" s="31">
        <v>8.3331540000000006E-3</v>
      </c>
      <c r="D293" s="31">
        <v>8.23E-7</v>
      </c>
      <c r="E293" s="31">
        <v>4.9430830000000002E-2</v>
      </c>
      <c r="F293" s="31">
        <v>2.3E-6</v>
      </c>
      <c r="G293" s="32">
        <v>7.4273230000000003</v>
      </c>
      <c r="H293" s="33">
        <v>7.1199999999999999E-2</v>
      </c>
      <c r="I293" s="34"/>
      <c r="J293" s="35">
        <f>(E293/AVERAGE(E292,E294)-1)*1000</f>
        <v>8.3505239285437405</v>
      </c>
      <c r="K293" s="36">
        <f>((J293/1000+1)*(4.3/1000+1)-1)*1000</f>
        <v>12.68643118143653</v>
      </c>
      <c r="L293" s="37">
        <f>1000*SQRT((F293/E293)*(F293/E293)+(F292/E292)*(F292/E292)+(F294/E294)*(F294/E294))</f>
        <v>8.5409511930723797E-2</v>
      </c>
      <c r="M293" s="34"/>
      <c r="N293" s="34"/>
    </row>
    <row r="294" spans="1:14" x14ac:dyDescent="0.2">
      <c r="A294" s="30">
        <v>6722</v>
      </c>
      <c r="B294" s="30" t="s">
        <v>96</v>
      </c>
      <c r="C294" s="31">
        <v>8.2955049999999999E-3</v>
      </c>
      <c r="D294" s="31">
        <v>1.0499999999999999E-6</v>
      </c>
      <c r="E294" s="31">
        <v>4.9020359999999999E-2</v>
      </c>
      <c r="F294" s="31">
        <v>2.6699999999999998E-6</v>
      </c>
      <c r="G294" s="32">
        <v>7.7890370000000004</v>
      </c>
      <c r="H294" s="33">
        <v>8.3400000000000002E-2</v>
      </c>
      <c r="I294" s="34"/>
      <c r="J294" s="34"/>
      <c r="K294" s="34"/>
      <c r="L294" s="34"/>
      <c r="M294" s="34"/>
      <c r="N294" s="34"/>
    </row>
    <row r="295" spans="1:14" x14ac:dyDescent="0.2">
      <c r="A295" s="30">
        <v>6722</v>
      </c>
      <c r="B295" s="30" t="s">
        <v>97</v>
      </c>
      <c r="C295" s="31">
        <v>8.3317830000000006E-3</v>
      </c>
      <c r="D295" s="31">
        <v>1.08E-6</v>
      </c>
      <c r="E295" s="31">
        <v>4.9423120000000001E-2</v>
      </c>
      <c r="F295" s="31">
        <v>2.48E-6</v>
      </c>
      <c r="G295" s="32">
        <v>7.2743859999999998</v>
      </c>
      <c r="H295" s="33">
        <v>9.1300000000000006E-2</v>
      </c>
      <c r="I295" s="34"/>
      <c r="J295" s="35">
        <f>(E295/AVERAGE(E294,E296)-1)*1000</f>
        <v>8.2917684049828022</v>
      </c>
      <c r="K295" s="36">
        <f>((J295/1000+1)*(4.3/1000+1)-1)*1000</f>
        <v>12.627423009124117</v>
      </c>
      <c r="L295" s="37">
        <f>1000*SQRT((F295/E295)*(F295/E295)+(F294/E294)*(F294/E294)+(F296/E296)*(F296/E296))</f>
        <v>8.8895152586766849E-2</v>
      </c>
      <c r="M295" s="34"/>
      <c r="N295" s="34"/>
    </row>
    <row r="296" spans="1:14" x14ac:dyDescent="0.2">
      <c r="A296" s="30">
        <v>6722</v>
      </c>
      <c r="B296" s="30" t="s">
        <v>98</v>
      </c>
      <c r="C296" s="31">
        <v>8.2937730000000008E-3</v>
      </c>
      <c r="D296" s="31">
        <v>9.47E-7</v>
      </c>
      <c r="E296" s="31">
        <v>4.9013010000000003E-2</v>
      </c>
      <c r="F296" s="31">
        <v>2.4099999999999998E-6</v>
      </c>
      <c r="G296" s="32">
        <v>7.4232579999999997</v>
      </c>
      <c r="H296" s="33">
        <v>8.3799999999999999E-2</v>
      </c>
      <c r="I296" s="34"/>
      <c r="J296" s="34"/>
      <c r="K296" s="34"/>
      <c r="L296" s="34"/>
      <c r="M296" s="34"/>
      <c r="N296" s="34"/>
    </row>
    <row r="297" spans="1:14" x14ac:dyDescent="0.2">
      <c r="A297" s="30">
        <v>6722</v>
      </c>
      <c r="B297" s="30" t="s">
        <v>99</v>
      </c>
      <c r="C297" s="31">
        <v>8.3301350000000007E-3</v>
      </c>
      <c r="D297" s="31">
        <v>8.2200000000000003E-7</v>
      </c>
      <c r="E297" s="31">
        <v>4.9417950000000002E-2</v>
      </c>
      <c r="F297" s="31">
        <v>2.2900000000000001E-6</v>
      </c>
      <c r="G297" s="32">
        <v>6.946078</v>
      </c>
      <c r="H297" s="33">
        <v>8.5199999999999998E-2</v>
      </c>
      <c r="I297" s="34"/>
      <c r="J297" s="35">
        <f>(E297/AVERAGE(E296,E298)-1)*1000</f>
        <v>8.2567452154784782</v>
      </c>
      <c r="K297" s="36">
        <f>((J297/1000+1)*(4.3/1000+1)-1)*1000</f>
        <v>12.592249219905094</v>
      </c>
      <c r="L297" s="37">
        <f>1000*SQRT((F297/E297)*(F297/E297)+(F296/E296)*(F296/E296)+(F298/E298)*(F298/E298))</f>
        <v>8.237910604721646E-2</v>
      </c>
      <c r="M297" s="34"/>
      <c r="N297" s="34"/>
    </row>
    <row r="298" spans="1:14" x14ac:dyDescent="0.2">
      <c r="A298" s="30">
        <v>6722</v>
      </c>
      <c r="B298" s="30" t="s">
        <v>100</v>
      </c>
      <c r="C298" s="31">
        <v>8.2987700000000005E-3</v>
      </c>
      <c r="D298" s="31">
        <v>8.9999999999999996E-7</v>
      </c>
      <c r="E298" s="31">
        <v>4.9013510000000003E-2</v>
      </c>
      <c r="F298" s="31">
        <v>2.3099999999999999E-6</v>
      </c>
      <c r="G298" s="32">
        <v>7.321739</v>
      </c>
      <c r="H298" s="33">
        <v>9.2200000000000004E-2</v>
      </c>
      <c r="I298" s="34"/>
      <c r="J298" s="34"/>
      <c r="K298" s="34"/>
      <c r="L298" s="34"/>
      <c r="M298" s="34"/>
      <c r="N298" s="34"/>
    </row>
    <row r="299" spans="1:14" x14ac:dyDescent="0.2">
      <c r="A299" s="30">
        <v>6722</v>
      </c>
      <c r="B299" s="30" t="s">
        <v>101</v>
      </c>
      <c r="C299" s="31">
        <v>8.3303720000000008E-3</v>
      </c>
      <c r="D299" s="31">
        <v>9.9900000000000009E-7</v>
      </c>
      <c r="E299" s="31">
        <v>4.942792E-2</v>
      </c>
      <c r="F299" s="31">
        <v>2.3700000000000002E-6</v>
      </c>
      <c r="G299" s="32">
        <v>7.1561859999999999</v>
      </c>
      <c r="H299" s="33">
        <v>7.2300000000000003E-2</v>
      </c>
      <c r="I299" s="34"/>
      <c r="J299" s="35">
        <f>(E299/AVERAGE(E298,E300)-1)*1000</f>
        <v>8.424051283060896</v>
      </c>
      <c r="K299" s="36">
        <f>((J299/1000+1)*(4.3/1000+1)-1)*1000</f>
        <v>12.76027470357799</v>
      </c>
      <c r="L299" s="37">
        <f>1000*SQRT((F299/E299)*(F299/E299)+(F298/E298)*(F298/E298)+(F300/E300)*(F300/E300))</f>
        <v>8.1065124513845524E-2</v>
      </c>
      <c r="M299" s="34"/>
      <c r="N299" s="34"/>
    </row>
    <row r="300" spans="1:14" x14ac:dyDescent="0.2">
      <c r="A300" s="30">
        <v>6722</v>
      </c>
      <c r="B300" s="30" t="s">
        <v>102</v>
      </c>
      <c r="C300" s="31">
        <v>8.2961019999999996E-3</v>
      </c>
      <c r="D300" s="31">
        <v>1.0300000000000001E-6</v>
      </c>
      <c r="E300" s="31">
        <v>4.9016520000000001E-2</v>
      </c>
      <c r="F300" s="31">
        <v>2.2199999999999999E-6</v>
      </c>
      <c r="G300" s="32">
        <v>7.6267620000000003</v>
      </c>
      <c r="H300" s="33">
        <v>8.1799999999999998E-2</v>
      </c>
      <c r="I300" s="34"/>
      <c r="J300" s="34"/>
      <c r="K300" s="34"/>
      <c r="L300" s="34"/>
      <c r="M300" s="34"/>
      <c r="N300" s="34"/>
    </row>
    <row r="301" spans="1:14" x14ac:dyDescent="0.2">
      <c r="A301" s="30">
        <v>6722</v>
      </c>
      <c r="B301" s="30" t="s">
        <v>103</v>
      </c>
      <c r="C301" s="31">
        <v>8.3315990000000003E-3</v>
      </c>
      <c r="D301" s="31">
        <v>1.02E-6</v>
      </c>
      <c r="E301" s="31">
        <v>4.942589E-2</v>
      </c>
      <c r="F301" s="31">
        <v>2.88E-6</v>
      </c>
      <c r="G301" s="32">
        <v>7.3325459999999998</v>
      </c>
      <c r="H301" s="33">
        <v>0.10199999999999999</v>
      </c>
      <c r="I301" s="34"/>
      <c r="J301" s="35">
        <f>(E301/AVERAGE(E300,E302)-1)*1000</f>
        <v>8.4537198979179884</v>
      </c>
      <c r="K301" s="36">
        <f>((J301/1000+1)*(4.3/1000+1)-1)*1000</f>
        <v>12.790070893478944</v>
      </c>
      <c r="L301" s="37">
        <f>1000*SQRT((F301/E301)*(F301/E301)+(F300/E300)*(F300/E300)+(F302/E302)*(F302/E302))</f>
        <v>8.9831987619949594E-2</v>
      </c>
      <c r="M301" s="36"/>
      <c r="N301" s="36"/>
    </row>
    <row r="302" spans="1:14" x14ac:dyDescent="0.2">
      <c r="A302" s="30">
        <v>6722</v>
      </c>
      <c r="B302" s="30" t="s">
        <v>104</v>
      </c>
      <c r="C302" s="31">
        <v>8.2949570000000004E-3</v>
      </c>
      <c r="D302" s="31">
        <v>8.4499999999999996E-7</v>
      </c>
      <c r="E302" s="31">
        <v>4.9006599999999997E-2</v>
      </c>
      <c r="F302" s="31">
        <v>2.5100000000000001E-6</v>
      </c>
      <c r="G302" s="32">
        <v>7.361351</v>
      </c>
      <c r="H302" s="33">
        <v>9.01E-2</v>
      </c>
      <c r="I302" s="34"/>
      <c r="J302" s="34"/>
      <c r="K302" s="34"/>
      <c r="L302" s="34"/>
      <c r="M302" s="34"/>
      <c r="N302" s="34"/>
    </row>
    <row r="303" spans="1:14" x14ac:dyDescent="0.2">
      <c r="A303" s="30">
        <v>6722</v>
      </c>
      <c r="B303" s="30" t="s">
        <v>6</v>
      </c>
      <c r="C303" s="31">
        <v>8.3321760000000002E-3</v>
      </c>
      <c r="D303" s="31">
        <v>1.15E-6</v>
      </c>
      <c r="E303" s="31">
        <v>4.9427319999999997E-2</v>
      </c>
      <c r="F303" s="31">
        <v>2.52E-6</v>
      </c>
      <c r="G303" s="32">
        <v>7.3264069999999997</v>
      </c>
      <c r="H303" s="33">
        <v>7.7600000000000002E-2</v>
      </c>
      <c r="I303" s="34"/>
      <c r="J303" s="35">
        <f>(E303/AVERAGE(E302,E304)-1)*1000</f>
        <v>8.463760971948231</v>
      </c>
      <c r="K303" s="36">
        <f>((J303/1000+1)*(4.3/1000+1)-1)*1000</f>
        <v>12.80015514412769</v>
      </c>
      <c r="L303" s="37">
        <f>1000*SQRT((F303/E303)*(F303/E303)+(F302/E302)*(F302/E302)+(F304/E304)*(F304/E304))</f>
        <v>8.5286050833870031E-2</v>
      </c>
      <c r="M303" s="34"/>
      <c r="N303" s="34"/>
    </row>
    <row r="304" spans="1:14" x14ac:dyDescent="0.2">
      <c r="A304" s="30">
        <v>6722</v>
      </c>
      <c r="B304" s="30" t="s">
        <v>7</v>
      </c>
      <c r="C304" s="31">
        <v>8.2949770000000003E-3</v>
      </c>
      <c r="D304" s="31">
        <v>1.0499999999999999E-6</v>
      </c>
      <c r="E304" s="31">
        <v>4.901838E-2</v>
      </c>
      <c r="F304" s="31">
        <v>2.2199999999999999E-6</v>
      </c>
      <c r="G304" s="32">
        <v>7.4738480000000003</v>
      </c>
      <c r="H304" s="33">
        <v>8.5500000000000007E-2</v>
      </c>
      <c r="I304" s="34"/>
      <c r="J304" s="34"/>
      <c r="K304" s="34"/>
      <c r="L304" s="34"/>
      <c r="M304" s="34"/>
      <c r="N304" s="34"/>
    </row>
    <row r="305" spans="1:14" x14ac:dyDescent="0.2">
      <c r="A305" s="30">
        <v>6722</v>
      </c>
      <c r="B305" s="30" t="s">
        <v>8</v>
      </c>
      <c r="C305" s="31">
        <v>8.3300519999999992E-3</v>
      </c>
      <c r="D305" s="31">
        <v>1.02E-6</v>
      </c>
      <c r="E305" s="31">
        <v>4.9424290000000003E-2</v>
      </c>
      <c r="F305" s="31">
        <v>2.8899999999999999E-6</v>
      </c>
      <c r="G305" s="32">
        <v>7.1143999999999998</v>
      </c>
      <c r="H305" s="33">
        <v>8.1299999999999997E-2</v>
      </c>
      <c r="I305" s="34"/>
      <c r="J305" s="35">
        <f>(E305/AVERAGE(E304,E306)-1)*1000</f>
        <v>8.237371760257961</v>
      </c>
      <c r="K305" s="36">
        <f>((J305/1000+1)*(4.3/1000+1)-1)*1000</f>
        <v>12.572792458827031</v>
      </c>
      <c r="L305" s="37">
        <f>1000*SQRT((F305/E305)*(F305/E305)+(F304/E304)*(F304/E304)+(F306/E306)*(F306/E306))</f>
        <v>9.3323442756707051E-2</v>
      </c>
      <c r="M305" s="34"/>
      <c r="N305" s="34"/>
    </row>
    <row r="306" spans="1:14" x14ac:dyDescent="0.2">
      <c r="A306" s="30">
        <v>6722</v>
      </c>
      <c r="B306" s="30" t="s">
        <v>9</v>
      </c>
      <c r="C306" s="31">
        <v>8.2972740000000003E-3</v>
      </c>
      <c r="D306" s="31">
        <v>1.0100000000000001E-6</v>
      </c>
      <c r="E306" s="31">
        <v>4.90226E-2</v>
      </c>
      <c r="F306" s="31">
        <v>2.79E-6</v>
      </c>
      <c r="G306" s="32">
        <v>7.3182260000000001</v>
      </c>
      <c r="H306" s="33">
        <v>7.0800000000000002E-2</v>
      </c>
      <c r="I306" s="34"/>
      <c r="J306" s="34"/>
      <c r="K306" s="34"/>
      <c r="L306" s="34"/>
      <c r="M306" s="34"/>
      <c r="N306" s="34"/>
    </row>
    <row r="307" spans="1:14" x14ac:dyDescent="0.2">
      <c r="A307" s="30">
        <v>6722</v>
      </c>
      <c r="B307" s="30" t="s">
        <v>10</v>
      </c>
      <c r="C307" s="31">
        <v>8.3299959999999992E-3</v>
      </c>
      <c r="D307" s="31">
        <v>1.1799999999999999E-6</v>
      </c>
      <c r="E307" s="31">
        <v>4.9429649999999999E-2</v>
      </c>
      <c r="F307" s="31">
        <v>2.5100000000000001E-6</v>
      </c>
      <c r="G307" s="32">
        <v>7.1911149999999999</v>
      </c>
      <c r="H307" s="33">
        <v>8.6900000000000005E-2</v>
      </c>
      <c r="I307" s="34"/>
      <c r="J307" s="35">
        <f>(E307/AVERAGE(E306,E308)-1)*1000</f>
        <v>8.4337319901599539</v>
      </c>
      <c r="K307" s="36">
        <f>((J307/1000+1)*(4.3/1000+1)-1)*1000</f>
        <v>12.769997037717529</v>
      </c>
      <c r="L307" s="37">
        <f>1000*SQRT((F307/E307)*(F307/E307)+(F306/E306)*(F306/E306)+(F308/E308)*(F308/E308))</f>
        <v>9.2908129978294091E-2</v>
      </c>
      <c r="M307" s="34"/>
      <c r="N307" s="34"/>
    </row>
    <row r="308" spans="1:14" x14ac:dyDescent="0.2">
      <c r="A308" s="30">
        <v>6722</v>
      </c>
      <c r="B308" s="30" t="s">
        <v>11</v>
      </c>
      <c r="C308" s="31">
        <v>8.2935140000000001E-3</v>
      </c>
      <c r="D308" s="31">
        <v>9.1699999999999997E-7</v>
      </c>
      <c r="E308" s="31">
        <v>4.9009919999999998E-2</v>
      </c>
      <c r="F308" s="31">
        <v>2.6000000000000001E-6</v>
      </c>
      <c r="G308" s="32">
        <v>7.1454449999999996</v>
      </c>
      <c r="H308" s="33">
        <v>9.8199999999999996E-2</v>
      </c>
      <c r="I308" s="34"/>
      <c r="J308" s="34"/>
      <c r="K308" s="34"/>
      <c r="L308" s="34"/>
      <c r="M308" s="34"/>
      <c r="N308" s="34"/>
    </row>
    <row r="309" spans="1:14" x14ac:dyDescent="0.2">
      <c r="A309" s="30">
        <v>6722</v>
      </c>
      <c r="B309" s="30" t="s">
        <v>12</v>
      </c>
      <c r="C309" s="31">
        <v>8.3300070000000004E-3</v>
      </c>
      <c r="D309" s="31">
        <v>9.8299999999999995E-7</v>
      </c>
      <c r="E309" s="31">
        <v>4.9429099999999997E-2</v>
      </c>
      <c r="F309" s="31">
        <v>3.2899999999999998E-6</v>
      </c>
      <c r="G309" s="32">
        <v>7.3885370000000004</v>
      </c>
      <c r="H309" s="33">
        <v>8.7499999999999994E-2</v>
      </c>
      <c r="I309" s="34"/>
      <c r="J309" s="35">
        <f>(E309/AVERAGE(E308,E310)-1)*1000</f>
        <v>8.4671570970715759</v>
      </c>
      <c r="K309" s="36">
        <f>((J309/1000+1)*(4.3/1000+1)-1)*1000</f>
        <v>12.803565872588907</v>
      </c>
      <c r="L309" s="37">
        <f>1000*SQRT((F309/E309)*(F309/E309)+(F308/E308)*(F308/E308)+(F310/E310)*(F310/E310))</f>
        <v>9.7588094061962671E-2</v>
      </c>
      <c r="M309" s="34"/>
      <c r="N309" s="34"/>
    </row>
    <row r="310" spans="1:14" x14ac:dyDescent="0.2">
      <c r="A310" s="30">
        <v>6722</v>
      </c>
      <c r="B310" s="30" t="s">
        <v>13</v>
      </c>
      <c r="C310" s="31">
        <v>8.2962709999999992E-3</v>
      </c>
      <c r="D310" s="31">
        <v>9.8200000000000008E-7</v>
      </c>
      <c r="E310" s="31">
        <v>4.9018260000000001E-2</v>
      </c>
      <c r="F310" s="31">
        <v>2.34E-6</v>
      </c>
      <c r="G310" s="32">
        <v>7.7335430000000001</v>
      </c>
      <c r="H310" s="33">
        <v>0.11899999999999999</v>
      </c>
      <c r="I310" s="34"/>
      <c r="J310" s="34"/>
      <c r="K310" s="34"/>
      <c r="L310" s="34"/>
      <c r="M310" s="34"/>
      <c r="N310" s="34"/>
    </row>
    <row r="311" spans="1:14" x14ac:dyDescent="0.2">
      <c r="A311" s="30">
        <v>6722</v>
      </c>
      <c r="B311" s="30" t="s">
        <v>14</v>
      </c>
      <c r="C311" s="31">
        <v>8.3294440000000001E-3</v>
      </c>
      <c r="D311" s="31">
        <v>8.2600000000000001E-7</v>
      </c>
      <c r="E311" s="31">
        <v>4.9424790000000003E-2</v>
      </c>
      <c r="F311" s="31">
        <v>2.39E-6</v>
      </c>
      <c r="G311" s="32">
        <v>7.6408449999999997</v>
      </c>
      <c r="H311" s="33">
        <v>8.2000000000000003E-2</v>
      </c>
      <c r="I311" s="34"/>
      <c r="J311" s="35">
        <f>(E311/AVERAGE(E310,E312)-1)*1000</f>
        <v>8.3318040831033002</v>
      </c>
      <c r="K311" s="36">
        <f>((J311/1000+1)*(4.3/1000+1)-1)*1000</f>
        <v>12.667630840660582</v>
      </c>
      <c r="L311" s="37">
        <f>1000*SQRT((F311/E311)*(F311/E311)+(F310/E310)*(F310/E310)+(F312/E312)*(F312/E312))</f>
        <v>8.3044450041209847E-2</v>
      </c>
      <c r="M311" s="34"/>
      <c r="N311" s="34"/>
    </row>
    <row r="312" spans="1:14" x14ac:dyDescent="0.2">
      <c r="A312" s="30">
        <v>6722</v>
      </c>
      <c r="B312" s="30" t="s">
        <v>15</v>
      </c>
      <c r="C312" s="31">
        <v>8.2978770000000004E-3</v>
      </c>
      <c r="D312" s="31">
        <v>1.0699999999999999E-6</v>
      </c>
      <c r="E312" s="31">
        <v>4.9014530000000001E-2</v>
      </c>
      <c r="F312" s="31">
        <v>2.34E-6</v>
      </c>
      <c r="G312" s="32">
        <v>7.5587359999999997</v>
      </c>
      <c r="H312" s="33">
        <v>9.6699999999999994E-2</v>
      </c>
      <c r="I312" s="34"/>
      <c r="J312" s="34"/>
      <c r="K312" s="34"/>
      <c r="L312" s="34"/>
      <c r="M312" s="34"/>
      <c r="N312" s="34"/>
    </row>
    <row r="313" spans="1:14" x14ac:dyDescent="0.2">
      <c r="A313" s="30">
        <v>6722</v>
      </c>
      <c r="B313" s="30" t="s">
        <v>16</v>
      </c>
      <c r="C313" s="31">
        <v>8.3323080000000001E-3</v>
      </c>
      <c r="D313" s="31">
        <v>1.0100000000000001E-6</v>
      </c>
      <c r="E313" s="31">
        <v>4.9425780000000002E-2</v>
      </c>
      <c r="F313" s="31">
        <v>2.79E-6</v>
      </c>
      <c r="G313" s="32">
        <v>7.0140320000000003</v>
      </c>
      <c r="H313" s="33">
        <v>7.4499999999999997E-2</v>
      </c>
      <c r="I313" s="34"/>
      <c r="J313" s="35">
        <f>(E313/AVERAGE(E312,E314)-1)*1000</f>
        <v>8.2970778818405311</v>
      </c>
      <c r="K313" s="36">
        <f>((J313/1000+1)*(4.3/1000+1)-1)*1000</f>
        <v>12.632755316732469</v>
      </c>
      <c r="L313" s="37">
        <f>1000*SQRT((F313/E313)*(F313/E313)+(F312/E312)*(F312/E312)+(F314/E314)*(F314/E314))</f>
        <v>8.7889297662265303E-2</v>
      </c>
      <c r="M313" s="34"/>
      <c r="N313" s="34"/>
    </row>
    <row r="314" spans="1:14" x14ac:dyDescent="0.2">
      <c r="A314" s="30">
        <v>6722</v>
      </c>
      <c r="B314" s="30" t="s">
        <v>17</v>
      </c>
      <c r="C314" s="31">
        <v>8.2974650000000004E-3</v>
      </c>
      <c r="D314" s="31">
        <v>9.3200000000000003E-7</v>
      </c>
      <c r="E314" s="31">
        <v>4.9023600000000001E-2</v>
      </c>
      <c r="F314" s="31">
        <v>2.3300000000000001E-6</v>
      </c>
      <c r="G314" s="32">
        <v>7.5753459999999997</v>
      </c>
      <c r="H314" s="33">
        <v>7.9500000000000001E-2</v>
      </c>
      <c r="I314" s="34"/>
      <c r="J314" s="34"/>
      <c r="K314" s="34"/>
      <c r="L314" s="34"/>
      <c r="M314" s="34"/>
      <c r="N314" s="34"/>
    </row>
    <row r="315" spans="1:14" x14ac:dyDescent="0.2">
      <c r="A315" s="30">
        <v>6722</v>
      </c>
      <c r="B315" s="30" t="s">
        <v>18</v>
      </c>
      <c r="C315" s="31">
        <v>8.3337399999999992E-3</v>
      </c>
      <c r="D315" s="31">
        <v>1.06E-6</v>
      </c>
      <c r="E315" s="31">
        <v>4.9423630000000003E-2</v>
      </c>
      <c r="F315" s="31">
        <v>2.4600000000000002E-6</v>
      </c>
      <c r="G315" s="32">
        <v>7.1043229999999999</v>
      </c>
      <c r="H315" s="33">
        <v>7.9000000000000001E-2</v>
      </c>
      <c r="I315" s="34"/>
      <c r="J315" s="35">
        <f>(E315/AVERAGE(E314,E316)-1)*1000</f>
        <v>8.2413905936478127</v>
      </c>
      <c r="K315" s="36">
        <f>((J315/1000+1)*(4.3/1000+1)-1)*1000</f>
        <v>12.576828573200416</v>
      </c>
      <c r="L315" s="37">
        <f>1000*SQRT((F315/E315)*(F315/E315)+(F314/E314)*(F314/E314)+(F316/E316)*(F316/E316))</f>
        <v>8.8663487636043661E-2</v>
      </c>
      <c r="M315" s="34"/>
      <c r="N315" s="34"/>
    </row>
    <row r="316" spans="1:14" x14ac:dyDescent="0.2">
      <c r="A316" s="30">
        <v>6722</v>
      </c>
      <c r="B316" s="30" t="s">
        <v>19</v>
      </c>
      <c r="C316" s="31">
        <v>8.2933980000000004E-3</v>
      </c>
      <c r="D316" s="31">
        <v>9.78E-7</v>
      </c>
      <c r="E316" s="31">
        <v>4.9015679999999999E-2</v>
      </c>
      <c r="F316" s="31">
        <v>2.74E-6</v>
      </c>
      <c r="G316" s="32">
        <v>7.1940920000000004</v>
      </c>
      <c r="H316" s="33">
        <v>9.3299999999999994E-2</v>
      </c>
      <c r="I316" s="34"/>
      <c r="J316" s="34"/>
      <c r="K316" s="34"/>
      <c r="L316" s="34"/>
      <c r="M316" s="34"/>
      <c r="N316" s="34"/>
    </row>
    <row r="317" spans="1:14" x14ac:dyDescent="0.2">
      <c r="A317" s="30">
        <v>6722</v>
      </c>
      <c r="B317" s="30" t="s">
        <v>20</v>
      </c>
      <c r="C317" s="31">
        <v>8.3294830000000004E-3</v>
      </c>
      <c r="D317" s="31">
        <v>1.04E-6</v>
      </c>
      <c r="E317" s="31">
        <v>4.9433600000000001E-2</v>
      </c>
      <c r="F317" s="31">
        <v>2.26E-6</v>
      </c>
      <c r="G317" s="32">
        <v>7.4963439999999997</v>
      </c>
      <c r="H317" s="33">
        <v>8.5099999999999995E-2</v>
      </c>
      <c r="I317" s="34"/>
      <c r="J317" s="35">
        <f>(E317/AVERAGE(E316,E318)-1)*1000</f>
        <v>8.5238850048234838</v>
      </c>
      <c r="K317" s="36">
        <f>((J317/1000+1)*(4.3/1000+1)-1)*1000</f>
        <v>12.860537710344122</v>
      </c>
      <c r="L317" s="37">
        <f>1000*SQRT((F317/E317)*(F317/E317)+(F316/E316)*(F316/E316)+(F318/E318)*(F318/E318))</f>
        <v>9.2203720383856311E-2</v>
      </c>
      <c r="M317" s="34"/>
      <c r="N317" s="34"/>
    </row>
    <row r="318" spans="1:14" x14ac:dyDescent="0.2">
      <c r="A318" s="30">
        <v>6722</v>
      </c>
      <c r="B318" s="30" t="s">
        <v>21</v>
      </c>
      <c r="C318" s="31">
        <v>8.2948870000000008E-3</v>
      </c>
      <c r="D318" s="31">
        <v>9.9999999999999995E-7</v>
      </c>
      <c r="E318" s="31">
        <v>4.9015910000000003E-2</v>
      </c>
      <c r="F318" s="31">
        <v>2.8100000000000002E-6</v>
      </c>
      <c r="G318" s="32">
        <v>7.3370730000000002</v>
      </c>
      <c r="H318" s="33">
        <v>9.1999999999999998E-2</v>
      </c>
      <c r="I318" s="34"/>
      <c r="J318" s="34"/>
      <c r="K318" s="34"/>
      <c r="L318" s="34"/>
      <c r="M318" s="34"/>
      <c r="N318" s="34"/>
    </row>
    <row r="319" spans="1:14" x14ac:dyDescent="0.2">
      <c r="A319" s="30">
        <v>6722</v>
      </c>
      <c r="B319" s="30" t="s">
        <v>22</v>
      </c>
      <c r="C319" s="31">
        <v>8.3335709999999997E-3</v>
      </c>
      <c r="D319" s="31">
        <v>9.5300000000000002E-7</v>
      </c>
      <c r="E319" s="31">
        <v>4.9426930000000001E-2</v>
      </c>
      <c r="F319" s="31">
        <v>2.2699999999999999E-6</v>
      </c>
      <c r="G319" s="32">
        <v>7.3998970000000002</v>
      </c>
      <c r="H319" s="33">
        <v>9.6199999999999994E-2</v>
      </c>
      <c r="I319" s="34"/>
      <c r="J319" s="35">
        <f>(E319/AVERAGE(E318,E320)-1)*1000</f>
        <v>8.3542740158217832</v>
      </c>
      <c r="K319" s="36">
        <f>((J319/1000+1)*(4.3/1000+1)-1)*1000</f>
        <v>12.69019739408983</v>
      </c>
      <c r="L319" s="37">
        <f>1000*SQRT((F319/E319)*(F319/E319)+(F318/E318)*(F318/E318)+(F320/E320)*(F320/E320))</f>
        <v>8.8732671146625211E-2</v>
      </c>
      <c r="M319" s="34"/>
      <c r="N319" s="34"/>
    </row>
    <row r="320" spans="1:14" x14ac:dyDescent="0.2">
      <c r="A320" s="30">
        <v>6722</v>
      </c>
      <c r="B320" s="30" t="s">
        <v>23</v>
      </c>
      <c r="C320" s="31">
        <v>8.3014779999999993E-3</v>
      </c>
      <c r="D320" s="31">
        <v>9.95E-7</v>
      </c>
      <c r="E320" s="31">
        <v>4.9018939999999997E-2</v>
      </c>
      <c r="F320" s="31">
        <v>2.4399999999999999E-6</v>
      </c>
      <c r="G320" s="32">
        <v>7.6329330000000004</v>
      </c>
      <c r="H320" s="33">
        <v>0.10100000000000001</v>
      </c>
      <c r="I320" s="34"/>
      <c r="J320" s="34"/>
      <c r="K320" s="34"/>
      <c r="L320" s="34"/>
      <c r="M320" s="34"/>
      <c r="N320" s="34"/>
    </row>
    <row r="321" spans="1:14" x14ac:dyDescent="0.2">
      <c r="A321" s="30">
        <v>6722</v>
      </c>
      <c r="B321" s="30" t="s">
        <v>24</v>
      </c>
      <c r="C321" s="31">
        <v>8.3349400000000008E-3</v>
      </c>
      <c r="D321" s="31">
        <v>9.5999999999999991E-7</v>
      </c>
      <c r="E321" s="31">
        <v>4.9427930000000002E-2</v>
      </c>
      <c r="F321" s="31">
        <v>2.7E-6</v>
      </c>
      <c r="G321" s="32">
        <v>7.2842130000000003</v>
      </c>
      <c r="H321" s="33">
        <v>9.4500000000000001E-2</v>
      </c>
      <c r="I321" s="34"/>
      <c r="J321" s="35">
        <f>(E321/AVERAGE(E320,E322)-1)*1000</f>
        <v>8.3410412194766526</v>
      </c>
      <c r="K321" s="36">
        <f>((J321/1000+1)*(4.3/1000+1)-1)*1000</f>
        <v>12.676907696720363</v>
      </c>
      <c r="L321" s="37">
        <f>1000*SQRT((F321/E321)*(F321/E321)+(F320/E320)*(F320/E320)+(F322/E322)*(F322/E322))</f>
        <v>8.7648827483492939E-2</v>
      </c>
      <c r="M321" s="34"/>
      <c r="N321" s="34"/>
    </row>
    <row r="322" spans="1:14" x14ac:dyDescent="0.2">
      <c r="A322" s="30">
        <v>6722</v>
      </c>
      <c r="B322" s="30" t="s">
        <v>25</v>
      </c>
      <c r="C322" s="31">
        <v>8.3009750000000004E-3</v>
      </c>
      <c r="D322" s="31">
        <v>9.0800000000000003E-7</v>
      </c>
      <c r="E322" s="31">
        <v>4.9019180000000002E-2</v>
      </c>
      <c r="F322" s="31">
        <v>2.3099999999999999E-6</v>
      </c>
      <c r="G322" s="32">
        <v>7.6918309999999996</v>
      </c>
      <c r="H322" s="33">
        <v>6.5600000000000006E-2</v>
      </c>
      <c r="I322" s="34"/>
      <c r="J322" s="34"/>
      <c r="K322" s="34"/>
      <c r="L322" s="34"/>
      <c r="M322" s="34"/>
      <c r="N322" s="34"/>
    </row>
    <row r="323" spans="1:14" x14ac:dyDescent="0.2">
      <c r="A323" s="30">
        <v>6722</v>
      </c>
      <c r="B323" s="30" t="s">
        <v>26</v>
      </c>
      <c r="C323" s="31">
        <v>8.3341370000000001E-3</v>
      </c>
      <c r="D323" s="31">
        <v>8.9100000000000002E-7</v>
      </c>
      <c r="E323" s="31">
        <v>4.942858E-2</v>
      </c>
      <c r="F323" s="31">
        <v>2.2299999999999998E-6</v>
      </c>
      <c r="G323" s="32">
        <v>7.4202789999999998</v>
      </c>
      <c r="H323" s="33">
        <v>9.6299999999999997E-2</v>
      </c>
      <c r="I323" s="34"/>
      <c r="J323" s="35">
        <f>(E323/AVERAGE(E322,E324)-1)*1000</f>
        <v>8.3834096884907172</v>
      </c>
      <c r="K323" s="36">
        <f>((J323/1000+1)*(4.3/1000+1)-1)*1000</f>
        <v>12.719458350151092</v>
      </c>
      <c r="L323" s="37">
        <f>1000*SQRT((F323/E323)*(F323/E323)+(F322/E322)*(F322/E322)+(F324/E324)*(F324/E324))</f>
        <v>8.3442159939376995E-2</v>
      </c>
      <c r="M323" s="34"/>
      <c r="N323" s="34"/>
    </row>
    <row r="324" spans="1:14" x14ac:dyDescent="0.2">
      <c r="A324" s="30">
        <v>6722</v>
      </c>
      <c r="B324" s="30" t="s">
        <v>27</v>
      </c>
      <c r="C324" s="31">
        <v>8.2966770000000006E-3</v>
      </c>
      <c r="D324" s="31">
        <v>9.7900000000000007E-7</v>
      </c>
      <c r="E324" s="31">
        <v>4.9016110000000002E-2</v>
      </c>
      <c r="F324" s="31">
        <v>2.5500000000000001E-6</v>
      </c>
      <c r="G324" s="32">
        <v>7.157165</v>
      </c>
      <c r="H324" s="33">
        <v>8.9099999999999999E-2</v>
      </c>
      <c r="I324" s="34"/>
      <c r="J324" s="34"/>
      <c r="K324" s="34"/>
      <c r="L324" s="34"/>
      <c r="M324" s="34"/>
      <c r="N324" s="34"/>
    </row>
    <row r="325" spans="1:14" x14ac:dyDescent="0.2">
      <c r="A325" s="30">
        <v>6722</v>
      </c>
      <c r="B325" s="30" t="s">
        <v>28</v>
      </c>
      <c r="C325" s="31">
        <v>8.3323749999999995E-3</v>
      </c>
      <c r="D325" s="31">
        <v>9.540000000000001E-7</v>
      </c>
      <c r="E325" s="31">
        <v>4.943061E-2</v>
      </c>
      <c r="F325" s="31">
        <v>2.9000000000000002E-6</v>
      </c>
      <c r="G325" s="32">
        <v>7.3053629999999998</v>
      </c>
      <c r="H325" s="33">
        <v>7.3800000000000004E-2</v>
      </c>
      <c r="I325" s="34"/>
      <c r="J325" s="35">
        <f>(E325/AVERAGE(E324,E326)-1)*1000</f>
        <v>8.4368585141580965</v>
      </c>
      <c r="K325" s="36">
        <f>((J325/1000+1)*(4.3/1000+1)-1)*1000</f>
        <v>12.773137005768875</v>
      </c>
      <c r="L325" s="37">
        <f>1000*SQRT((F325/E325)*(F325/E325)+(F324/E324)*(F324/E324)+(F326/E326)*(F326/E326))</f>
        <v>9.376229209934317E-2</v>
      </c>
      <c r="M325" s="34"/>
      <c r="N325" s="34"/>
    </row>
    <row r="326" spans="1:14" x14ac:dyDescent="0.2">
      <c r="A326" s="30">
        <v>6722</v>
      </c>
      <c r="B326" s="30" t="s">
        <v>29</v>
      </c>
      <c r="C326" s="31">
        <v>8.2975340000000005E-3</v>
      </c>
      <c r="D326" s="31">
        <v>9.7300000000000004E-7</v>
      </c>
      <c r="E326" s="31">
        <v>4.9018010000000001E-2</v>
      </c>
      <c r="F326" s="31">
        <v>2.52E-6</v>
      </c>
      <c r="G326" s="32">
        <v>7.2884399999999996</v>
      </c>
      <c r="H326" s="33">
        <v>7.3400000000000007E-2</v>
      </c>
      <c r="I326" s="34"/>
      <c r="J326" s="34"/>
      <c r="K326" s="34"/>
      <c r="L326" s="34"/>
      <c r="M326" s="34"/>
      <c r="N326" s="34"/>
    </row>
    <row r="327" spans="1:14" x14ac:dyDescent="0.2">
      <c r="A327" s="30">
        <v>6722</v>
      </c>
      <c r="B327" s="30" t="s">
        <v>30</v>
      </c>
      <c r="C327" s="31">
        <v>8.3334840000000004E-3</v>
      </c>
      <c r="D327" s="31">
        <v>8.6700000000000002E-7</v>
      </c>
      <c r="E327" s="31">
        <v>4.9430269999999998E-2</v>
      </c>
      <c r="F327" s="31">
        <v>2.6199999999999999E-6</v>
      </c>
      <c r="G327" s="32">
        <v>7.2892979999999996</v>
      </c>
      <c r="H327" s="33">
        <v>7.9500000000000001E-2</v>
      </c>
      <c r="I327" s="34"/>
      <c r="J327" s="35">
        <f>(E327/AVERAGE(E326,E328)-1)*1000</f>
        <v>8.4772423653607376</v>
      </c>
      <c r="K327" s="36">
        <f>((J327/1000+1)*(4.3/1000+1)-1)*1000</f>
        <v>12.81369450753167</v>
      </c>
      <c r="L327" s="37">
        <f>1000*SQRT((F327/E327)*(F327/E327)+(F326/E326)*(F326/E326)+(F328/E328)*(F328/E328))</f>
        <v>9.4495148136151869E-2</v>
      </c>
      <c r="M327" s="34"/>
      <c r="N327" s="34"/>
    </row>
    <row r="328" spans="1:14" x14ac:dyDescent="0.2">
      <c r="A328" s="30">
        <v>6722</v>
      </c>
      <c r="B328" s="30" t="s">
        <v>31</v>
      </c>
      <c r="C328" s="31">
        <v>8.297479E-3</v>
      </c>
      <c r="D328" s="31">
        <v>1.13E-6</v>
      </c>
      <c r="E328" s="31">
        <v>4.9011510000000001E-2</v>
      </c>
      <c r="F328" s="31">
        <v>2.8899999999999999E-6</v>
      </c>
      <c r="G328" s="32">
        <v>6.8704980000000004</v>
      </c>
      <c r="H328" s="33">
        <v>0.10299999999999999</v>
      </c>
      <c r="I328" s="34"/>
      <c r="J328" s="34"/>
      <c r="K328" s="34"/>
      <c r="L328" s="34"/>
      <c r="M328" s="34"/>
      <c r="N328" s="34"/>
    </row>
    <row r="329" spans="1:14" x14ac:dyDescent="0.2">
      <c r="A329" s="30">
        <v>6722</v>
      </c>
      <c r="B329" s="30" t="s">
        <v>32</v>
      </c>
      <c r="C329" s="31">
        <v>8.333511E-3</v>
      </c>
      <c r="D329" s="31">
        <v>8.2999999999999999E-7</v>
      </c>
      <c r="E329" s="31">
        <v>4.9427449999999998E-2</v>
      </c>
      <c r="F329" s="31">
        <v>2.6299999999999998E-6</v>
      </c>
      <c r="G329" s="32">
        <v>7.3393439999999996</v>
      </c>
      <c r="H329" s="33">
        <v>8.2900000000000001E-2</v>
      </c>
      <c r="I329" s="34"/>
      <c r="J329" s="35">
        <f>(E329/AVERAGE(E328,E330)-1)*1000</f>
        <v>8.4172398259467762</v>
      </c>
      <c r="K329" s="36">
        <f>((J329/1000+1)*(4.3/1000+1)-1)*1000</f>
        <v>12.753433957198412</v>
      </c>
      <c r="L329" s="37">
        <f>1000*SQRT((F329/E329)*(F329/E329)+(F328/E328)*(F328/E328)+(F330/E330)*(F330/E330))</f>
        <v>9.831049909478487E-2</v>
      </c>
      <c r="M329" s="34"/>
      <c r="N329" s="34"/>
    </row>
    <row r="330" spans="1:14" x14ac:dyDescent="0.2">
      <c r="A330" s="30">
        <v>6722</v>
      </c>
      <c r="B330" s="30" t="s">
        <v>33</v>
      </c>
      <c r="C330" s="31">
        <v>8.2980780000000004E-3</v>
      </c>
      <c r="D330" s="31">
        <v>9.2200000000000002E-7</v>
      </c>
      <c r="E330" s="31">
        <v>4.9018249999999999E-2</v>
      </c>
      <c r="F330" s="31">
        <v>2.8399999999999999E-6</v>
      </c>
      <c r="G330" s="32">
        <v>7.3491410000000004</v>
      </c>
      <c r="H330" s="33">
        <v>6.8900000000000003E-2</v>
      </c>
      <c r="I330" s="34"/>
      <c r="J330" s="34"/>
      <c r="K330" s="34"/>
      <c r="L330" s="34"/>
      <c r="M330" s="34"/>
      <c r="N330" s="34"/>
    </row>
    <row r="331" spans="1:14" x14ac:dyDescent="0.2">
      <c r="A331" s="30">
        <v>6722</v>
      </c>
      <c r="B331" s="30" t="s">
        <v>34</v>
      </c>
      <c r="C331" s="31">
        <v>8.3316540000000008E-3</v>
      </c>
      <c r="D331" s="31">
        <v>1.3599999999999999E-6</v>
      </c>
      <c r="E331" s="31">
        <v>4.9417540000000003E-2</v>
      </c>
      <c r="F331" s="31">
        <v>2.88E-6</v>
      </c>
      <c r="G331" s="32">
        <v>6.8504550000000002</v>
      </c>
      <c r="H331" s="33">
        <v>6.6600000000000006E-2</v>
      </c>
      <c r="I331" s="34"/>
      <c r="J331" s="35">
        <f>(E331/AVERAGE(E330,E332)-1)*1000</f>
        <v>8.148003983831309</v>
      </c>
      <c r="K331" s="36">
        <f>((J331/1000+1)*(4.3/1000+1)-1)*1000</f>
        <v>12.483040400961709</v>
      </c>
      <c r="L331" s="37">
        <f>1000*SQRT((F331/E331)*(F331/E331)+(F330/E330)*(F330/E330)+(F332/E332)*(F332/E332))</f>
        <v>9.5449698848453876E-2</v>
      </c>
      <c r="M331" s="34"/>
      <c r="N331" s="34"/>
    </row>
    <row r="332" spans="1:14" x14ac:dyDescent="0.2">
      <c r="A332" s="30">
        <v>6722</v>
      </c>
      <c r="B332" s="30" t="s">
        <v>35</v>
      </c>
      <c r="C332" s="31">
        <v>8.3004499999999991E-3</v>
      </c>
      <c r="D332" s="31">
        <v>1.0899999999999999E-6</v>
      </c>
      <c r="E332" s="31">
        <v>4.9018029999999997E-2</v>
      </c>
      <c r="F332" s="31">
        <v>2.3800000000000001E-6</v>
      </c>
      <c r="G332" s="32">
        <v>7.4363869999999999</v>
      </c>
      <c r="H332" s="33">
        <v>6.3299999999999995E-2</v>
      </c>
      <c r="I332" s="34"/>
      <c r="J332" s="34"/>
      <c r="K332" s="34"/>
      <c r="L332" s="34"/>
      <c r="M332" s="34"/>
      <c r="N332" s="34"/>
    </row>
    <row r="333" spans="1:14" x14ac:dyDescent="0.2">
      <c r="A333" s="30">
        <v>6722</v>
      </c>
      <c r="B333" s="30" t="s">
        <v>36</v>
      </c>
      <c r="C333" s="31">
        <v>8.3296470000000008E-3</v>
      </c>
      <c r="D333" s="31">
        <v>9.9999999999999995E-7</v>
      </c>
      <c r="E333" s="31">
        <v>4.9422969999999997E-2</v>
      </c>
      <c r="F333" s="31">
        <v>2.5900000000000002E-6</v>
      </c>
      <c r="G333" s="32">
        <v>7.1577029999999997</v>
      </c>
      <c r="H333" s="33">
        <v>8.3199999999999996E-2</v>
      </c>
      <c r="I333" s="34"/>
      <c r="J333" s="35">
        <f>(E333/AVERAGE(E332,E334)-1)*1000</f>
        <v>8.254356964855214</v>
      </c>
      <c r="K333" s="36">
        <f>((J333/1000+1)*(4.3/1000+1)-1)*1000</f>
        <v>12.589850699804117</v>
      </c>
      <c r="L333" s="37">
        <f>1000*SQRT((F333/E333)*(F333/E333)+(F332/E332)*(F332/E332)+(F334/E334)*(F334/E334))</f>
        <v>8.7777036711646425E-2</v>
      </c>
      <c r="M333" s="34"/>
      <c r="N333" s="34"/>
    </row>
    <row r="334" spans="1:14" x14ac:dyDescent="0.2">
      <c r="A334" s="30">
        <v>6722</v>
      </c>
      <c r="B334" s="30" t="s">
        <v>37</v>
      </c>
      <c r="C334" s="31">
        <v>8.2963689999999996E-3</v>
      </c>
      <c r="D334" s="31">
        <v>9.9999999999999995E-7</v>
      </c>
      <c r="E334" s="31">
        <v>4.9018680000000002E-2</v>
      </c>
      <c r="F334" s="31">
        <v>2.5000000000000002E-6</v>
      </c>
      <c r="G334" s="32">
        <v>7.5591790000000003</v>
      </c>
      <c r="H334" s="33">
        <v>7.3899999999999993E-2</v>
      </c>
      <c r="I334" s="34"/>
      <c r="J334" s="34"/>
      <c r="K334" s="34"/>
      <c r="L334" s="34"/>
      <c r="M334" s="34"/>
      <c r="N334" s="34"/>
    </row>
    <row r="335" spans="1:14" x14ac:dyDescent="0.2">
      <c r="A335" s="30">
        <v>6722</v>
      </c>
      <c r="B335" s="30" t="s">
        <v>38</v>
      </c>
      <c r="C335" s="31">
        <v>8.3308940000000001E-3</v>
      </c>
      <c r="D335" s="31">
        <v>9.6299999999999993E-7</v>
      </c>
      <c r="E335" s="31">
        <v>4.9422439999999998E-2</v>
      </c>
      <c r="F335" s="31">
        <v>2.6000000000000001E-6</v>
      </c>
      <c r="G335" s="32">
        <v>7.0828620000000004</v>
      </c>
      <c r="H335" s="33">
        <v>8.3699999999999997E-2</v>
      </c>
      <c r="I335" s="34"/>
      <c r="J335" s="35">
        <f>(E335/AVERAGE(E334,E336)-1)*1000</f>
        <v>8.1914057455914069</v>
      </c>
      <c r="K335" s="36">
        <f>((J335/1000+1)*(4.3/1000+1)-1)*1000</f>
        <v>12.526628790297423</v>
      </c>
      <c r="L335" s="37">
        <f>1000*SQRT((F335/E335)*(F335/E335)+(F334/E334)*(F334/E334)+(F336/E336)*(F336/E336))</f>
        <v>8.8577445517993902E-2</v>
      </c>
      <c r="M335" s="34"/>
      <c r="N335" s="34"/>
    </row>
    <row r="336" spans="1:14" x14ac:dyDescent="0.2">
      <c r="A336" s="30">
        <v>6722</v>
      </c>
      <c r="B336" s="30" t="s">
        <v>39</v>
      </c>
      <c r="C336" s="31">
        <v>8.2974439999999993E-3</v>
      </c>
      <c r="D336" s="31">
        <v>9.64E-7</v>
      </c>
      <c r="E336" s="31">
        <v>4.90231E-2</v>
      </c>
      <c r="F336" s="31">
        <v>2.4399999999999999E-6</v>
      </c>
      <c r="G336" s="32">
        <v>7.7321150000000003</v>
      </c>
      <c r="H336" s="33">
        <v>9.4899999999999998E-2</v>
      </c>
      <c r="I336" s="34"/>
      <c r="J336" s="34"/>
      <c r="K336" s="34"/>
      <c r="L336" s="34"/>
      <c r="M336" s="34"/>
      <c r="N336" s="34"/>
    </row>
    <row r="337" spans="1:14" x14ac:dyDescent="0.2">
      <c r="A337" s="30">
        <v>6722</v>
      </c>
      <c r="B337" s="30" t="s">
        <v>40</v>
      </c>
      <c r="C337" s="31">
        <v>8.3349870000000003E-3</v>
      </c>
      <c r="D337" s="31">
        <v>1.02E-6</v>
      </c>
      <c r="E337" s="31">
        <v>4.9430740000000001E-2</v>
      </c>
      <c r="F337" s="31">
        <v>2.5000000000000002E-6</v>
      </c>
      <c r="G337" s="32">
        <v>7.448601</v>
      </c>
      <c r="H337" s="33">
        <v>8.9899999999999994E-2</v>
      </c>
      <c r="I337" s="34"/>
      <c r="J337" s="35">
        <f>(E337/AVERAGE(E336,E338)-1)*1000</f>
        <v>8.352699072729175</v>
      </c>
      <c r="K337" s="36">
        <f>((J337/1000+1)*(4.3/1000+1)-1)*1000</f>
        <v>12.688615678741799</v>
      </c>
      <c r="L337" s="37">
        <f>1000*SQRT((F337/E337)*(F337/E337)+(F336/E336)*(F336/E336)+(F338/E338)*(F338/E338))</f>
        <v>8.1852674854678897E-2</v>
      </c>
      <c r="M337" s="34"/>
      <c r="N337" s="34"/>
    </row>
    <row r="338" spans="1:14" x14ac:dyDescent="0.2">
      <c r="A338" s="30">
        <v>6722</v>
      </c>
      <c r="B338" s="30" t="s">
        <v>41</v>
      </c>
      <c r="C338" s="31">
        <v>8.2998120000000002E-3</v>
      </c>
      <c r="D338" s="31">
        <v>9.4099999999999997E-7</v>
      </c>
      <c r="E338" s="31">
        <v>4.9019460000000001E-2</v>
      </c>
      <c r="F338" s="31">
        <v>1.9999999999999999E-6</v>
      </c>
      <c r="G338" s="32">
        <v>7.4464350000000001</v>
      </c>
      <c r="H338" s="33">
        <v>0.10199999999999999</v>
      </c>
      <c r="I338" s="34"/>
      <c r="J338" s="34"/>
      <c r="K338" s="34"/>
      <c r="L338" s="34"/>
      <c r="M338" s="34"/>
      <c r="N338" s="34"/>
    </row>
    <row r="339" spans="1:14" x14ac:dyDescent="0.2">
      <c r="A339" s="30">
        <v>6722</v>
      </c>
      <c r="B339" s="30" t="s">
        <v>42</v>
      </c>
      <c r="C339" s="31">
        <v>8.3355119999999998E-3</v>
      </c>
      <c r="D339" s="31">
        <v>8.7000000000000003E-7</v>
      </c>
      <c r="E339" s="31">
        <v>4.9421609999999998E-2</v>
      </c>
      <c r="F339" s="31">
        <v>2.2500000000000001E-6</v>
      </c>
      <c r="G339" s="32">
        <v>7.35832</v>
      </c>
      <c r="H339" s="33">
        <v>9.8000000000000004E-2</v>
      </c>
      <c r="I339" s="34"/>
      <c r="J339" s="35">
        <f>(E339/AVERAGE(E338,E340)-1)*1000</f>
        <v>8.2506777980007051</v>
      </c>
      <c r="K339" s="36">
        <f>((J339/1000+1)*(4.3/1000+1)-1)*1000</f>
        <v>12.586155712532188</v>
      </c>
      <c r="L339" s="37">
        <f>1000*SQRT((F339/E339)*(F339/E339)+(F338/E338)*(F338/E338)+(F340/E340)*(F340/E340))</f>
        <v>7.465214459679291E-2</v>
      </c>
      <c r="M339" s="34"/>
      <c r="N339" s="34"/>
    </row>
    <row r="340" spans="1:14" x14ac:dyDescent="0.2">
      <c r="A340" s="30">
        <v>6722</v>
      </c>
      <c r="B340" s="30" t="s">
        <v>43</v>
      </c>
      <c r="C340" s="31">
        <v>8.298817E-3</v>
      </c>
      <c r="D340" s="31">
        <v>1.0100000000000001E-6</v>
      </c>
      <c r="E340" s="31">
        <v>4.9014910000000002E-2</v>
      </c>
      <c r="F340" s="31">
        <v>2.0999999999999998E-6</v>
      </c>
      <c r="G340" s="32">
        <v>7.4945250000000003</v>
      </c>
      <c r="H340" s="33">
        <v>7.9399999999999998E-2</v>
      </c>
      <c r="I340" s="34"/>
      <c r="J340" s="34"/>
      <c r="K340" s="34"/>
      <c r="L340" s="34"/>
      <c r="M340" s="34"/>
      <c r="N340" s="34"/>
    </row>
    <row r="341" spans="1:14" x14ac:dyDescent="0.2">
      <c r="A341" s="30">
        <v>6722</v>
      </c>
      <c r="B341" s="30" t="s">
        <v>44</v>
      </c>
      <c r="C341" s="31">
        <v>8.3344170000000002E-3</v>
      </c>
      <c r="D341" s="31">
        <v>1.04E-6</v>
      </c>
      <c r="E341" s="31">
        <v>4.9434020000000002E-2</v>
      </c>
      <c r="F341" s="31">
        <v>2.4200000000000001E-6</v>
      </c>
      <c r="G341" s="32">
        <v>7.6198969999999999</v>
      </c>
      <c r="H341" s="33">
        <v>8.9200000000000002E-2</v>
      </c>
      <c r="I341" s="34"/>
      <c r="J341" s="35">
        <f>(E341/AVERAGE(E340,E342)-1)*1000</f>
        <v>8.5539556970097852</v>
      </c>
      <c r="K341" s="36">
        <f>((J341/1000+1)*(4.3/1000+1)-1)*1000</f>
        <v>12.890737706506838</v>
      </c>
      <c r="L341" s="37">
        <f>1000*SQRT((F341/E341)*(F341/E341)+(F340/E340)*(F340/E340)+(F342/E342)*(F342/E342))</f>
        <v>7.8805387624141118E-2</v>
      </c>
      <c r="M341" s="34"/>
      <c r="N341" s="34"/>
    </row>
    <row r="342" spans="1:14" x14ac:dyDescent="0.2">
      <c r="A342" s="30">
        <v>6722</v>
      </c>
      <c r="B342" s="30" t="s">
        <v>45</v>
      </c>
      <c r="C342" s="31">
        <v>8.2959920000000003E-3</v>
      </c>
      <c r="D342" s="31">
        <v>8.7599999999999996E-7</v>
      </c>
      <c r="E342" s="31">
        <v>4.9014589999999997E-2</v>
      </c>
      <c r="F342" s="31">
        <v>2.1799999999999999E-6</v>
      </c>
      <c r="G342" s="32">
        <v>7.3233790000000001</v>
      </c>
      <c r="H342" s="33">
        <v>8.3799999999999999E-2</v>
      </c>
      <c r="I342" s="34"/>
      <c r="J342" s="34"/>
      <c r="K342" s="34"/>
      <c r="L342" s="34"/>
      <c r="M342" s="34"/>
      <c r="N342" s="34"/>
    </row>
    <row r="343" spans="1:14" x14ac:dyDescent="0.2">
      <c r="A343" s="30">
        <v>6722</v>
      </c>
      <c r="B343" s="30" t="s">
        <v>46</v>
      </c>
      <c r="C343" s="31">
        <v>8.3335260000000008E-3</v>
      </c>
      <c r="D343" s="31">
        <v>9.64E-7</v>
      </c>
      <c r="E343" s="31">
        <v>4.9431250000000003E-2</v>
      </c>
      <c r="F343" s="31">
        <v>2.2400000000000002E-6</v>
      </c>
      <c r="G343" s="32">
        <v>7.3172800000000002</v>
      </c>
      <c r="H343" s="33">
        <v>9.1999999999999998E-2</v>
      </c>
      <c r="I343" s="34"/>
      <c r="J343" s="35">
        <f>(E343/AVERAGE(E342,E344)-1)*1000</f>
        <v>8.4237875912949178</v>
      </c>
      <c r="K343" s="36">
        <f>((J343/1000+1)*(4.3/1000+1)-1)*1000</f>
        <v>12.760009877937462</v>
      </c>
      <c r="L343" s="37">
        <f>1000*SQRT((F343/E343)*(F343/E343)+(F342/E342)*(F342/E342)+(F344/E344)*(F344/E344))</f>
        <v>8.1824115890117025E-2</v>
      </c>
      <c r="M343" s="34"/>
      <c r="N343" s="34"/>
    </row>
    <row r="344" spans="1:14" x14ac:dyDescent="0.2">
      <c r="A344" s="30">
        <v>6722</v>
      </c>
      <c r="B344" s="30" t="s">
        <v>47</v>
      </c>
      <c r="C344" s="31">
        <v>8.2977610000000007E-3</v>
      </c>
      <c r="D344" s="31">
        <v>9.4499999999999995E-7</v>
      </c>
      <c r="E344" s="31">
        <v>4.9022070000000001E-2</v>
      </c>
      <c r="F344" s="31">
        <v>2.5299999999999999E-6</v>
      </c>
      <c r="G344" s="32">
        <v>6.924995</v>
      </c>
      <c r="H344" s="33">
        <v>7.7299999999999994E-2</v>
      </c>
      <c r="I344" s="34"/>
      <c r="J344" s="34"/>
      <c r="K344" s="34"/>
      <c r="L344" s="34"/>
      <c r="M344" s="34"/>
      <c r="N344" s="34"/>
    </row>
    <row r="345" spans="1:14" x14ac:dyDescent="0.2">
      <c r="A345" s="30">
        <v>6722</v>
      </c>
      <c r="B345" s="30" t="s">
        <v>48</v>
      </c>
      <c r="C345" s="31">
        <v>8.3289039999999998E-3</v>
      </c>
      <c r="D345" s="31">
        <v>1.11E-6</v>
      </c>
      <c r="E345" s="31">
        <v>4.9412049999999999E-2</v>
      </c>
      <c r="F345" s="31">
        <v>2.4099999999999998E-6</v>
      </c>
      <c r="G345" s="32">
        <v>6.7334579999999997</v>
      </c>
      <c r="H345" s="33">
        <v>8.7800000000000003E-2</v>
      </c>
      <c r="I345" s="34"/>
      <c r="J345" s="35">
        <f>(E345/AVERAGE(E344,E346)-1)*1000</f>
        <v>8.0151320437897855</v>
      </c>
      <c r="K345" s="36">
        <f>((J345/1000+1)*(4.3/1000+1)-1)*1000</f>
        <v>12.349597111578126</v>
      </c>
      <c r="L345" s="37">
        <f>1000*SQRT((F345/E345)*(F345/E345)+(F344/E344)*(F344/E344)+(F346/E346)*(F346/E346))</f>
        <v>8.7547689353327809E-2</v>
      </c>
      <c r="M345" s="34"/>
      <c r="N345" s="34"/>
    </row>
    <row r="346" spans="1:14" x14ac:dyDescent="0.2">
      <c r="A346" s="30">
        <v>6722</v>
      </c>
      <c r="B346" s="30" t="s">
        <v>49</v>
      </c>
      <c r="C346" s="31">
        <v>8.2978210000000004E-3</v>
      </c>
      <c r="D346" s="31">
        <v>9.8299999999999995E-7</v>
      </c>
      <c r="E346" s="31">
        <v>4.9016240000000003E-2</v>
      </c>
      <c r="F346" s="31">
        <v>2.5100000000000001E-6</v>
      </c>
      <c r="G346" s="32">
        <v>7.8214430000000004</v>
      </c>
      <c r="H346" s="33">
        <v>0.10199999999999999</v>
      </c>
      <c r="I346" s="34"/>
      <c r="J346" s="34"/>
      <c r="K346" s="34"/>
      <c r="L346" s="34"/>
      <c r="M346" s="34"/>
      <c r="N346" s="34"/>
    </row>
    <row r="347" spans="1:14" x14ac:dyDescent="0.2">
      <c r="A347" s="30">
        <v>6722</v>
      </c>
      <c r="B347" s="30" t="s">
        <v>50</v>
      </c>
      <c r="C347" s="31">
        <v>8.3347330000000004E-3</v>
      </c>
      <c r="D347" s="31">
        <v>9.1999999999999998E-7</v>
      </c>
      <c r="E347" s="31">
        <v>4.9418120000000003E-2</v>
      </c>
      <c r="F347" s="31">
        <v>2.6299999999999998E-6</v>
      </c>
      <c r="G347" s="32">
        <v>7.696771</v>
      </c>
      <c r="H347" s="33">
        <v>0.104</v>
      </c>
      <c r="I347" s="34"/>
      <c r="J347" s="35">
        <f>(E347/AVERAGE(E346,E348)-1)*1000</f>
        <v>8.1391668500134795</v>
      </c>
      <c r="K347" s="36">
        <f>((J347/1000+1)*(4.3/1000+1)-1)*1000</f>
        <v>12.474165267468473</v>
      </c>
      <c r="L347" s="37">
        <f>1000*SQRT((F347/E347)*(F347/E347)+(F346/E346)*(F346/E346)+(F348/E348)*(F348/E348))</f>
        <v>8.8495306890163952E-2</v>
      </c>
      <c r="M347" s="34"/>
      <c r="N347" s="34"/>
    </row>
    <row r="348" spans="1:14" x14ac:dyDescent="0.2">
      <c r="A348" s="30">
        <v>6722</v>
      </c>
      <c r="B348" s="30" t="s">
        <v>51</v>
      </c>
      <c r="C348" s="31">
        <v>8.2994260000000004E-3</v>
      </c>
      <c r="D348" s="31">
        <v>9.9900000000000009E-7</v>
      </c>
      <c r="E348" s="31">
        <v>4.9022049999999998E-2</v>
      </c>
      <c r="F348" s="31">
        <v>2.39E-6</v>
      </c>
      <c r="G348" s="32">
        <v>7.8699960000000004</v>
      </c>
      <c r="H348" s="33">
        <v>7.5499999999999998E-2</v>
      </c>
      <c r="I348" s="34"/>
      <c r="J348" s="34"/>
      <c r="K348" s="34"/>
      <c r="L348" s="34"/>
      <c r="M348" s="34"/>
      <c r="N348" s="34"/>
    </row>
    <row r="349" spans="1:14" x14ac:dyDescent="0.2">
      <c r="A349" s="30">
        <v>6722</v>
      </c>
      <c r="B349" s="30" t="s">
        <v>52</v>
      </c>
      <c r="C349" s="31">
        <v>8.3326370000000004E-3</v>
      </c>
      <c r="D349" s="31">
        <v>8.2999999999999999E-7</v>
      </c>
      <c r="E349" s="31">
        <v>4.9426709999999999E-2</v>
      </c>
      <c r="F349" s="31">
        <v>2.4399999999999999E-6</v>
      </c>
      <c r="G349" s="32">
        <v>7.5158199999999997</v>
      </c>
      <c r="H349" s="33">
        <v>9.7699999999999995E-2</v>
      </c>
      <c r="I349" s="34"/>
      <c r="J349" s="35">
        <f>(E349/AVERAGE(E348,E350)-1)*1000</f>
        <v>8.2896184951759544</v>
      </c>
      <c r="K349" s="36">
        <f>((J349/1000+1)*(4.3/1000+1)-1)*1000</f>
        <v>12.625263854705082</v>
      </c>
      <c r="L349" s="37">
        <f>1000*SQRT((F349/E349)*(F349/E349)+(F348/E348)*(F348/E348)+(F350/E350)*(F350/E350))</f>
        <v>8.3417200787807233E-2</v>
      </c>
      <c r="M349" s="34"/>
      <c r="N349" s="34"/>
    </row>
    <row r="350" spans="1:14" x14ac:dyDescent="0.2">
      <c r="A350" s="30">
        <v>6722</v>
      </c>
      <c r="B350" s="30" t="s">
        <v>53</v>
      </c>
      <c r="C350" s="31">
        <v>8.2975940000000002E-3</v>
      </c>
      <c r="D350" s="31">
        <v>8.5600000000000004E-7</v>
      </c>
      <c r="E350" s="31">
        <v>4.9018649999999997E-2</v>
      </c>
      <c r="F350" s="31">
        <v>2.2699999999999999E-6</v>
      </c>
      <c r="G350" s="32">
        <v>7.6224230000000004</v>
      </c>
      <c r="H350" s="33">
        <v>8.7300000000000003E-2</v>
      </c>
      <c r="I350" s="34"/>
      <c r="J350" s="34"/>
      <c r="K350" s="34"/>
      <c r="L350" s="34"/>
      <c r="M350" s="34"/>
      <c r="N350" s="34"/>
    </row>
    <row r="351" spans="1:14" x14ac:dyDescent="0.2">
      <c r="A351" s="30">
        <v>6722</v>
      </c>
      <c r="B351" s="30" t="s">
        <v>54</v>
      </c>
      <c r="C351" s="31">
        <v>8.3337900000000006E-3</v>
      </c>
      <c r="D351" s="31">
        <v>8.4300000000000002E-7</v>
      </c>
      <c r="E351" s="31">
        <v>4.9422840000000003E-2</v>
      </c>
      <c r="F351" s="31">
        <v>2.6199999999999999E-6</v>
      </c>
      <c r="G351" s="32">
        <v>7.2945390000000003</v>
      </c>
      <c r="H351" s="33">
        <v>8.8599999999999998E-2</v>
      </c>
      <c r="I351" s="34"/>
      <c r="J351" s="35">
        <f>(E351/AVERAGE(E350,E352)-1)*1000</f>
        <v>8.2418319407224772</v>
      </c>
      <c r="K351" s="36">
        <f>((J351/1000+1)*(4.3/1000+1)-1)*1000</f>
        <v>12.577271818067448</v>
      </c>
      <c r="L351" s="37">
        <f>1000*SQRT((F351/E351)*(F351/E351)+(F350/E350)*(F350/E350)+(F352/E352)*(F352/E352))</f>
        <v>8.9379294407410437E-2</v>
      </c>
      <c r="M351" s="34"/>
      <c r="N351" s="34"/>
    </row>
    <row r="352" spans="1:14" x14ac:dyDescent="0.2">
      <c r="A352" s="30">
        <v>6722</v>
      </c>
      <c r="B352" s="30" t="s">
        <v>55</v>
      </c>
      <c r="C352" s="31">
        <v>8.2982469999999999E-3</v>
      </c>
      <c r="D352" s="31">
        <v>1.0100000000000001E-6</v>
      </c>
      <c r="E352" s="31">
        <v>4.9019020000000003E-2</v>
      </c>
      <c r="F352" s="31">
        <v>2.7E-6</v>
      </c>
      <c r="G352" s="32">
        <v>7.3916529999999998</v>
      </c>
      <c r="H352" s="33">
        <v>0.10299999999999999</v>
      </c>
      <c r="I352" s="34"/>
      <c r="J352" s="34"/>
      <c r="K352" s="34"/>
      <c r="L352" s="34"/>
      <c r="M352" s="34"/>
      <c r="N352" s="34"/>
    </row>
    <row r="353" spans="1:14" x14ac:dyDescent="0.2">
      <c r="A353" s="30">
        <v>6722</v>
      </c>
      <c r="B353" s="30" t="s">
        <v>56</v>
      </c>
      <c r="C353" s="31">
        <v>8.3347109999999999E-3</v>
      </c>
      <c r="D353" s="31">
        <v>4.0400000000000002E-7</v>
      </c>
      <c r="E353" s="31">
        <v>4.9452790000000003E-2</v>
      </c>
      <c r="F353" s="31">
        <v>1.4100000000000001E-6</v>
      </c>
      <c r="G353" s="38">
        <v>28.436990000000002</v>
      </c>
      <c r="H353" s="33">
        <v>9.3700000000000006E-2</v>
      </c>
      <c r="I353" s="34"/>
      <c r="J353" s="35">
        <f>(E353/AVERAGE(E352,E354)-1)*1000</f>
        <v>8.6336823648056615</v>
      </c>
      <c r="K353" s="36">
        <f>((J353/1000+1)*(4.3/1000+1)-1)*1000</f>
        <v>12.970807198974255</v>
      </c>
      <c r="L353" s="37">
        <f>1000*SQRT((F353/E353)*(F353/E353)+(F352/E352)*(F352/E352)+(F354/E354)*(F354/E354))</f>
        <v>7.9769421652248734E-2</v>
      </c>
      <c r="M353" s="34"/>
      <c r="N353" s="34"/>
    </row>
    <row r="354" spans="1:14" x14ac:dyDescent="0.2">
      <c r="A354" s="30">
        <v>6722</v>
      </c>
      <c r="B354" s="30" t="s">
        <v>57</v>
      </c>
      <c r="C354" s="31">
        <v>8.2992680000000003E-3</v>
      </c>
      <c r="D354" s="31">
        <v>9.3099999999999996E-7</v>
      </c>
      <c r="E354" s="31">
        <v>4.9039949999999999E-2</v>
      </c>
      <c r="F354" s="31">
        <v>2.4600000000000002E-6</v>
      </c>
      <c r="G354" s="32">
        <v>7.7078689999999996</v>
      </c>
      <c r="H354" s="33">
        <v>9.6299999999999997E-2</v>
      </c>
      <c r="I354" s="34"/>
      <c r="J354" s="34"/>
      <c r="K354" s="34"/>
      <c r="L354" s="34"/>
      <c r="M354" s="34"/>
      <c r="N354" s="34"/>
    </row>
    <row r="355" spans="1:14" x14ac:dyDescent="0.2">
      <c r="A355" s="30">
        <v>6722</v>
      </c>
      <c r="B355" s="30" t="s">
        <v>58</v>
      </c>
      <c r="C355" s="31">
        <v>8.3348750000000003E-3</v>
      </c>
      <c r="D355" s="31">
        <v>8.7400000000000002E-7</v>
      </c>
      <c r="E355" s="31">
        <v>4.9425440000000001E-2</v>
      </c>
      <c r="F355" s="31">
        <v>2.48E-6</v>
      </c>
      <c r="G355" s="32">
        <v>7.9532259999999999</v>
      </c>
      <c r="H355" s="33">
        <v>0.109</v>
      </c>
      <c r="I355" s="34"/>
      <c r="J355" s="35">
        <f>(E355/AVERAGE(E354,E356)-1)*1000</f>
        <v>7.9539451231320779</v>
      </c>
      <c r="K355" s="36">
        <f>((J355/1000+1)*(4.3/1000+1)-1)*1000</f>
        <v>12.288147087161416</v>
      </c>
      <c r="L355" s="37">
        <f>1000*SQRT((F355/E355)*(F355/E355)+(F354/E354)*(F354/E354)+(F356/E356)*(F356/E356))</f>
        <v>8.7970855144802518E-2</v>
      </c>
      <c r="M355" s="34"/>
      <c r="N355" s="34"/>
    </row>
    <row r="356" spans="1:14" x14ac:dyDescent="0.2">
      <c r="A356" s="30">
        <v>6722</v>
      </c>
      <c r="B356" s="30" t="s">
        <v>59</v>
      </c>
      <c r="C356" s="31">
        <v>8.2993619999999994E-3</v>
      </c>
      <c r="D356" s="31">
        <v>9.1399999999999995E-7</v>
      </c>
      <c r="E356" s="31">
        <v>4.9030879999999999E-2</v>
      </c>
      <c r="F356" s="31">
        <v>2.5500000000000001E-6</v>
      </c>
      <c r="G356" s="32">
        <v>7.9534339999999997</v>
      </c>
      <c r="H356" s="33">
        <v>8.8900000000000007E-2</v>
      </c>
      <c r="I356" s="34"/>
      <c r="J356" s="34"/>
      <c r="K356" s="34"/>
      <c r="L356" s="34"/>
      <c r="M356" s="34"/>
      <c r="N356" s="34"/>
    </row>
    <row r="357" spans="1:14" x14ac:dyDescent="0.2">
      <c r="A357" s="30">
        <v>6722</v>
      </c>
      <c r="B357" s="30" t="s">
        <v>60</v>
      </c>
      <c r="C357" s="31">
        <v>8.3332159999999992E-3</v>
      </c>
      <c r="D357" s="31">
        <v>8.7599999999999996E-7</v>
      </c>
      <c r="E357" s="31">
        <v>4.942626E-2</v>
      </c>
      <c r="F357" s="31">
        <v>2.9399999999999998E-6</v>
      </c>
      <c r="G357" s="32">
        <v>7.8026099999999996</v>
      </c>
      <c r="H357" s="33">
        <v>9.11E-2</v>
      </c>
      <c r="I357" s="34"/>
      <c r="J357" s="35">
        <f>(E357/AVERAGE(E356,E358)-1)*1000</f>
        <v>8.2117441587934437</v>
      </c>
      <c r="K357" s="36">
        <f>((J357/1000+1)*(4.3/1000+1)-1)*1000</f>
        <v>12.547054658676116</v>
      </c>
      <c r="L357" s="37">
        <f>1000*SQRT((F357/E357)*(F357/E357)+(F356/E356)*(F356/E356)+(F358/E358)*(F358/E358))</f>
        <v>9.2526475978535014E-2</v>
      </c>
      <c r="M357" s="34"/>
      <c r="N357" s="34"/>
    </row>
    <row r="358" spans="1:14" x14ac:dyDescent="0.2">
      <c r="A358" s="30">
        <v>6722</v>
      </c>
      <c r="B358" s="30" t="s">
        <v>61</v>
      </c>
      <c r="C358" s="31">
        <v>8.2973089999999992E-3</v>
      </c>
      <c r="D358" s="31">
        <v>9.7300000000000004E-7</v>
      </c>
      <c r="E358" s="31">
        <v>4.9016499999999998E-2</v>
      </c>
      <c r="F358" s="31">
        <v>2.3599999999999999E-6</v>
      </c>
      <c r="G358" s="32">
        <v>7.3931990000000001</v>
      </c>
      <c r="H358" s="33">
        <v>9.8799999999999999E-2</v>
      </c>
      <c r="I358" s="34"/>
      <c r="J358" s="34"/>
      <c r="K358" s="34"/>
      <c r="L358" s="34"/>
      <c r="M358" s="34"/>
      <c r="N358" s="34"/>
    </row>
    <row r="359" spans="1:14" x14ac:dyDescent="0.2">
      <c r="A359" s="30">
        <v>6722</v>
      </c>
      <c r="B359" s="30" t="s">
        <v>62</v>
      </c>
      <c r="C359" s="31">
        <v>8.3330209999999995E-3</v>
      </c>
      <c r="D359" s="31">
        <v>8.3900000000000004E-7</v>
      </c>
      <c r="E359" s="31">
        <v>4.9420070000000003E-2</v>
      </c>
      <c r="F359" s="31">
        <v>2.3199999999999998E-6</v>
      </c>
      <c r="G359" s="32">
        <v>7.2991780000000004</v>
      </c>
      <c r="H359" s="33">
        <v>8.6199999999999999E-2</v>
      </c>
      <c r="I359" s="34"/>
      <c r="J359" s="35">
        <f>(E359/AVERAGE(E358,E360)-1)*1000</f>
        <v>8.13514132384352</v>
      </c>
      <c r="K359" s="36">
        <f>((J359/1000+1)*(4.3/1000+1)-1)*1000</f>
        <v>12.470122431536002</v>
      </c>
      <c r="L359" s="37">
        <f>1000*SQRT((F359/E359)*(F359/E359)+(F358/E358)*(F358/E358)+(F360/E360)*(F360/E360))</f>
        <v>8.2226971224188164E-2</v>
      </c>
      <c r="M359" s="34"/>
      <c r="N359" s="34"/>
    </row>
    <row r="360" spans="1:14" x14ac:dyDescent="0.2">
      <c r="A360" s="30">
        <v>6722</v>
      </c>
      <c r="B360" s="30" t="s">
        <v>63</v>
      </c>
      <c r="C360" s="31">
        <v>8.2956269999999999E-3</v>
      </c>
      <c r="D360" s="31">
        <v>9.3099999999999996E-7</v>
      </c>
      <c r="E360" s="31">
        <v>4.9026050000000002E-2</v>
      </c>
      <c r="F360" s="31">
        <v>2.3199999999999998E-6</v>
      </c>
      <c r="G360" s="32">
        <v>7.6402320000000001</v>
      </c>
      <c r="H360" s="33">
        <v>8.9599999999999999E-2</v>
      </c>
      <c r="I360" s="34"/>
      <c r="J360" s="34"/>
      <c r="K360" s="34"/>
      <c r="L360" s="34"/>
      <c r="M360" s="34"/>
      <c r="N360" s="34"/>
    </row>
    <row r="361" spans="1:14" x14ac:dyDescent="0.2">
      <c r="A361" s="30">
        <v>6722</v>
      </c>
      <c r="B361" s="30" t="s">
        <v>64</v>
      </c>
      <c r="C361" s="31">
        <v>8.3325310000000007E-3</v>
      </c>
      <c r="D361" s="31">
        <v>9.3099999999999996E-7</v>
      </c>
      <c r="E361" s="31">
        <v>4.9428229999999997E-2</v>
      </c>
      <c r="F361" s="31">
        <v>2.2800000000000002E-6</v>
      </c>
      <c r="G361" s="32">
        <v>7.2594859999999999</v>
      </c>
      <c r="H361" s="33">
        <v>7.5999999999999998E-2</v>
      </c>
      <c r="I361" s="34"/>
      <c r="J361" s="35">
        <f>(E361/AVERAGE(E360,E362)-1)*1000</f>
        <v>8.2416456039353658</v>
      </c>
      <c r="K361" s="36">
        <f>((J361/1000+1)*(4.3/1000+1)-1)*1000</f>
        <v>12.577084680032158</v>
      </c>
      <c r="L361" s="37">
        <f>1000*SQRT((F361/E361)*(F361/E361)+(F360/E360)*(F360/E360)+(F362/E362)*(F362/E362))</f>
        <v>8.1639967612564104E-2</v>
      </c>
      <c r="M361" s="34"/>
      <c r="N361" s="34"/>
    </row>
    <row r="362" spans="1:14" x14ac:dyDescent="0.2">
      <c r="A362" s="30">
        <v>6722</v>
      </c>
      <c r="B362" s="30" t="s">
        <v>65</v>
      </c>
      <c r="C362" s="31">
        <v>8.2979739999999996E-3</v>
      </c>
      <c r="D362" s="31">
        <v>7.5499999999999997E-7</v>
      </c>
      <c r="E362" s="31">
        <v>4.9022330000000003E-2</v>
      </c>
      <c r="F362" s="31">
        <v>2.3499999999999999E-6</v>
      </c>
      <c r="G362" s="32">
        <v>7.4481260000000002</v>
      </c>
      <c r="H362" s="33">
        <v>7.4800000000000005E-2</v>
      </c>
      <c r="I362" s="34"/>
      <c r="J362" s="34"/>
      <c r="K362" s="34"/>
      <c r="L362" s="34"/>
      <c r="M362" s="34"/>
      <c r="N362" s="34"/>
    </row>
    <row r="363" spans="1:14" x14ac:dyDescent="0.2">
      <c r="A363" s="30">
        <v>6722</v>
      </c>
      <c r="B363" s="30" t="s">
        <v>66</v>
      </c>
      <c r="C363" s="31">
        <v>8.3334480000000002E-3</v>
      </c>
      <c r="D363" s="31">
        <v>8.9500000000000001E-7</v>
      </c>
      <c r="E363" s="31">
        <v>4.9423219999999997E-2</v>
      </c>
      <c r="F363" s="31">
        <v>2.6699999999999998E-6</v>
      </c>
      <c r="G363" s="32">
        <v>7.7391829999999997</v>
      </c>
      <c r="H363" s="33">
        <v>9.6299999999999997E-2</v>
      </c>
      <c r="I363" s="34"/>
      <c r="J363" s="35">
        <f>(E363/AVERAGE(E362,E364)-1)*1000</f>
        <v>8.1291692002538607</v>
      </c>
      <c r="K363" s="36">
        <f>((J363/1000+1)*(4.3/1000+1)-1)*1000</f>
        <v>12.464124627814988</v>
      </c>
      <c r="L363" s="37">
        <f>1000*SQRT((F363/E363)*(F363/E363)+(F362/E362)*(F362/E362)+(F364/E364)*(F364/E364))</f>
        <v>8.4390527867234749E-2</v>
      </c>
      <c r="M363" s="34"/>
      <c r="N363" s="34"/>
    </row>
    <row r="364" spans="1:14" x14ac:dyDescent="0.2">
      <c r="A364" s="30">
        <v>6722</v>
      </c>
      <c r="B364" s="30" t="s">
        <v>67</v>
      </c>
      <c r="C364" s="31">
        <v>8.2992759999999995E-3</v>
      </c>
      <c r="D364" s="31">
        <v>9.879999999999999E-7</v>
      </c>
      <c r="E364" s="31">
        <v>4.9027050000000003E-2</v>
      </c>
      <c r="F364" s="31">
        <v>2.1399999999999998E-6</v>
      </c>
      <c r="G364" s="32">
        <v>7.8643000000000001</v>
      </c>
      <c r="H364" s="33">
        <v>8.2699999999999996E-2</v>
      </c>
      <c r="I364" s="34"/>
      <c r="J364" s="34"/>
      <c r="K364" s="34"/>
      <c r="L364" s="34"/>
      <c r="M364" s="34"/>
      <c r="N364" s="34"/>
    </row>
    <row r="365" spans="1:14" x14ac:dyDescent="0.2">
      <c r="A365" s="30">
        <v>6722</v>
      </c>
      <c r="B365" s="30" t="s">
        <v>68</v>
      </c>
      <c r="C365" s="31">
        <v>8.3335249999999996E-3</v>
      </c>
      <c r="D365" s="31">
        <v>9.2900000000000002E-7</v>
      </c>
      <c r="E365" s="31">
        <v>4.9429599999999997E-2</v>
      </c>
      <c r="F365" s="31">
        <v>2.5100000000000001E-6</v>
      </c>
      <c r="G365" s="32">
        <v>7.6257429999999999</v>
      </c>
      <c r="H365" s="33">
        <v>8.6099999999999996E-2</v>
      </c>
      <c r="I365" s="34"/>
      <c r="J365" s="35">
        <f>(E365/AVERAGE(E364,E366)-1)*1000</f>
        <v>8.2707221657252195</v>
      </c>
      <c r="K365" s="36">
        <f>((J365/1000+1)*(4.3/1000+1)-1)*1000</f>
        <v>12.606286271037881</v>
      </c>
      <c r="L365" s="37">
        <f>1000*SQRT((F365/E365)*(F365/E365)+(F364/E364)*(F364/E364)+(F366/E366)*(F366/E366))</f>
        <v>8.1066584720217771E-2</v>
      </c>
      <c r="M365" s="34"/>
      <c r="N365" s="34"/>
    </row>
    <row r="366" spans="1:14" x14ac:dyDescent="0.2">
      <c r="A366" s="30">
        <v>6722</v>
      </c>
      <c r="B366" s="30" t="s">
        <v>69</v>
      </c>
      <c r="C366" s="31">
        <v>8.2999579999999996E-3</v>
      </c>
      <c r="D366" s="31">
        <v>9.4900000000000004E-7</v>
      </c>
      <c r="E366" s="31">
        <v>4.9021219999999997E-2</v>
      </c>
      <c r="F366" s="31">
        <v>2.2400000000000002E-6</v>
      </c>
      <c r="G366" s="32">
        <v>7.6060619999999997</v>
      </c>
      <c r="H366" s="33">
        <v>7.6600000000000001E-2</v>
      </c>
      <c r="I366" s="34"/>
      <c r="J366" s="34"/>
      <c r="K366" s="34"/>
      <c r="L366" s="34"/>
      <c r="M366" s="34"/>
      <c r="N366" s="34"/>
    </row>
    <row r="367" spans="1:14" x14ac:dyDescent="0.2">
      <c r="A367" s="30">
        <v>6722</v>
      </c>
      <c r="B367" s="30" t="s">
        <v>70</v>
      </c>
      <c r="C367" s="31">
        <v>8.3356439999999997E-3</v>
      </c>
      <c r="D367" s="31">
        <v>7.7599999999999996E-7</v>
      </c>
      <c r="E367" s="31">
        <v>4.9424820000000001E-2</v>
      </c>
      <c r="F367" s="31">
        <v>2.3700000000000002E-6</v>
      </c>
      <c r="G367" s="32">
        <v>7.5349529999999998</v>
      </c>
      <c r="H367" s="33">
        <v>7.9500000000000001E-2</v>
      </c>
      <c r="I367" s="35"/>
      <c r="J367" s="35">
        <f>(E367/AVERAGE(E366,E368)-1)*1000</f>
        <v>8.1860723558961901</v>
      </c>
      <c r="K367" s="36">
        <f>((J367/1000+1)*(4.3/1000+1)-1)*1000</f>
        <v>12.521272467026501</v>
      </c>
      <c r="L367" s="37">
        <f>1000*SQRT((F367/E367)*(F367/E367)+(F366/E366)*(F366/E366)+(F368/E368)*(F368/E368))</f>
        <v>8.3592389483260365E-2</v>
      </c>
      <c r="M367" s="34"/>
      <c r="N367" s="34"/>
    </row>
    <row r="368" spans="1:14" x14ac:dyDescent="0.2">
      <c r="A368" s="30">
        <v>6722</v>
      </c>
      <c r="B368" s="30" t="s">
        <v>71</v>
      </c>
      <c r="C368" s="31">
        <v>8.2997829999999998E-3</v>
      </c>
      <c r="D368" s="31">
        <v>9.2299999999999999E-7</v>
      </c>
      <c r="E368" s="31">
        <v>4.9025800000000001E-2</v>
      </c>
      <c r="F368" s="31">
        <v>2.5000000000000002E-6</v>
      </c>
      <c r="G368" s="32">
        <v>7.4780540000000002</v>
      </c>
      <c r="H368" s="33">
        <v>8.9499999999999996E-2</v>
      </c>
      <c r="I368" s="34"/>
      <c r="J368" s="34"/>
      <c r="K368" s="34"/>
      <c r="L368" s="34"/>
      <c r="M368" s="34"/>
      <c r="N368" s="34"/>
    </row>
    <row r="369" spans="1:14" x14ac:dyDescent="0.2">
      <c r="A369" s="30">
        <v>6722</v>
      </c>
      <c r="B369" s="30" t="s">
        <v>72</v>
      </c>
      <c r="C369" s="31">
        <v>8.3328240000000008E-3</v>
      </c>
      <c r="D369" s="31">
        <v>9.1800000000000004E-7</v>
      </c>
      <c r="E369" s="31">
        <v>4.9429790000000001E-2</v>
      </c>
      <c r="F369" s="31">
        <v>2.4399999999999999E-6</v>
      </c>
      <c r="G369" s="32">
        <v>7.3640489999999996</v>
      </c>
      <c r="H369" s="33">
        <v>9.0999999999999998E-2</v>
      </c>
      <c r="I369" s="35"/>
      <c r="J369" s="35">
        <f>(E369/AVERAGE(E368,E370)-1)*1000</f>
        <v>8.2912572739608503</v>
      </c>
      <c r="K369" s="36">
        <f>((J369/1000+1)*(4.3/1000+1)-1)*1000</f>
        <v>12.62690968023894</v>
      </c>
      <c r="L369" s="37">
        <f>1000*SQRT((F369/E369)*(F369/E369)+(F368/E368)*(F368/E368)+(F370/E370)*(F370/E370))</f>
        <v>8.3430482722342894E-2</v>
      </c>
      <c r="M369" s="34"/>
      <c r="N369" s="34"/>
    </row>
    <row r="370" spans="1:14" x14ac:dyDescent="0.2">
      <c r="A370" s="30">
        <v>6722</v>
      </c>
      <c r="B370" s="30" t="s">
        <v>73</v>
      </c>
      <c r="C370" s="31">
        <v>8.2977569999999994E-3</v>
      </c>
      <c r="D370" s="31">
        <v>1.02E-6</v>
      </c>
      <c r="E370" s="31">
        <v>4.9020849999999998E-2</v>
      </c>
      <c r="F370" s="31">
        <v>2.1500000000000002E-6</v>
      </c>
      <c r="G370" s="32">
        <v>7.1057499999999996</v>
      </c>
      <c r="H370" s="33">
        <v>0.10199999999999999</v>
      </c>
      <c r="I370" s="34"/>
      <c r="J370" s="34"/>
      <c r="K370" s="34"/>
      <c r="L370" s="34"/>
      <c r="M370" s="34"/>
      <c r="N370" s="34"/>
    </row>
    <row r="371" spans="1:14" x14ac:dyDescent="0.2">
      <c r="A371" s="30">
        <v>6722</v>
      </c>
      <c r="B371" s="30" t="s">
        <v>74</v>
      </c>
      <c r="C371" s="31">
        <v>8.3324209999999996E-3</v>
      </c>
      <c r="D371" s="31">
        <v>1.04E-6</v>
      </c>
      <c r="E371" s="31">
        <v>4.9431740000000002E-2</v>
      </c>
      <c r="F371" s="31">
        <v>2.83E-6</v>
      </c>
      <c r="G371" s="32">
        <v>7.2225580000000003</v>
      </c>
      <c r="H371" s="33">
        <v>7.1300000000000002E-2</v>
      </c>
      <c r="I371" s="35"/>
      <c r="J371" s="35">
        <f>(E371/AVERAGE(E370,E372)-1)*1000</f>
        <v>8.4225719174502167</v>
      </c>
      <c r="K371" s="36">
        <f>((J371/1000+1)*(4.3/1000+1)-1)*1000</f>
        <v>12.758788976695135</v>
      </c>
      <c r="L371" s="37">
        <f>1000*SQRT((F371/E371)*(F371/E371)+(F370/E370)*(F370/E370)+(F372/E372)*(F372/E372))</f>
        <v>8.3368737661487433E-2</v>
      </c>
      <c r="M371" s="34"/>
      <c r="N371" s="34"/>
    </row>
    <row r="372" spans="1:14" x14ac:dyDescent="0.2">
      <c r="A372" s="30">
        <v>6722</v>
      </c>
      <c r="B372" s="30" t="s">
        <v>75</v>
      </c>
      <c r="C372" s="31">
        <v>8.2974260000000001E-3</v>
      </c>
      <c r="D372" s="31">
        <v>9.1900000000000001E-7</v>
      </c>
      <c r="E372" s="31">
        <v>4.9016900000000002E-2</v>
      </c>
      <c r="F372" s="31">
        <v>2.0499999999999999E-6</v>
      </c>
      <c r="G372" s="32">
        <v>7.5370270000000001</v>
      </c>
      <c r="H372" s="33">
        <v>8.7599999999999997E-2</v>
      </c>
      <c r="I372" s="34"/>
      <c r="J372" s="34"/>
      <c r="K372" s="34"/>
      <c r="L372" s="34"/>
      <c r="M372" s="34"/>
      <c r="N372" s="34"/>
    </row>
    <row r="373" spans="1:14" x14ac:dyDescent="0.2">
      <c r="A373" s="30">
        <v>6722</v>
      </c>
      <c r="B373" s="30" t="s">
        <v>76</v>
      </c>
      <c r="C373" s="31">
        <v>8.3324039999999999E-3</v>
      </c>
      <c r="D373" s="31">
        <v>9.3799999999999996E-7</v>
      </c>
      <c r="E373" s="31">
        <v>4.9426320000000003E-2</v>
      </c>
      <c r="F373" s="31">
        <v>2.4700000000000001E-6</v>
      </c>
      <c r="G373" s="32">
        <v>7.5908199999999999</v>
      </c>
      <c r="H373" s="33">
        <v>9.98E-2</v>
      </c>
      <c r="I373" s="34"/>
      <c r="J373" s="35">
        <f>(E373/AVERAGE(E372,E374)-1)*1000</f>
        <v>8.2999690327065778</v>
      </c>
      <c r="K373" s="36">
        <f>((J373/1000+1)*(4.3/1000+1)-1)*1000</f>
        <v>12.635658899547098</v>
      </c>
      <c r="L373" s="37">
        <f>1000*SQRT((F373/E373)*(F373/E373)+(F372/E372)*(F372/E372)+(F374/E374)*(F374/E374))</f>
        <v>7.9238947679738783E-2</v>
      </c>
      <c r="M373" s="34"/>
      <c r="N373" s="34"/>
    </row>
    <row r="374" spans="1:14" x14ac:dyDescent="0.2">
      <c r="A374" s="30">
        <v>6722</v>
      </c>
      <c r="B374" s="30" t="s">
        <v>77</v>
      </c>
      <c r="C374" s="31">
        <v>8.2981340000000004E-3</v>
      </c>
      <c r="D374" s="31">
        <v>9.7300000000000004E-7</v>
      </c>
      <c r="E374" s="31">
        <v>4.9022019999999999E-2</v>
      </c>
      <c r="F374" s="31">
        <v>2.21E-6</v>
      </c>
      <c r="G374" s="32">
        <v>7.6261159999999997</v>
      </c>
      <c r="H374" s="33">
        <v>8.7499999999999994E-2</v>
      </c>
      <c r="I374" s="34"/>
      <c r="J374" s="34"/>
      <c r="K374" s="34"/>
      <c r="L374" s="34"/>
      <c r="M374" s="34"/>
      <c r="N374" s="34"/>
    </row>
    <row r="375" spans="1:14" x14ac:dyDescent="0.2">
      <c r="A375" s="30">
        <v>6722</v>
      </c>
      <c r="B375" s="30" t="s">
        <v>78</v>
      </c>
      <c r="C375" s="31">
        <v>8.3341279999999997E-3</v>
      </c>
      <c r="D375" s="31">
        <v>9.64E-7</v>
      </c>
      <c r="E375" s="31">
        <v>4.942498E-2</v>
      </c>
      <c r="F375" s="31">
        <v>2.83E-6</v>
      </c>
      <c r="G375" s="32">
        <v>7.3761609999999997</v>
      </c>
      <c r="H375" s="33">
        <v>7.5499999999999998E-2</v>
      </c>
      <c r="I375" s="34"/>
      <c r="J375" s="35">
        <f>(E375/AVERAGE(E374,E376)-1)*1000</f>
        <v>8.2216248479762832</v>
      </c>
      <c r="K375" s="36">
        <f>((J375/1000+1)*(4.3/1000+1)-1)*1000</f>
        <v>12.556977834822458</v>
      </c>
      <c r="L375" s="37">
        <f>1000*SQRT((F375/E375)*(F375/E375)+(F374/E374)*(F374/E374)+(F376/E376)*(F376/E376))</f>
        <v>8.4534012829629315E-2</v>
      </c>
      <c r="M375" s="34"/>
      <c r="N375" s="34"/>
    </row>
    <row r="376" spans="1:14" x14ac:dyDescent="0.2">
      <c r="A376" s="30">
        <v>6722</v>
      </c>
      <c r="B376" s="30" t="s">
        <v>79</v>
      </c>
      <c r="C376" s="31">
        <v>8.2967470000000001E-3</v>
      </c>
      <c r="D376" s="31">
        <v>9.5099999999999998E-7</v>
      </c>
      <c r="E376" s="31">
        <v>4.902186E-2</v>
      </c>
      <c r="F376" s="31">
        <v>2.0999999999999998E-6</v>
      </c>
      <c r="G376" s="32">
        <v>7.4431370000000001</v>
      </c>
      <c r="H376" s="33">
        <v>7.3300000000000004E-2</v>
      </c>
      <c r="I376" s="34"/>
      <c r="J376" s="34"/>
      <c r="K376" s="34"/>
      <c r="L376" s="34"/>
      <c r="M376" s="34"/>
      <c r="N376" s="34"/>
    </row>
    <row r="377" spans="1:14" x14ac:dyDescent="0.2">
      <c r="A377" s="30">
        <v>6722</v>
      </c>
      <c r="B377" s="30" t="s">
        <v>80</v>
      </c>
      <c r="C377" s="31">
        <v>8.3326839999999999E-3</v>
      </c>
      <c r="D377" s="31">
        <v>1.0699999999999999E-6</v>
      </c>
      <c r="E377" s="31">
        <v>4.9423040000000001E-2</v>
      </c>
      <c r="F377" s="31">
        <v>2.43E-6</v>
      </c>
      <c r="G377" s="32">
        <v>7.0181120000000004</v>
      </c>
      <c r="H377" s="33">
        <v>8.8999999999999996E-2</v>
      </c>
      <c r="I377" s="34"/>
      <c r="J377" s="35">
        <f>(E377/AVERAGE(E376,E378)-1)*1000</f>
        <v>8.175366846064902</v>
      </c>
      <c r="K377" s="36">
        <f>((J377/1000+1)*(4.3/1000+1)-1)*1000</f>
        <v>12.510520923503021</v>
      </c>
      <c r="L377" s="37">
        <f>1000*SQRT((F377/E377)*(F377/E377)+(F376/E376)*(F376/E376)+(F378/E378)*(F378/E378))</f>
        <v>8.0694078159170846E-2</v>
      </c>
      <c r="M377" s="34"/>
      <c r="N377" s="34"/>
    </row>
    <row r="378" spans="1:14" x14ac:dyDescent="0.2">
      <c r="A378" s="30">
        <v>6722</v>
      </c>
      <c r="B378" s="30" t="s">
        <v>81</v>
      </c>
      <c r="C378" s="31">
        <v>8.3001229999999995E-3</v>
      </c>
      <c r="D378" s="31">
        <v>8.5000000000000001E-7</v>
      </c>
      <c r="E378" s="31">
        <v>4.9022669999999997E-2</v>
      </c>
      <c r="F378" s="31">
        <v>2.3300000000000001E-6</v>
      </c>
      <c r="G378" s="32">
        <v>7.5142470000000001</v>
      </c>
      <c r="H378" s="33">
        <v>0.105</v>
      </c>
      <c r="I378" s="34"/>
      <c r="J378" s="34"/>
      <c r="K378" s="34"/>
      <c r="L378" s="34"/>
      <c r="M378" s="34"/>
      <c r="N378" s="34"/>
    </row>
    <row r="379" spans="1:14" x14ac:dyDescent="0.2">
      <c r="A379" s="30">
        <v>6722</v>
      </c>
      <c r="B379" s="30" t="s">
        <v>82</v>
      </c>
      <c r="C379" s="31">
        <v>8.3322589999999998E-3</v>
      </c>
      <c r="D379" s="31">
        <v>9.0999999999999997E-7</v>
      </c>
      <c r="E379" s="31">
        <v>4.9424929999999999E-2</v>
      </c>
      <c r="F379" s="31">
        <v>2.6599999999999999E-6</v>
      </c>
      <c r="G379" s="32">
        <v>7.2126780000000004</v>
      </c>
      <c r="H379" s="33">
        <v>8.4000000000000005E-2</v>
      </c>
      <c r="I379" s="34"/>
      <c r="J379" s="35">
        <f>(E379/AVERAGE(E378,E380)-1)*1000</f>
        <v>8.244462858404189</v>
      </c>
      <c r="K379" s="36">
        <f>((J379/1000+1)*(4.3/1000+1)-1)*1000</f>
        <v>12.579914048695295</v>
      </c>
      <c r="L379" s="37">
        <f>1000*SQRT((F379/E379)*(F379/E379)+(F378/E378)*(F378/E378)+(F380/E380)*(F380/E380))</f>
        <v>9.0124041138208003E-2</v>
      </c>
      <c r="M379" s="34"/>
      <c r="N379" s="34"/>
    </row>
    <row r="380" spans="1:14" x14ac:dyDescent="0.2">
      <c r="A380" s="30">
        <v>6722</v>
      </c>
      <c r="B380" s="30" t="s">
        <v>83</v>
      </c>
      <c r="C380" s="31">
        <v>8.2978779999999999E-3</v>
      </c>
      <c r="D380" s="31">
        <v>9.9099999999999991E-7</v>
      </c>
      <c r="E380" s="31">
        <v>4.9018890000000002E-2</v>
      </c>
      <c r="F380" s="31">
        <v>2.6699999999999998E-6</v>
      </c>
      <c r="G380" s="32">
        <v>7.4596450000000001</v>
      </c>
      <c r="H380" s="33">
        <v>8.2799999999999999E-2</v>
      </c>
      <c r="I380" s="34"/>
      <c r="J380" s="34"/>
      <c r="K380" s="34"/>
      <c r="L380" s="34"/>
      <c r="M380" s="34"/>
      <c r="N380" s="34"/>
    </row>
    <row r="381" spans="1:14" x14ac:dyDescent="0.2">
      <c r="A381" s="30">
        <v>6722</v>
      </c>
      <c r="B381" s="30" t="s">
        <v>84</v>
      </c>
      <c r="C381" s="31">
        <v>8.3334250000000002E-3</v>
      </c>
      <c r="D381" s="31">
        <v>9.09E-7</v>
      </c>
      <c r="E381" s="31">
        <v>4.9423509999999997E-2</v>
      </c>
      <c r="F381" s="31">
        <v>2.88E-6</v>
      </c>
      <c r="G381" s="32">
        <v>7.1056369999999998</v>
      </c>
      <c r="H381" s="33">
        <v>0.105</v>
      </c>
      <c r="I381" s="34"/>
      <c r="J381" s="35">
        <f>(E381/AVERAGE(E380,E382)-1)*1000</f>
        <v>8.2010987836351745</v>
      </c>
      <c r="K381" s="36">
        <f>((J381/1000+1)*(4.3/1000+1)-1)*1000</f>
        <v>12.536363508404813</v>
      </c>
      <c r="L381" s="37">
        <f>1000*SQRT((F381/E381)*(F381/E381)+(F380/E380)*(F380/E380)+(F382/E382)*(F382/E382))</f>
        <v>9.3590091258233421E-2</v>
      </c>
      <c r="M381" s="34"/>
      <c r="N381" s="34"/>
    </row>
    <row r="382" spans="1:14" x14ac:dyDescent="0.2">
      <c r="A382" s="30">
        <v>6722</v>
      </c>
      <c r="B382" s="30" t="s">
        <v>85</v>
      </c>
      <c r="C382" s="31">
        <v>8.3009680000000006E-3</v>
      </c>
      <c r="D382" s="31">
        <v>9.7199999999999997E-7</v>
      </c>
      <c r="E382" s="31">
        <v>4.9024070000000003E-2</v>
      </c>
      <c r="F382" s="31">
        <v>2.3999999999999999E-6</v>
      </c>
      <c r="G382" s="32">
        <v>7.7683450000000001</v>
      </c>
      <c r="H382" s="33">
        <v>7.8899999999999998E-2</v>
      </c>
      <c r="I382" s="34"/>
      <c r="J382" s="34"/>
      <c r="K382" s="34"/>
      <c r="L382" s="34"/>
      <c r="M382" s="34"/>
      <c r="N382" s="34"/>
    </row>
    <row r="383" spans="1:14" x14ac:dyDescent="0.2">
      <c r="A383" s="30">
        <v>6722</v>
      </c>
      <c r="B383" s="30" t="s">
        <v>86</v>
      </c>
      <c r="C383" s="31">
        <v>8.3316380000000006E-3</v>
      </c>
      <c r="D383" s="31">
        <v>1.08E-6</v>
      </c>
      <c r="E383" s="31">
        <v>4.94268E-2</v>
      </c>
      <c r="F383" s="31">
        <v>2.61E-6</v>
      </c>
      <c r="G383" s="32">
        <v>7.3449689999999999</v>
      </c>
      <c r="H383" s="33">
        <v>8.72E-2</v>
      </c>
      <c r="I383" s="34"/>
      <c r="J383" s="35">
        <f>(E383/AVERAGE(E382,E384)-1)*1000</f>
        <v>8.1537649270926327</v>
      </c>
      <c r="K383" s="36">
        <f>((J383/1000+1)*(4.3/1000+1)-1)*1000</f>
        <v>12.488826116278995</v>
      </c>
      <c r="L383" s="37">
        <f>1000*SQRT((F383/E383)*(F383/E383)+(F382/E382)*(F382/E382)+(F384/E384)*(F384/E384))</f>
        <v>8.7997243381254323E-2</v>
      </c>
      <c r="M383" s="34"/>
      <c r="N383" s="34"/>
    </row>
    <row r="384" spans="1:14" x14ac:dyDescent="0.2">
      <c r="A384" s="30">
        <v>6722</v>
      </c>
      <c r="B384" s="30" t="s">
        <v>87</v>
      </c>
      <c r="C384" s="31">
        <v>8.2993300000000006E-3</v>
      </c>
      <c r="D384" s="31">
        <v>8.4300000000000002E-7</v>
      </c>
      <c r="E384" s="31">
        <v>4.9030020000000001E-2</v>
      </c>
      <c r="F384" s="31">
        <v>2.48E-6</v>
      </c>
      <c r="G384" s="32">
        <v>7.7000349999999997</v>
      </c>
      <c r="H384" s="33">
        <v>8.5900000000000004E-2</v>
      </c>
      <c r="I384" s="34"/>
      <c r="J384" s="34"/>
      <c r="K384" s="34"/>
      <c r="L384" s="34"/>
      <c r="M384" s="34"/>
      <c r="N384" s="34"/>
    </row>
    <row r="385" spans="1:15" x14ac:dyDescent="0.2">
      <c r="A385" s="30">
        <v>6722</v>
      </c>
      <c r="B385" s="30" t="s">
        <v>88</v>
      </c>
      <c r="C385" s="31">
        <v>8.3334110000000006E-3</v>
      </c>
      <c r="D385" s="31">
        <v>1.08E-6</v>
      </c>
      <c r="E385" s="31">
        <v>4.942825E-2</v>
      </c>
      <c r="F385" s="31">
        <v>2.7E-6</v>
      </c>
      <c r="G385" s="32">
        <v>7.1281879999999997</v>
      </c>
      <c r="H385" s="33">
        <v>8.0199999999999994E-2</v>
      </c>
      <c r="I385" s="34"/>
      <c r="J385" s="35">
        <f>(E385/AVERAGE(E384,E386)-1)*1000</f>
        <v>8.2266291401886793</v>
      </c>
      <c r="K385" s="36">
        <f>((J385/1000+1)*(4.3/1000+1)-1)*1000</f>
        <v>12.562003645491426</v>
      </c>
      <c r="L385" s="37">
        <f>1000*SQRT((F385/E385)*(F385/E385)+(F384/E384)*(F384/E384)+(F386/E386)*(F386/E386))</f>
        <v>9.3587028068291958E-2</v>
      </c>
      <c r="M385" s="34"/>
      <c r="N385" s="34"/>
    </row>
    <row r="386" spans="1:15" x14ac:dyDescent="0.2">
      <c r="A386" s="30">
        <v>6722</v>
      </c>
      <c r="B386" s="30" t="s">
        <v>89</v>
      </c>
      <c r="C386" s="31">
        <v>8.3008140000000001E-3</v>
      </c>
      <c r="D386" s="31">
        <v>1.08E-6</v>
      </c>
      <c r="E386" s="31">
        <v>4.9019859999999998E-2</v>
      </c>
      <c r="F386" s="31">
        <v>2.7800000000000001E-6</v>
      </c>
      <c r="G386" s="32">
        <v>7.3500120000000004</v>
      </c>
      <c r="H386" s="33">
        <v>8.5999999999999993E-2</v>
      </c>
      <c r="I386" s="34"/>
      <c r="J386" s="34"/>
      <c r="K386" s="34"/>
      <c r="L386" s="34"/>
      <c r="M386" s="34"/>
      <c r="N386" s="34"/>
    </row>
    <row r="387" spans="1:15" x14ac:dyDescent="0.2">
      <c r="A387" s="30">
        <v>6722</v>
      </c>
      <c r="B387" s="30" t="s">
        <v>90</v>
      </c>
      <c r="C387" s="31">
        <v>8.3330920000000003E-3</v>
      </c>
      <c r="D387" s="31">
        <v>8.7499999999999999E-7</v>
      </c>
      <c r="E387" s="31">
        <v>4.9426419999999999E-2</v>
      </c>
      <c r="F387" s="31">
        <v>1.9999999999999999E-6</v>
      </c>
      <c r="G387" s="32">
        <v>7.0715329999999996</v>
      </c>
      <c r="H387" s="33">
        <v>8.43E-2</v>
      </c>
      <c r="I387" s="34"/>
      <c r="J387" s="35">
        <f>(E387/AVERAGE(E386,E388)-1)*1000</f>
        <v>8.2823656225676778</v>
      </c>
      <c r="K387" s="36">
        <f>((J387/1000+1)*(4.3/1000+1)-1)*1000</f>
        <v>12.617979794744771</v>
      </c>
      <c r="L387" s="37">
        <f>1000*SQRT((F387/E387)*(F387/E387)+(F386/E386)*(F386/E386)+(F388/E388)*(F388/E388))</f>
        <v>8.4916041749819746E-2</v>
      </c>
      <c r="M387" s="34"/>
      <c r="N387" s="34"/>
    </row>
    <row r="388" spans="1:15" x14ac:dyDescent="0.2">
      <c r="A388" s="30">
        <v>6722</v>
      </c>
      <c r="B388" s="30" t="s">
        <v>91</v>
      </c>
      <c r="C388" s="31">
        <v>8.299463E-3</v>
      </c>
      <c r="D388" s="31">
        <v>9.6899999999999996E-7</v>
      </c>
      <c r="E388" s="31">
        <v>4.9020969999999997E-2</v>
      </c>
      <c r="F388" s="31">
        <v>2.3800000000000001E-6</v>
      </c>
      <c r="G388" s="32">
        <v>7.2548810000000001</v>
      </c>
      <c r="H388" s="33">
        <v>7.6799999999999993E-2</v>
      </c>
      <c r="I388" s="34"/>
      <c r="J388" s="34"/>
      <c r="K388" s="34"/>
      <c r="L388" s="34"/>
      <c r="M388" s="34"/>
      <c r="N388" s="34"/>
    </row>
    <row r="389" spans="1:15" x14ac:dyDescent="0.2">
      <c r="A389" s="30">
        <v>6722</v>
      </c>
      <c r="B389" s="30" t="s">
        <v>92</v>
      </c>
      <c r="C389" s="31">
        <v>8.3349019999999999E-3</v>
      </c>
      <c r="D389" s="31">
        <v>7.8199999999999999E-7</v>
      </c>
      <c r="E389" s="31">
        <v>4.9423599999999998E-2</v>
      </c>
      <c r="F389" s="31">
        <v>2.65E-6</v>
      </c>
      <c r="G389" s="32">
        <v>7.1891699999999998</v>
      </c>
      <c r="H389" s="33">
        <v>9.1200000000000003E-2</v>
      </c>
      <c r="I389" s="34"/>
      <c r="J389" s="35">
        <f>(E389/AVERAGE(E388,E390)-1)*1000</f>
        <v>8.1621117560741752</v>
      </c>
      <c r="K389" s="36">
        <f>((J389/1000+1)*(4.3/1000+1)-1)*1000</f>
        <v>12.497208836625306</v>
      </c>
      <c r="L389" s="37">
        <f>1000*SQRT((F389/E389)*(F389/E389)+(F388/E388)*(F388/E388)+(F390/E390)*(F390/E390))</f>
        <v>8.8500810216205067E-2</v>
      </c>
      <c r="M389" s="34"/>
      <c r="N389" s="34"/>
    </row>
    <row r="390" spans="1:15" x14ac:dyDescent="0.2">
      <c r="A390" s="30">
        <v>6722</v>
      </c>
      <c r="B390" s="30" t="s">
        <v>93</v>
      </c>
      <c r="C390" s="31">
        <v>8.3001749999999999E-3</v>
      </c>
      <c r="D390" s="31">
        <v>9.8400000000000002E-7</v>
      </c>
      <c r="E390" s="31">
        <v>4.902596E-2</v>
      </c>
      <c r="F390" s="31">
        <v>2.5000000000000002E-6</v>
      </c>
      <c r="G390" s="32">
        <v>7.6379510000000002</v>
      </c>
      <c r="H390" s="33">
        <v>9.1300000000000006E-2</v>
      </c>
      <c r="I390" s="34"/>
      <c r="J390" s="34"/>
      <c r="K390" s="34"/>
      <c r="L390" s="34"/>
      <c r="M390" s="34"/>
      <c r="N390" s="34"/>
    </row>
    <row r="391" spans="1:15" x14ac:dyDescent="0.2">
      <c r="A391" s="30">
        <v>6722</v>
      </c>
      <c r="B391" s="30" t="s">
        <v>94</v>
      </c>
      <c r="C391" s="31">
        <v>8.3353909999999993E-3</v>
      </c>
      <c r="D391" s="31">
        <v>8.7499999999999999E-7</v>
      </c>
      <c r="E391" s="31">
        <v>4.9429960000000002E-2</v>
      </c>
      <c r="F391" s="31">
        <v>2.4399999999999999E-6</v>
      </c>
      <c r="G391" s="32">
        <v>7.7213779999999996</v>
      </c>
      <c r="H391" s="33">
        <v>9.9599999999999994E-2</v>
      </c>
      <c r="I391" s="34"/>
      <c r="J391" s="35">
        <f>(E391/AVERAGE(E390,E392)-1)*1000</f>
        <v>8.2242857215704124</v>
      </c>
      <c r="K391" s="36">
        <f>((J391/1000+1)*(4.3/1000+1)-1)*1000</f>
        <v>12.55965015017324</v>
      </c>
      <c r="L391" s="37">
        <f>1000*SQRT((F391/E391)*(F391/E391)+(F390/E390)*(F390/E390)+(F392/E392)*(F392/E392))</f>
        <v>9.0461048593008159E-2</v>
      </c>
      <c r="M391" s="34"/>
      <c r="N391" s="34"/>
    </row>
    <row r="392" spans="1:15" x14ac:dyDescent="0.2">
      <c r="A392" s="30">
        <v>6722</v>
      </c>
      <c r="B392" s="30" t="s">
        <v>95</v>
      </c>
      <c r="C392" s="31">
        <v>8.3016570000000005E-3</v>
      </c>
      <c r="D392" s="31">
        <v>7.2099999999999996E-7</v>
      </c>
      <c r="E392" s="31">
        <v>4.9027540000000001E-2</v>
      </c>
      <c r="F392" s="31">
        <v>2.7499999999999999E-6</v>
      </c>
      <c r="G392" s="32">
        <v>7.889335</v>
      </c>
      <c r="H392" s="33">
        <v>9.7900000000000001E-2</v>
      </c>
      <c r="I392" s="34"/>
      <c r="J392" s="34"/>
      <c r="K392" s="34"/>
      <c r="L392" s="34"/>
      <c r="M392" s="34"/>
      <c r="N392" s="34"/>
    </row>
    <row r="393" spans="1:15" x14ac:dyDescent="0.2">
      <c r="A393" s="30">
        <v>6722</v>
      </c>
      <c r="B393" s="30" t="s">
        <v>96</v>
      </c>
      <c r="C393" s="31">
        <v>8.332898E-3</v>
      </c>
      <c r="D393" s="31">
        <v>1.06E-6</v>
      </c>
      <c r="E393" s="31">
        <v>4.942212E-2</v>
      </c>
      <c r="F393" s="31">
        <v>2.9000000000000002E-6</v>
      </c>
      <c r="G393" s="32">
        <v>7.3843909999999999</v>
      </c>
      <c r="H393" s="33">
        <v>9.11E-2</v>
      </c>
      <c r="I393" s="34"/>
      <c r="J393" s="35">
        <f>(E393/AVERAGE(E392,E394)-1)*1000</f>
        <v>8.1053949173228723</v>
      </c>
      <c r="K393" s="36">
        <f>((J393/1000+1)*(4.3/1000+1)-1)*1000</f>
        <v>12.440248115467289</v>
      </c>
      <c r="L393" s="37">
        <f>1000*SQRT((F393/E393)*(F393/E393)+(F392/E392)*(F392/E392)+(F394/E394)*(F394/E394))</f>
        <v>9.7077138029040111E-2</v>
      </c>
      <c r="M393" s="34"/>
      <c r="N393" s="34"/>
    </row>
    <row r="394" spans="1:15" x14ac:dyDescent="0.2">
      <c r="A394" s="30">
        <v>6722</v>
      </c>
      <c r="B394" s="30" t="s">
        <v>97</v>
      </c>
      <c r="C394" s="31">
        <v>8.3013640000000003E-3</v>
      </c>
      <c r="D394" s="31">
        <v>9.9000000000000005E-7</v>
      </c>
      <c r="E394" s="31">
        <v>4.9021969999999998E-2</v>
      </c>
      <c r="F394" s="31">
        <v>2.61E-6</v>
      </c>
      <c r="G394" s="32">
        <v>7.4144880000000004</v>
      </c>
      <c r="H394" s="33">
        <v>0.10100000000000001</v>
      </c>
      <c r="I394" s="34"/>
      <c r="J394" s="34"/>
      <c r="K394" s="34"/>
      <c r="L394" s="34"/>
      <c r="M394" s="34"/>
      <c r="N394" s="34"/>
    </row>
    <row r="395" spans="1:15" x14ac:dyDescent="0.2">
      <c r="A395" s="30">
        <v>6722</v>
      </c>
      <c r="B395" s="30" t="s">
        <v>98</v>
      </c>
      <c r="C395" s="31">
        <v>8.3348999999999993E-3</v>
      </c>
      <c r="D395" s="31">
        <v>9.9999999999999995E-7</v>
      </c>
      <c r="E395" s="31">
        <v>4.9427400000000003E-2</v>
      </c>
      <c r="F395" s="31">
        <v>2.5600000000000001E-6</v>
      </c>
      <c r="G395" s="32">
        <v>7.4394429999999998</v>
      </c>
      <c r="H395" s="33">
        <v>0.10199999999999999</v>
      </c>
      <c r="I395" s="34"/>
      <c r="J395" s="35">
        <f>(E395/AVERAGE(E394,E396)-1)*1000</f>
        <v>8.244561633796943</v>
      </c>
      <c r="K395" s="36">
        <f>((J395/1000+1)*(4.3/1000+1)-1)*1000</f>
        <v>12.580013248822297</v>
      </c>
      <c r="L395" s="37">
        <f>1000*SQRT((F395/E395)*(F395/E395)+(F394/E394)*(F394/E394)+(F396/E396)*(F396/E396))</f>
        <v>9.0562372921790701E-2</v>
      </c>
      <c r="M395" s="39">
        <f>AVERAGE(K205:K395)</f>
        <v>12.638663939071575</v>
      </c>
      <c r="N395" s="39">
        <f>2*STDEV(K205:K395)</f>
        <v>0.27186090238837701</v>
      </c>
      <c r="O395" s="19" t="s">
        <v>105</v>
      </c>
    </row>
    <row r="396" spans="1:15" x14ac:dyDescent="0.2">
      <c r="A396" s="30">
        <v>6722</v>
      </c>
      <c r="B396" s="30" t="s">
        <v>99</v>
      </c>
      <c r="C396" s="31">
        <v>8.3018889999999998E-3</v>
      </c>
      <c r="D396" s="31">
        <v>1.08E-6</v>
      </c>
      <c r="E396" s="31">
        <v>4.9024480000000002E-2</v>
      </c>
      <c r="F396" s="31">
        <v>2.5399999999999998E-6</v>
      </c>
      <c r="G396" s="32">
        <v>7.3641969999999999</v>
      </c>
      <c r="H396" s="33">
        <v>8.3199999999999996E-2</v>
      </c>
      <c r="I396" s="34"/>
      <c r="J396" s="34"/>
      <c r="K396" s="34"/>
      <c r="L396" s="34"/>
      <c r="M396" s="34"/>
      <c r="N396" s="34"/>
    </row>
    <row r="397" spans="1:15" x14ac:dyDescent="0.2">
      <c r="A397" s="34"/>
      <c r="B397" s="34"/>
      <c r="C397" s="34"/>
      <c r="D397" s="34"/>
      <c r="E397" s="34"/>
      <c r="F397" s="34"/>
      <c r="G397" s="34"/>
      <c r="H397" s="34"/>
      <c r="I397" s="34"/>
      <c r="J397" s="35"/>
      <c r="K397" s="36"/>
      <c r="L397" s="36"/>
      <c r="M397" s="34"/>
      <c r="N397" s="34"/>
    </row>
    <row r="398" spans="1:15" x14ac:dyDescent="0.2">
      <c r="A398" s="40">
        <v>1759740</v>
      </c>
      <c r="B398" s="40" t="s">
        <v>6</v>
      </c>
      <c r="C398" s="41">
        <v>8.292209E-3</v>
      </c>
      <c r="D398" s="41">
        <v>7.9699999999999995E-7</v>
      </c>
      <c r="E398" s="41">
        <v>4.8972300000000003E-2</v>
      </c>
      <c r="F398" s="41">
        <v>2.0499999999999999E-6</v>
      </c>
      <c r="G398" s="42">
        <v>8.4361630000000005</v>
      </c>
      <c r="H398" s="43">
        <v>9.0999999999999998E-2</v>
      </c>
      <c r="I398" s="44"/>
      <c r="J398" s="44" t="s">
        <v>109</v>
      </c>
      <c r="K398" s="44"/>
      <c r="L398" s="44"/>
      <c r="M398" s="44"/>
      <c r="N398" s="44"/>
    </row>
    <row r="399" spans="1:15" x14ac:dyDescent="0.2">
      <c r="A399" s="40">
        <v>1759740</v>
      </c>
      <c r="B399" s="40" t="s">
        <v>7</v>
      </c>
      <c r="C399" s="41">
        <v>8.3275520000000002E-3</v>
      </c>
      <c r="D399" s="41">
        <v>8.6199999999999996E-7</v>
      </c>
      <c r="E399" s="41">
        <v>4.9392320000000003E-2</v>
      </c>
      <c r="F399" s="41">
        <v>2.5399999999999998E-6</v>
      </c>
      <c r="G399" s="42">
        <v>8.1039729999999999</v>
      </c>
      <c r="H399" s="43">
        <v>0.10100000000000001</v>
      </c>
      <c r="I399" s="44"/>
      <c r="J399" s="45">
        <f>(E399/AVERAGE(E398,E400)-1)*1000</f>
        <v>8.5042995200794724</v>
      </c>
      <c r="K399" s="46">
        <f>((J399/1000+1)*(4.3/1000+1)-1)*1000</f>
        <v>12.840868008015871</v>
      </c>
      <c r="L399" s="47">
        <f>1000*SQRT((F399/E399)*(F399/E399)+(F398/E398)*(F398/E398)+(F400/E400)*(F400/E400))</f>
        <v>7.863180962650243E-2</v>
      </c>
      <c r="M399" s="44"/>
      <c r="N399" s="44"/>
    </row>
    <row r="400" spans="1:15" x14ac:dyDescent="0.2">
      <c r="A400" s="40">
        <v>1759740</v>
      </c>
      <c r="B400" s="40" t="s">
        <v>8</v>
      </c>
      <c r="C400" s="41">
        <v>8.2912530000000002E-3</v>
      </c>
      <c r="D400" s="41">
        <v>7.8899999999999998E-7</v>
      </c>
      <c r="E400" s="41">
        <v>4.8979330000000001E-2</v>
      </c>
      <c r="F400" s="41">
        <v>2.0700000000000001E-6</v>
      </c>
      <c r="G400" s="42">
        <v>8.5306759999999997</v>
      </c>
      <c r="H400" s="43">
        <v>0.10100000000000001</v>
      </c>
      <c r="I400" s="44"/>
      <c r="J400" s="44"/>
      <c r="K400" s="44"/>
      <c r="L400" s="44"/>
      <c r="M400" s="44"/>
      <c r="N400" s="44"/>
    </row>
    <row r="401" spans="1:14" x14ac:dyDescent="0.2">
      <c r="A401" s="40">
        <v>1759740</v>
      </c>
      <c r="B401" s="40" t="s">
        <v>9</v>
      </c>
      <c r="C401" s="41">
        <v>8.330021E-3</v>
      </c>
      <c r="D401" s="41">
        <v>1.04E-6</v>
      </c>
      <c r="E401" s="41">
        <v>4.9391579999999997E-2</v>
      </c>
      <c r="F401" s="41">
        <v>2.2400000000000002E-6</v>
      </c>
      <c r="G401" s="42">
        <v>7.7424809999999997</v>
      </c>
      <c r="H401" s="43">
        <v>9.2999999999999999E-2</v>
      </c>
      <c r="I401" s="44"/>
      <c r="J401" s="45">
        <f>(E401/AVERAGE(E400,E402)-1)*1000</f>
        <v>8.4635541618871546</v>
      </c>
      <c r="K401" s="46">
        <f>((J401/1000+1)*(4.3/1000+1)-1)*1000</f>
        <v>12.799947444783299</v>
      </c>
      <c r="L401" s="47">
        <f>1000*SQRT((F401/E401)*(F401/E401)+(F400/E400)*(F400/E400)+(F402/E402)*(F402/E402))</f>
        <v>7.6317163111956354E-2</v>
      </c>
      <c r="M401" s="44"/>
      <c r="N401" s="44"/>
    </row>
    <row r="402" spans="1:14" x14ac:dyDescent="0.2">
      <c r="A402" s="40">
        <v>1759740</v>
      </c>
      <c r="B402" s="40" t="s">
        <v>10</v>
      </c>
      <c r="C402" s="41">
        <v>8.2933659999999999E-3</v>
      </c>
      <c r="D402" s="41">
        <v>8.4200000000000005E-7</v>
      </c>
      <c r="E402" s="41">
        <v>4.8974789999999997E-2</v>
      </c>
      <c r="F402" s="41">
        <v>2.1799999999999999E-6</v>
      </c>
      <c r="G402" s="42">
        <v>8.4031149999999997</v>
      </c>
      <c r="H402" s="43">
        <v>8.0399999999999999E-2</v>
      </c>
      <c r="I402" s="44"/>
      <c r="J402" s="44"/>
      <c r="K402" s="44"/>
      <c r="L402" s="44"/>
      <c r="M402" s="44"/>
      <c r="N402" s="44"/>
    </row>
    <row r="403" spans="1:14" x14ac:dyDescent="0.2">
      <c r="A403" s="40">
        <v>1759740</v>
      </c>
      <c r="B403" s="40" t="s">
        <v>11</v>
      </c>
      <c r="C403" s="41">
        <v>8.3235380000000001E-3</v>
      </c>
      <c r="D403" s="41">
        <v>8.16E-7</v>
      </c>
      <c r="E403" s="41">
        <v>4.9380149999999998E-2</v>
      </c>
      <c r="F403" s="41">
        <v>2.1100000000000001E-6</v>
      </c>
      <c r="G403" s="42">
        <v>7.827026</v>
      </c>
      <c r="H403" s="43">
        <v>9.2499999999999999E-2</v>
      </c>
      <c r="I403" s="44"/>
      <c r="J403" s="45">
        <f>(E403/AVERAGE(E402,E404)-1)*1000</f>
        <v>8.3086174595314866</v>
      </c>
      <c r="K403" s="46">
        <f>((J403/1000+1)*(4.3/1000+1)-1)*1000</f>
        <v>12.644344514607386</v>
      </c>
      <c r="L403" s="47">
        <f>1000*SQRT((F403/E403)*(F403/E403)+(F402/E402)*(F402/E402)+(F404/E404)*(F404/E404))</f>
        <v>7.7051593124995599E-2</v>
      </c>
      <c r="M403" s="44"/>
      <c r="N403" s="44"/>
    </row>
    <row r="404" spans="1:14" x14ac:dyDescent="0.2">
      <c r="A404" s="40">
        <v>1759740</v>
      </c>
      <c r="B404" s="40" t="s">
        <v>12</v>
      </c>
      <c r="C404" s="41">
        <v>8.2924190000000005E-3</v>
      </c>
      <c r="D404" s="41">
        <v>9.2299999999999999E-7</v>
      </c>
      <c r="E404" s="41">
        <v>4.8971710000000002E-2</v>
      </c>
      <c r="F404" s="41">
        <v>2.26E-6</v>
      </c>
      <c r="G404" s="42">
        <v>8.7227789999999992</v>
      </c>
      <c r="H404" s="43">
        <v>0.14499999999999999</v>
      </c>
      <c r="I404" s="44"/>
      <c r="J404" s="44"/>
      <c r="K404" s="44"/>
      <c r="L404" s="44"/>
      <c r="M404" s="44"/>
      <c r="N404" s="44"/>
    </row>
    <row r="405" spans="1:14" x14ac:dyDescent="0.2">
      <c r="A405" s="40">
        <v>1759740</v>
      </c>
      <c r="B405" s="40" t="s">
        <v>13</v>
      </c>
      <c r="C405" s="41">
        <v>8.3255340000000008E-3</v>
      </c>
      <c r="D405" s="41">
        <v>1.11E-6</v>
      </c>
      <c r="E405" s="41">
        <v>4.9381029999999999E-2</v>
      </c>
      <c r="F405" s="41">
        <v>2.9000000000000002E-6</v>
      </c>
      <c r="G405" s="42">
        <v>7.4030670000000001</v>
      </c>
      <c r="H405" s="43">
        <v>0.11</v>
      </c>
      <c r="I405" s="44"/>
      <c r="J405" s="45">
        <f>(E405/AVERAGE(E404,E406)-1)*1000</f>
        <v>8.2606019565931721</v>
      </c>
      <c r="K405" s="46">
        <f>((J405/1000+1)*(4.3/1000+1)-1)*1000</f>
        <v>12.596122545006416</v>
      </c>
      <c r="L405" s="47">
        <f>1000*SQRT((F405/E405)*(F405/E405)+(F404/E404)*(F404/E404)+(F406/E406)*(F406/E406))</f>
        <v>8.8993237540449244E-2</v>
      </c>
      <c r="M405" s="44"/>
      <c r="N405" s="44"/>
    </row>
    <row r="406" spans="1:14" x14ac:dyDescent="0.2">
      <c r="A406" s="40">
        <v>1759740</v>
      </c>
      <c r="B406" s="40" t="s">
        <v>14</v>
      </c>
      <c r="C406" s="41">
        <v>8.2921820000000004E-3</v>
      </c>
      <c r="D406" s="41">
        <v>8.2399999999999997E-7</v>
      </c>
      <c r="E406" s="41">
        <v>4.8981200000000003E-2</v>
      </c>
      <c r="F406" s="41">
        <v>2.3700000000000002E-6</v>
      </c>
      <c r="G406" s="42">
        <v>8.1314510000000002</v>
      </c>
      <c r="H406" s="43">
        <v>0.10199999999999999</v>
      </c>
      <c r="I406" s="44"/>
      <c r="J406" s="44"/>
      <c r="K406" s="44"/>
      <c r="L406" s="44"/>
      <c r="M406" s="44"/>
      <c r="N406" s="44"/>
    </row>
    <row r="407" spans="1:14" x14ac:dyDescent="0.2">
      <c r="A407" s="40">
        <v>1759740</v>
      </c>
      <c r="B407" s="40" t="s">
        <v>15</v>
      </c>
      <c r="C407" s="41">
        <v>8.3269380000000007E-3</v>
      </c>
      <c r="D407" s="41">
        <v>9.6700000000000002E-7</v>
      </c>
      <c r="E407" s="41">
        <v>4.9387237E-2</v>
      </c>
      <c r="F407" s="41">
        <v>2.3300000000000001E-6</v>
      </c>
      <c r="G407" s="42">
        <v>8.1102109999999996</v>
      </c>
      <c r="H407" s="43">
        <v>0.108</v>
      </c>
      <c r="I407" s="44"/>
      <c r="J407" s="45">
        <f>(E407/AVERAGE(E406,E408)-1)*1000</f>
        <v>8.2654628322942347</v>
      </c>
      <c r="K407" s="46">
        <f>((J407/1000+1)*(4.3/1000+1)-1)*1000</f>
        <v>12.601004322473131</v>
      </c>
      <c r="L407" s="47">
        <f>1000*SQRT((F407/E407)*(F407/E407)+(F406/E406)*(F406/E406)+(F408/E408)*(F408/E408))</f>
        <v>8.2058086027354454E-2</v>
      </c>
      <c r="M407" s="44"/>
      <c r="N407" s="44"/>
    </row>
    <row r="408" spans="1:14" x14ac:dyDescent="0.2">
      <c r="A408" s="40">
        <v>1759740</v>
      </c>
      <c r="B408" s="40" t="s">
        <v>16</v>
      </c>
      <c r="C408" s="41">
        <v>8.2924369999999997E-3</v>
      </c>
      <c r="D408" s="41">
        <v>8.8700000000000004E-7</v>
      </c>
      <c r="E408" s="41">
        <v>4.8983550000000001E-2</v>
      </c>
      <c r="F408" s="41">
        <v>2.2800000000000002E-6</v>
      </c>
      <c r="G408" s="42">
        <v>8.3170680000000008</v>
      </c>
      <c r="H408" s="43">
        <v>8.2900000000000001E-2</v>
      </c>
      <c r="I408" s="44"/>
      <c r="J408" s="44"/>
      <c r="K408" s="44"/>
      <c r="L408" s="44"/>
      <c r="M408" s="44"/>
      <c r="N408" s="44"/>
    </row>
    <row r="409" spans="1:14" x14ac:dyDescent="0.2">
      <c r="A409" s="40">
        <v>1759740</v>
      </c>
      <c r="B409" s="40" t="s">
        <v>17</v>
      </c>
      <c r="C409" s="41">
        <v>8.3284510000000006E-3</v>
      </c>
      <c r="D409" s="41">
        <v>1.0300000000000001E-6</v>
      </c>
      <c r="E409" s="41">
        <v>4.938124E-2</v>
      </c>
      <c r="F409" s="41">
        <v>2.4700000000000001E-6</v>
      </c>
      <c r="G409" s="42">
        <v>7.9370880000000001</v>
      </c>
      <c r="H409" s="43">
        <v>9.9099999999999994E-2</v>
      </c>
      <c r="I409" s="44"/>
      <c r="J409" s="45">
        <f>(E409/AVERAGE(E408,E410)-1)*1000</f>
        <v>8.1048533374923348</v>
      </c>
      <c r="K409" s="46">
        <f>((J409/1000+1)*(4.3/1000+1)-1)*1000</f>
        <v>12.439704206843594</v>
      </c>
      <c r="L409" s="47">
        <f>1000*SQRT((F409/E409)*(F409/E409)+(F408/E408)*(F408/E408)+(F410/E410)*(F410/E410))</f>
        <v>8.2330115426104827E-2</v>
      </c>
      <c r="M409" s="44"/>
      <c r="N409" s="44"/>
    </row>
    <row r="410" spans="1:14" x14ac:dyDescent="0.2">
      <c r="A410" s="40">
        <v>1759740</v>
      </c>
      <c r="B410" s="40" t="s">
        <v>18</v>
      </c>
      <c r="C410" s="41">
        <v>8.2941030000000006E-3</v>
      </c>
      <c r="D410" s="41">
        <v>8.16E-7</v>
      </c>
      <c r="E410" s="41">
        <v>4.898491E-2</v>
      </c>
      <c r="F410" s="41">
        <v>2.2500000000000001E-6</v>
      </c>
      <c r="G410" s="42">
        <v>8.6777580000000007</v>
      </c>
      <c r="H410" s="43">
        <v>9.8100000000000007E-2</v>
      </c>
      <c r="I410" s="44"/>
      <c r="J410" s="44"/>
      <c r="K410" s="44"/>
      <c r="L410" s="44"/>
      <c r="M410" s="44"/>
      <c r="N410" s="44"/>
    </row>
    <row r="411" spans="1:14" x14ac:dyDescent="0.2">
      <c r="A411" s="40">
        <v>1759740</v>
      </c>
      <c r="B411" s="40" t="s">
        <v>19</v>
      </c>
      <c r="C411" s="41">
        <v>8.3291300000000006E-3</v>
      </c>
      <c r="D411" s="41">
        <v>8.9299999999999996E-7</v>
      </c>
      <c r="E411" s="41">
        <v>4.9390499999999997E-2</v>
      </c>
      <c r="F411" s="41">
        <v>2.1799999999999999E-6</v>
      </c>
      <c r="G411" s="42">
        <v>8.3031450000000007</v>
      </c>
      <c r="H411" s="43">
        <v>8.2600000000000007E-2</v>
      </c>
      <c r="I411" s="44"/>
      <c r="J411" s="45">
        <f>(E411/AVERAGE(E410,E412)-1)*1000</f>
        <v>8.385706996990816</v>
      </c>
      <c r="K411" s="46">
        <f>((J411/1000+1)*(4.3/1000+1)-1)*1000</f>
        <v>12.721765537077934</v>
      </c>
      <c r="L411" s="47">
        <f>1000*SQRT((F411/E411)*(F411/E411)+(F410/E410)*(F410/E410)+(F412/E412)*(F412/E412))</f>
        <v>7.678932652523747E-2</v>
      </c>
      <c r="M411" s="44"/>
      <c r="N411" s="44"/>
    </row>
    <row r="412" spans="1:14" x14ac:dyDescent="0.2">
      <c r="A412" s="40">
        <v>1759740</v>
      </c>
      <c r="B412" s="40" t="s">
        <v>20</v>
      </c>
      <c r="C412" s="41">
        <v>8.2919269999999993E-3</v>
      </c>
      <c r="D412" s="41">
        <v>1.1000000000000001E-6</v>
      </c>
      <c r="E412" s="41">
        <v>4.8974629999999998E-2</v>
      </c>
      <c r="F412" s="41">
        <v>2.0999999999999998E-6</v>
      </c>
      <c r="G412" s="42">
        <v>8.4295270000000002</v>
      </c>
      <c r="H412" s="43">
        <v>9.3299999999999994E-2</v>
      </c>
      <c r="I412" s="44"/>
      <c r="J412" s="44"/>
      <c r="K412" s="44"/>
      <c r="L412" s="44"/>
      <c r="M412" s="44"/>
      <c r="N412" s="44"/>
    </row>
    <row r="413" spans="1:14" x14ac:dyDescent="0.2">
      <c r="A413" s="40">
        <v>1759740</v>
      </c>
      <c r="B413" s="40" t="s">
        <v>21</v>
      </c>
      <c r="C413" s="41">
        <v>8.3275160000000001E-3</v>
      </c>
      <c r="D413" s="41">
        <v>7.8000000000000005E-7</v>
      </c>
      <c r="E413" s="41">
        <v>4.9394960000000002E-2</v>
      </c>
      <c r="F413" s="41">
        <v>2.61E-6</v>
      </c>
      <c r="G413" s="42">
        <v>7.8253659999999998</v>
      </c>
      <c r="H413" s="43">
        <v>0.122</v>
      </c>
      <c r="I413" s="44"/>
      <c r="J413" s="45">
        <f>(E413/AVERAGE(E412,E414)-1)*1000</f>
        <v>8.5194903516794263</v>
      </c>
      <c r="K413" s="46">
        <f>((J413/1000+1)*(4.3/1000+1)-1)*1000</f>
        <v>12.856124160191662</v>
      </c>
      <c r="L413" s="47">
        <f>1000*SQRT((F413/E413)*(F413/E413)+(F412/E412)*(F412/E412)+(F414/E414)*(F414/E414))</f>
        <v>8.0537980466744943E-2</v>
      </c>
      <c r="M413" s="44"/>
      <c r="N413" s="44"/>
    </row>
    <row r="414" spans="1:14" x14ac:dyDescent="0.2">
      <c r="A414" s="40">
        <v>1759740</v>
      </c>
      <c r="B414" s="40" t="s">
        <v>22</v>
      </c>
      <c r="C414" s="41">
        <v>8.2909360000000005E-3</v>
      </c>
      <c r="D414" s="41">
        <v>7.9999999999999996E-7</v>
      </c>
      <c r="E414" s="41">
        <v>4.8980759999999998E-2</v>
      </c>
      <c r="F414" s="41">
        <v>2.1100000000000001E-6</v>
      </c>
      <c r="G414" s="42">
        <v>8.2652330000000003</v>
      </c>
      <c r="H414" s="43">
        <v>8.5699999999999998E-2</v>
      </c>
      <c r="I414" s="44"/>
      <c r="J414" s="44"/>
      <c r="K414" s="44"/>
      <c r="L414" s="44"/>
      <c r="M414" s="44"/>
      <c r="N414" s="44"/>
    </row>
    <row r="415" spans="1:14" x14ac:dyDescent="0.2">
      <c r="A415" s="40">
        <v>1759740</v>
      </c>
      <c r="B415" s="40" t="s">
        <v>23</v>
      </c>
      <c r="C415" s="41">
        <v>8.3246680000000003E-3</v>
      </c>
      <c r="D415" s="41">
        <v>1.0300000000000001E-6</v>
      </c>
      <c r="E415" s="41">
        <v>4.9370539999999997E-2</v>
      </c>
      <c r="F415" s="41">
        <v>2.9000000000000002E-6</v>
      </c>
      <c r="G415" s="42">
        <v>7.6631419999999997</v>
      </c>
      <c r="H415" s="43">
        <v>8.9200000000000002E-2</v>
      </c>
      <c r="I415" s="44"/>
      <c r="J415" s="45">
        <f>(E415/AVERAGE(E414,E416)-1)*1000</f>
        <v>7.9498958221575489</v>
      </c>
      <c r="K415" s="46">
        <f>((J415/1000+1)*(4.3/1000+1)-1)*1000</f>
        <v>12.284080374192818</v>
      </c>
      <c r="L415" s="47">
        <f>1000*SQRT((F415/E415)*(F415/E415)+(F414/E414)*(F414/E414)+(F416/E416)*(F416/E416))</f>
        <v>8.8362541364941982E-2</v>
      </c>
      <c r="M415" s="44"/>
      <c r="N415" s="44"/>
    </row>
    <row r="416" spans="1:14" x14ac:dyDescent="0.2">
      <c r="A416" s="40">
        <v>1759740</v>
      </c>
      <c r="B416" s="40" t="s">
        <v>24</v>
      </c>
      <c r="C416" s="41">
        <v>8.2917330000000008E-3</v>
      </c>
      <c r="D416" s="41">
        <v>8.7000000000000003E-7</v>
      </c>
      <c r="E416" s="41">
        <v>4.8981530000000002E-2</v>
      </c>
      <c r="F416" s="41">
        <v>2.4499999999999998E-6</v>
      </c>
      <c r="G416" s="42">
        <v>8.2783449999999998</v>
      </c>
      <c r="H416" s="43">
        <v>9.4399999999999998E-2</v>
      </c>
      <c r="I416" s="44"/>
      <c r="J416" s="44"/>
      <c r="K416" s="44"/>
      <c r="L416" s="44"/>
      <c r="M416" s="44"/>
      <c r="N416" s="44"/>
    </row>
    <row r="417" spans="1:14" x14ac:dyDescent="0.2">
      <c r="A417" s="40">
        <v>1759740</v>
      </c>
      <c r="B417" s="40" t="s">
        <v>25</v>
      </c>
      <c r="C417" s="41">
        <v>8.3272569999999994E-3</v>
      </c>
      <c r="D417" s="41">
        <v>8.8400000000000003E-7</v>
      </c>
      <c r="E417" s="41">
        <v>4.9381309999999998E-2</v>
      </c>
      <c r="F417" s="41">
        <v>2.5600000000000001E-6</v>
      </c>
      <c r="G417" s="42">
        <v>7.8998359999999996</v>
      </c>
      <c r="H417" s="43">
        <v>0.11700000000000001</v>
      </c>
      <c r="I417" s="44"/>
      <c r="J417" s="45">
        <f>(E417/AVERAGE(E416,E418)-1)*1000</f>
        <v>8.1344780602845557</v>
      </c>
      <c r="K417" s="46">
        <f>((J417/1000+1)*(4.3/1000+1)-1)*1000</f>
        <v>12.469456315943761</v>
      </c>
      <c r="L417" s="47">
        <f>1000*SQRT((F417/E417)*(F417/E417)+(F416/E416)*(F416/E416)+(F418/E418)*(F418/E418))</f>
        <v>8.6663845784580265E-2</v>
      </c>
      <c r="M417" s="44"/>
      <c r="N417" s="44"/>
    </row>
    <row r="418" spans="1:14" x14ac:dyDescent="0.2">
      <c r="A418" s="40">
        <v>1759740</v>
      </c>
      <c r="B418" s="40" t="s">
        <v>26</v>
      </c>
      <c r="C418" s="41">
        <v>8.2948640000000008E-3</v>
      </c>
      <c r="D418" s="41">
        <v>9.5000000000000001E-7</v>
      </c>
      <c r="E418" s="41">
        <v>4.8984189999999997E-2</v>
      </c>
      <c r="F418" s="41">
        <v>2.3599999999999999E-6</v>
      </c>
      <c r="G418" s="42">
        <v>8.3826040000000006</v>
      </c>
      <c r="H418" s="43">
        <v>0.10100000000000001</v>
      </c>
      <c r="I418" s="44"/>
      <c r="J418" s="44"/>
      <c r="K418" s="44"/>
      <c r="L418" s="44"/>
      <c r="M418" s="44"/>
      <c r="N418" s="44"/>
    </row>
    <row r="419" spans="1:14" x14ac:dyDescent="0.2">
      <c r="A419" s="40">
        <v>1759740</v>
      </c>
      <c r="B419" s="40" t="s">
        <v>27</v>
      </c>
      <c r="C419" s="41">
        <v>8.3274460000000005E-3</v>
      </c>
      <c r="D419" s="41">
        <v>8.8299999999999995E-7</v>
      </c>
      <c r="E419" s="41">
        <v>4.9384989999999997E-2</v>
      </c>
      <c r="F419" s="41">
        <v>2.1600000000000001E-6</v>
      </c>
      <c r="G419" s="42">
        <v>7.7997750000000003</v>
      </c>
      <c r="H419" s="43">
        <v>0.112</v>
      </c>
      <c r="I419" s="44"/>
      <c r="J419" s="45">
        <f>(E419/AVERAGE(E418,E420)-1)*1000</f>
        <v>8.1567110873579374</v>
      </c>
      <c r="K419" s="46">
        <f>((J419/1000+1)*(4.3/1000+1)-1)*1000</f>
        <v>12.491784945033446</v>
      </c>
      <c r="L419" s="47">
        <f>1000*SQRT((F419/E419)*(F419/E419)+(F418/E418)*(F418/E418)+(F420/E420)*(F420/E420))</f>
        <v>7.826126350252581E-2</v>
      </c>
      <c r="M419" s="44"/>
      <c r="N419" s="44"/>
    </row>
    <row r="420" spans="1:14" x14ac:dyDescent="0.2">
      <c r="A420" s="40">
        <v>1759740</v>
      </c>
      <c r="B420" s="40" t="s">
        <v>28</v>
      </c>
      <c r="C420" s="41">
        <v>8.2921039999999998E-3</v>
      </c>
      <c r="D420" s="41">
        <v>9.4799999999999997E-7</v>
      </c>
      <c r="E420" s="41">
        <v>4.8986670000000003E-2</v>
      </c>
      <c r="F420" s="41">
        <v>2.1299999999999999E-6</v>
      </c>
      <c r="G420" s="42">
        <v>8.6114090000000001</v>
      </c>
      <c r="H420" s="43">
        <v>8.4199999999999997E-2</v>
      </c>
      <c r="I420" s="44"/>
      <c r="J420" s="44"/>
      <c r="K420" s="44"/>
      <c r="L420" s="44"/>
      <c r="M420" s="44"/>
      <c r="N420" s="44"/>
    </row>
    <row r="421" spans="1:14" x14ac:dyDescent="0.2">
      <c r="A421" s="40">
        <v>1759740</v>
      </c>
      <c r="B421" s="40" t="s">
        <v>29</v>
      </c>
      <c r="C421" s="41">
        <v>8.3297630000000004E-3</v>
      </c>
      <c r="D421" s="41">
        <v>8.3799999999999996E-7</v>
      </c>
      <c r="E421" s="41">
        <v>4.9392249999999999E-2</v>
      </c>
      <c r="F421" s="41">
        <v>2.5299999999999999E-6</v>
      </c>
      <c r="G421" s="42">
        <v>7.659008</v>
      </c>
      <c r="H421" s="43">
        <v>9.4200000000000006E-2</v>
      </c>
      <c r="I421" s="44"/>
      <c r="J421" s="45">
        <f>(E421/AVERAGE(E420,E422)-1)*1000</f>
        <v>8.4024949423946449</v>
      </c>
      <c r="K421" s="46">
        <f>((J421/1000+1)*(4.3/1000+1)-1)*1000</f>
        <v>12.738625670646986</v>
      </c>
      <c r="L421" s="47">
        <f>1000*SQRT((F421/E421)*(F421/E421)+(F420/E420)*(F420/E420)+(F422/E422)*(F422/E422))</f>
        <v>7.9705734830523567E-2</v>
      </c>
      <c r="M421" s="44"/>
      <c r="N421" s="44"/>
    </row>
    <row r="422" spans="1:14" x14ac:dyDescent="0.2">
      <c r="A422" s="40">
        <v>1759740</v>
      </c>
      <c r="B422" s="40" t="s">
        <v>30</v>
      </c>
      <c r="C422" s="41">
        <v>8.2926949999999992E-3</v>
      </c>
      <c r="D422" s="41">
        <v>9.0800000000000003E-7</v>
      </c>
      <c r="E422" s="41">
        <v>4.8974709999999998E-2</v>
      </c>
      <c r="F422" s="41">
        <v>2.0999999999999998E-6</v>
      </c>
      <c r="G422" s="42">
        <v>8.009347</v>
      </c>
      <c r="H422" s="43">
        <v>0.114</v>
      </c>
      <c r="I422" s="44"/>
      <c r="J422" s="44"/>
      <c r="K422" s="44"/>
      <c r="L422" s="44"/>
      <c r="M422" s="44"/>
      <c r="N422" s="44"/>
    </row>
    <row r="423" spans="1:14" x14ac:dyDescent="0.2">
      <c r="A423" s="40">
        <v>1759740</v>
      </c>
      <c r="B423" s="40" t="s">
        <v>31</v>
      </c>
      <c r="C423" s="41">
        <v>8.3246680000000003E-3</v>
      </c>
      <c r="D423" s="41">
        <v>8.5799999999999998E-7</v>
      </c>
      <c r="E423" s="41">
        <v>4.9389240000000001E-2</v>
      </c>
      <c r="F423" s="41">
        <v>1.84E-6</v>
      </c>
      <c r="G423" s="42">
        <v>8.2293190000000003</v>
      </c>
      <c r="H423" s="43">
        <v>9.8500000000000004E-2</v>
      </c>
      <c r="I423" s="44"/>
      <c r="J423" s="45">
        <f>(E423/AVERAGE(E422,E424)-1)*1000</f>
        <v>8.3985847084691034</v>
      </c>
      <c r="K423" s="46">
        <f>((J423/1000+1)*(4.3/1000+1)-1)*1000</f>
        <v>12.734698622715479</v>
      </c>
      <c r="L423" s="47">
        <f>1000*SQRT((F423/E423)*(F423/E423)+(F422/E422)*(F422/E422)+(F424/E424)*(F424/E424))</f>
        <v>7.541766085442847E-2</v>
      </c>
      <c r="M423" s="44"/>
      <c r="N423" s="44"/>
    </row>
    <row r="424" spans="1:14" x14ac:dyDescent="0.2">
      <c r="A424" s="40">
        <v>1759740</v>
      </c>
      <c r="B424" s="40" t="s">
        <v>32</v>
      </c>
      <c r="C424" s="41">
        <v>8.2901639999999992E-3</v>
      </c>
      <c r="D424" s="41">
        <v>1.06E-6</v>
      </c>
      <c r="E424" s="41">
        <v>4.8981080000000003E-2</v>
      </c>
      <c r="F424" s="41">
        <v>2.43E-6</v>
      </c>
      <c r="G424" s="42">
        <v>7.7793890000000001</v>
      </c>
      <c r="H424" s="43">
        <v>9.5799999999999996E-2</v>
      </c>
      <c r="I424" s="44"/>
      <c r="J424" s="44"/>
      <c r="K424" s="44"/>
      <c r="L424" s="44"/>
      <c r="M424" s="44"/>
      <c r="N424" s="44"/>
    </row>
    <row r="425" spans="1:14" x14ac:dyDescent="0.2">
      <c r="A425" s="40">
        <v>1759740</v>
      </c>
      <c r="B425" s="40" t="s">
        <v>33</v>
      </c>
      <c r="C425" s="41">
        <v>8.3256549999999995E-3</v>
      </c>
      <c r="D425" s="41">
        <v>9.33E-7</v>
      </c>
      <c r="E425" s="41">
        <v>4.9402620000000001E-2</v>
      </c>
      <c r="F425" s="41">
        <v>2.8700000000000001E-6</v>
      </c>
      <c r="G425" s="42">
        <v>7.5890880000000003</v>
      </c>
      <c r="H425" s="43">
        <v>9.9699999999999997E-2</v>
      </c>
      <c r="I425" s="44"/>
      <c r="J425" s="45">
        <f>(E425/AVERAGE(E424,E426)-1)*1000</f>
        <v>8.5523356292334096</v>
      </c>
      <c r="K425" s="46">
        <f>((J425/1000+1)*(4.3/1000+1)-1)*1000</f>
        <v>12.889110672439141</v>
      </c>
      <c r="L425" s="47">
        <f>1000*SQRT((F425/E425)*(F425/E425)+(F424/E424)*(F424/E424)+(F426/E426)*(F426/E426))</f>
        <v>9.1647174444685384E-2</v>
      </c>
      <c r="M425" s="44"/>
      <c r="N425" s="44"/>
    </row>
    <row r="426" spans="1:14" x14ac:dyDescent="0.2">
      <c r="A426" s="40">
        <v>1759740</v>
      </c>
      <c r="B426" s="40" t="s">
        <v>34</v>
      </c>
      <c r="C426" s="41">
        <v>8.293501E-3</v>
      </c>
      <c r="D426" s="41">
        <v>8.5499999999999997E-7</v>
      </c>
      <c r="E426" s="41">
        <v>4.8986309999999998E-2</v>
      </c>
      <c r="F426" s="41">
        <v>2.48E-6</v>
      </c>
      <c r="G426" s="42">
        <v>8.1806719999999995</v>
      </c>
      <c r="H426" s="43">
        <v>9.2100000000000001E-2</v>
      </c>
      <c r="I426" s="44"/>
      <c r="J426" s="44"/>
      <c r="K426" s="44"/>
      <c r="L426" s="44"/>
      <c r="M426" s="44"/>
      <c r="N426" s="44"/>
    </row>
    <row r="427" spans="1:14" x14ac:dyDescent="0.2">
      <c r="A427" s="40">
        <v>1759740</v>
      </c>
      <c r="B427" s="40" t="s">
        <v>35</v>
      </c>
      <c r="C427" s="41">
        <v>8.326946E-3</v>
      </c>
      <c r="D427" s="41">
        <v>9.0400000000000005E-7</v>
      </c>
      <c r="E427" s="41">
        <v>4.9387649999999998E-2</v>
      </c>
      <c r="F427" s="41">
        <v>2.0099999999999998E-6</v>
      </c>
      <c r="G427" s="42">
        <v>8.1326850000000004</v>
      </c>
      <c r="H427" s="43">
        <v>8.9399999999999993E-2</v>
      </c>
      <c r="I427" s="44"/>
      <c r="J427" s="45">
        <f>(E427/AVERAGE(E426,E428)-1)*1000</f>
        <v>8.1834340169804065</v>
      </c>
      <c r="K427" s="46">
        <f>((J427/1000+1)*(4.3/1000+1)-1)*1000</f>
        <v>12.518622783253441</v>
      </c>
      <c r="L427" s="47">
        <f>1000*SQRT((F427/E427)*(F427/E427)+(F426/E426)*(F426/E426)+(F428/E428)*(F428/E428))</f>
        <v>8.0029146438290025E-2</v>
      </c>
      <c r="M427" s="44"/>
      <c r="N427" s="44"/>
    </row>
    <row r="428" spans="1:14" x14ac:dyDescent="0.2">
      <c r="A428" s="40">
        <v>1759740</v>
      </c>
      <c r="B428" s="40" t="s">
        <v>36</v>
      </c>
      <c r="C428" s="41">
        <v>8.2944439999999998E-3</v>
      </c>
      <c r="D428" s="41">
        <v>7.8599999999999997E-7</v>
      </c>
      <c r="E428" s="41">
        <v>4.898723E-2</v>
      </c>
      <c r="F428" s="41">
        <v>2.2900000000000001E-6</v>
      </c>
      <c r="G428" s="42">
        <v>8.6238530000000004</v>
      </c>
      <c r="H428" s="43">
        <v>9.4399999999999998E-2</v>
      </c>
      <c r="I428" s="44"/>
      <c r="J428" s="44"/>
      <c r="K428" s="44"/>
      <c r="L428" s="44"/>
      <c r="M428" s="44"/>
      <c r="N428" s="44"/>
    </row>
    <row r="429" spans="1:14" x14ac:dyDescent="0.2">
      <c r="A429" s="40">
        <v>1759740</v>
      </c>
      <c r="B429" s="40" t="s">
        <v>37</v>
      </c>
      <c r="C429" s="41">
        <v>8.3268990000000005E-3</v>
      </c>
      <c r="D429" s="41">
        <v>9.850000000000001E-7</v>
      </c>
      <c r="E429" s="41">
        <v>4.9382959999999997E-2</v>
      </c>
      <c r="F429" s="41">
        <v>2.5000000000000002E-6</v>
      </c>
      <c r="G429" s="42">
        <v>8.1339400000000008</v>
      </c>
      <c r="H429" s="43">
        <v>9.9000000000000005E-2</v>
      </c>
      <c r="I429" s="44"/>
      <c r="J429" s="45">
        <f>(E429/AVERAGE(E428,E430)-1)*1000</f>
        <v>8.1062151187678566</v>
      </c>
      <c r="K429" s="46">
        <f>((J429/1000+1)*(4.3/1000+1)-1)*1000</f>
        <v>12.441071843778628</v>
      </c>
      <c r="L429" s="47">
        <f>1000*SQRT((F429/E429)*(F429/E429)+(F428/E428)*(F428/E428)+(F430/E430)*(F430/E430))</f>
        <v>8.4786962498244745E-2</v>
      </c>
      <c r="M429" s="44"/>
      <c r="N429" s="44"/>
    </row>
    <row r="430" spans="1:14" x14ac:dyDescent="0.2">
      <c r="A430" s="40">
        <v>1759740</v>
      </c>
      <c r="B430" s="40" t="s">
        <v>38</v>
      </c>
      <c r="C430" s="41">
        <v>8.2934069999999992E-3</v>
      </c>
      <c r="D430" s="41">
        <v>7.4000000000000001E-7</v>
      </c>
      <c r="E430" s="41">
        <v>4.8984510000000002E-2</v>
      </c>
      <c r="F430" s="41">
        <v>2.4200000000000001E-6</v>
      </c>
      <c r="G430" s="42">
        <v>8.274775</v>
      </c>
      <c r="H430" s="43">
        <v>9.5799999999999996E-2</v>
      </c>
      <c r="I430" s="44"/>
      <c r="J430" s="44"/>
      <c r="K430" s="44"/>
      <c r="L430" s="44"/>
      <c r="M430" s="44"/>
      <c r="N430" s="44"/>
    </row>
    <row r="431" spans="1:14" x14ac:dyDescent="0.2">
      <c r="A431" s="40">
        <v>1759740</v>
      </c>
      <c r="B431" s="40" t="s">
        <v>39</v>
      </c>
      <c r="C431" s="41">
        <v>8.3249940000000005E-3</v>
      </c>
      <c r="D431" s="41">
        <v>9.9900000000000009E-7</v>
      </c>
      <c r="E431" s="41">
        <v>4.9385329999999998E-2</v>
      </c>
      <c r="F431" s="41">
        <v>2.9699999999999999E-6</v>
      </c>
      <c r="G431" s="42">
        <v>7.1368010000000002</v>
      </c>
      <c r="H431" s="43">
        <v>0.13100000000000001</v>
      </c>
      <c r="I431" s="44"/>
      <c r="J431" s="45">
        <f>(E431/AVERAGE(E430,E432)-1)*1000</f>
        <v>8.1411163580187296</v>
      </c>
      <c r="K431" s="46">
        <f>((J431/1000+1)*(4.3/1000+1)-1)*1000</f>
        <v>12.47612315835811</v>
      </c>
      <c r="L431" s="47">
        <f>1000*SQRT((F431/E431)*(F431/E431)+(F430/E430)*(F430/E430)+(F432/E432)*(F432/E432))</f>
        <v>9.5250337359724602E-2</v>
      </c>
      <c r="M431" s="44"/>
      <c r="N431" s="44"/>
    </row>
    <row r="432" spans="1:14" x14ac:dyDescent="0.2">
      <c r="A432" s="40">
        <v>1759740</v>
      </c>
      <c r="B432" s="40" t="s">
        <v>40</v>
      </c>
      <c r="C432" s="41">
        <v>8.2920219999999996E-3</v>
      </c>
      <c r="D432" s="41">
        <v>8.3600000000000002E-7</v>
      </c>
      <c r="E432" s="41">
        <v>4.8988539999999997E-2</v>
      </c>
      <c r="F432" s="41">
        <v>2.6900000000000001E-6</v>
      </c>
      <c r="G432" s="42">
        <v>8.0787239999999994</v>
      </c>
      <c r="H432" s="43">
        <v>8.8400000000000006E-2</v>
      </c>
      <c r="I432" s="44"/>
      <c r="J432" s="44"/>
      <c r="K432" s="44"/>
      <c r="L432" s="44"/>
      <c r="M432" s="44"/>
      <c r="N432" s="44"/>
    </row>
    <row r="433" spans="1:14" x14ac:dyDescent="0.2">
      <c r="A433" s="40">
        <v>1759740</v>
      </c>
      <c r="B433" s="40" t="s">
        <v>41</v>
      </c>
      <c r="C433" s="41">
        <v>8.3243620000000001E-3</v>
      </c>
      <c r="D433" s="41">
        <v>8.2200000000000003E-7</v>
      </c>
      <c r="E433" s="41">
        <v>4.9401069999999998E-2</v>
      </c>
      <c r="F433" s="41">
        <v>2.39E-6</v>
      </c>
      <c r="G433" s="42">
        <v>8.1594529999999992</v>
      </c>
      <c r="H433" s="43">
        <v>8.0799999999999997E-2</v>
      </c>
      <c r="I433" s="44"/>
      <c r="J433" s="45">
        <f>(E433/AVERAGE(E432,E434)-1)*1000</f>
        <v>8.4554298381822601</v>
      </c>
      <c r="K433" s="46">
        <f>((J433/1000+1)*(4.3/1000+1)-1)*1000</f>
        <v>12.791788186486519</v>
      </c>
      <c r="L433" s="47">
        <f>1000*SQRT((F433/E433)*(F433/E433)+(F432/E432)*(F432/E432)+(F434/E434)*(F434/E434))</f>
        <v>9.2609643663658439E-2</v>
      </c>
      <c r="M433" s="44"/>
      <c r="N433" s="44"/>
    </row>
    <row r="434" spans="1:14" x14ac:dyDescent="0.2">
      <c r="A434" s="40">
        <v>1759740</v>
      </c>
      <c r="B434" s="40" t="s">
        <v>42</v>
      </c>
      <c r="C434" s="41">
        <v>8.2926830000000003E-3</v>
      </c>
      <c r="D434" s="41">
        <v>8.8199999999999998E-7</v>
      </c>
      <c r="E434" s="41">
        <v>4.8985189999999998E-2</v>
      </c>
      <c r="F434" s="41">
        <v>2.7800000000000001E-6</v>
      </c>
      <c r="G434" s="42">
        <v>8.0267350000000004</v>
      </c>
      <c r="H434" s="43">
        <v>8.6199999999999999E-2</v>
      </c>
      <c r="I434" s="44"/>
      <c r="J434" s="44"/>
      <c r="K434" s="44"/>
      <c r="L434" s="44"/>
      <c r="M434" s="44"/>
      <c r="N434" s="44"/>
    </row>
    <row r="435" spans="1:14" x14ac:dyDescent="0.2">
      <c r="A435" s="40">
        <v>1759740</v>
      </c>
      <c r="B435" s="40" t="s">
        <v>43</v>
      </c>
      <c r="C435" s="41">
        <v>8.3219399999999999E-3</v>
      </c>
      <c r="D435" s="41">
        <v>1.08E-6</v>
      </c>
      <c r="E435" s="41">
        <v>4.9391650000000002E-2</v>
      </c>
      <c r="F435" s="41">
        <v>2.8499999999999998E-6</v>
      </c>
      <c r="G435" s="42">
        <v>7.7519130000000001</v>
      </c>
      <c r="H435" s="43">
        <v>9.8500000000000004E-2</v>
      </c>
      <c r="I435" s="44"/>
      <c r="J435" s="45">
        <f>(E435/AVERAGE(E434,E436)-1)*1000</f>
        <v>8.2567529154315977</v>
      </c>
      <c r="K435" s="46">
        <f>((J435/1000+1)*(4.3/1000+1)-1)*1000</f>
        <v>12.592256952967951</v>
      </c>
      <c r="L435" s="47">
        <f>1000*SQRT((F435/E435)*(F435/E435)+(F434/E434)*(F434/E434)+(F436/E436)*(F436/E436))</f>
        <v>9.5246340155891007E-2</v>
      </c>
      <c r="M435" s="44"/>
      <c r="N435" s="44"/>
    </row>
    <row r="436" spans="1:14" x14ac:dyDescent="0.2">
      <c r="A436" s="40">
        <v>1759740</v>
      </c>
      <c r="B436" s="40" t="s">
        <v>44</v>
      </c>
      <c r="C436" s="41">
        <v>8.2896919999999995E-3</v>
      </c>
      <c r="D436" s="41">
        <v>9.6200000000000006E-7</v>
      </c>
      <c r="E436" s="41">
        <v>4.8989159999999997E-2</v>
      </c>
      <c r="F436" s="41">
        <v>2.4600000000000002E-6</v>
      </c>
      <c r="G436" s="42">
        <v>7.9906490000000003</v>
      </c>
      <c r="H436" s="43">
        <v>8.3799999999999999E-2</v>
      </c>
      <c r="I436" s="44"/>
      <c r="J436" s="44"/>
      <c r="K436" s="44"/>
      <c r="L436" s="44"/>
      <c r="M436" s="44"/>
      <c r="N436" s="44"/>
    </row>
    <row r="437" spans="1:14" x14ac:dyDescent="0.2">
      <c r="A437" s="40">
        <v>1759740</v>
      </c>
      <c r="B437" s="40" t="s">
        <v>45</v>
      </c>
      <c r="C437" s="41">
        <v>8.3259130000000008E-3</v>
      </c>
      <c r="D437" s="41">
        <v>1.04E-6</v>
      </c>
      <c r="E437" s="41">
        <v>4.9394550000000002E-2</v>
      </c>
      <c r="F437" s="41">
        <v>2.4499999999999998E-6</v>
      </c>
      <c r="G437" s="42">
        <v>7.3763160000000001</v>
      </c>
      <c r="H437" s="43">
        <v>9.2999999999999999E-2</v>
      </c>
      <c r="I437" s="44"/>
      <c r="J437" s="45">
        <f>(E437/AVERAGE(E436,E438)-1)*1000</f>
        <v>8.2881654428257345</v>
      </c>
      <c r="K437" s="46">
        <f>((J437/1000+1)*(4.3/1000+1)-1)*1000</f>
        <v>12.623804554229956</v>
      </c>
      <c r="L437" s="47">
        <f>1000*SQRT((F437/E437)*(F437/E437)+(F436/E436)*(F436/E436)+(F438/E438)*(F438/E438))</f>
        <v>8.3006634135285348E-2</v>
      </c>
      <c r="M437" s="44"/>
      <c r="N437" s="44"/>
    </row>
    <row r="438" spans="1:14" x14ac:dyDescent="0.2">
      <c r="A438" s="40">
        <v>1759740</v>
      </c>
      <c r="B438" s="40" t="s">
        <v>46</v>
      </c>
      <c r="C438" s="41">
        <v>8.2886090000000006E-3</v>
      </c>
      <c r="D438" s="41">
        <v>7.7800000000000001E-7</v>
      </c>
      <c r="E438" s="41">
        <v>4.8987889999999999E-2</v>
      </c>
      <c r="F438" s="41">
        <v>2.1399999999999998E-6</v>
      </c>
      <c r="G438" s="42">
        <v>8.2503829999999994</v>
      </c>
      <c r="H438" s="43">
        <v>9.2700000000000005E-2</v>
      </c>
      <c r="I438" s="44"/>
      <c r="J438" s="44"/>
      <c r="K438" s="44"/>
      <c r="L438" s="44"/>
      <c r="M438" s="44"/>
      <c r="N438" s="44"/>
    </row>
    <row r="439" spans="1:14" x14ac:dyDescent="0.2">
      <c r="A439" s="40">
        <v>1759740</v>
      </c>
      <c r="B439" s="40" t="s">
        <v>47</v>
      </c>
      <c r="C439" s="41">
        <v>8.3268249999999995E-3</v>
      </c>
      <c r="D439" s="41">
        <v>9.5499999999999996E-7</v>
      </c>
      <c r="E439" s="41">
        <v>4.9410120000000002E-2</v>
      </c>
      <c r="F439" s="41">
        <v>2.43E-6</v>
      </c>
      <c r="G439" s="42">
        <v>7.9772540000000003</v>
      </c>
      <c r="H439" s="43">
        <v>9.3399999999999997E-2</v>
      </c>
      <c r="I439" s="44"/>
      <c r="J439" s="45">
        <f>(E439/AVERAGE(E438,E440)-1)*1000</f>
        <v>8.6924745824303873</v>
      </c>
      <c r="K439" s="46">
        <f>((J439/1000+1)*(4.3/1000+1)-1)*1000</f>
        <v>13.029852223134908</v>
      </c>
      <c r="L439" s="47">
        <f>1000*SQRT((F439/E439)*(F439/E439)+(F438/E438)*(F438/E438)+(F440/E440)*(F440/E440))</f>
        <v>8.2268310594609054E-2</v>
      </c>
      <c r="M439" s="44"/>
      <c r="N439" s="44"/>
    </row>
    <row r="440" spans="1:14" x14ac:dyDescent="0.2">
      <c r="A440" s="40">
        <v>1759740</v>
      </c>
      <c r="B440" s="40" t="s">
        <v>48</v>
      </c>
      <c r="C440" s="41">
        <v>8.293913E-3</v>
      </c>
      <c r="D440" s="41">
        <v>1.0100000000000001E-6</v>
      </c>
      <c r="E440" s="41">
        <v>4.8980759999999998E-2</v>
      </c>
      <c r="F440" s="41">
        <v>2.4200000000000001E-6</v>
      </c>
      <c r="G440" s="42">
        <v>7.7744949999999999</v>
      </c>
      <c r="H440" s="43">
        <v>0.10100000000000001</v>
      </c>
      <c r="I440" s="44"/>
      <c r="J440" s="44"/>
      <c r="K440" s="44"/>
      <c r="L440" s="44"/>
      <c r="M440" s="44"/>
      <c r="N440" s="44"/>
    </row>
    <row r="441" spans="1:14" x14ac:dyDescent="0.2">
      <c r="A441" s="40">
        <v>1759740</v>
      </c>
      <c r="B441" s="40" t="s">
        <v>49</v>
      </c>
      <c r="C441" s="41">
        <v>8.3290440000000007E-3</v>
      </c>
      <c r="D441" s="41">
        <v>8.8700000000000004E-7</v>
      </c>
      <c r="E441" s="41">
        <v>4.9407729999999997E-2</v>
      </c>
      <c r="F441" s="41">
        <v>2.5900000000000002E-6</v>
      </c>
      <c r="G441" s="42">
        <v>8.4241569999999992</v>
      </c>
      <c r="H441" s="43">
        <v>9.8599999999999993E-2</v>
      </c>
      <c r="I441" s="44"/>
      <c r="J441" s="45">
        <f>(E441/AVERAGE(E440,E442)-1)*1000</f>
        <v>8.6466691899302894</v>
      </c>
      <c r="K441" s="46">
        <f>((J441/1000+1)*(4.3/1000+1)-1)*1000</f>
        <v>12.98384986744705</v>
      </c>
      <c r="L441" s="47">
        <f>1000*SQRT((F441/E441)*(F441/E441)+(F440/E440)*(F440/E440)+(F442/E442)*(F442/E442))</f>
        <v>8.9475928192406337E-2</v>
      </c>
      <c r="M441" s="44"/>
      <c r="N441" s="44"/>
    </row>
    <row r="442" spans="1:14" x14ac:dyDescent="0.2">
      <c r="A442" s="40">
        <v>1759740</v>
      </c>
      <c r="B442" s="40" t="s">
        <v>50</v>
      </c>
      <c r="C442" s="41">
        <v>8.2916729999999994E-3</v>
      </c>
      <c r="D442" s="41">
        <v>1.0300000000000001E-6</v>
      </c>
      <c r="E442" s="41">
        <v>4.8987599999999999E-2</v>
      </c>
      <c r="F442" s="41">
        <v>2.6000000000000001E-6</v>
      </c>
      <c r="G442" s="42">
        <v>7.8291430000000002</v>
      </c>
      <c r="H442" s="43">
        <v>9.2100000000000001E-2</v>
      </c>
      <c r="I442" s="44"/>
      <c r="J442" s="44"/>
      <c r="K442" s="44"/>
      <c r="L442" s="44"/>
      <c r="M442" s="44"/>
      <c r="N442" s="44"/>
    </row>
    <row r="443" spans="1:14" x14ac:dyDescent="0.2">
      <c r="A443" s="40">
        <v>1759740</v>
      </c>
      <c r="B443" s="40" t="s">
        <v>51</v>
      </c>
      <c r="C443" s="41">
        <v>8.3254609999999993E-3</v>
      </c>
      <c r="D443" s="41">
        <v>8.9100000000000002E-7</v>
      </c>
      <c r="E443" s="41">
        <v>4.9402679999999997E-2</v>
      </c>
      <c r="F443" s="41">
        <v>2.4499999999999998E-6</v>
      </c>
      <c r="G443" s="42">
        <v>8.0446919999999995</v>
      </c>
      <c r="H443" s="43">
        <v>0.112</v>
      </c>
      <c r="I443" s="44"/>
      <c r="J443" s="45">
        <f>(E443/AVERAGE(E442,E444)-1)*1000</f>
        <v>8.5070302293790423</v>
      </c>
      <c r="K443" s="46">
        <f>((J443/1000+1)*(4.3/1000+1)-1)*1000</f>
        <v>12.84361045936544</v>
      </c>
      <c r="L443" s="47">
        <f>1000*SQRT((F443/E443)*(F443/E443)+(F442/E442)*(F442/E442)+(F444/E444)*(F444/E444))</f>
        <v>8.5509225924181601E-2</v>
      </c>
      <c r="M443" s="44"/>
      <c r="N443" s="44"/>
    </row>
    <row r="444" spans="1:14" x14ac:dyDescent="0.2">
      <c r="A444" s="40">
        <v>1759740</v>
      </c>
      <c r="B444" s="40" t="s">
        <v>52</v>
      </c>
      <c r="C444" s="41">
        <v>8.2911229999999992E-3</v>
      </c>
      <c r="D444" s="41">
        <v>1.08E-6</v>
      </c>
      <c r="E444" s="41">
        <v>4.8984310000000003E-2</v>
      </c>
      <c r="F444" s="41">
        <v>2.21E-6</v>
      </c>
      <c r="G444" s="42">
        <v>7.7918289999999999</v>
      </c>
      <c r="H444" s="43">
        <v>8.9399999999999993E-2</v>
      </c>
      <c r="I444" s="44"/>
      <c r="J444" s="44"/>
      <c r="K444" s="44"/>
      <c r="L444" s="44"/>
      <c r="M444" s="44"/>
      <c r="N444" s="44"/>
    </row>
    <row r="445" spans="1:14" x14ac:dyDescent="0.2">
      <c r="A445" s="40">
        <v>1759740</v>
      </c>
      <c r="B445" s="40" t="s">
        <v>53</v>
      </c>
      <c r="C445" s="41">
        <v>8.3236279999999996E-3</v>
      </c>
      <c r="D445" s="41">
        <v>1.02E-6</v>
      </c>
      <c r="E445" s="41">
        <v>4.9381000000000001E-2</v>
      </c>
      <c r="F445" s="41">
        <v>2.6299999999999998E-6</v>
      </c>
      <c r="G445" s="42">
        <v>7.4055119999999999</v>
      </c>
      <c r="H445" s="43">
        <v>0.108</v>
      </c>
      <c r="I445" s="44"/>
      <c r="J445" s="45">
        <f>(E445/AVERAGE(E444,E446)-1)*1000</f>
        <v>8.18526550127463</v>
      </c>
      <c r="K445" s="46">
        <f>((J445/1000+1)*(4.3/1000+1)-1)*1000</f>
        <v>12.520462142930011</v>
      </c>
      <c r="L445" s="47">
        <f>1000*SQRT((F445/E445)*(F445/E445)+(F444/E444)*(F444/E444)+(F446/E446)*(F446/E446))</f>
        <v>8.7080266759933342E-2</v>
      </c>
      <c r="M445" s="44"/>
      <c r="N445" s="44"/>
    </row>
    <row r="446" spans="1:14" x14ac:dyDescent="0.2">
      <c r="A446" s="40">
        <v>1759740</v>
      </c>
      <c r="B446" s="40" t="s">
        <v>54</v>
      </c>
      <c r="C446" s="41">
        <v>8.289701E-3</v>
      </c>
      <c r="D446" s="41">
        <v>9.5499999999999996E-7</v>
      </c>
      <c r="E446" s="41">
        <v>4.8975860000000003E-2</v>
      </c>
      <c r="F446" s="41">
        <v>2.5500000000000001E-6</v>
      </c>
      <c r="G446" s="42">
        <v>7.9112910000000003</v>
      </c>
      <c r="H446" s="43">
        <v>9.6699999999999994E-2</v>
      </c>
      <c r="I446" s="44"/>
      <c r="J446" s="44"/>
      <c r="K446" s="44"/>
      <c r="L446" s="44"/>
      <c r="M446" s="44"/>
      <c r="N446" s="44"/>
    </row>
    <row r="447" spans="1:14" x14ac:dyDescent="0.2">
      <c r="A447" s="40">
        <v>1759740</v>
      </c>
      <c r="B447" s="40" t="s">
        <v>55</v>
      </c>
      <c r="C447" s="41">
        <v>8.3255399999999993E-3</v>
      </c>
      <c r="D447" s="41">
        <v>9.0999999999999997E-7</v>
      </c>
      <c r="E447" s="41">
        <v>4.9401830000000001E-2</v>
      </c>
      <c r="F447" s="41">
        <v>2.5299999999999999E-6</v>
      </c>
      <c r="G447" s="42">
        <v>8.2757839999999998</v>
      </c>
      <c r="H447" s="43">
        <v>9.6000000000000002E-2</v>
      </c>
      <c r="I447" s="44"/>
      <c r="J447" s="45">
        <f>(E447/AVERAGE(E446,E448)-1)*1000</f>
        <v>8.5607095839626002</v>
      </c>
      <c r="K447" s="46">
        <f>((J447/1000+1)*(4.3/1000+1)-1)*1000</f>
        <v>12.897520635173576</v>
      </c>
      <c r="L447" s="47">
        <f>1000*SQRT((F447/E447)*(F447/E447)+(F446/E446)*(F446/E446)+(F448/E448)*(F448/E448))</f>
        <v>8.7042409547588587E-2</v>
      </c>
      <c r="M447" s="44"/>
      <c r="N447" s="44"/>
    </row>
    <row r="448" spans="1:14" x14ac:dyDescent="0.2">
      <c r="A448" s="40">
        <v>1759740</v>
      </c>
      <c r="B448" s="40" t="s">
        <v>56</v>
      </c>
      <c r="C448" s="41">
        <v>8.2912999999999997E-3</v>
      </c>
      <c r="D448" s="41">
        <v>8.4600000000000003E-7</v>
      </c>
      <c r="E448" s="41">
        <v>4.8989150000000002E-2</v>
      </c>
      <c r="F448" s="41">
        <v>2.3199999999999998E-6</v>
      </c>
      <c r="G448" s="42">
        <v>8.0844470000000008</v>
      </c>
      <c r="H448" s="43">
        <v>0.10100000000000001</v>
      </c>
      <c r="I448" s="44"/>
      <c r="J448" s="44"/>
      <c r="K448" s="44"/>
      <c r="L448" s="44"/>
      <c r="M448" s="44"/>
      <c r="N448" s="44"/>
    </row>
    <row r="449" spans="1:14" x14ac:dyDescent="0.2">
      <c r="A449" s="40">
        <v>1759740</v>
      </c>
      <c r="B449" s="40" t="s">
        <v>57</v>
      </c>
      <c r="C449" s="41">
        <v>8.3233660000000004E-3</v>
      </c>
      <c r="D449" s="41">
        <v>9.9999999999999995E-7</v>
      </c>
      <c r="E449" s="41">
        <v>4.938592E-2</v>
      </c>
      <c r="F449" s="41">
        <v>2.7199999999999998E-6</v>
      </c>
      <c r="G449" s="42">
        <v>7.4314650000000002</v>
      </c>
      <c r="H449" s="43">
        <v>0.13200000000000001</v>
      </c>
      <c r="I449" s="44"/>
      <c r="J449" s="45">
        <f>(E449/AVERAGE(E448,E450)-1)*1000</f>
        <v>8.1155001020141171</v>
      </c>
      <c r="K449" s="46">
        <f>((J449/1000+1)*(4.3/1000+1)-1)*1000</f>
        <v>12.450396752452741</v>
      </c>
      <c r="L449" s="47">
        <f>1000*SQRT((F449/E449)*(F449/E449)+(F448/E448)*(F448/E448)+(F450/E450)*(F450/E450))</f>
        <v>8.9601513679548286E-2</v>
      </c>
      <c r="M449" s="44"/>
      <c r="N449" s="44"/>
    </row>
    <row r="450" spans="1:14" x14ac:dyDescent="0.2">
      <c r="A450" s="40">
        <v>1759740</v>
      </c>
      <c r="B450" s="40" t="s">
        <v>58</v>
      </c>
      <c r="C450" s="41">
        <v>8.2909579999999993E-3</v>
      </c>
      <c r="D450" s="41">
        <v>9.2099999999999995E-7</v>
      </c>
      <c r="E450" s="41">
        <v>4.8987559999999999E-2</v>
      </c>
      <c r="F450" s="41">
        <v>2.57E-6</v>
      </c>
      <c r="G450" s="42">
        <v>8.2425890000000006</v>
      </c>
      <c r="H450" s="43">
        <v>7.3099999999999998E-2</v>
      </c>
      <c r="I450" s="44"/>
      <c r="J450" s="44"/>
      <c r="K450" s="44"/>
      <c r="L450" s="44"/>
      <c r="M450" s="44"/>
      <c r="N450" s="44"/>
    </row>
    <row r="451" spans="1:14" x14ac:dyDescent="0.2">
      <c r="A451" s="40">
        <v>1759740</v>
      </c>
      <c r="B451" s="40" t="s">
        <v>59</v>
      </c>
      <c r="C451" s="41">
        <v>8.3261740000000004E-3</v>
      </c>
      <c r="D451" s="41">
        <v>8.4099999999999997E-7</v>
      </c>
      <c r="E451" s="41">
        <v>4.9390249999999997E-2</v>
      </c>
      <c r="F451" s="41">
        <v>2.3599999999999999E-6</v>
      </c>
      <c r="G451" s="42">
        <v>8.1583810000000003</v>
      </c>
      <c r="H451" s="43">
        <v>8.3900000000000002E-2</v>
      </c>
      <c r="I451" s="44"/>
      <c r="J451" s="45">
        <f>(E451/AVERAGE(E450,E452)-1)*1000</f>
        <v>8.1580989651479641</v>
      </c>
      <c r="K451" s="46">
        <f>((J451/1000+1)*(4.3/1000+1)-1)*1000</f>
        <v>12.493178790698112</v>
      </c>
      <c r="L451" s="47">
        <f>1000*SQRT((F451/E451)*(F451/E451)+(F450/E450)*(F450/E450)+(F452/E452)*(F452/E452))</f>
        <v>8.3541475977889343E-2</v>
      </c>
      <c r="M451" s="44"/>
      <c r="N451" s="44"/>
    </row>
    <row r="452" spans="1:14" x14ac:dyDescent="0.2">
      <c r="A452" s="40">
        <v>1759740</v>
      </c>
      <c r="B452" s="40" t="s">
        <v>60</v>
      </c>
      <c r="C452" s="41">
        <v>8.2932660000000005E-3</v>
      </c>
      <c r="D452" s="41">
        <v>9.2699999999999998E-7</v>
      </c>
      <c r="E452" s="41">
        <v>4.8993599999999998E-2</v>
      </c>
      <c r="F452" s="41">
        <v>2.1600000000000001E-6</v>
      </c>
      <c r="G452" s="42">
        <v>7.8381769999999999</v>
      </c>
      <c r="H452" s="43">
        <v>8.7099999999999997E-2</v>
      </c>
      <c r="I452" s="44"/>
      <c r="J452" s="44"/>
      <c r="K452" s="44"/>
      <c r="L452" s="44"/>
      <c r="M452" s="44"/>
      <c r="N452" s="44"/>
    </row>
    <row r="453" spans="1:14" x14ac:dyDescent="0.2">
      <c r="A453" s="40">
        <v>1759740</v>
      </c>
      <c r="B453" s="40" t="s">
        <v>61</v>
      </c>
      <c r="C453" s="41">
        <v>8.3241870000000003E-3</v>
      </c>
      <c r="D453" s="41">
        <v>1.0100000000000001E-6</v>
      </c>
      <c r="E453" s="41">
        <v>4.9405339999999999E-2</v>
      </c>
      <c r="F453" s="41">
        <v>2.2800000000000002E-6</v>
      </c>
      <c r="G453" s="42">
        <v>7.3749180000000001</v>
      </c>
      <c r="H453" s="43">
        <v>0.10299999999999999</v>
      </c>
      <c r="I453" s="44"/>
      <c r="J453" s="45">
        <f>(E453/AVERAGE(E452,E454)-1)*1000</f>
        <v>8.5330227224060806</v>
      </c>
      <c r="K453" s="46">
        <f>((J453/1000+1)*(4.3/1000+1)-1)*1000</f>
        <v>12.869714720112446</v>
      </c>
      <c r="L453" s="47">
        <f>1000*SQRT((F453/E453)*(F453/E453)+(F452/E452)*(F452/E452)+(F454/E454)*(F454/E454))</f>
        <v>8.6090923293749094E-2</v>
      </c>
      <c r="M453" s="44"/>
      <c r="N453" s="44"/>
    </row>
    <row r="454" spans="1:14" x14ac:dyDescent="0.2">
      <c r="A454" s="40">
        <v>1759740</v>
      </c>
      <c r="B454" s="40" t="s">
        <v>62</v>
      </c>
      <c r="C454" s="41">
        <v>8.2920879999999995E-3</v>
      </c>
      <c r="D454" s="41">
        <v>1.0100000000000001E-6</v>
      </c>
      <c r="E454" s="41">
        <v>4.898106E-2</v>
      </c>
      <c r="F454" s="41">
        <v>2.83E-6</v>
      </c>
      <c r="G454" s="42">
        <v>7.810778</v>
      </c>
      <c r="H454" s="43">
        <v>9.6500000000000002E-2</v>
      </c>
      <c r="I454" s="44"/>
      <c r="J454" s="44"/>
      <c r="K454" s="44"/>
      <c r="L454" s="44"/>
      <c r="M454" s="44"/>
      <c r="N454" s="44"/>
    </row>
    <row r="455" spans="1:14" x14ac:dyDescent="0.2">
      <c r="A455" s="40">
        <v>1759740</v>
      </c>
      <c r="B455" s="40" t="s">
        <v>63</v>
      </c>
      <c r="C455" s="41">
        <v>8.3245620000000006E-3</v>
      </c>
      <c r="D455" s="41">
        <v>9.2099999999999995E-7</v>
      </c>
      <c r="E455" s="41">
        <v>4.9401044999999998E-2</v>
      </c>
      <c r="F455" s="41">
        <v>2.2900000000000001E-6</v>
      </c>
      <c r="G455" s="42">
        <v>7.8225300000000004</v>
      </c>
      <c r="H455" s="43">
        <v>0.113</v>
      </c>
      <c r="I455" s="44"/>
      <c r="J455" s="45">
        <f>(E455/AVERAGE(E454,E456)-1)*1000</f>
        <v>8.5992496302815802</v>
      </c>
      <c r="K455" s="46">
        <f>((J455/1000+1)*(4.3/1000+1)-1)*1000</f>
        <v>12.936226403691853</v>
      </c>
      <c r="L455" s="47">
        <f>1000*SQRT((F455/E455)*(F455/E455)+(F454/E454)*(F454/E454)+(F456/E456)*(F456/E456))</f>
        <v>9.2949024507605824E-2</v>
      </c>
      <c r="M455" s="44"/>
      <c r="N455" s="44"/>
    </row>
    <row r="456" spans="1:14" x14ac:dyDescent="0.2">
      <c r="A456" s="40">
        <v>1759740</v>
      </c>
      <c r="B456" s="40" t="s">
        <v>64</v>
      </c>
      <c r="C456" s="41">
        <v>8.2915990000000002E-3</v>
      </c>
      <c r="D456" s="41">
        <v>9.5799999999999998E-7</v>
      </c>
      <c r="E456" s="41">
        <v>4.8978649999999999E-2</v>
      </c>
      <c r="F456" s="41">
        <v>2.7499999999999999E-6</v>
      </c>
      <c r="G456" s="42">
        <v>7.8294699999999997</v>
      </c>
      <c r="H456" s="43">
        <v>9.7299999999999998E-2</v>
      </c>
      <c r="I456" s="44"/>
      <c r="J456" s="44"/>
      <c r="K456" s="44"/>
      <c r="L456" s="44"/>
      <c r="M456" s="44"/>
      <c r="N456" s="44"/>
    </row>
    <row r="457" spans="1:14" x14ac:dyDescent="0.2">
      <c r="A457" s="40">
        <v>1759740</v>
      </c>
      <c r="B457" s="40" t="s">
        <v>65</v>
      </c>
      <c r="C457" s="41">
        <v>8.3277219999999992E-3</v>
      </c>
      <c r="D457" s="41">
        <v>7.8700000000000005E-7</v>
      </c>
      <c r="E457" s="41">
        <v>4.940232E-2</v>
      </c>
      <c r="F457" s="41">
        <v>2.5600000000000001E-6</v>
      </c>
      <c r="G457" s="42">
        <v>7.7682279999999997</v>
      </c>
      <c r="H457" s="43">
        <v>8.5999999999999993E-2</v>
      </c>
      <c r="I457" s="44"/>
      <c r="J457" s="45">
        <f>(E457/AVERAGE(E456,E458)-1)*1000</f>
        <v>8.6164259762882001</v>
      </c>
      <c r="K457" s="46">
        <f>((J457/1000+1)*(4.3/1000+1)-1)*1000</f>
        <v>12.953476607986181</v>
      </c>
      <c r="L457" s="47">
        <f>1000*SQRT((F457/E457)*(F457/E457)+(F456/E456)*(F456/E456)+(F458/E458)*(F458/E458))</f>
        <v>8.6534971529363416E-2</v>
      </c>
      <c r="M457" s="44"/>
      <c r="N457" s="44"/>
    </row>
    <row r="458" spans="1:14" x14ac:dyDescent="0.2">
      <c r="A458" s="40">
        <v>1759740</v>
      </c>
      <c r="B458" s="40" t="s">
        <v>66</v>
      </c>
      <c r="C458" s="41">
        <v>8.2973560000000005E-3</v>
      </c>
      <c r="D458" s="41">
        <v>7.9599999999999998E-7</v>
      </c>
      <c r="E458" s="41">
        <v>4.8981919999999998E-2</v>
      </c>
      <c r="F458" s="41">
        <v>1.99E-6</v>
      </c>
      <c r="G458" s="42">
        <v>7.9910439999999996</v>
      </c>
      <c r="H458" s="43">
        <v>0.11899999999999999</v>
      </c>
      <c r="I458" s="44"/>
      <c r="J458" s="44"/>
      <c r="K458" s="44"/>
      <c r="L458" s="44"/>
      <c r="M458" s="44"/>
      <c r="N458" s="44"/>
    </row>
    <row r="459" spans="1:14" x14ac:dyDescent="0.2">
      <c r="A459" s="40">
        <v>1759740</v>
      </c>
      <c r="B459" s="40" t="s">
        <v>67</v>
      </c>
      <c r="C459" s="41">
        <v>8.3329279999999999E-3</v>
      </c>
      <c r="D459" s="41">
        <v>9.1999999999999998E-7</v>
      </c>
      <c r="E459" s="41">
        <v>4.9408269999999997E-2</v>
      </c>
      <c r="F459" s="41">
        <v>2.5299999999999999E-6</v>
      </c>
      <c r="G459" s="42">
        <v>8.0002890000000004</v>
      </c>
      <c r="H459" s="43">
        <v>0.104</v>
      </c>
      <c r="I459" s="44"/>
      <c r="J459" s="45">
        <f>(E459/AVERAGE(E458,E460)-1)*1000</f>
        <v>8.7194714378051597</v>
      </c>
      <c r="K459" s="46">
        <f>((J459/1000+1)*(4.3/1000+1)-1)*1000</f>
        <v>13.056965164987666</v>
      </c>
      <c r="L459" s="47">
        <f>1000*SQRT((F459/E459)*(F459/E459)+(F458/E458)*(F458/E458)+(F460/E460)*(F460/E460))</f>
        <v>8.1937328626866202E-2</v>
      </c>
      <c r="M459" s="44"/>
      <c r="N459" s="44"/>
    </row>
    <row r="460" spans="1:14" x14ac:dyDescent="0.2">
      <c r="A460" s="40">
        <v>1759740</v>
      </c>
      <c r="B460" s="40" t="s">
        <v>68</v>
      </c>
      <c r="C460" s="41">
        <v>8.2932070000000004E-3</v>
      </c>
      <c r="D460" s="41">
        <v>9.4900000000000004E-7</v>
      </c>
      <c r="E460" s="41">
        <v>4.898044E-2</v>
      </c>
      <c r="F460" s="41">
        <v>2.4200000000000001E-6</v>
      </c>
      <c r="G460" s="42">
        <v>7.515898</v>
      </c>
      <c r="H460" s="43">
        <v>9.6100000000000005E-2</v>
      </c>
      <c r="I460" s="44"/>
      <c r="J460" s="44"/>
      <c r="K460" s="44"/>
      <c r="L460" s="44"/>
      <c r="M460" s="44"/>
      <c r="N460" s="44"/>
    </row>
    <row r="461" spans="1:14" x14ac:dyDescent="0.2">
      <c r="A461" s="40">
        <v>1759740</v>
      </c>
      <c r="B461" s="40" t="s">
        <v>69</v>
      </c>
      <c r="C461" s="41">
        <v>8.3276519999999996E-3</v>
      </c>
      <c r="D461" s="41">
        <v>7.9899999999999999E-7</v>
      </c>
      <c r="E461" s="41">
        <v>4.9404620000000003E-2</v>
      </c>
      <c r="F461" s="41">
        <v>3.0699999999999998E-6</v>
      </c>
      <c r="G461" s="42">
        <v>7.7813990000000004</v>
      </c>
      <c r="H461" s="43">
        <v>0.114</v>
      </c>
      <c r="I461" s="44"/>
      <c r="J461" s="45">
        <f>(E461/AVERAGE(E460,E462)-1)*1000</f>
        <v>8.6505130264016294</v>
      </c>
      <c r="K461" s="46">
        <f>((J461/1000+1)*(4.3/1000+1)-1)*1000</f>
        <v>12.987710232415184</v>
      </c>
      <c r="L461" s="47">
        <f>1000*SQRT((F461/E461)*(F461/E461)+(F460/E460)*(F460/E460)+(F462/E462)*(F462/E462))</f>
        <v>9.794714337946385E-2</v>
      </c>
      <c r="M461" s="44"/>
      <c r="N461" s="44"/>
    </row>
    <row r="462" spans="1:14" x14ac:dyDescent="0.2">
      <c r="A462" s="40">
        <v>1759740</v>
      </c>
      <c r="B462" s="40" t="s">
        <v>70</v>
      </c>
      <c r="C462" s="41">
        <v>8.2899380000000002E-3</v>
      </c>
      <c r="D462" s="41">
        <v>8.2500000000000004E-7</v>
      </c>
      <c r="E462" s="41">
        <v>4.8981379999999998E-2</v>
      </c>
      <c r="F462" s="41">
        <v>2.8100000000000002E-6</v>
      </c>
      <c r="G462" s="42">
        <v>7.5858429999999997</v>
      </c>
      <c r="H462" s="43">
        <v>0.107</v>
      </c>
      <c r="I462" s="44"/>
      <c r="J462" s="44"/>
      <c r="K462" s="44"/>
      <c r="L462" s="44"/>
      <c r="M462" s="44"/>
      <c r="N462" s="44"/>
    </row>
    <row r="463" spans="1:14" x14ac:dyDescent="0.2">
      <c r="A463" s="40">
        <v>1759740</v>
      </c>
      <c r="B463" s="40" t="s">
        <v>71</v>
      </c>
      <c r="C463" s="41">
        <v>8.3260399999999998E-3</v>
      </c>
      <c r="D463" s="41">
        <v>9.5600000000000004E-7</v>
      </c>
      <c r="E463" s="41">
        <v>4.9405329999999997E-2</v>
      </c>
      <c r="F463" s="41">
        <v>2.39E-6</v>
      </c>
      <c r="G463" s="42">
        <v>7.8710599999999999</v>
      </c>
      <c r="H463" s="43">
        <v>9.8000000000000004E-2</v>
      </c>
      <c r="I463" s="44"/>
      <c r="J463" s="45">
        <f>(E463/AVERAGE(E462,E464)-1)*1000</f>
        <v>8.5314803940890194</v>
      </c>
      <c r="K463" s="46">
        <f>((J463/1000+1)*(4.3/1000+1)-1)*1000</f>
        <v>12.868165759783556</v>
      </c>
      <c r="L463" s="47">
        <f>1000*SQRT((F463/E463)*(F463/E463)+(F462/E462)*(F462/E462)+(F464/E464)*(F464/E464))</f>
        <v>8.7034818065834255E-2</v>
      </c>
      <c r="M463" s="44"/>
      <c r="N463" s="44"/>
    </row>
    <row r="464" spans="1:14" x14ac:dyDescent="0.2">
      <c r="A464" s="40">
        <v>1759740</v>
      </c>
      <c r="B464" s="40" t="s">
        <v>72</v>
      </c>
      <c r="C464" s="41">
        <v>8.2917210000000002E-3</v>
      </c>
      <c r="D464" s="41">
        <v>8.2799999999999995E-7</v>
      </c>
      <c r="E464" s="41">
        <v>4.8993410000000001E-2</v>
      </c>
      <c r="F464" s="41">
        <v>2.1600000000000001E-6</v>
      </c>
      <c r="G464" s="42">
        <v>8.3121899999999993</v>
      </c>
      <c r="H464" s="43">
        <v>9.5200000000000007E-2</v>
      </c>
      <c r="I464" s="44"/>
      <c r="J464" s="44"/>
      <c r="K464" s="44"/>
      <c r="L464" s="44"/>
      <c r="M464" s="44"/>
      <c r="N464" s="44"/>
    </row>
    <row r="465" spans="1:14" x14ac:dyDescent="0.2">
      <c r="A465" s="40">
        <v>1759740</v>
      </c>
      <c r="B465" s="40" t="s">
        <v>73</v>
      </c>
      <c r="C465" s="41">
        <v>8.3265390000000009E-3</v>
      </c>
      <c r="D465" s="41">
        <v>9.1299999999999998E-7</v>
      </c>
      <c r="E465" s="41">
        <v>4.9392569999999997E-2</v>
      </c>
      <c r="F465" s="41">
        <v>2.2699999999999999E-6</v>
      </c>
      <c r="G465" s="42">
        <v>7.747916</v>
      </c>
      <c r="H465" s="43">
        <v>9.9400000000000002E-2</v>
      </c>
      <c r="I465" s="44"/>
      <c r="J465" s="45">
        <f>(E465/AVERAGE(E464,E466)-1)*1000</f>
        <v>8.165737987296362</v>
      </c>
      <c r="K465" s="46">
        <f>((J465/1000+1)*(4.3/1000+1)-1)*1000</f>
        <v>12.50085066064166</v>
      </c>
      <c r="L465" s="47">
        <f>1000*SQRT((F465/E465)*(F465/E465)+(F464/E464)*(F464/E464)+(F466/E466)*(F466/E466))</f>
        <v>8.1735722380483572E-2</v>
      </c>
      <c r="M465" s="44"/>
      <c r="N465" s="44"/>
    </row>
    <row r="466" spans="1:14" x14ac:dyDescent="0.2">
      <c r="A466" s="40">
        <v>1759740</v>
      </c>
      <c r="B466" s="40" t="s">
        <v>74</v>
      </c>
      <c r="C466" s="41">
        <v>8.2946200000000008E-3</v>
      </c>
      <c r="D466" s="41">
        <v>9.4300000000000001E-7</v>
      </c>
      <c r="E466" s="41">
        <v>4.8991609999999998E-2</v>
      </c>
      <c r="F466" s="41">
        <v>2.5100000000000001E-6</v>
      </c>
      <c r="G466" s="42">
        <v>8.2600210000000001</v>
      </c>
      <c r="H466" s="43">
        <v>0.105</v>
      </c>
      <c r="I466" s="44"/>
      <c r="J466" s="44"/>
      <c r="K466" s="44"/>
      <c r="L466" s="44"/>
      <c r="M466" s="44"/>
      <c r="N466" s="44"/>
    </row>
    <row r="467" spans="1:14" x14ac:dyDescent="0.2">
      <c r="A467" s="40">
        <v>1759740</v>
      </c>
      <c r="B467" s="40" t="s">
        <v>75</v>
      </c>
      <c r="C467" s="41">
        <v>8.3289939999999993E-3</v>
      </c>
      <c r="D467" s="41">
        <v>8.6799999999999999E-7</v>
      </c>
      <c r="E467" s="41">
        <v>4.9394510000000003E-2</v>
      </c>
      <c r="F467" s="41">
        <v>2.2699999999999999E-6</v>
      </c>
      <c r="G467" s="42">
        <v>7.9765949999999997</v>
      </c>
      <c r="H467" s="43">
        <v>0.10100000000000001</v>
      </c>
      <c r="I467" s="44"/>
      <c r="J467" s="45">
        <f>(E467/AVERAGE(E466,E468)-1)*1000</f>
        <v>8.2525663543220329</v>
      </c>
      <c r="K467" s="46">
        <f>((J467/1000+1)*(4.3/1000+1)-1)*1000</f>
        <v>12.588052389645554</v>
      </c>
      <c r="L467" s="47">
        <f>1000*SQRT((F467/E467)*(F467/E467)+(F466/E466)*(F466/E466)+(F468/E468)*(F468/E468))</f>
        <v>8.400957272587159E-2</v>
      </c>
      <c r="M467" s="44"/>
      <c r="N467" s="44"/>
    </row>
    <row r="468" spans="1:14" x14ac:dyDescent="0.2">
      <c r="A468" s="40">
        <v>1759740</v>
      </c>
      <c r="B468" s="40" t="s">
        <v>76</v>
      </c>
      <c r="C468" s="41">
        <v>8.2926960000000004E-3</v>
      </c>
      <c r="D468" s="41">
        <v>9.2500000000000004E-7</v>
      </c>
      <c r="E468" s="41">
        <v>4.8988820000000002E-2</v>
      </c>
      <c r="F468" s="41">
        <v>2.3599999999999999E-6</v>
      </c>
      <c r="G468" s="42">
        <v>7.8704219999999996</v>
      </c>
      <c r="H468" s="43">
        <v>0.11</v>
      </c>
      <c r="I468" s="44"/>
      <c r="J468" s="44"/>
      <c r="K468" s="44"/>
      <c r="L468" s="44"/>
      <c r="M468" s="44"/>
      <c r="N468" s="44"/>
    </row>
    <row r="469" spans="1:14" x14ac:dyDescent="0.2">
      <c r="A469" s="40">
        <v>1759740</v>
      </c>
      <c r="B469" s="40" t="s">
        <v>77</v>
      </c>
      <c r="C469" s="41">
        <v>8.326277E-3</v>
      </c>
      <c r="D469" s="41">
        <v>8.3799999999999996E-7</v>
      </c>
      <c r="E469" s="41">
        <v>4.9399129999999999E-2</v>
      </c>
      <c r="F469" s="41">
        <v>2.4700000000000001E-6</v>
      </c>
      <c r="G469" s="42">
        <v>8.1495750000000005</v>
      </c>
      <c r="H469" s="43">
        <v>0.10100000000000001</v>
      </c>
      <c r="I469" s="44"/>
      <c r="J469" s="45">
        <f>(E469/AVERAGE(E468,E470)-1)*1000</f>
        <v>8.4262231363996243</v>
      </c>
      <c r="K469" s="46">
        <f>((J469/1000+1)*(4.3/1000+1)-1)*1000</f>
        <v>12.762455895886093</v>
      </c>
      <c r="L469" s="47">
        <f>1000*SQRT((F469/E469)*(F469/E469)+(F468/E468)*(F468/E468)+(F470/E470)*(F470/E470))</f>
        <v>8.5215028613730467E-2</v>
      </c>
      <c r="M469" s="44"/>
      <c r="N469" s="44"/>
    </row>
    <row r="470" spans="1:14" x14ac:dyDescent="0.2">
      <c r="A470" s="40">
        <v>1759740</v>
      </c>
      <c r="B470" s="40" t="s">
        <v>78</v>
      </c>
      <c r="C470" s="41">
        <v>8.2886950000000004E-3</v>
      </c>
      <c r="D470" s="41">
        <v>9.0100000000000003E-7</v>
      </c>
      <c r="E470" s="41">
        <v>4.8983899999999997E-2</v>
      </c>
      <c r="F470" s="41">
        <v>2.4200000000000001E-6</v>
      </c>
      <c r="G470" s="42">
        <v>7.8752209999999998</v>
      </c>
      <c r="H470" s="43">
        <v>0.113</v>
      </c>
      <c r="I470" s="44"/>
      <c r="J470" s="44"/>
      <c r="K470" s="44"/>
      <c r="L470" s="44"/>
      <c r="M470" s="44"/>
      <c r="N470" s="44"/>
    </row>
    <row r="471" spans="1:14" x14ac:dyDescent="0.2">
      <c r="A471" s="40">
        <v>1759740</v>
      </c>
      <c r="B471" s="40" t="s">
        <v>79</v>
      </c>
      <c r="C471" s="41">
        <v>8.326656E-3</v>
      </c>
      <c r="D471" s="41">
        <v>8.7300000000000005E-7</v>
      </c>
      <c r="E471" s="41">
        <v>4.939938E-2</v>
      </c>
      <c r="F471" s="41">
        <v>2.7099999999999999E-6</v>
      </c>
      <c r="G471" s="42">
        <v>7.7573530000000002</v>
      </c>
      <c r="H471" s="43">
        <v>9.5299999999999996E-2</v>
      </c>
      <c r="I471" s="44"/>
      <c r="J471" s="45">
        <f>(E471/AVERAGE(E470,E472)-1)*1000</f>
        <v>8.3655587400213172</v>
      </c>
      <c r="K471" s="46">
        <f>((J471/1000+1)*(4.3/1000+1)-1)*1000</f>
        <v>12.701530642603487</v>
      </c>
      <c r="L471" s="47">
        <f>1000*SQRT((F471/E471)*(F471/E471)+(F470/E470)*(F470/E470)+(F472/E472)*(F472/E472))</f>
        <v>8.4557988741756893E-2</v>
      </c>
      <c r="M471" s="44"/>
      <c r="N471" s="44"/>
    </row>
    <row r="472" spans="1:14" x14ac:dyDescent="0.2">
      <c r="A472" s="40">
        <v>1759740</v>
      </c>
      <c r="B472" s="40" t="s">
        <v>80</v>
      </c>
      <c r="C472" s="41">
        <v>8.2922080000000006E-3</v>
      </c>
      <c r="D472" s="41">
        <v>8.9299999999999996E-7</v>
      </c>
      <c r="E472" s="41">
        <v>4.8995209999999997E-2</v>
      </c>
      <c r="F472" s="41">
        <v>2.0200000000000001E-6</v>
      </c>
      <c r="G472" s="42">
        <v>8.1299320000000002</v>
      </c>
      <c r="H472" s="43">
        <v>8.7300000000000003E-2</v>
      </c>
      <c r="I472" s="44"/>
      <c r="J472" s="44"/>
      <c r="K472" s="44"/>
      <c r="L472" s="44"/>
      <c r="M472" s="44"/>
      <c r="N472" s="44"/>
    </row>
    <row r="473" spans="1:14" x14ac:dyDescent="0.2">
      <c r="A473" s="40">
        <v>1759740</v>
      </c>
      <c r="B473" s="40" t="s">
        <v>81</v>
      </c>
      <c r="C473" s="41">
        <v>8.3291649999999995E-3</v>
      </c>
      <c r="D473" s="41">
        <v>8.8100000000000001E-7</v>
      </c>
      <c r="E473" s="41">
        <v>4.9398746E-2</v>
      </c>
      <c r="F473" s="41">
        <v>2.7E-6</v>
      </c>
      <c r="G473" s="42">
        <v>7.7289029999999999</v>
      </c>
      <c r="H473" s="43">
        <v>8.7300000000000003E-2</v>
      </c>
      <c r="I473" s="44"/>
      <c r="J473" s="45">
        <f>(E473/AVERAGE(E472,E474)-1)*1000</f>
        <v>8.1983711264248527</v>
      </c>
      <c r="K473" s="46">
        <f>((J473/1000+1)*(4.3/1000+1)-1)*1000</f>
        <v>12.533624122268439</v>
      </c>
      <c r="L473" s="47">
        <f>1000*SQRT((F473/E473)*(F473/E473)+(F472/E472)*(F472/E472)+(F474/E474)*(F474/E474))</f>
        <v>8.1097965416960849E-2</v>
      </c>
      <c r="M473" s="44"/>
      <c r="N473" s="44"/>
    </row>
    <row r="474" spans="1:14" x14ac:dyDescent="0.2">
      <c r="A474" s="40">
        <v>1759740</v>
      </c>
      <c r="B474" s="40" t="s">
        <v>82</v>
      </c>
      <c r="C474" s="41">
        <v>8.2952010000000003E-3</v>
      </c>
      <c r="D474" s="41">
        <v>9.6700000000000002E-7</v>
      </c>
      <c r="E474" s="41">
        <v>4.8998890000000003E-2</v>
      </c>
      <c r="F474" s="41">
        <v>2.1299999999999999E-6</v>
      </c>
      <c r="G474" s="42">
        <v>8.2079229999999992</v>
      </c>
      <c r="H474" s="43">
        <v>8.8499999999999995E-2</v>
      </c>
      <c r="I474" s="44"/>
      <c r="J474" s="44"/>
      <c r="K474" s="44"/>
      <c r="L474" s="44"/>
      <c r="M474" s="44"/>
      <c r="N474" s="44"/>
    </row>
    <row r="475" spans="1:14" x14ac:dyDescent="0.2">
      <c r="A475" s="40">
        <v>1759740</v>
      </c>
      <c r="B475" s="40" t="s">
        <v>83</v>
      </c>
      <c r="C475" s="41">
        <v>8.3277730000000001E-3</v>
      </c>
      <c r="D475" s="41">
        <v>1.04E-6</v>
      </c>
      <c r="E475" s="41">
        <v>4.939582E-2</v>
      </c>
      <c r="F475" s="41">
        <v>2.2500000000000001E-6</v>
      </c>
      <c r="G475" s="42">
        <v>7.762105</v>
      </c>
      <c r="H475" s="43">
        <v>8.2600000000000007E-2</v>
      </c>
      <c r="I475" s="44"/>
      <c r="J475" s="45">
        <f>(E475/AVERAGE(E474,E476)-1)*1000</f>
        <v>8.1674597642851232</v>
      </c>
      <c r="K475" s="46">
        <f>((J475/1000+1)*(4.3/1000+1)-1)*1000</f>
        <v>12.502579841271455</v>
      </c>
      <c r="L475" s="47">
        <f>1000*SQRT((F475/E475)*(F475/E475)+(F474/E474)*(F474/E474)+(F476/E476)*(F476/E476))</f>
        <v>8.3274073433055332E-2</v>
      </c>
      <c r="M475" s="44"/>
      <c r="N475" s="44"/>
    </row>
    <row r="476" spans="1:14" x14ac:dyDescent="0.2">
      <c r="A476" s="40">
        <v>1759740</v>
      </c>
      <c r="B476" s="40" t="s">
        <v>84</v>
      </c>
      <c r="C476" s="41">
        <v>8.2933999999999994E-3</v>
      </c>
      <c r="D476" s="41">
        <v>8.4399999999999999E-7</v>
      </c>
      <c r="E476" s="41">
        <v>4.899241E-2</v>
      </c>
      <c r="F476" s="41">
        <v>2.6699999999999998E-6</v>
      </c>
      <c r="G476" s="42">
        <v>7.9795199999999999</v>
      </c>
      <c r="H476" s="43">
        <v>0.105</v>
      </c>
      <c r="I476" s="44"/>
      <c r="J476" s="44"/>
      <c r="K476" s="44"/>
      <c r="L476" s="44"/>
      <c r="M476" s="44"/>
      <c r="N476" s="44"/>
    </row>
    <row r="477" spans="1:14" x14ac:dyDescent="0.2">
      <c r="A477" s="40">
        <v>1759740</v>
      </c>
      <c r="B477" s="40" t="s">
        <v>85</v>
      </c>
      <c r="C477" s="41">
        <v>8.3293589999999997E-3</v>
      </c>
      <c r="D477" s="41">
        <v>8.2500000000000004E-7</v>
      </c>
      <c r="E477" s="41">
        <v>4.9406459999999999E-2</v>
      </c>
      <c r="F477" s="41">
        <v>2.0099999999999998E-6</v>
      </c>
      <c r="G477" s="42">
        <v>8.0075990000000008</v>
      </c>
      <c r="H477" s="43">
        <v>8.9499999999999996E-2</v>
      </c>
      <c r="I477" s="44"/>
      <c r="J477" s="45">
        <f>(E477/AVERAGE(E476,E478)-1)*1000</f>
        <v>8.4324752402493708</v>
      </c>
      <c r="K477" s="46">
        <f>((J477/1000+1)*(4.3/1000+1)-1)*1000</f>
        <v>12.768734883782384</v>
      </c>
      <c r="L477" s="47">
        <f>1000*SQRT((F477/E477)*(F477/E477)+(F476/E476)*(F476/E476)+(F478/E478)*(F478/E478))</f>
        <v>8.027995299362474E-2</v>
      </c>
      <c r="M477" s="44"/>
      <c r="N477" s="44"/>
    </row>
    <row r="478" spans="1:14" x14ac:dyDescent="0.2">
      <c r="A478" s="40">
        <v>1759740</v>
      </c>
      <c r="B478" s="40" t="s">
        <v>86</v>
      </c>
      <c r="C478" s="41">
        <v>8.2941969999999997E-3</v>
      </c>
      <c r="D478" s="41">
        <v>8.8299999999999995E-7</v>
      </c>
      <c r="E478" s="41">
        <v>4.8994240000000001E-2</v>
      </c>
      <c r="F478" s="41">
        <v>2.0899999999999999E-6</v>
      </c>
      <c r="G478" s="42">
        <v>8.1240469999999991</v>
      </c>
      <c r="H478" s="43">
        <v>0.11</v>
      </c>
      <c r="I478" s="44"/>
      <c r="J478" s="44"/>
      <c r="K478" s="44"/>
      <c r="L478" s="44"/>
      <c r="M478" s="44"/>
      <c r="N478" s="44"/>
    </row>
    <row r="479" spans="1:14" x14ac:dyDescent="0.2">
      <c r="A479" s="40">
        <v>1759740</v>
      </c>
      <c r="B479" s="40" t="s">
        <v>87</v>
      </c>
      <c r="C479" s="41">
        <v>8.3277390000000007E-3</v>
      </c>
      <c r="D479" s="41">
        <v>8.7199999999999997E-7</v>
      </c>
      <c r="E479" s="41">
        <v>4.9408920000000002E-2</v>
      </c>
      <c r="F479" s="41">
        <v>2.3599999999999999E-6</v>
      </c>
      <c r="G479" s="42">
        <v>7.8015670000000004</v>
      </c>
      <c r="H479" s="43">
        <v>0.106</v>
      </c>
      <c r="I479" s="44"/>
      <c r="J479" s="45">
        <f>(E479/AVERAGE(E478,E480)-1)*1000</f>
        <v>8.4589121060167916</v>
      </c>
      <c r="K479" s="46">
        <f>((J479/1000+1)*(4.3/1000+1)-1)*1000</f>
        <v>12.795285428072622</v>
      </c>
      <c r="L479" s="47">
        <f>1000*SQRT((F479/E479)*(F479/E479)+(F478/E478)*(F478/E478)+(F480/E480)*(F480/E480))</f>
        <v>7.9888766354689111E-2</v>
      </c>
      <c r="M479" s="44"/>
      <c r="N479" s="44"/>
    </row>
    <row r="480" spans="1:14" x14ac:dyDescent="0.2">
      <c r="A480" s="40">
        <v>1759740</v>
      </c>
      <c r="B480" s="40" t="s">
        <v>88</v>
      </c>
      <c r="C480" s="41">
        <v>8.2910550000000003E-3</v>
      </c>
      <c r="D480" s="41">
        <v>8.9599999999999998E-7</v>
      </c>
      <c r="E480" s="41">
        <v>4.8994719999999999E-2</v>
      </c>
      <c r="F480" s="41">
        <v>2.34E-6</v>
      </c>
      <c r="G480" s="42">
        <v>8.0149980000000003</v>
      </c>
      <c r="H480" s="43">
        <v>9.06E-2</v>
      </c>
      <c r="I480" s="44"/>
      <c r="J480" s="44"/>
      <c r="K480" s="44"/>
      <c r="L480" s="44"/>
      <c r="M480" s="44"/>
      <c r="N480" s="44"/>
    </row>
    <row r="481" spans="1:14" x14ac:dyDescent="0.2">
      <c r="A481" s="40">
        <v>1759740</v>
      </c>
      <c r="B481" s="40" t="s">
        <v>89</v>
      </c>
      <c r="C481" s="41">
        <v>8.3265049999999997E-3</v>
      </c>
      <c r="D481" s="41">
        <v>7.6499999999999998E-7</v>
      </c>
      <c r="E481" s="41">
        <v>4.9403549999999997E-2</v>
      </c>
      <c r="F481" s="41">
        <v>2.3099999999999999E-6</v>
      </c>
      <c r="G481" s="42">
        <v>8.0602049999999998</v>
      </c>
      <c r="H481" s="43">
        <v>0.109</v>
      </c>
      <c r="I481" s="44"/>
      <c r="J481" s="45">
        <f>(E481/AVERAGE(E480,E482)-1)*1000</f>
        <v>8.3332550944723582</v>
      </c>
      <c r="K481" s="46">
        <f>((J481/1000+1)*(4.3/1000+1)-1)*1000</f>
        <v>12.669088091378455</v>
      </c>
      <c r="L481" s="47">
        <f>1000*SQRT((F481/E481)*(F481/E481)+(F480/E480)*(F480/E480)+(F482/E482)*(F482/E482))</f>
        <v>8.1675927344907501E-2</v>
      </c>
      <c r="M481" s="44"/>
      <c r="N481" s="44"/>
    </row>
    <row r="482" spans="1:14" x14ac:dyDescent="0.2">
      <c r="A482" s="40">
        <v>1759740</v>
      </c>
      <c r="B482" s="40" t="s">
        <v>90</v>
      </c>
      <c r="C482" s="41">
        <v>8.2912769999999997E-3</v>
      </c>
      <c r="D482" s="41">
        <v>8.5899999999999995E-7</v>
      </c>
      <c r="E482" s="41">
        <v>4.8995799999999999E-2</v>
      </c>
      <c r="F482" s="41">
        <v>2.3E-6</v>
      </c>
      <c r="G482" s="42">
        <v>8.2587270000000004</v>
      </c>
      <c r="H482" s="43">
        <v>0.11</v>
      </c>
      <c r="I482" s="44"/>
      <c r="J482" s="44"/>
      <c r="K482" s="44"/>
      <c r="L482" s="44"/>
      <c r="M482" s="44"/>
      <c r="N482" s="44"/>
    </row>
    <row r="483" spans="1:14" x14ac:dyDescent="0.2">
      <c r="A483" s="40">
        <v>1759740</v>
      </c>
      <c r="B483" s="40" t="s">
        <v>91</v>
      </c>
      <c r="C483" s="41">
        <v>8.3250170000000005E-3</v>
      </c>
      <c r="D483" s="41">
        <v>9.7600000000000006E-7</v>
      </c>
      <c r="E483" s="41">
        <v>4.9391959999999999E-2</v>
      </c>
      <c r="F483" s="41">
        <v>2.6299999999999998E-6</v>
      </c>
      <c r="G483" s="42">
        <v>8.194191</v>
      </c>
      <c r="H483" s="43">
        <v>0.109</v>
      </c>
      <c r="I483" s="44"/>
      <c r="J483" s="45">
        <f>(E483/AVERAGE(E482,E484)-1)*1000</f>
        <v>8.1163514820752347</v>
      </c>
      <c r="K483" s="46">
        <f>((J483/1000+1)*(4.3/1000+1)-1)*1000</f>
        <v>12.451251793448082</v>
      </c>
      <c r="L483" s="47">
        <f>1000*SQRT((F483/E483)*(F483/E483)+(F482/E482)*(F482/E482)+(F484/E484)*(F484/E484))</f>
        <v>8.3996098568046643E-2</v>
      </c>
      <c r="M483" s="44"/>
      <c r="N483" s="44"/>
    </row>
    <row r="484" spans="1:14" x14ac:dyDescent="0.2">
      <c r="A484" s="40">
        <v>1759740</v>
      </c>
      <c r="B484" s="40" t="s">
        <v>92</v>
      </c>
      <c r="C484" s="41">
        <v>8.2939740000000008E-3</v>
      </c>
      <c r="D484" s="41">
        <v>8.7400000000000002E-7</v>
      </c>
      <c r="E484" s="41">
        <v>4.8992809999999998E-2</v>
      </c>
      <c r="F484" s="41">
        <v>2.2000000000000001E-6</v>
      </c>
      <c r="G484" s="42">
        <v>8.1674740000000003</v>
      </c>
      <c r="H484" s="43">
        <v>0.109</v>
      </c>
      <c r="I484" s="44"/>
      <c r="J484" s="44"/>
      <c r="K484" s="44"/>
      <c r="L484" s="44"/>
      <c r="M484" s="44"/>
      <c r="N484" s="44"/>
    </row>
    <row r="485" spans="1:14" x14ac:dyDescent="0.2">
      <c r="A485" s="40">
        <v>1759740</v>
      </c>
      <c r="B485" s="40" t="s">
        <v>93</v>
      </c>
      <c r="C485" s="41">
        <v>8.3294990000000006E-3</v>
      </c>
      <c r="D485" s="41">
        <v>8.71E-7</v>
      </c>
      <c r="E485" s="41">
        <v>4.9411030000000002E-2</v>
      </c>
      <c r="F485" s="41">
        <v>2.2000000000000001E-6</v>
      </c>
      <c r="G485" s="42">
        <v>8.1382820000000002</v>
      </c>
      <c r="H485" s="43">
        <v>0.10100000000000001</v>
      </c>
      <c r="I485" s="44"/>
      <c r="J485" s="45">
        <f>(E485/AVERAGE(E484,E486)-1)*1000</f>
        <v>8.6000704433573105</v>
      </c>
      <c r="K485" s="46">
        <f>((J485/1000+1)*(4.3/1000+1)-1)*1000</f>
        <v>12.937050746263612</v>
      </c>
      <c r="L485" s="47">
        <f>1000*SQRT((F485/E485)*(F485/E485)+(F484/E484)*(F484/E484)+(F486/E486)*(F486/E486))</f>
        <v>7.9621136594687045E-2</v>
      </c>
      <c r="M485" s="44"/>
      <c r="N485" s="44"/>
    </row>
    <row r="486" spans="1:14" x14ac:dyDescent="0.2">
      <c r="A486" s="40">
        <v>1759740</v>
      </c>
      <c r="B486" s="40" t="s">
        <v>94</v>
      </c>
      <c r="C486" s="41">
        <v>8.2929909999999996E-3</v>
      </c>
      <c r="D486" s="41">
        <v>1.11E-6</v>
      </c>
      <c r="E486" s="41">
        <v>4.8986620000000002E-2</v>
      </c>
      <c r="F486" s="41">
        <v>2.3700000000000002E-6</v>
      </c>
      <c r="G486" s="42">
        <v>7.6046399999999998</v>
      </c>
      <c r="H486" s="43">
        <v>0.121</v>
      </c>
      <c r="I486" s="44"/>
      <c r="J486" s="44"/>
      <c r="K486" s="44"/>
      <c r="L486" s="44"/>
      <c r="M486" s="44"/>
      <c r="N486" s="44"/>
    </row>
    <row r="487" spans="1:14" x14ac:dyDescent="0.2">
      <c r="A487" s="40">
        <v>1759740</v>
      </c>
      <c r="B487" s="40" t="s">
        <v>95</v>
      </c>
      <c r="C487" s="41">
        <v>8.3299129999999996E-3</v>
      </c>
      <c r="D487" s="41">
        <v>9.2200000000000002E-7</v>
      </c>
      <c r="E487" s="41">
        <v>4.9408180000000003E-2</v>
      </c>
      <c r="F487" s="41">
        <v>2.4600000000000002E-6</v>
      </c>
      <c r="G487" s="42">
        <v>7.8799400000000004</v>
      </c>
      <c r="H487" s="43">
        <v>8.5599999999999996E-2</v>
      </c>
      <c r="I487" s="44"/>
      <c r="J487" s="45">
        <f>(E487/AVERAGE(E486,E488)-1)*1000</f>
        <v>8.5404538925819562</v>
      </c>
      <c r="K487" s="46">
        <f>((J487/1000+1)*(4.3/1000+1)-1)*1000</f>
        <v>12.877177844319965</v>
      </c>
      <c r="L487" s="47">
        <f>1000*SQRT((F487/E487)*(F487/E487)+(F486/E486)*(F486/E486)+(F488/E488)*(F488/E488))</f>
        <v>8.6767974725387248E-2</v>
      </c>
      <c r="M487" s="44"/>
      <c r="N487" s="44"/>
    </row>
    <row r="488" spans="1:14" x14ac:dyDescent="0.2">
      <c r="A488" s="40">
        <v>1759740</v>
      </c>
      <c r="B488" s="40" t="s">
        <v>96</v>
      </c>
      <c r="C488" s="41">
        <v>8.2929679999999995E-3</v>
      </c>
      <c r="D488" s="41">
        <v>1.06E-6</v>
      </c>
      <c r="E488" s="41">
        <v>4.899295E-2</v>
      </c>
      <c r="F488" s="41">
        <v>2.5500000000000001E-6</v>
      </c>
      <c r="G488" s="42">
        <v>7.7577489999999996</v>
      </c>
      <c r="H488" s="43">
        <v>8.8300000000000003E-2</v>
      </c>
      <c r="I488" s="44"/>
      <c r="J488" s="44"/>
      <c r="K488" s="44"/>
      <c r="L488" s="44"/>
      <c r="M488" s="44"/>
      <c r="N488" s="44"/>
    </row>
    <row r="489" spans="1:14" x14ac:dyDescent="0.2">
      <c r="A489" s="40">
        <v>1759740</v>
      </c>
      <c r="B489" s="40" t="s">
        <v>97</v>
      </c>
      <c r="C489" s="41">
        <v>8.3295550000000006E-3</v>
      </c>
      <c r="D489" s="41">
        <v>9.9999999999999995E-7</v>
      </c>
      <c r="E489" s="41">
        <v>4.9411209999999997E-2</v>
      </c>
      <c r="F489" s="41">
        <v>2.4899999999999999E-6</v>
      </c>
      <c r="G489" s="42">
        <v>8.2046240000000008</v>
      </c>
      <c r="H489" s="43">
        <v>8.8400000000000006E-2</v>
      </c>
      <c r="I489" s="44"/>
      <c r="J489" s="45">
        <f>(E489/AVERAGE(E488,E490)-1)*1000</f>
        <v>8.5350881400525491</v>
      </c>
      <c r="K489" s="46">
        <f>((J489/1000+1)*(4.3/1000+1)-1)*1000</f>
        <v>12.871789019054836</v>
      </c>
      <c r="L489" s="47">
        <f>1000*SQRT((F489/E489)*(F489/E489)+(F488/E488)*(F488/E488)+(F490/E490)*(F490/E490))</f>
        <v>8.7683268506323783E-2</v>
      </c>
      <c r="M489" s="44"/>
      <c r="N489" s="44"/>
    </row>
    <row r="490" spans="1:14" x14ac:dyDescent="0.2">
      <c r="A490" s="40">
        <v>1759740</v>
      </c>
      <c r="B490" s="40" t="s">
        <v>98</v>
      </c>
      <c r="C490" s="41">
        <v>8.2948239999999993E-3</v>
      </c>
      <c r="D490" s="41">
        <v>8.3099999999999996E-7</v>
      </c>
      <c r="E490" s="41">
        <v>4.8993149999999999E-2</v>
      </c>
      <c r="F490" s="41">
        <v>2.4200000000000001E-6</v>
      </c>
      <c r="G490" s="42">
        <v>8.1087019999999992</v>
      </c>
      <c r="H490" s="43">
        <v>0.105</v>
      </c>
      <c r="I490" s="44"/>
      <c r="J490" s="44"/>
      <c r="K490" s="44"/>
      <c r="L490" s="44"/>
      <c r="M490" s="44"/>
      <c r="N490" s="44"/>
    </row>
    <row r="491" spans="1:14" x14ac:dyDescent="0.2">
      <c r="A491" s="40">
        <v>1759740</v>
      </c>
      <c r="B491" s="40" t="s">
        <v>99</v>
      </c>
      <c r="C491" s="41">
        <v>8.3305259999999996E-3</v>
      </c>
      <c r="D491" s="41">
        <v>8.7700000000000003E-7</v>
      </c>
      <c r="E491" s="41">
        <v>4.9398752999999997E-2</v>
      </c>
      <c r="F491" s="41">
        <v>2.1799999999999999E-6</v>
      </c>
      <c r="G491" s="42">
        <v>7.7927270000000002</v>
      </c>
      <c r="H491" s="43">
        <v>0.112</v>
      </c>
      <c r="I491" s="44"/>
      <c r="J491" s="45">
        <f>(E491/AVERAGE(E490,E492)-1)*1000</f>
        <v>8.2147698620260723</v>
      </c>
      <c r="K491" s="46">
        <f>((J491/1000+1)*(4.3/1000+1)-1)*1000</f>
        <v>12.550093372432736</v>
      </c>
      <c r="L491" s="47">
        <f>1000*SQRT((F491/E491)*(F491/E491)+(F490/E490)*(F490/E490)+(F492/E492)*(F492/E492))</f>
        <v>8.3733889241635689E-2</v>
      </c>
      <c r="M491" s="44"/>
      <c r="N491" s="44"/>
    </row>
    <row r="492" spans="1:14" x14ac:dyDescent="0.2">
      <c r="A492" s="40">
        <v>1759740</v>
      </c>
      <c r="B492" s="40" t="s">
        <v>100</v>
      </c>
      <c r="C492" s="41">
        <v>8.2951840000000006E-3</v>
      </c>
      <c r="D492" s="41">
        <v>8.7000000000000003E-7</v>
      </c>
      <c r="E492" s="41">
        <v>4.899937E-2</v>
      </c>
      <c r="F492" s="41">
        <v>2.5100000000000001E-6</v>
      </c>
      <c r="G492" s="42">
        <v>8.2736199999999993</v>
      </c>
      <c r="H492" s="43">
        <v>9.9199999999999997E-2</v>
      </c>
      <c r="I492" s="44"/>
      <c r="J492" s="44"/>
      <c r="K492" s="44"/>
      <c r="L492" s="44"/>
      <c r="M492" s="44"/>
      <c r="N492" s="44"/>
    </row>
    <row r="493" spans="1:14" x14ac:dyDescent="0.2">
      <c r="A493" s="40">
        <v>1759740</v>
      </c>
      <c r="B493" s="40" t="s">
        <v>101</v>
      </c>
      <c r="C493" s="41">
        <v>8.3301999999999994E-3</v>
      </c>
      <c r="D493" s="41">
        <v>7.9500000000000001E-7</v>
      </c>
      <c r="E493" s="41">
        <v>4.9395750000000002E-2</v>
      </c>
      <c r="F493" s="41">
        <v>2.3199999999999998E-6</v>
      </c>
      <c r="G493" s="42">
        <v>7.9072469999999999</v>
      </c>
      <c r="H493" s="43">
        <v>0.107</v>
      </c>
      <c r="I493" s="44"/>
      <c r="J493" s="45">
        <f>(E493/AVERAGE(E492,E494)-1)*1000</f>
        <v>8.0992642793271674</v>
      </c>
      <c r="K493" s="46">
        <f>((J493/1000+1)*(4.3/1000+1)-1)*1000</f>
        <v>12.434091115728352</v>
      </c>
      <c r="L493" s="47">
        <f>1000*SQRT((F493/E493)*(F493/E493)+(F492/E492)*(F492/E492)+(F494/E494)*(F494/E494))</f>
        <v>9.0365029431668575E-2</v>
      </c>
      <c r="M493" s="44"/>
      <c r="N493" s="44"/>
    </row>
    <row r="494" spans="1:14" x14ac:dyDescent="0.2">
      <c r="A494" s="40">
        <v>1759740</v>
      </c>
      <c r="B494" s="40" t="s">
        <v>102</v>
      </c>
      <c r="C494" s="41">
        <v>8.2923879999999995E-3</v>
      </c>
      <c r="D494" s="41">
        <v>8.2999999999999999E-7</v>
      </c>
      <c r="E494" s="41">
        <v>4.8998420000000001E-2</v>
      </c>
      <c r="F494" s="41">
        <v>2.83E-6</v>
      </c>
      <c r="G494" s="42">
        <v>8.2081429999999997</v>
      </c>
      <c r="H494" s="43">
        <v>0.109</v>
      </c>
      <c r="I494" s="44"/>
      <c r="J494" s="44"/>
      <c r="K494" s="44"/>
      <c r="L494" s="44"/>
      <c r="M494" s="44"/>
      <c r="N494" s="44"/>
    </row>
    <row r="495" spans="1:14" x14ac:dyDescent="0.2">
      <c r="A495" s="40">
        <v>1759771</v>
      </c>
      <c r="B495" s="40" t="s">
        <v>6</v>
      </c>
      <c r="C495" s="41">
        <v>8.3266590000000001E-3</v>
      </c>
      <c r="D495" s="41">
        <v>9.33E-7</v>
      </c>
      <c r="E495" s="41">
        <v>4.9400510000000002E-2</v>
      </c>
      <c r="F495" s="41">
        <v>2.6000000000000001E-6</v>
      </c>
      <c r="G495" s="42">
        <v>8.0524459999999998</v>
      </c>
      <c r="H495" s="43">
        <v>0.10100000000000001</v>
      </c>
      <c r="I495" s="44"/>
      <c r="J495" s="45">
        <f>(E495/AVERAGE(E494,E496)-1)*1000</f>
        <v>8.2006274045287597</v>
      </c>
      <c r="K495" s="46">
        <f>((J495/1000+1)*(4.3/1000+1)-1)*1000</f>
        <v>12.535890102368219</v>
      </c>
      <c r="L495" s="47">
        <f>1000*SQRT((F495/E495)*(F495/E495)+(F494/E494)*(F494/E494)+(F496/E496)*(F496/E496))</f>
        <v>9.1471790029862887E-2</v>
      </c>
      <c r="M495" s="44"/>
      <c r="N495" s="44"/>
    </row>
    <row r="496" spans="1:14" x14ac:dyDescent="0.2">
      <c r="A496" s="40">
        <v>1759771</v>
      </c>
      <c r="B496" s="40" t="s">
        <v>7</v>
      </c>
      <c r="C496" s="41">
        <v>8.2921580000000009E-3</v>
      </c>
      <c r="D496" s="41">
        <v>8.7700000000000003E-7</v>
      </c>
      <c r="E496" s="41">
        <v>4.8998960000000001E-2</v>
      </c>
      <c r="F496" s="41">
        <v>2.3300000000000001E-6</v>
      </c>
      <c r="G496" s="42">
        <v>8.047936</v>
      </c>
      <c r="H496" s="43">
        <v>8.8499999999999995E-2</v>
      </c>
      <c r="I496" s="44"/>
      <c r="J496" s="44"/>
      <c r="K496" s="44"/>
      <c r="L496" s="44"/>
      <c r="M496" s="44"/>
      <c r="N496" s="44"/>
    </row>
    <row r="497" spans="1:14" x14ac:dyDescent="0.2">
      <c r="A497" s="40">
        <v>1759771</v>
      </c>
      <c r="B497" s="40" t="s">
        <v>8</v>
      </c>
      <c r="C497" s="41">
        <v>8.3264250000000001E-3</v>
      </c>
      <c r="D497" s="41">
        <v>1.02E-6</v>
      </c>
      <c r="E497" s="41">
        <v>4.9397771E-2</v>
      </c>
      <c r="F497" s="41">
        <v>2.5000000000000002E-6</v>
      </c>
      <c r="G497" s="42">
        <v>7.5842879999999999</v>
      </c>
      <c r="H497" s="43">
        <v>0.106</v>
      </c>
      <c r="I497" s="44"/>
      <c r="J497" s="45">
        <f>(E497/AVERAGE(E496,E498)-1)*1000</f>
        <v>8.1061514290703407</v>
      </c>
      <c r="K497" s="46">
        <f>((J497/1000+1)*(4.3/1000+1)-1)*1000</f>
        <v>12.441007880215293</v>
      </c>
      <c r="L497" s="47">
        <f>1000*SQRT((F497/E497)*(F497/E497)+(F496/E496)*(F496/E496)+(F498/E498)*(F498/E498))</f>
        <v>8.3818719390708535E-2</v>
      </c>
      <c r="M497" s="44"/>
      <c r="N497" s="44"/>
    </row>
    <row r="498" spans="1:14" x14ac:dyDescent="0.2">
      <c r="A498" s="40">
        <v>1759771</v>
      </c>
      <c r="B498" s="40" t="s">
        <v>9</v>
      </c>
      <c r="C498" s="41">
        <v>8.2946440000000003E-3</v>
      </c>
      <c r="D498" s="41">
        <v>9.6099999999999999E-7</v>
      </c>
      <c r="E498" s="41">
        <v>4.9002169999999998E-2</v>
      </c>
      <c r="F498" s="41">
        <v>2.3E-6</v>
      </c>
      <c r="G498" s="42">
        <v>7.8526369999999996</v>
      </c>
      <c r="H498" s="43">
        <v>8.3199999999999996E-2</v>
      </c>
      <c r="I498" s="44"/>
      <c r="J498" s="44"/>
      <c r="K498" s="44"/>
      <c r="L498" s="44"/>
      <c r="M498" s="44"/>
      <c r="N498" s="44"/>
    </row>
    <row r="499" spans="1:14" x14ac:dyDescent="0.2">
      <c r="A499" s="40">
        <v>1759771</v>
      </c>
      <c r="B499" s="40" t="s">
        <v>10</v>
      </c>
      <c r="C499" s="41">
        <v>8.3260339999999995E-3</v>
      </c>
      <c r="D499" s="41">
        <v>9.3900000000000003E-7</v>
      </c>
      <c r="E499" s="41">
        <v>4.9399650000000003E-2</v>
      </c>
      <c r="F499" s="41">
        <v>2.3800000000000001E-6</v>
      </c>
      <c r="G499" s="42">
        <v>7.5835049999999997</v>
      </c>
      <c r="H499" s="43">
        <v>7.3499999999999996E-2</v>
      </c>
      <c r="I499" s="44"/>
      <c r="J499" s="45">
        <f>(E499/AVERAGE(E498,E500)-1)*1000</f>
        <v>8.1293761594081193</v>
      </c>
      <c r="K499" s="46">
        <f>((J499/1000+1)*(4.3/1000+1)-1)*1000</f>
        <v>12.464332476893603</v>
      </c>
      <c r="L499" s="47">
        <f>1000*SQRT((F499/E499)*(F499/E499)+(F498/E498)*(F498/E498)+(F500/E500)*(F500/E500))</f>
        <v>8.4794477567378443E-2</v>
      </c>
      <c r="M499" s="44"/>
      <c r="N499" s="44"/>
    </row>
    <row r="500" spans="1:14" x14ac:dyDescent="0.2">
      <c r="A500" s="40">
        <v>1759771</v>
      </c>
      <c r="B500" s="40" t="s">
        <v>11</v>
      </c>
      <c r="C500" s="41">
        <v>8.2923809999999997E-3</v>
      </c>
      <c r="D500" s="41">
        <v>8.54E-7</v>
      </c>
      <c r="E500" s="41">
        <v>4.9000429999999998E-2</v>
      </c>
      <c r="F500" s="41">
        <v>2.5299999999999999E-6</v>
      </c>
      <c r="G500" s="42">
        <v>7.8055459999999997</v>
      </c>
      <c r="H500" s="43">
        <v>8.2100000000000006E-2</v>
      </c>
      <c r="I500" s="44"/>
      <c r="J500" s="44"/>
      <c r="K500" s="44"/>
      <c r="L500" s="44"/>
      <c r="M500" s="44"/>
      <c r="N500" s="44"/>
    </row>
    <row r="501" spans="1:14" x14ac:dyDescent="0.2">
      <c r="A501" s="40">
        <v>1759771</v>
      </c>
      <c r="B501" s="40" t="s">
        <v>12</v>
      </c>
      <c r="C501" s="41">
        <v>8.3263020000000007E-3</v>
      </c>
      <c r="D501" s="41">
        <v>9.5000000000000001E-7</v>
      </c>
      <c r="E501" s="41">
        <v>4.9402469999999997E-2</v>
      </c>
      <c r="F501" s="41">
        <v>2.6299999999999998E-6</v>
      </c>
      <c r="G501" s="42">
        <v>7.832681</v>
      </c>
      <c r="H501" s="43">
        <v>9.6100000000000005E-2</v>
      </c>
      <c r="I501" s="44"/>
      <c r="J501" s="45">
        <f>(E501/AVERAGE(E500,E502)-1)*1000</f>
        <v>8.221903852276391</v>
      </c>
      <c r="K501" s="46">
        <f>((J501/1000+1)*(4.3/1000+1)-1)*1000</f>
        <v>12.557258038841113</v>
      </c>
      <c r="L501" s="47">
        <f>1000*SQRT((F501/E501)*(F501/E501)+(F500/E500)*(F500/E500)+(F502/E502)*(F502/E502))</f>
        <v>8.9672114104821579E-2</v>
      </c>
      <c r="M501" s="44"/>
      <c r="N501" s="44"/>
    </row>
    <row r="502" spans="1:14" x14ac:dyDescent="0.2">
      <c r="A502" s="40">
        <v>1759771</v>
      </c>
      <c r="B502" s="40" t="s">
        <v>13</v>
      </c>
      <c r="C502" s="41">
        <v>8.289678E-3</v>
      </c>
      <c r="D502" s="41">
        <v>9.6700000000000002E-7</v>
      </c>
      <c r="E502" s="41">
        <v>4.8998769999999997E-2</v>
      </c>
      <c r="F502" s="41">
        <v>2.4700000000000001E-6</v>
      </c>
      <c r="G502" s="42">
        <v>8.243506</v>
      </c>
      <c r="H502" s="43">
        <v>8.6499999999999994E-2</v>
      </c>
      <c r="I502" s="44"/>
      <c r="J502" s="44"/>
      <c r="K502" s="44"/>
      <c r="L502" s="44"/>
      <c r="M502" s="44"/>
      <c r="N502" s="44"/>
    </row>
    <row r="503" spans="1:14" x14ac:dyDescent="0.2">
      <c r="A503" s="40">
        <v>1759771</v>
      </c>
      <c r="B503" s="40" t="s">
        <v>14</v>
      </c>
      <c r="C503" s="41">
        <v>8.3277330000000004E-3</v>
      </c>
      <c r="D503" s="41">
        <v>9.09E-7</v>
      </c>
      <c r="E503" s="41">
        <v>4.9416269999999998E-2</v>
      </c>
      <c r="F503" s="41">
        <v>2.6000000000000001E-6</v>
      </c>
      <c r="G503" s="42">
        <v>7.9235110000000004</v>
      </c>
      <c r="H503" s="43">
        <v>9.4799999999999995E-2</v>
      </c>
      <c r="I503" s="44"/>
      <c r="J503" s="45">
        <f>(E503/AVERAGE(E502,E504)-1)*1000</f>
        <v>8.5975038082939381</v>
      </c>
      <c r="K503" s="46">
        <f>((J503/1000+1)*(4.3/1000+1)-1)*1000</f>
        <v>12.934473074669661</v>
      </c>
      <c r="L503" s="47">
        <f>1000*SQRT((F503/E503)*(F503/E503)+(F502/E502)*(F502/E502)+(F504/E504)*(F504/E504))</f>
        <v>8.5378069960704517E-2</v>
      </c>
      <c r="M503" s="44"/>
      <c r="N503" s="44"/>
    </row>
    <row r="504" spans="1:14" x14ac:dyDescent="0.2">
      <c r="A504" s="40">
        <v>1759771</v>
      </c>
      <c r="B504" s="40" t="s">
        <v>15</v>
      </c>
      <c r="C504" s="41">
        <v>8.2873540000000002E-3</v>
      </c>
      <c r="D504" s="41">
        <v>8.3799999999999996E-7</v>
      </c>
      <c r="E504" s="41">
        <v>4.8991300000000002E-2</v>
      </c>
      <c r="F504" s="41">
        <v>2.1799999999999999E-6</v>
      </c>
      <c r="G504" s="42">
        <v>7.8121729999999996</v>
      </c>
      <c r="H504" s="43">
        <v>0.115</v>
      </c>
      <c r="I504" s="44"/>
      <c r="J504" s="44"/>
      <c r="K504" s="44"/>
      <c r="L504" s="44"/>
      <c r="M504" s="44"/>
      <c r="N504" s="44"/>
    </row>
    <row r="505" spans="1:14" x14ac:dyDescent="0.2">
      <c r="A505" s="40">
        <v>1759771</v>
      </c>
      <c r="B505" s="40" t="s">
        <v>16</v>
      </c>
      <c r="C505" s="41">
        <v>8.3261700000000008E-3</v>
      </c>
      <c r="D505" s="41">
        <v>9.0299999999999997E-7</v>
      </c>
      <c r="E505" s="41">
        <v>4.9403599999999999E-2</v>
      </c>
      <c r="F505" s="41">
        <v>2.1500000000000002E-6</v>
      </c>
      <c r="G505" s="42">
        <v>8.1125419999999995</v>
      </c>
      <c r="H505" s="43">
        <v>0.104</v>
      </c>
      <c r="I505" s="44"/>
      <c r="J505" s="45">
        <f>(E505/AVERAGE(E504,E506)-1)*1000</f>
        <v>8.404562024557416</v>
      </c>
      <c r="K505" s="46">
        <f>((J505/1000+1)*(4.3/1000+1)-1)*1000</f>
        <v>12.740701641263064</v>
      </c>
      <c r="L505" s="47">
        <f>1000*SQRT((F505/E505)*(F505/E505)+(F504/E504)*(F504/E504)+(F506/E506)*(F506/E506))</f>
        <v>8.3540425642641553E-2</v>
      </c>
      <c r="M505" s="44"/>
      <c r="N505" s="44"/>
    </row>
    <row r="506" spans="1:14" x14ac:dyDescent="0.2">
      <c r="A506" s="40">
        <v>1759771</v>
      </c>
      <c r="B506" s="40" t="s">
        <v>17</v>
      </c>
      <c r="C506" s="41">
        <v>8.2893819999999997E-3</v>
      </c>
      <c r="D506" s="41">
        <v>1.04E-6</v>
      </c>
      <c r="E506" s="41">
        <v>4.8992389999999997E-2</v>
      </c>
      <c r="F506" s="41">
        <v>2.7300000000000001E-6</v>
      </c>
      <c r="G506" s="42">
        <v>7.5222930000000003</v>
      </c>
      <c r="H506" s="43">
        <v>0.10100000000000001</v>
      </c>
      <c r="I506" s="44"/>
      <c r="J506" s="44"/>
      <c r="K506" s="44"/>
      <c r="L506" s="44"/>
      <c r="M506" s="44"/>
      <c r="N506" s="44"/>
    </row>
    <row r="507" spans="1:14" x14ac:dyDescent="0.2">
      <c r="A507" s="40">
        <v>1759771</v>
      </c>
      <c r="B507" s="40" t="s">
        <v>18</v>
      </c>
      <c r="C507" s="41">
        <v>8.3248630000000001E-3</v>
      </c>
      <c r="D507" s="41">
        <v>9.9000000000000005E-7</v>
      </c>
      <c r="E507" s="41">
        <v>4.940232E-2</v>
      </c>
      <c r="F507" s="41">
        <v>2.6800000000000002E-6</v>
      </c>
      <c r="G507" s="42">
        <v>7.8760219999999999</v>
      </c>
      <c r="H507" s="43">
        <v>8.5500000000000007E-2</v>
      </c>
      <c r="I507" s="44"/>
      <c r="J507" s="45">
        <f>(E507/AVERAGE(E506,E508)-1)*1000</f>
        <v>8.3383007991113534</v>
      </c>
      <c r="K507" s="46">
        <f>((J507/1000+1)*(4.3/1000+1)-1)*1000</f>
        <v>12.674155492547579</v>
      </c>
      <c r="L507" s="47">
        <f>1000*SQRT((F507/E507)*(F507/E507)+(F506/E506)*(F506/E506)+(F508/E508)*(F508/E508))</f>
        <v>8.9395262836775374E-2</v>
      </c>
      <c r="M507" s="44"/>
      <c r="N507" s="44"/>
    </row>
    <row r="508" spans="1:14" x14ac:dyDescent="0.2">
      <c r="A508" s="40">
        <v>1759771</v>
      </c>
      <c r="B508" s="40" t="s">
        <v>19</v>
      </c>
      <c r="C508" s="41">
        <v>8.2914909999999998E-3</v>
      </c>
      <c r="D508" s="41">
        <v>9.9399999999999993E-7</v>
      </c>
      <c r="E508" s="41">
        <v>4.8995200000000003E-2</v>
      </c>
      <c r="F508" s="41">
        <v>2.1600000000000001E-6</v>
      </c>
      <c r="G508" s="42">
        <v>8.0760229999999993</v>
      </c>
      <c r="H508" s="43">
        <v>8.3000000000000004E-2</v>
      </c>
      <c r="I508" s="44"/>
      <c r="J508" s="44"/>
      <c r="K508" s="44"/>
      <c r="L508" s="44"/>
      <c r="M508" s="44"/>
      <c r="N508" s="44"/>
    </row>
    <row r="509" spans="1:14" x14ac:dyDescent="0.2">
      <c r="A509" s="40">
        <v>1759771</v>
      </c>
      <c r="B509" s="40" t="s">
        <v>20</v>
      </c>
      <c r="C509" s="41">
        <v>8.3267989999999993E-3</v>
      </c>
      <c r="D509" s="41">
        <v>9.0800000000000003E-7</v>
      </c>
      <c r="E509" s="41">
        <v>4.9401790000000001E-2</v>
      </c>
      <c r="F509" s="41">
        <v>2.7199999999999998E-6</v>
      </c>
      <c r="G509" s="42">
        <v>7.7289919999999999</v>
      </c>
      <c r="H509" s="43">
        <v>8.6999999999999994E-2</v>
      </c>
      <c r="I509" s="44"/>
      <c r="J509" s="45">
        <f>(E509/AVERAGE(E508,E510)-1)*1000</f>
        <v>8.2752107887253956</v>
      </c>
      <c r="K509" s="46">
        <f>((J509/1000+1)*(4.3/1000+1)-1)*1000</f>
        <v>12.610794195116792</v>
      </c>
      <c r="L509" s="47">
        <f>1000*SQRT((F509/E509)*(F509/E509)+(F508/E508)*(F508/E508)+(F510/E510)*(F510/E510))</f>
        <v>8.8265619391158859E-2</v>
      </c>
      <c r="M509" s="44"/>
      <c r="N509" s="44"/>
    </row>
    <row r="510" spans="1:14" x14ac:dyDescent="0.2">
      <c r="A510" s="40">
        <v>1759771</v>
      </c>
      <c r="B510" s="40" t="s">
        <v>21</v>
      </c>
      <c r="C510" s="41">
        <v>8.2936060000000002E-3</v>
      </c>
      <c r="D510" s="41">
        <v>7.8299999999999996E-7</v>
      </c>
      <c r="E510" s="41">
        <v>4.8997470000000001E-2</v>
      </c>
      <c r="F510" s="41">
        <v>2.6000000000000001E-6</v>
      </c>
      <c r="G510" s="42">
        <v>8.4690300000000001</v>
      </c>
      <c r="H510" s="43">
        <v>0.104</v>
      </c>
      <c r="I510" s="44"/>
      <c r="J510" s="44"/>
      <c r="K510" s="44"/>
      <c r="L510" s="44"/>
      <c r="M510" s="44"/>
      <c r="N510" s="44"/>
    </row>
    <row r="511" spans="1:14" x14ac:dyDescent="0.2">
      <c r="A511" s="40">
        <v>1759771</v>
      </c>
      <c r="B511" s="40" t="s">
        <v>22</v>
      </c>
      <c r="C511" s="41">
        <v>8.3280439999999997E-3</v>
      </c>
      <c r="D511" s="41">
        <v>9.3099999999999996E-7</v>
      </c>
      <c r="E511" s="41">
        <v>4.9417639999999999E-2</v>
      </c>
      <c r="F511" s="41">
        <v>2.3700000000000002E-6</v>
      </c>
      <c r="G511" s="42">
        <v>8.0009730000000001</v>
      </c>
      <c r="H511" s="43">
        <v>8.48E-2</v>
      </c>
      <c r="I511" s="44"/>
      <c r="J511" s="45">
        <f>(E511/AVERAGE(E510,E512)-1)*1000</f>
        <v>8.6516110774503829</v>
      </c>
      <c r="K511" s="46">
        <f>((J511/1000+1)*(4.3/1000+1)-1)*1000</f>
        <v>12.988813005083477</v>
      </c>
      <c r="L511" s="47">
        <f>1000*SQRT((F511/E511)*(F511/E511)+(F510/E510)*(F510/E510)+(F512/E512)*(F512/E512))</f>
        <v>8.5000953997814752E-2</v>
      </c>
      <c r="M511" s="44"/>
      <c r="N511" s="44"/>
    </row>
    <row r="512" spans="1:14" x14ac:dyDescent="0.2">
      <c r="A512" s="40">
        <v>1759771</v>
      </c>
      <c r="B512" s="40" t="s">
        <v>23</v>
      </c>
      <c r="C512" s="41">
        <v>8.2936290000000003E-3</v>
      </c>
      <c r="D512" s="41">
        <v>9.6200000000000006E-7</v>
      </c>
      <c r="E512" s="41">
        <v>4.8990060000000002E-2</v>
      </c>
      <c r="F512" s="41">
        <v>2.2500000000000001E-6</v>
      </c>
      <c r="G512" s="42">
        <v>7.8107420000000003</v>
      </c>
      <c r="H512" s="43">
        <v>9.2499999999999999E-2</v>
      </c>
      <c r="I512" s="44"/>
      <c r="J512" s="44"/>
      <c r="K512" s="44"/>
      <c r="L512" s="44"/>
      <c r="M512" s="44"/>
      <c r="N512" s="44"/>
    </row>
    <row r="513" spans="1:14" x14ac:dyDescent="0.2">
      <c r="A513" s="40">
        <v>1759771</v>
      </c>
      <c r="B513" s="40" t="s">
        <v>24</v>
      </c>
      <c r="C513" s="41">
        <v>8.3278699999999994E-3</v>
      </c>
      <c r="D513" s="41">
        <v>9.3600000000000002E-7</v>
      </c>
      <c r="E513" s="41">
        <v>4.9413169999999999E-2</v>
      </c>
      <c r="F513" s="41">
        <v>2.5000000000000002E-6</v>
      </c>
      <c r="G513" s="42">
        <v>7.9858830000000003</v>
      </c>
      <c r="H513" s="43">
        <v>9.2899999999999996E-2</v>
      </c>
      <c r="I513" s="44"/>
      <c r="J513" s="45">
        <f>(E513/AVERAGE(E512,E514)-1)*1000</f>
        <v>8.5505969681334282</v>
      </c>
      <c r="K513" s="46">
        <f>((J513/1000+1)*(4.3/1000+1)-1)*1000</f>
        <v>12.887364535096424</v>
      </c>
      <c r="L513" s="47">
        <f>1000*SQRT((F513/E513)*(F513/E513)+(F512/E512)*(F512/E512)+(F514/E514)*(F514/E514))</f>
        <v>8.5645709051465388E-2</v>
      </c>
      <c r="M513" s="44"/>
      <c r="N513" s="44"/>
    </row>
    <row r="514" spans="1:14" x14ac:dyDescent="0.2">
      <c r="A514" s="40">
        <v>1759771</v>
      </c>
      <c r="B514" s="40" t="s">
        <v>25</v>
      </c>
      <c r="C514" s="41">
        <v>8.2925299999999993E-3</v>
      </c>
      <c r="D514" s="41">
        <v>9.7999999999999993E-7</v>
      </c>
      <c r="E514" s="41">
        <v>4.8998420000000001E-2</v>
      </c>
      <c r="F514" s="41">
        <v>2.5299999999999999E-6</v>
      </c>
      <c r="G514" s="42">
        <v>7.9141620000000001</v>
      </c>
      <c r="H514" s="43">
        <v>8.5599999999999996E-2</v>
      </c>
      <c r="I514" s="44"/>
      <c r="J514" s="44"/>
      <c r="K514" s="44"/>
      <c r="L514" s="44"/>
      <c r="M514" s="44"/>
      <c r="N514" s="44"/>
    </row>
    <row r="515" spans="1:14" x14ac:dyDescent="0.2">
      <c r="A515" s="40">
        <v>1759771</v>
      </c>
      <c r="B515" s="40" t="s">
        <v>26</v>
      </c>
      <c r="C515" s="41">
        <v>8.3265760000000005E-3</v>
      </c>
      <c r="D515" s="41">
        <v>9.3699999999999999E-7</v>
      </c>
      <c r="E515" s="41">
        <v>4.9401970000000003E-2</v>
      </c>
      <c r="F515" s="41">
        <v>2.1100000000000001E-6</v>
      </c>
      <c r="G515" s="42">
        <v>7.566217</v>
      </c>
      <c r="H515" s="43">
        <v>7.5399999999999995E-2</v>
      </c>
      <c r="I515" s="44"/>
      <c r="J515" s="45">
        <f>(E515/AVERAGE(E514,E516)-1)*1000</f>
        <v>8.2394779405388086</v>
      </c>
      <c r="K515" s="46">
        <f>((J515/1000+1)*(4.3/1000+1)-1)*1000</f>
        <v>12.574907695683146</v>
      </c>
      <c r="L515" s="47">
        <f>1000*SQRT((F515/E515)*(F515/E515)+(F514/E514)*(F514/E514)+(F516/E516)*(F516/E516))</f>
        <v>8.459585731248076E-2</v>
      </c>
      <c r="M515" s="44"/>
      <c r="N515" s="44"/>
    </row>
    <row r="516" spans="1:14" x14ac:dyDescent="0.2">
      <c r="A516" s="40">
        <v>1759771</v>
      </c>
      <c r="B516" s="40" t="s">
        <v>27</v>
      </c>
      <c r="C516" s="41">
        <v>8.2921049999999993E-3</v>
      </c>
      <c r="D516" s="41">
        <v>9.1999999999999998E-7</v>
      </c>
      <c r="E516" s="41">
        <v>4.8998079999999999E-2</v>
      </c>
      <c r="F516" s="41">
        <v>2.5299999999999999E-6</v>
      </c>
      <c r="G516" s="42">
        <v>7.8599699999999997</v>
      </c>
      <c r="H516" s="43">
        <v>7.7799999999999994E-2</v>
      </c>
      <c r="I516" s="44"/>
      <c r="J516" s="44"/>
      <c r="K516" s="44"/>
      <c r="L516" s="44"/>
      <c r="M516" s="44"/>
      <c r="N516" s="44"/>
    </row>
    <row r="517" spans="1:14" x14ac:dyDescent="0.2">
      <c r="A517" s="40">
        <v>1759771</v>
      </c>
      <c r="B517" s="40" t="s">
        <v>28</v>
      </c>
      <c r="C517" s="41">
        <v>8.3270840000000002E-3</v>
      </c>
      <c r="D517" s="41">
        <v>7.6599999999999995E-7</v>
      </c>
      <c r="E517" s="41">
        <v>4.9412280000000003E-2</v>
      </c>
      <c r="F517" s="41">
        <v>2.5299999999999999E-6</v>
      </c>
      <c r="G517" s="42">
        <v>8.4800470000000008</v>
      </c>
      <c r="H517" s="43">
        <v>0.112</v>
      </c>
      <c r="I517" s="44"/>
      <c r="J517" s="45">
        <f>(E517/AVERAGE(E516,E518)-1)*1000</f>
        <v>8.4445424973127459</v>
      </c>
      <c r="K517" s="46">
        <f>((J517/1000+1)*(4.3/1000+1)-1)*1000</f>
        <v>12.780854030051136</v>
      </c>
      <c r="L517" s="47">
        <f>1000*SQRT((F517/E517)*(F517/E517)+(F516/E516)*(F516/E516)+(F518/E518)*(F518/E518))</f>
        <v>8.8018325423059554E-2</v>
      </c>
      <c r="M517" s="44"/>
      <c r="N517" s="44"/>
    </row>
    <row r="518" spans="1:14" x14ac:dyDescent="0.2">
      <c r="A518" s="40">
        <v>1759771</v>
      </c>
      <c r="B518" s="40" t="s">
        <v>29</v>
      </c>
      <c r="C518" s="41">
        <v>8.2909009999999998E-3</v>
      </c>
      <c r="D518" s="41">
        <v>8.7700000000000003E-7</v>
      </c>
      <c r="E518" s="41">
        <v>4.8998939999999998E-2</v>
      </c>
      <c r="F518" s="41">
        <v>2.43E-6</v>
      </c>
      <c r="G518" s="42">
        <v>7.8548049999999998</v>
      </c>
      <c r="H518" s="43">
        <v>8.1199999999999994E-2</v>
      </c>
      <c r="I518" s="44"/>
      <c r="J518" s="44"/>
      <c r="K518" s="44"/>
      <c r="L518" s="44"/>
      <c r="M518" s="44"/>
      <c r="N518" s="44"/>
    </row>
    <row r="519" spans="1:14" x14ac:dyDescent="0.2">
      <c r="A519" s="40">
        <v>1759771</v>
      </c>
      <c r="B519" s="40" t="s">
        <v>30</v>
      </c>
      <c r="C519" s="41">
        <v>8.3285330000000008E-3</v>
      </c>
      <c r="D519" s="41">
        <v>9.0599999999999999E-7</v>
      </c>
      <c r="E519" s="41">
        <v>4.940609E-2</v>
      </c>
      <c r="F519" s="41">
        <v>2.2400000000000002E-6</v>
      </c>
      <c r="G519" s="42">
        <v>7.6289280000000002</v>
      </c>
      <c r="H519" s="43">
        <v>0.123</v>
      </c>
      <c r="I519" s="44"/>
      <c r="J519" s="45">
        <f>(E519/AVERAGE(E518,E520)-1)*1000</f>
        <v>8.3346752327813078</v>
      </c>
      <c r="K519" s="46">
        <f>((J519/1000+1)*(4.3/1000+1)-1)*1000</f>
        <v>12.67051433628219</v>
      </c>
      <c r="L519" s="47">
        <f>1000*SQRT((F519/E519)*(F519/E519)+(F518/E518)*(F518/E518)+(F520/E520)*(F520/E520))</f>
        <v>8.7420552578544961E-2</v>
      </c>
      <c r="M519" s="44"/>
      <c r="N519" s="44"/>
    </row>
    <row r="520" spans="1:14" x14ac:dyDescent="0.2">
      <c r="A520" s="40">
        <v>1759771</v>
      </c>
      <c r="B520" s="40" t="s">
        <v>31</v>
      </c>
      <c r="C520" s="41">
        <v>8.291026E-3</v>
      </c>
      <c r="D520" s="41">
        <v>7.85E-7</v>
      </c>
      <c r="E520" s="41">
        <v>4.8996480000000002E-2</v>
      </c>
      <c r="F520" s="41">
        <v>2.74E-6</v>
      </c>
      <c r="G520" s="42">
        <v>7.6404139999999998</v>
      </c>
      <c r="H520" s="43">
        <v>9.7500000000000003E-2</v>
      </c>
      <c r="I520" s="44"/>
      <c r="J520" s="44"/>
      <c r="K520" s="44"/>
      <c r="L520" s="44"/>
      <c r="M520" s="44"/>
      <c r="N520" s="44"/>
    </row>
    <row r="521" spans="1:14" x14ac:dyDescent="0.2">
      <c r="A521" s="40">
        <v>1759771</v>
      </c>
      <c r="B521" s="40" t="s">
        <v>32</v>
      </c>
      <c r="C521" s="41">
        <v>8.3268709999999996E-3</v>
      </c>
      <c r="D521" s="41">
        <v>8.4499999999999996E-7</v>
      </c>
      <c r="E521" s="41">
        <v>4.9413350000000002E-2</v>
      </c>
      <c r="F521" s="41">
        <v>2.43E-6</v>
      </c>
      <c r="G521" s="42">
        <v>7.720917</v>
      </c>
      <c r="H521" s="43">
        <v>0.109</v>
      </c>
      <c r="I521" s="44"/>
      <c r="J521" s="45">
        <f>(E521/AVERAGE(E520,E522)-1)*1000</f>
        <v>8.4987969145415843</v>
      </c>
      <c r="K521" s="46">
        <f>((J521/1000+1)*(4.3/1000+1)-1)*1000</f>
        <v>12.835341741274098</v>
      </c>
      <c r="L521" s="47">
        <f>1000*SQRT((F521/E521)*(F521/E521)+(F520/E520)*(F520/E520)+(F522/E522)*(F522/E522))</f>
        <v>8.6643656695465032E-2</v>
      </c>
      <c r="M521" s="44"/>
      <c r="N521" s="44"/>
    </row>
    <row r="522" spans="1:14" x14ac:dyDescent="0.2">
      <c r="A522" s="40">
        <v>1759771</v>
      </c>
      <c r="B522" s="40" t="s">
        <v>33</v>
      </c>
      <c r="C522" s="41">
        <v>8.2930629999999998E-3</v>
      </c>
      <c r="D522" s="41">
        <v>8.8400000000000003E-7</v>
      </c>
      <c r="E522" s="41">
        <v>4.8997390000000002E-2</v>
      </c>
      <c r="F522" s="41">
        <v>2.17E-6</v>
      </c>
      <c r="G522" s="42">
        <v>7.6195209999999998</v>
      </c>
      <c r="H522" s="43">
        <v>6.8500000000000005E-2</v>
      </c>
      <c r="I522" s="44"/>
      <c r="J522" s="44"/>
      <c r="K522" s="44"/>
      <c r="L522" s="44"/>
      <c r="M522" s="44"/>
      <c r="N522" s="44"/>
    </row>
    <row r="523" spans="1:14" x14ac:dyDescent="0.2">
      <c r="A523" s="40">
        <v>1759771</v>
      </c>
      <c r="B523" s="40" t="s">
        <v>34</v>
      </c>
      <c r="C523" s="41">
        <v>8.3274560000000004E-3</v>
      </c>
      <c r="D523" s="41">
        <v>8.4799999999999997E-7</v>
      </c>
      <c r="E523" s="41">
        <v>4.9414960000000001E-2</v>
      </c>
      <c r="F523" s="41">
        <v>1.8700000000000001E-6</v>
      </c>
      <c r="G523" s="42">
        <v>7.7967440000000003</v>
      </c>
      <c r="H523" s="43">
        <v>9.2299999999999993E-2</v>
      </c>
      <c r="I523" s="44"/>
      <c r="J523" s="45">
        <f>(E523/AVERAGE(E522,E524)-1)*1000</f>
        <v>8.5455502113835902</v>
      </c>
      <c r="K523" s="46">
        <f>((J523/1000+1)*(4.3/1000+1)-1)*1000</f>
        <v>12.882296077292521</v>
      </c>
      <c r="L523" s="47">
        <f>1000*SQRT((F523/E523)*(F523/E523)+(F522/E522)*(F522/E522)+(F524/E524)*(F524/E524))</f>
        <v>7.5458934720741097E-2</v>
      </c>
      <c r="M523" s="44"/>
      <c r="N523" s="44"/>
    </row>
    <row r="524" spans="1:14" x14ac:dyDescent="0.2">
      <c r="A524" s="40">
        <v>1759771</v>
      </c>
      <c r="B524" s="40" t="s">
        <v>35</v>
      </c>
      <c r="C524" s="41">
        <v>8.2917210000000002E-3</v>
      </c>
      <c r="D524" s="41">
        <v>9.4499999999999995E-7</v>
      </c>
      <c r="E524" s="41">
        <v>4.8995129999999998E-2</v>
      </c>
      <c r="F524" s="41">
        <v>2.3499999999999999E-6</v>
      </c>
      <c r="G524" s="42">
        <v>7.5806300000000002</v>
      </c>
      <c r="H524" s="43">
        <v>9.8799999999999999E-2</v>
      </c>
      <c r="I524" s="44"/>
      <c r="J524" s="44"/>
      <c r="K524" s="44"/>
      <c r="L524" s="44"/>
      <c r="M524" s="44"/>
      <c r="N524" s="44"/>
    </row>
    <row r="525" spans="1:14" x14ac:dyDescent="0.2">
      <c r="A525" s="40">
        <v>1759771</v>
      </c>
      <c r="B525" s="40" t="s">
        <v>36</v>
      </c>
      <c r="C525" s="41">
        <v>8.3276610000000001E-3</v>
      </c>
      <c r="D525" s="41">
        <v>9.4900000000000004E-7</v>
      </c>
      <c r="E525" s="41">
        <v>4.9415889999999997E-2</v>
      </c>
      <c r="F525" s="41">
        <v>2.34E-6</v>
      </c>
      <c r="G525" s="42">
        <v>7.6005419999999999</v>
      </c>
      <c r="H525" s="43">
        <v>9.0399999999999994E-2</v>
      </c>
      <c r="I525" s="44"/>
      <c r="J525" s="45">
        <f>(E525/AVERAGE(E524,E526)-1)*1000</f>
        <v>8.5420946234848749</v>
      </c>
      <c r="K525" s="46">
        <f>((J525/1000+1)*(4.3/1000+1)-1)*1000</f>
        <v>12.878825630365798</v>
      </c>
      <c r="L525" s="47">
        <f>1000*SQRT((F525/E525)*(F525/E525)+(F524/E524)*(F524/E524)+(F526/E526)*(F526/E526))</f>
        <v>8.3318111105148196E-2</v>
      </c>
      <c r="M525" s="44"/>
      <c r="N525" s="44"/>
    </row>
    <row r="526" spans="1:14" x14ac:dyDescent="0.2">
      <c r="A526" s="40">
        <v>1759771</v>
      </c>
      <c r="B526" s="40" t="s">
        <v>37</v>
      </c>
      <c r="C526" s="41">
        <v>8.2936729999999997E-3</v>
      </c>
      <c r="D526" s="41">
        <v>1.08E-6</v>
      </c>
      <c r="E526" s="41">
        <v>4.8999569999999999E-2</v>
      </c>
      <c r="F526" s="41">
        <v>2.3999999999999999E-6</v>
      </c>
      <c r="G526" s="42">
        <v>7.9999760000000002</v>
      </c>
      <c r="H526" s="43">
        <v>0.115</v>
      </c>
      <c r="I526" s="44"/>
      <c r="J526" s="44"/>
      <c r="K526" s="44"/>
      <c r="L526" s="44"/>
      <c r="M526" s="44"/>
      <c r="N526" s="44"/>
    </row>
    <row r="527" spans="1:14" x14ac:dyDescent="0.2">
      <c r="A527" s="40">
        <v>1759771</v>
      </c>
      <c r="B527" s="40" t="s">
        <v>38</v>
      </c>
      <c r="C527" s="41">
        <v>8.3297370000000003E-3</v>
      </c>
      <c r="D527" s="41">
        <v>9.3900000000000003E-7</v>
      </c>
      <c r="E527" s="41">
        <v>4.9403450000000002E-2</v>
      </c>
      <c r="F527" s="41">
        <v>2.52E-6</v>
      </c>
      <c r="G527" s="42">
        <v>7.7882790000000002</v>
      </c>
      <c r="H527" s="43">
        <v>0.11</v>
      </c>
      <c r="I527" s="44"/>
      <c r="J527" s="45">
        <f>(E527/AVERAGE(E526,E528)-1)*1000</f>
        <v>8.285322370594761</v>
      </c>
      <c r="K527" s="46">
        <f>((J527/1000+1)*(4.3/1000+1)-1)*1000</f>
        <v>12.620949256788361</v>
      </c>
      <c r="L527" s="47">
        <f>1000*SQRT((F527/E527)*(F527/E527)+(F526/E526)*(F526/E526)+(F528/E528)*(F528/E528))</f>
        <v>8.8536108756351706E-2</v>
      </c>
      <c r="M527" s="44"/>
      <c r="N527" s="44"/>
    </row>
    <row r="528" spans="1:14" x14ac:dyDescent="0.2">
      <c r="A528" s="40">
        <v>1759771</v>
      </c>
      <c r="B528" s="40" t="s">
        <v>39</v>
      </c>
      <c r="C528" s="41">
        <v>8.2934080000000004E-3</v>
      </c>
      <c r="D528" s="41">
        <v>9.2999999999999999E-7</v>
      </c>
      <c r="E528" s="41">
        <v>4.8995410000000003E-2</v>
      </c>
      <c r="F528" s="41">
        <v>2.61E-6</v>
      </c>
      <c r="G528" s="42">
        <v>7.5754260000000002</v>
      </c>
      <c r="H528" s="43">
        <v>0.111</v>
      </c>
      <c r="I528" s="44"/>
      <c r="J528" s="44"/>
      <c r="K528" s="44"/>
      <c r="L528" s="44"/>
      <c r="M528" s="44"/>
      <c r="N528" s="44"/>
    </row>
    <row r="529" spans="1:14" x14ac:dyDescent="0.2">
      <c r="A529" s="40">
        <v>1759771</v>
      </c>
      <c r="B529" s="40" t="s">
        <v>40</v>
      </c>
      <c r="C529" s="41">
        <v>8.3306439999999999E-3</v>
      </c>
      <c r="D529" s="41">
        <v>1.1200000000000001E-6</v>
      </c>
      <c r="E529" s="41">
        <v>4.941591E-2</v>
      </c>
      <c r="F529" s="41">
        <v>2.3800000000000001E-6</v>
      </c>
      <c r="G529" s="42">
        <v>6.7286510000000002</v>
      </c>
      <c r="H529" s="43">
        <v>6.8400000000000002E-2</v>
      </c>
      <c r="I529" s="44"/>
      <c r="J529" s="45">
        <f>(E529/AVERAGE(E528,E530)-1)*1000</f>
        <v>8.5409590401945845</v>
      </c>
      <c r="K529" s="46">
        <f>((J529/1000+1)*(4.3/1000+1)-1)*1000</f>
        <v>12.877685164067287</v>
      </c>
      <c r="L529" s="47">
        <f>1000*SQRT((F529/E529)*(F529/E529)+(F528/E528)*(F528/E528)+(F530/E530)*(F530/E530))</f>
        <v>9.0518878211206161E-2</v>
      </c>
      <c r="M529" s="44"/>
      <c r="N529" s="44"/>
    </row>
    <row r="530" spans="1:14" x14ac:dyDescent="0.2">
      <c r="A530" s="40">
        <v>1759771</v>
      </c>
      <c r="B530" s="40" t="s">
        <v>41</v>
      </c>
      <c r="C530" s="41">
        <v>8.2939720000000001E-3</v>
      </c>
      <c r="D530" s="41">
        <v>9.9999999999999995E-7</v>
      </c>
      <c r="E530" s="41">
        <v>4.8999439999999998E-2</v>
      </c>
      <c r="F530" s="41">
        <v>2.7E-6</v>
      </c>
      <c r="G530" s="42">
        <v>7.3253909999999998</v>
      </c>
      <c r="H530" s="43">
        <v>8.2100000000000006E-2</v>
      </c>
      <c r="I530" s="44"/>
      <c r="J530" s="44"/>
      <c r="K530" s="44"/>
      <c r="L530" s="44"/>
      <c r="M530" s="44"/>
      <c r="N530" s="44"/>
    </row>
    <row r="531" spans="1:14" x14ac:dyDescent="0.2">
      <c r="A531" s="40">
        <v>1759771</v>
      </c>
      <c r="B531" s="40" t="s">
        <v>42</v>
      </c>
      <c r="C531" s="41">
        <v>8.3291219999999996E-3</v>
      </c>
      <c r="D531" s="41">
        <v>8.8800000000000001E-7</v>
      </c>
      <c r="E531" s="41">
        <v>4.9416439999999999E-2</v>
      </c>
      <c r="F531" s="41">
        <v>2.08E-6</v>
      </c>
      <c r="G531" s="42">
        <v>7.6758569999999997</v>
      </c>
      <c r="H531" s="43">
        <v>9.0899999999999995E-2</v>
      </c>
      <c r="I531" s="44"/>
      <c r="J531" s="45">
        <f>(E531/AVERAGE(E530,E532)-1)*1000</f>
        <v>8.6151779353311753</v>
      </c>
      <c r="K531" s="46">
        <f>((J531/1000+1)*(4.3/1000+1)-1)*1000</f>
        <v>12.952223200453084</v>
      </c>
      <c r="L531" s="47">
        <f>1000*SQRT((F531/E531)*(F531/E531)+(F530/E530)*(F530/E530)+(F532/E532)*(F532/E532))</f>
        <v>8.6580624573304163E-2</v>
      </c>
      <c r="M531" s="44"/>
      <c r="N531" s="44"/>
    </row>
    <row r="532" spans="1:14" x14ac:dyDescent="0.2">
      <c r="A532" s="40">
        <v>1759771</v>
      </c>
      <c r="B532" s="40" t="s">
        <v>43</v>
      </c>
      <c r="C532" s="41">
        <v>8.2939910000000006E-3</v>
      </c>
      <c r="D532" s="41">
        <v>9.3399999999999997E-7</v>
      </c>
      <c r="E532" s="41">
        <v>4.8989249999999998E-2</v>
      </c>
      <c r="F532" s="41">
        <v>2.5399999999999998E-6</v>
      </c>
      <c r="G532" s="42">
        <v>7.7460500000000003</v>
      </c>
      <c r="H532" s="43">
        <v>0.12</v>
      </c>
      <c r="I532" s="44"/>
      <c r="J532" s="44"/>
      <c r="K532" s="44"/>
      <c r="L532" s="44"/>
      <c r="M532" s="44"/>
      <c r="N532" s="44"/>
    </row>
    <row r="533" spans="1:14" x14ac:dyDescent="0.2">
      <c r="A533" s="40">
        <v>1759771</v>
      </c>
      <c r="B533" s="40" t="s">
        <v>44</v>
      </c>
      <c r="C533" s="41">
        <v>8.3306879999999993E-3</v>
      </c>
      <c r="D533" s="41">
        <v>9.540000000000001E-7</v>
      </c>
      <c r="E533" s="41">
        <v>4.9408229999999997E-2</v>
      </c>
      <c r="F533" s="41">
        <v>2.3099999999999999E-6</v>
      </c>
      <c r="G533" s="42">
        <v>7.1619270000000004</v>
      </c>
      <c r="H533" s="43">
        <v>0.10100000000000001</v>
      </c>
      <c r="I533" s="44"/>
      <c r="J533" s="45">
        <f>(E533/AVERAGE(E532,E534)-1)*1000</f>
        <v>8.4702493170232263</v>
      </c>
      <c r="K533" s="46">
        <f>((J533/1000+1)*(4.3/1000+1)-1)*1000</f>
        <v>12.806671389086421</v>
      </c>
      <c r="L533" s="47">
        <f>1000*SQRT((F533/E533)*(F533/E533)+(F532/E532)*(F532/E532)+(F534/E534)*(F534/E534))</f>
        <v>8.3451381339953515E-2</v>
      </c>
      <c r="M533" s="44"/>
      <c r="N533" s="44"/>
    </row>
    <row r="534" spans="1:14" x14ac:dyDescent="0.2">
      <c r="A534" s="40">
        <v>1759771</v>
      </c>
      <c r="B534" s="40" t="s">
        <v>45</v>
      </c>
      <c r="C534" s="41">
        <v>8.2947630000000001E-3</v>
      </c>
      <c r="D534" s="41">
        <v>8.3399999999999998E-7</v>
      </c>
      <c r="E534" s="41">
        <v>4.8997239999999997E-2</v>
      </c>
      <c r="F534" s="41">
        <v>2.2400000000000002E-6</v>
      </c>
      <c r="G534" s="42">
        <v>7.9868309999999996</v>
      </c>
      <c r="H534" s="43">
        <v>8.6099999999999996E-2</v>
      </c>
      <c r="I534" s="44"/>
      <c r="J534" s="44"/>
      <c r="K534" s="44"/>
      <c r="L534" s="44"/>
      <c r="M534" s="44"/>
      <c r="N534" s="44"/>
    </row>
    <row r="535" spans="1:14" x14ac:dyDescent="0.2">
      <c r="A535" s="40">
        <v>1759771</v>
      </c>
      <c r="B535" s="40" t="s">
        <v>46</v>
      </c>
      <c r="C535" s="41">
        <v>8.3259630000000005E-3</v>
      </c>
      <c r="D535" s="41">
        <v>8.5499999999999997E-7</v>
      </c>
      <c r="E535" s="41">
        <v>4.9404669999999998E-2</v>
      </c>
      <c r="F535" s="41">
        <v>2.5799999999999999E-6</v>
      </c>
      <c r="G535" s="42">
        <v>7.920604</v>
      </c>
      <c r="H535" s="43">
        <v>0.112</v>
      </c>
      <c r="I535" s="44"/>
      <c r="J535" s="45">
        <f>(E535/AVERAGE(E534,E536)-1)*1000</f>
        <v>8.3897649949356001</v>
      </c>
      <c r="K535" s="46">
        <f>((J535/1000+1)*(4.3/1000+1)-1)*1000</f>
        <v>12.725840984413761</v>
      </c>
      <c r="L535" s="47">
        <f>1000*SQRT((F535/E535)*(F535/E535)+(F534/E534)*(F534/E534)+(F536/E536)*(F536/E536))</f>
        <v>8.7124174101733676E-2</v>
      </c>
      <c r="M535" s="44"/>
      <c r="N535" s="44"/>
    </row>
    <row r="536" spans="1:14" x14ac:dyDescent="0.2">
      <c r="A536" s="40">
        <v>1759771</v>
      </c>
      <c r="B536" s="40" t="s">
        <v>47</v>
      </c>
      <c r="C536" s="41">
        <v>8.2945810000000005E-3</v>
      </c>
      <c r="D536" s="41">
        <v>9.5999999999999991E-7</v>
      </c>
      <c r="E536" s="41">
        <v>4.8990010000000001E-2</v>
      </c>
      <c r="F536" s="41">
        <v>2.5799999999999999E-6</v>
      </c>
      <c r="G536" s="42">
        <v>7.6112029999999997</v>
      </c>
      <c r="H536" s="43">
        <v>9.9599999999999994E-2</v>
      </c>
      <c r="I536" s="44"/>
      <c r="J536" s="44"/>
      <c r="K536" s="44"/>
      <c r="L536" s="44"/>
      <c r="M536" s="44"/>
      <c r="N536" s="44"/>
    </row>
    <row r="537" spans="1:14" x14ac:dyDescent="0.2">
      <c r="A537" s="40">
        <v>1759771</v>
      </c>
      <c r="B537" s="40" t="s">
        <v>48</v>
      </c>
      <c r="C537" s="41">
        <v>8.3285519999999995E-3</v>
      </c>
      <c r="D537" s="41">
        <v>9.6299999999999993E-7</v>
      </c>
      <c r="E537" s="41">
        <v>4.941454E-2</v>
      </c>
      <c r="F537" s="41">
        <v>2.3800000000000001E-6</v>
      </c>
      <c r="G537" s="42">
        <v>7.842333</v>
      </c>
      <c r="H537" s="43">
        <v>9.7699999999999995E-2</v>
      </c>
      <c r="I537" s="44"/>
      <c r="J537" s="45">
        <f>(E537/AVERAGE(E536,E538)-1)*1000</f>
        <v>8.6602911149498141</v>
      </c>
      <c r="K537" s="46">
        <f>((J537/1000+1)*(4.3/1000+1)-1)*1000</f>
        <v>12.997530366744003</v>
      </c>
      <c r="L537" s="47">
        <f>1000*SQRT((F537/E537)*(F537/E537)+(F536/E536)*(F536/E536)+(F538/E538)*(F538/E538))</f>
        <v>9.0797521565487302E-2</v>
      </c>
      <c r="M537" s="44"/>
      <c r="N537" s="44"/>
    </row>
    <row r="538" spans="1:14" x14ac:dyDescent="0.2">
      <c r="A538" s="40">
        <v>1759771</v>
      </c>
      <c r="B538" s="40" t="s">
        <v>49</v>
      </c>
      <c r="C538" s="41">
        <v>8.2936550000000005E-3</v>
      </c>
      <c r="D538" s="41">
        <v>1.0100000000000001E-6</v>
      </c>
      <c r="E538" s="41">
        <v>4.8990529999999997E-2</v>
      </c>
      <c r="F538" s="41">
        <v>2.7499999999999999E-6</v>
      </c>
      <c r="G538" s="42">
        <v>7.3418029999999996</v>
      </c>
      <c r="H538" s="43">
        <v>9.5600000000000004E-2</v>
      </c>
      <c r="I538" s="44"/>
      <c r="J538" s="44"/>
      <c r="K538" s="44"/>
      <c r="L538" s="44"/>
      <c r="M538" s="44"/>
      <c r="N538" s="44"/>
    </row>
    <row r="539" spans="1:14" x14ac:dyDescent="0.2">
      <c r="A539" s="40">
        <v>1759771</v>
      </c>
      <c r="B539" s="40" t="s">
        <v>50</v>
      </c>
      <c r="C539" s="41">
        <v>8.3268519999999992E-3</v>
      </c>
      <c r="D539" s="41">
        <v>9.1500000000000003E-7</v>
      </c>
      <c r="E539" s="41">
        <v>4.940862E-2</v>
      </c>
      <c r="F539" s="41">
        <v>2.3E-6</v>
      </c>
      <c r="G539" s="42">
        <v>7.2851080000000001</v>
      </c>
      <c r="H539" s="43">
        <v>8.5400000000000004E-2</v>
      </c>
      <c r="I539" s="44"/>
      <c r="J539" s="45">
        <f>(E539/AVERAGE(E538,E540)-1)*1000</f>
        <v>8.4498044428342745</v>
      </c>
      <c r="K539" s="46">
        <f>((J539/1000+1)*(4.3/1000+1)-1)*1000</f>
        <v>12.786138601938335</v>
      </c>
      <c r="L539" s="47">
        <f>1000*SQRT((F539/E539)*(F539/E539)+(F538/E538)*(F538/E538)+(F540/E540)*(F540/E540))</f>
        <v>8.5960401583792881E-2</v>
      </c>
      <c r="M539" s="44"/>
      <c r="N539" s="44"/>
    </row>
    <row r="540" spans="1:14" x14ac:dyDescent="0.2">
      <c r="A540" s="40">
        <v>1759771</v>
      </c>
      <c r="B540" s="40" t="s">
        <v>51</v>
      </c>
      <c r="C540" s="41">
        <v>8.2921950000000005E-3</v>
      </c>
      <c r="D540" s="41">
        <v>9.7699999999999992E-7</v>
      </c>
      <c r="E540" s="41">
        <v>4.8998720000000003E-2</v>
      </c>
      <c r="F540" s="41">
        <v>2.2299999999999998E-6</v>
      </c>
      <c r="G540" s="42">
        <v>8.3497350000000008</v>
      </c>
      <c r="H540" s="43">
        <v>0.104</v>
      </c>
      <c r="I540" s="44"/>
      <c r="J540" s="44"/>
      <c r="K540" s="44"/>
      <c r="L540" s="44"/>
      <c r="M540" s="44"/>
      <c r="N540" s="44"/>
    </row>
    <row r="541" spans="1:14" x14ac:dyDescent="0.2">
      <c r="A541" s="40">
        <v>1759771</v>
      </c>
      <c r="B541" s="40" t="s">
        <v>52</v>
      </c>
      <c r="C541" s="41">
        <v>8.3276129999999993E-3</v>
      </c>
      <c r="D541" s="41">
        <v>8.7700000000000003E-7</v>
      </c>
      <c r="E541" s="41">
        <v>4.9411200000000002E-2</v>
      </c>
      <c r="F541" s="41">
        <v>2.26E-6</v>
      </c>
      <c r="G541" s="42">
        <v>7.9330020000000001</v>
      </c>
      <c r="H541" s="43">
        <v>0.114</v>
      </c>
      <c r="I541" s="44"/>
      <c r="J541" s="45">
        <f>(E541/AVERAGE(E540,E542)-1)*1000</f>
        <v>8.38813245175829</v>
      </c>
      <c r="K541" s="46">
        <f>((J541/1000+1)*(4.3/1000+1)-1)*1000</f>
        <v>12.724201421300929</v>
      </c>
      <c r="L541" s="47">
        <f>1000*SQRT((F541/E541)*(F541/E541)+(F540/E540)*(F540/E540)+(F542/E542)*(F542/E542))</f>
        <v>7.7913749231471943E-2</v>
      </c>
      <c r="M541" s="44"/>
      <c r="N541" s="44"/>
    </row>
    <row r="542" spans="1:14" x14ac:dyDescent="0.2">
      <c r="A542" s="40">
        <v>1759771</v>
      </c>
      <c r="B542" s="40" t="s">
        <v>53</v>
      </c>
      <c r="C542" s="41">
        <v>8.2946979999999997E-3</v>
      </c>
      <c r="D542" s="41">
        <v>8.4600000000000003E-7</v>
      </c>
      <c r="E542" s="41">
        <v>4.9001639999999999E-2</v>
      </c>
      <c r="F542" s="41">
        <v>2.1399999999999998E-6</v>
      </c>
      <c r="G542" s="42">
        <v>8.024794</v>
      </c>
      <c r="H542" s="43">
        <v>8.0600000000000005E-2</v>
      </c>
      <c r="I542" s="44"/>
      <c r="J542" s="44"/>
      <c r="K542" s="44"/>
      <c r="L542" s="44"/>
      <c r="M542" s="44"/>
      <c r="N542" s="44"/>
    </row>
    <row r="543" spans="1:14" x14ac:dyDescent="0.2">
      <c r="A543" s="40">
        <v>1759771</v>
      </c>
      <c r="B543" s="40" t="s">
        <v>54</v>
      </c>
      <c r="C543" s="41">
        <v>8.3301260000000002E-3</v>
      </c>
      <c r="D543" s="41">
        <v>1.1200000000000001E-6</v>
      </c>
      <c r="E543" s="41">
        <v>4.9412159999999997E-2</v>
      </c>
      <c r="F543" s="41">
        <v>2.52E-6</v>
      </c>
      <c r="G543" s="42">
        <v>7.2539009999999999</v>
      </c>
      <c r="H543" s="43">
        <v>0.11899999999999999</v>
      </c>
      <c r="I543" s="44"/>
      <c r="J543" s="45">
        <f>(E543/AVERAGE(E542,E544)-1)*1000</f>
        <v>8.3467091755029532</v>
      </c>
      <c r="K543" s="46">
        <f>((J543/1000+1)*(4.3/1000+1)-1)*1000</f>
        <v>12.68260002495758</v>
      </c>
      <c r="L543" s="47">
        <f>1000*SQRT((F543/E543)*(F543/E543)+(F542/E542)*(F542/E542)+(F544/E544)*(F544/E544))</f>
        <v>8.2866993525154781E-2</v>
      </c>
      <c r="M543" s="44"/>
      <c r="N543" s="44"/>
    </row>
    <row r="544" spans="1:14" x14ac:dyDescent="0.2">
      <c r="A544" s="40">
        <v>1759771</v>
      </c>
      <c r="B544" s="40" t="s">
        <v>55</v>
      </c>
      <c r="C544" s="41">
        <v>8.2951329999999997E-3</v>
      </c>
      <c r="D544" s="41">
        <v>8.9199999999999999E-7</v>
      </c>
      <c r="E544" s="41">
        <v>4.9004649999999997E-2</v>
      </c>
      <c r="F544" s="41">
        <v>2.3800000000000001E-6</v>
      </c>
      <c r="G544" s="42">
        <v>8.2218420000000005</v>
      </c>
      <c r="H544" s="43">
        <v>9.8199999999999996E-2</v>
      </c>
      <c r="I544" s="44"/>
      <c r="J544" s="44"/>
      <c r="K544" s="44"/>
      <c r="L544" s="44"/>
      <c r="M544" s="44"/>
      <c r="N544" s="44"/>
    </row>
    <row r="545" spans="1:14" x14ac:dyDescent="0.2">
      <c r="A545" s="40">
        <v>1759771</v>
      </c>
      <c r="B545" s="40" t="s">
        <v>56</v>
      </c>
      <c r="C545" s="41">
        <v>8.3312200000000003E-3</v>
      </c>
      <c r="D545" s="41">
        <v>1.0100000000000001E-6</v>
      </c>
      <c r="E545" s="41">
        <v>4.9411499999999997E-2</v>
      </c>
      <c r="F545" s="41">
        <v>2.2800000000000002E-6</v>
      </c>
      <c r="G545" s="42">
        <v>7.1995500000000003</v>
      </c>
      <c r="H545" s="43">
        <v>8.2199999999999995E-2</v>
      </c>
      <c r="I545" s="44"/>
      <c r="J545" s="45">
        <f>(E545/AVERAGE(E544,E546)-1)*1000</f>
        <v>8.3417801416370008</v>
      </c>
      <c r="K545" s="46">
        <f>((J545/1000+1)*(4.3/1000+1)-1)*1000</f>
        <v>12.677649796245971</v>
      </c>
      <c r="L545" s="47">
        <f>1000*SQRT((F545/E545)*(F545/E545)+(F544/E544)*(F544/E544)+(F546/E546)*(F546/E546))</f>
        <v>8.1565607633322865E-2</v>
      </c>
      <c r="M545" s="44"/>
      <c r="N545" s="44"/>
    </row>
    <row r="546" spans="1:14" x14ac:dyDescent="0.2">
      <c r="A546" s="40">
        <v>1759771</v>
      </c>
      <c r="B546" s="40" t="s">
        <v>57</v>
      </c>
      <c r="C546" s="41">
        <v>8.2954940000000005E-3</v>
      </c>
      <c r="D546" s="41">
        <v>8.9700000000000005E-7</v>
      </c>
      <c r="E546" s="41">
        <v>4.9000809999999999E-2</v>
      </c>
      <c r="F546" s="41">
        <v>2.2800000000000002E-6</v>
      </c>
      <c r="G546" s="42">
        <v>8.0180179999999996</v>
      </c>
      <c r="H546" s="43">
        <v>9.6299999999999997E-2</v>
      </c>
      <c r="I546" s="44"/>
      <c r="J546" s="44"/>
      <c r="K546" s="44"/>
      <c r="L546" s="44"/>
      <c r="M546" s="44"/>
      <c r="N546" s="44"/>
    </row>
    <row r="547" spans="1:14" x14ac:dyDescent="0.2">
      <c r="A547" s="40">
        <v>1759771</v>
      </c>
      <c r="B547" s="40" t="s">
        <v>58</v>
      </c>
      <c r="C547" s="41">
        <v>8.3298560000000001E-3</v>
      </c>
      <c r="D547" s="41">
        <v>1.11E-6</v>
      </c>
      <c r="E547" s="41">
        <v>4.940903E-2</v>
      </c>
      <c r="F547" s="41">
        <v>2.8200000000000001E-6</v>
      </c>
      <c r="G547" s="42">
        <v>6.3058100000000001</v>
      </c>
      <c r="H547" s="43">
        <v>7.3999999999999996E-2</v>
      </c>
      <c r="I547" s="44"/>
      <c r="J547" s="45">
        <f>(E547/AVERAGE(E546,E548)-1)*1000</f>
        <v>8.3081446918962243</v>
      </c>
      <c r="K547" s="46">
        <f>((J547/1000+1)*(4.3/1000+1)-1)*1000</f>
        <v>12.643869714071387</v>
      </c>
      <c r="L547" s="47">
        <f>1000*SQRT((F547/E547)*(F547/E547)+(F546/E546)*(F546/E546)+(F548/E548)*(F548/E548))</f>
        <v>9.1725603615180715E-2</v>
      </c>
      <c r="M547" s="44"/>
      <c r="N547" s="44"/>
    </row>
    <row r="548" spans="1:14" x14ac:dyDescent="0.2">
      <c r="A548" s="40">
        <v>1759771</v>
      </c>
      <c r="B548" s="40" t="s">
        <v>59</v>
      </c>
      <c r="C548" s="41">
        <v>8.2930959999999998E-3</v>
      </c>
      <c r="D548" s="41">
        <v>9.4E-7</v>
      </c>
      <c r="E548" s="41">
        <v>4.9003020000000001E-2</v>
      </c>
      <c r="F548" s="41">
        <v>2.6800000000000002E-6</v>
      </c>
      <c r="G548" s="42">
        <v>8.190531</v>
      </c>
      <c r="H548" s="43">
        <v>8.3500000000000005E-2</v>
      </c>
      <c r="I548" s="44"/>
      <c r="J548" s="44"/>
      <c r="K548" s="44"/>
      <c r="L548" s="44"/>
      <c r="M548" s="44"/>
      <c r="N548" s="44"/>
    </row>
    <row r="549" spans="1:14" x14ac:dyDescent="0.2">
      <c r="A549" s="40">
        <v>1759771</v>
      </c>
      <c r="B549" s="40" t="s">
        <v>60</v>
      </c>
      <c r="C549" s="41">
        <v>8.3318890000000003E-3</v>
      </c>
      <c r="D549" s="41">
        <v>8.2200000000000003E-7</v>
      </c>
      <c r="E549" s="41">
        <v>4.9418589999999998E-2</v>
      </c>
      <c r="F549" s="41">
        <v>2.65E-6</v>
      </c>
      <c r="G549" s="42">
        <v>7.9331899999999997</v>
      </c>
      <c r="H549" s="43">
        <v>0.109</v>
      </c>
      <c r="I549" s="44"/>
      <c r="J549" s="45">
        <f>(E549/AVERAGE(E548,E550)-1)*1000</f>
        <v>8.5014897351127772</v>
      </c>
      <c r="K549" s="46">
        <f>((J549/1000+1)*(4.3/1000+1)-1)*1000</f>
        <v>12.838046140973836</v>
      </c>
      <c r="L549" s="47">
        <f>1000*SQRT((F549/E549)*(F549/E549)+(F548/E548)*(F548/E548)+(F550/E550)*(F550/E550))</f>
        <v>9.2944984344130122E-2</v>
      </c>
      <c r="M549" s="44"/>
      <c r="N549" s="44"/>
    </row>
    <row r="550" spans="1:14" x14ac:dyDescent="0.2">
      <c r="A550" s="40">
        <v>1759771</v>
      </c>
      <c r="B550" s="40" t="s">
        <v>61</v>
      </c>
      <c r="C550" s="41">
        <v>8.2946659999999992E-3</v>
      </c>
      <c r="D550" s="41">
        <v>8.23E-7</v>
      </c>
      <c r="E550" s="41">
        <v>4.900098E-2</v>
      </c>
      <c r="F550" s="41">
        <v>2.5799999999999999E-6</v>
      </c>
      <c r="G550" s="42">
        <v>7.8488910000000001</v>
      </c>
      <c r="H550" s="43">
        <v>9.2899999999999996E-2</v>
      </c>
      <c r="I550" s="44"/>
      <c r="J550" s="44"/>
      <c r="K550" s="44"/>
      <c r="L550" s="44"/>
      <c r="M550" s="44"/>
      <c r="N550" s="44"/>
    </row>
    <row r="551" spans="1:14" x14ac:dyDescent="0.2">
      <c r="A551" s="40">
        <v>1759771</v>
      </c>
      <c r="B551" s="40" t="s">
        <v>62</v>
      </c>
      <c r="C551" s="41">
        <v>8.3317579999999999E-3</v>
      </c>
      <c r="D551" s="41">
        <v>9.9999999999999995E-7</v>
      </c>
      <c r="E551" s="41">
        <v>4.9422309999999997E-2</v>
      </c>
      <c r="F551" s="41">
        <v>2.3199999999999998E-6</v>
      </c>
      <c r="G551" s="42">
        <v>7.6886450000000002</v>
      </c>
      <c r="H551" s="43">
        <v>8.2100000000000006E-2</v>
      </c>
      <c r="I551" s="44"/>
      <c r="J551" s="45">
        <f>(E551/AVERAGE(E550,E552)-1)*1000</f>
        <v>8.5998402886804381</v>
      </c>
      <c r="K551" s="46">
        <f>((J551/1000+1)*(4.3/1000+1)-1)*1000</f>
        <v>12.936819601921723</v>
      </c>
      <c r="L551" s="47">
        <f>1000*SQRT((F551/E551)*(F551/E551)+(F550/E550)*(F550/E550)+(F552/E552)*(F552/E552))</f>
        <v>8.5992849578573838E-2</v>
      </c>
      <c r="M551" s="44"/>
      <c r="N551" s="44"/>
    </row>
    <row r="552" spans="1:14" x14ac:dyDescent="0.2">
      <c r="A552" s="40">
        <v>1759771</v>
      </c>
      <c r="B552" s="40" t="s">
        <v>63</v>
      </c>
      <c r="C552" s="41">
        <v>8.2916050000000005E-3</v>
      </c>
      <c r="D552" s="41">
        <v>8.7700000000000003E-7</v>
      </c>
      <c r="E552" s="41">
        <v>4.9000839999999997E-2</v>
      </c>
      <c r="F552" s="41">
        <v>2.4099999999999998E-6</v>
      </c>
      <c r="G552" s="42">
        <v>7.7763650000000002</v>
      </c>
      <c r="H552" s="43">
        <v>0.113</v>
      </c>
      <c r="I552" s="44"/>
      <c r="J552" s="44"/>
      <c r="K552" s="44"/>
      <c r="L552" s="44"/>
      <c r="M552" s="44"/>
      <c r="N552" s="44"/>
    </row>
    <row r="553" spans="1:14" x14ac:dyDescent="0.2">
      <c r="A553" s="40">
        <v>1759771</v>
      </c>
      <c r="B553" s="40" t="s">
        <v>64</v>
      </c>
      <c r="C553" s="41">
        <v>8.3262749999999993E-3</v>
      </c>
      <c r="D553" s="41">
        <v>1.13E-6</v>
      </c>
      <c r="E553" s="41">
        <v>4.9423849999999998E-2</v>
      </c>
      <c r="F553" s="41">
        <v>2.6199999999999999E-6</v>
      </c>
      <c r="G553" s="42">
        <v>6.8673339999999996</v>
      </c>
      <c r="H553" s="43">
        <v>9.3799999999999994E-2</v>
      </c>
      <c r="I553" s="44"/>
      <c r="J553" s="45">
        <f>(E553/AVERAGE(E552,E554)-1)*1000</f>
        <v>8.6553520488068525</v>
      </c>
      <c r="K553" s="46">
        <f>((J553/1000+1)*(4.3/1000+1)-1)*1000</f>
        <v>12.992570062616782</v>
      </c>
      <c r="L553" s="47">
        <f>1000*SQRT((F553/E553)*(F553/E553)+(F552/E552)*(F552/E552)+(F554/E554)*(F554/E554))</f>
        <v>8.6546666242938997E-2</v>
      </c>
      <c r="M553" s="44"/>
      <c r="N553" s="44"/>
    </row>
    <row r="554" spans="1:14" x14ac:dyDescent="0.2">
      <c r="A554" s="40">
        <v>1759771</v>
      </c>
      <c r="B554" s="40" t="s">
        <v>65</v>
      </c>
      <c r="C554" s="41">
        <v>8.2911210000000003E-3</v>
      </c>
      <c r="D554" s="41">
        <v>8.0400000000000005E-7</v>
      </c>
      <c r="E554" s="41">
        <v>4.8998640000000003E-2</v>
      </c>
      <c r="F554" s="41">
        <v>2.3300000000000001E-6</v>
      </c>
      <c r="G554" s="42">
        <v>7.52921</v>
      </c>
      <c r="H554" s="43">
        <v>8.9300000000000004E-2</v>
      </c>
      <c r="I554" s="44"/>
      <c r="J554" s="44"/>
      <c r="K554" s="44"/>
      <c r="L554" s="44"/>
      <c r="M554" s="44"/>
      <c r="N554" s="44"/>
    </row>
    <row r="555" spans="1:14" x14ac:dyDescent="0.2">
      <c r="A555" s="40">
        <v>1759771</v>
      </c>
      <c r="B555" s="40" t="s">
        <v>66</v>
      </c>
      <c r="C555" s="41">
        <v>8.3241459999999993E-3</v>
      </c>
      <c r="D555" s="41">
        <v>9.8400000000000002E-7</v>
      </c>
      <c r="E555" s="41">
        <v>4.9415580000000001E-2</v>
      </c>
      <c r="F555" s="41">
        <v>2.5000000000000002E-6</v>
      </c>
      <c r="G555" s="42">
        <v>6.5317080000000001</v>
      </c>
      <c r="H555" s="43">
        <v>7.4399999999999994E-2</v>
      </c>
      <c r="I555" s="44"/>
      <c r="J555" s="45">
        <f>(E555/AVERAGE(E554,E556)-1)*1000</f>
        <v>8.4932646644861887</v>
      </c>
      <c r="K555" s="46">
        <f>((J555/1000+1)*(4.3/1000+1)-1)*1000</f>
        <v>12.82978570254345</v>
      </c>
      <c r="L555" s="47">
        <f>1000*SQRT((F555/E555)*(F555/E555)+(F554/E554)*(F554/E554)+(F556/E556)*(F556/E556))</f>
        <v>8.6769427034413024E-2</v>
      </c>
      <c r="M555" s="44"/>
      <c r="N555" s="44"/>
    </row>
    <row r="556" spans="1:14" x14ac:dyDescent="0.2">
      <c r="A556" s="40">
        <v>1759771</v>
      </c>
      <c r="B556" s="40" t="s">
        <v>67</v>
      </c>
      <c r="C556" s="41">
        <v>8.2930130000000001E-3</v>
      </c>
      <c r="D556" s="41">
        <v>8.4499999999999996E-7</v>
      </c>
      <c r="E556" s="41">
        <v>4.9000189999999999E-2</v>
      </c>
      <c r="F556" s="41">
        <v>2.5500000000000001E-6</v>
      </c>
      <c r="G556" s="42">
        <v>7.835642</v>
      </c>
      <c r="H556" s="43">
        <v>9.6100000000000005E-2</v>
      </c>
      <c r="I556" s="44"/>
      <c r="J556" s="44"/>
      <c r="K556" s="44"/>
      <c r="L556" s="44"/>
      <c r="M556" s="44"/>
      <c r="N556" s="44"/>
    </row>
    <row r="557" spans="1:14" x14ac:dyDescent="0.2">
      <c r="A557" s="40">
        <v>1759771</v>
      </c>
      <c r="B557" s="40" t="s">
        <v>68</v>
      </c>
      <c r="C557" s="41">
        <v>8.3241170000000007E-3</v>
      </c>
      <c r="D557" s="41">
        <v>1.0100000000000001E-6</v>
      </c>
      <c r="E557" s="41">
        <v>4.9402139999999997E-2</v>
      </c>
      <c r="F557" s="41">
        <v>2.6000000000000001E-6</v>
      </c>
      <c r="G557" s="42">
        <v>7.1357390000000001</v>
      </c>
      <c r="H557" s="43">
        <v>0.10199999999999999</v>
      </c>
      <c r="I557" s="44"/>
      <c r="J557" s="45">
        <f>(E557/AVERAGE(E556,E558)-1)*1000</f>
        <v>8.2580718634404082</v>
      </c>
      <c r="K557" s="46">
        <f>((J557/1000+1)*(4.3/1000+1)-1)*1000</f>
        <v>12.593581572453161</v>
      </c>
      <c r="L557" s="47">
        <f>1000*SQRT((F557/E557)*(F557/E557)+(F556/E556)*(F556/E556)+(F558/E558)*(F558/E558))</f>
        <v>8.8643218648019384E-2</v>
      </c>
      <c r="M557" s="44"/>
      <c r="N557" s="44"/>
    </row>
    <row r="558" spans="1:14" x14ac:dyDescent="0.2">
      <c r="A558" s="40">
        <v>1759771</v>
      </c>
      <c r="B558" s="40" t="s">
        <v>69</v>
      </c>
      <c r="C558" s="41">
        <v>8.2962580000000008E-3</v>
      </c>
      <c r="D558" s="41">
        <v>9.4300000000000001E-7</v>
      </c>
      <c r="E558" s="41">
        <v>4.8994839999999998E-2</v>
      </c>
      <c r="F558" s="41">
        <v>2.39E-6</v>
      </c>
      <c r="G558" s="42">
        <v>7.7007339999999997</v>
      </c>
      <c r="H558" s="43">
        <v>0.109</v>
      </c>
      <c r="I558" s="44"/>
      <c r="J558" s="44"/>
      <c r="K558" s="44"/>
      <c r="L558" s="44"/>
      <c r="M558" s="44"/>
      <c r="N558" s="44"/>
    </row>
    <row r="559" spans="1:14" x14ac:dyDescent="0.2">
      <c r="A559" s="40">
        <v>1759771</v>
      </c>
      <c r="B559" s="40" t="s">
        <v>70</v>
      </c>
      <c r="C559" s="41">
        <v>8.3327520000000006E-3</v>
      </c>
      <c r="D559" s="41">
        <v>1.1000000000000001E-6</v>
      </c>
      <c r="E559" s="41">
        <v>4.9420539999999999E-2</v>
      </c>
      <c r="F559" s="41">
        <v>2.34E-6</v>
      </c>
      <c r="G559" s="42">
        <v>7.0620820000000002</v>
      </c>
      <c r="H559" s="43">
        <v>8.6599999999999996E-2</v>
      </c>
      <c r="I559" s="44"/>
      <c r="J559" s="45">
        <f>(E559/AVERAGE(E558,E560)-1)*1000</f>
        <v>8.5323310974241284</v>
      </c>
      <c r="K559" s="46">
        <f>((J559/1000+1)*(4.3/1000+1)-1)*1000</f>
        <v>12.869020121142993</v>
      </c>
      <c r="L559" s="47">
        <f>1000*SQRT((F559/E559)*(F559/E559)+(F558/E558)*(F558/E558)+(F560/E560)*(F560/E560))</f>
        <v>8.1690016526416859E-2</v>
      </c>
      <c r="M559" s="44"/>
      <c r="N559" s="44"/>
    </row>
    <row r="560" spans="1:14" x14ac:dyDescent="0.2">
      <c r="A560" s="40">
        <v>1759771</v>
      </c>
      <c r="B560" s="40" t="s">
        <v>71</v>
      </c>
      <c r="C560" s="41">
        <v>8.29388E-3</v>
      </c>
      <c r="D560" s="41">
        <v>8.4E-7</v>
      </c>
      <c r="E560" s="41">
        <v>4.9010030000000003E-2</v>
      </c>
      <c r="F560" s="41">
        <v>2.2199999999999999E-6</v>
      </c>
      <c r="G560" s="42">
        <v>8.2580849999999995</v>
      </c>
      <c r="H560" s="43">
        <v>9.6699999999999994E-2</v>
      </c>
      <c r="I560" s="44"/>
      <c r="J560" s="44"/>
      <c r="K560" s="44"/>
      <c r="L560" s="44"/>
      <c r="M560" s="44"/>
      <c r="N560" s="44"/>
    </row>
    <row r="561" spans="1:14" x14ac:dyDescent="0.2">
      <c r="A561" s="40">
        <v>1759771</v>
      </c>
      <c r="B561" s="40" t="s">
        <v>72</v>
      </c>
      <c r="C561" s="41">
        <v>8.3300630000000004E-3</v>
      </c>
      <c r="D561" s="41">
        <v>9.3500000000000005E-7</v>
      </c>
      <c r="E561" s="41">
        <v>4.941918E-2</v>
      </c>
      <c r="F561" s="41">
        <v>2.2500000000000001E-6</v>
      </c>
      <c r="G561" s="42">
        <v>7.8136970000000003</v>
      </c>
      <c r="H561" s="43">
        <v>0.115</v>
      </c>
      <c r="I561" s="44"/>
      <c r="J561" s="45">
        <f>(E561/AVERAGE(E560,E562)-1)*1000</f>
        <v>8.4246276806745346</v>
      </c>
      <c r="K561" s="46">
        <f>((J561/1000+1)*(4.3/1000+1)-1)*1000</f>
        <v>12.76085357970147</v>
      </c>
      <c r="L561" s="47">
        <f>1000*SQRT((F561/E561)*(F561/E561)+(F560/E560)*(F560/E560)+(F562/E562)*(F562/E562))</f>
        <v>8.2403462380236381E-2</v>
      </c>
      <c r="M561" s="44"/>
      <c r="N561" s="44"/>
    </row>
    <row r="562" spans="1:14" x14ac:dyDescent="0.2">
      <c r="A562" s="40">
        <v>1759771</v>
      </c>
      <c r="B562" s="40" t="s">
        <v>73</v>
      </c>
      <c r="C562" s="41">
        <v>8.2955649999999995E-3</v>
      </c>
      <c r="D562" s="41">
        <v>1.08E-6</v>
      </c>
      <c r="E562" s="41">
        <v>4.9002610000000002E-2</v>
      </c>
      <c r="F562" s="41">
        <v>2.5299999999999999E-6</v>
      </c>
      <c r="G562" s="42">
        <v>7.672447</v>
      </c>
      <c r="H562" s="43">
        <v>0.113</v>
      </c>
      <c r="I562" s="44"/>
      <c r="J562" s="44"/>
      <c r="K562" s="44"/>
      <c r="L562" s="44"/>
      <c r="M562" s="44"/>
      <c r="N562" s="44"/>
    </row>
    <row r="563" spans="1:14" x14ac:dyDescent="0.2">
      <c r="A563" s="40">
        <v>1759771</v>
      </c>
      <c r="B563" s="40" t="s">
        <v>74</v>
      </c>
      <c r="C563" s="41">
        <v>8.3310829999999995E-3</v>
      </c>
      <c r="D563" s="41">
        <v>1.11E-6</v>
      </c>
      <c r="E563" s="41">
        <v>4.9427470000000001E-2</v>
      </c>
      <c r="F563" s="41">
        <v>2.5299999999999999E-6</v>
      </c>
      <c r="G563" s="42">
        <v>7.0194429999999999</v>
      </c>
      <c r="H563" s="43">
        <v>0.109</v>
      </c>
      <c r="I563" s="44"/>
      <c r="J563" s="45">
        <f>(E563/AVERAGE(E562,E564)-1)*1000</f>
        <v>8.6569768331692387</v>
      </c>
      <c r="K563" s="46">
        <f>((J563/1000+1)*(4.3/1000+1)-1)*1000</f>
        <v>12.994201833551822</v>
      </c>
      <c r="L563" s="47">
        <f>1000*SQRT((F563/E563)*(F563/E563)+(F562/E562)*(F562/E562)+(F564/E564)*(F564/E564))</f>
        <v>8.8234165831982819E-2</v>
      </c>
      <c r="M563" s="44"/>
      <c r="N563" s="44"/>
    </row>
    <row r="564" spans="1:14" x14ac:dyDescent="0.2">
      <c r="A564" s="40">
        <v>1759771</v>
      </c>
      <c r="B564" s="40" t="s">
        <v>75</v>
      </c>
      <c r="C564" s="41">
        <v>8.2898069999999997E-3</v>
      </c>
      <c r="D564" s="41">
        <v>9.8700000000000004E-7</v>
      </c>
      <c r="E564" s="41">
        <v>4.9003890000000001E-2</v>
      </c>
      <c r="F564" s="41">
        <v>2.4499999999999998E-6</v>
      </c>
      <c r="G564" s="42">
        <v>7.7485390000000001</v>
      </c>
      <c r="H564" s="43">
        <v>8.1299999999999997E-2</v>
      </c>
      <c r="I564" s="44"/>
      <c r="J564" s="44"/>
      <c r="K564" s="44"/>
      <c r="L564" s="44"/>
      <c r="M564" s="44"/>
      <c r="N564" s="44"/>
    </row>
    <row r="565" spans="1:14" x14ac:dyDescent="0.2">
      <c r="A565" s="40">
        <v>1759771</v>
      </c>
      <c r="B565" s="40" t="s">
        <v>76</v>
      </c>
      <c r="C565" s="41">
        <v>8.3302979999999999E-3</v>
      </c>
      <c r="D565" s="41">
        <v>9.2500000000000004E-7</v>
      </c>
      <c r="E565" s="41">
        <v>4.9419919999999999E-2</v>
      </c>
      <c r="F565" s="41">
        <v>2.57E-6</v>
      </c>
      <c r="G565" s="42">
        <v>8.1621810000000004</v>
      </c>
      <c r="H565" s="43">
        <v>0.11700000000000001</v>
      </c>
      <c r="I565" s="44"/>
      <c r="J565" s="45">
        <f>(E565/AVERAGE(E564,E566)-1)*1000</f>
        <v>8.509182458319664</v>
      </c>
      <c r="K565" s="46">
        <f>((J565/1000+1)*(4.3/1000+1)-1)*1000</f>
        <v>12.845771942890494</v>
      </c>
      <c r="L565" s="47">
        <f>1000*SQRT((F565/E565)*(F565/E565)+(F564/E564)*(F564/E564)+(F566/E566)*(F566/E566))</f>
        <v>8.4968292744215801E-2</v>
      </c>
      <c r="M565" s="44"/>
      <c r="N565" s="44"/>
    </row>
    <row r="566" spans="1:14" x14ac:dyDescent="0.2">
      <c r="A566" s="40">
        <v>1759771</v>
      </c>
      <c r="B566" s="40" t="s">
        <v>77</v>
      </c>
      <c r="C566" s="41">
        <v>8.2941979999999992E-3</v>
      </c>
      <c r="D566" s="41">
        <v>9.9999999999999995E-7</v>
      </c>
      <c r="E566" s="41">
        <v>4.9001999999999997E-2</v>
      </c>
      <c r="F566" s="41">
        <v>2.2000000000000001E-6</v>
      </c>
      <c r="G566" s="42">
        <v>8.1200849999999996</v>
      </c>
      <c r="H566" s="43">
        <v>8.5999999999999993E-2</v>
      </c>
      <c r="I566" s="44"/>
      <c r="J566" s="44"/>
      <c r="K566" s="44"/>
      <c r="L566" s="44"/>
      <c r="M566" s="44"/>
      <c r="N566" s="44"/>
    </row>
    <row r="567" spans="1:14" x14ac:dyDescent="0.2">
      <c r="A567" s="40">
        <v>1759771</v>
      </c>
      <c r="B567" s="40" t="s">
        <v>78</v>
      </c>
      <c r="C567" s="41">
        <v>8.3311449999999999E-3</v>
      </c>
      <c r="D567" s="41">
        <v>1.0499999999999999E-6</v>
      </c>
      <c r="E567" s="41">
        <v>4.9410910000000002E-2</v>
      </c>
      <c r="F567" s="41">
        <v>2.2400000000000002E-6</v>
      </c>
      <c r="G567" s="42">
        <v>6.7035400000000003</v>
      </c>
      <c r="H567" s="43">
        <v>0.11700000000000001</v>
      </c>
      <c r="I567" s="44"/>
      <c r="J567" s="45">
        <f>(E567/AVERAGE(E566,E568)-1)*1000</f>
        <v>8.4248147530590067</v>
      </c>
      <c r="K567" s="46">
        <f>((J567/1000+1)*(4.3/1000+1)-1)*1000</f>
        <v>12.761041456497146</v>
      </c>
      <c r="L567" s="47">
        <f>1000*SQRT((F567/E567)*(F567/E567)+(F566/E566)*(F566/E566)+(F568/E568)*(F568/E568))</f>
        <v>8.2987964731069147E-2</v>
      </c>
      <c r="M567" s="44"/>
      <c r="N567" s="44"/>
    </row>
    <row r="568" spans="1:14" x14ac:dyDescent="0.2">
      <c r="A568" s="40">
        <v>1759771</v>
      </c>
      <c r="B568" s="40" t="s">
        <v>79</v>
      </c>
      <c r="C568" s="41">
        <v>8.2942120000000005E-3</v>
      </c>
      <c r="D568" s="41">
        <v>8.9100000000000002E-7</v>
      </c>
      <c r="E568" s="41">
        <v>4.8994219999999998E-2</v>
      </c>
      <c r="F568" s="41">
        <v>2.6000000000000001E-6</v>
      </c>
      <c r="G568" s="42">
        <v>7.5385869999999997</v>
      </c>
      <c r="H568" s="43">
        <v>9.5200000000000007E-2</v>
      </c>
      <c r="I568" s="44"/>
      <c r="J568" s="44"/>
      <c r="K568" s="44"/>
      <c r="L568" s="44"/>
      <c r="M568" s="44"/>
      <c r="N568" s="44"/>
    </row>
    <row r="569" spans="1:14" x14ac:dyDescent="0.2">
      <c r="A569" s="40">
        <v>1759771</v>
      </c>
      <c r="B569" s="40" t="s">
        <v>80</v>
      </c>
      <c r="C569" s="41">
        <v>8.3282960000000007E-3</v>
      </c>
      <c r="D569" s="41">
        <v>9.5099999999999998E-7</v>
      </c>
      <c r="E569" s="41">
        <v>4.9402179999999997E-2</v>
      </c>
      <c r="F569" s="41">
        <v>2.34E-6</v>
      </c>
      <c r="G569" s="42">
        <v>7.7506630000000003</v>
      </c>
      <c r="H569" s="43">
        <v>0.10299999999999999</v>
      </c>
      <c r="I569" s="44"/>
      <c r="J569" s="45">
        <f>(E569/AVERAGE(E568,E570)-1)*1000</f>
        <v>8.2560073538211487</v>
      </c>
      <c r="K569" s="46">
        <f>((J569/1000+1)*(4.3/1000+1)-1)*1000</f>
        <v>12.591508185442635</v>
      </c>
      <c r="L569" s="47">
        <f>1000*SQRT((F569/E569)*(F569/E569)+(F568/E568)*(F568/E568)+(F570/E570)*(F570/E570))</f>
        <v>8.6363307433080946E-2</v>
      </c>
      <c r="M569" s="44"/>
      <c r="N569" s="44"/>
    </row>
    <row r="570" spans="1:14" x14ac:dyDescent="0.2">
      <c r="A570" s="40">
        <v>1759771</v>
      </c>
      <c r="B570" s="40" t="s">
        <v>81</v>
      </c>
      <c r="C570" s="41">
        <v>8.2952229999999991E-3</v>
      </c>
      <c r="D570" s="41">
        <v>9.5999999999999991E-7</v>
      </c>
      <c r="E570" s="41">
        <v>4.9001089999999997E-2</v>
      </c>
      <c r="F570" s="41">
        <v>2.3999999999999999E-6</v>
      </c>
      <c r="G570" s="42">
        <v>7.6899769999999998</v>
      </c>
      <c r="H570" s="43">
        <v>0.126</v>
      </c>
      <c r="I570" s="44"/>
      <c r="J570" s="44"/>
      <c r="K570" s="44"/>
      <c r="L570" s="44"/>
      <c r="M570" s="44"/>
      <c r="N570" s="44"/>
    </row>
    <row r="571" spans="1:14" x14ac:dyDescent="0.2">
      <c r="A571" s="40">
        <v>1759771</v>
      </c>
      <c r="B571" s="40" t="s">
        <v>82</v>
      </c>
      <c r="C571" s="41">
        <v>8.3283509999999995E-3</v>
      </c>
      <c r="D571" s="41">
        <v>8.4399999999999999E-7</v>
      </c>
      <c r="E571" s="41">
        <v>4.9420110000000003E-2</v>
      </c>
      <c r="F571" s="41">
        <v>2.3499999999999999E-6</v>
      </c>
      <c r="G571" s="42">
        <v>7.7727000000000004</v>
      </c>
      <c r="H571" s="43">
        <v>0.10199999999999999</v>
      </c>
      <c r="I571" s="44"/>
      <c r="J571" s="45">
        <f>(E571/AVERAGE(E570,E572)-1)*1000</f>
        <v>8.5248937959532256</v>
      </c>
      <c r="K571" s="46">
        <f>((J571/1000+1)*(4.3/1000+1)-1)*1000</f>
        <v>12.861550839275759</v>
      </c>
      <c r="L571" s="47">
        <f>1000*SQRT((F571/E571)*(F571/E571)+(F570/E570)*(F570/E570)+(F572/E572)*(F572/E572))</f>
        <v>8.3778698902081533E-2</v>
      </c>
      <c r="M571" s="44"/>
      <c r="N571" s="44"/>
    </row>
    <row r="572" spans="1:14" x14ac:dyDescent="0.2">
      <c r="A572" s="40">
        <v>1759771</v>
      </c>
      <c r="B572" s="40" t="s">
        <v>83</v>
      </c>
      <c r="C572" s="41">
        <v>8.2945529999999996E-3</v>
      </c>
      <c r="D572" s="41">
        <v>8.8700000000000004E-7</v>
      </c>
      <c r="E572" s="41">
        <v>4.9003650000000003E-2</v>
      </c>
      <c r="F572" s="41">
        <v>2.3800000000000001E-6</v>
      </c>
      <c r="G572" s="42">
        <v>7.5438879999999999</v>
      </c>
      <c r="H572" s="43">
        <v>8.9099999999999999E-2</v>
      </c>
      <c r="I572" s="44"/>
      <c r="J572" s="44"/>
      <c r="K572" s="44"/>
      <c r="L572" s="44"/>
      <c r="M572" s="44"/>
      <c r="N572" s="44"/>
    </row>
    <row r="573" spans="1:14" x14ac:dyDescent="0.2">
      <c r="A573" s="40">
        <v>1759771</v>
      </c>
      <c r="B573" s="40" t="s">
        <v>84</v>
      </c>
      <c r="C573" s="41">
        <v>8.3276280000000001E-3</v>
      </c>
      <c r="D573" s="41">
        <v>1.08E-6</v>
      </c>
      <c r="E573" s="41">
        <v>4.9411919999999998E-2</v>
      </c>
      <c r="F573" s="41">
        <v>2.6800000000000002E-6</v>
      </c>
      <c r="G573" s="42">
        <v>7.1305750000000003</v>
      </c>
      <c r="H573" s="43">
        <v>0.107</v>
      </c>
      <c r="I573" s="44"/>
      <c r="J573" s="45">
        <f>(E573/AVERAGE(E572,E574)-1)*1000</f>
        <v>8.3061115546043673</v>
      </c>
      <c r="K573" s="46">
        <f>((J573/1000+1)*(4.3/1000+1)-1)*1000</f>
        <v>12.641827834289243</v>
      </c>
      <c r="L573" s="47">
        <f>1000*SQRT((F573/E573)*(F573/E573)+(F572/E572)*(F572/E572)+(F574/E574)*(F574/E574))</f>
        <v>8.2198883181396482E-2</v>
      </c>
      <c r="M573" s="44"/>
      <c r="N573" s="44"/>
    </row>
    <row r="574" spans="1:14" x14ac:dyDescent="0.2">
      <c r="A574" s="40">
        <v>1759771</v>
      </c>
      <c r="B574" s="40" t="s">
        <v>85</v>
      </c>
      <c r="C574" s="41">
        <v>8.295162E-3</v>
      </c>
      <c r="D574" s="41">
        <v>9.5999999999999991E-7</v>
      </c>
      <c r="E574" s="41">
        <v>4.9006109999999999E-2</v>
      </c>
      <c r="F574" s="41">
        <v>1.8700000000000001E-6</v>
      </c>
      <c r="G574" s="42">
        <v>7.8522249999999998</v>
      </c>
      <c r="H574" s="43">
        <v>7.3700000000000002E-2</v>
      </c>
      <c r="I574" s="44"/>
      <c r="J574" s="44"/>
      <c r="K574" s="44"/>
      <c r="L574" s="44"/>
      <c r="M574" s="44"/>
      <c r="N574" s="44"/>
    </row>
    <row r="575" spans="1:14" x14ac:dyDescent="0.2">
      <c r="A575" s="40">
        <v>1759771</v>
      </c>
      <c r="B575" s="40" t="s">
        <v>86</v>
      </c>
      <c r="C575" s="41">
        <v>8.3287770000000007E-3</v>
      </c>
      <c r="D575" s="41">
        <v>8.9199999999999999E-7</v>
      </c>
      <c r="E575" s="41">
        <v>4.9405949999999997E-2</v>
      </c>
      <c r="F575" s="41">
        <v>2.57E-6</v>
      </c>
      <c r="G575" s="42">
        <v>7.7669199999999998</v>
      </c>
      <c r="H575" s="43">
        <v>0.1</v>
      </c>
      <c r="I575" s="44"/>
      <c r="J575" s="45">
        <f>(E575/AVERAGE(E574,E576)-1)*1000</f>
        <v>8.1605255352732442</v>
      </c>
      <c r="K575" s="46">
        <f>((J575/1000+1)*(4.3/1000+1)-1)*1000</f>
        <v>12.495615795074855</v>
      </c>
      <c r="L575" s="47">
        <f>1000*SQRT((F575/E575)*(F575/E575)+(F574/E574)*(F574/E574)+(F576/E576)*(F576/E576))</f>
        <v>8.2882655471061259E-2</v>
      </c>
      <c r="M575" s="44"/>
      <c r="N575" s="44"/>
    </row>
    <row r="576" spans="1:14" x14ac:dyDescent="0.2">
      <c r="A576" s="40">
        <v>1759771</v>
      </c>
      <c r="B576" s="40" t="s">
        <v>87</v>
      </c>
      <c r="C576" s="41">
        <v>8.2959580000000008E-3</v>
      </c>
      <c r="D576" s="41">
        <v>9.02E-7</v>
      </c>
      <c r="E576" s="41">
        <v>4.9005960000000001E-2</v>
      </c>
      <c r="F576" s="41">
        <v>2.5500000000000001E-6</v>
      </c>
      <c r="G576" s="42">
        <v>8.1503259999999997</v>
      </c>
      <c r="H576" s="43">
        <v>9.7199999999999995E-2</v>
      </c>
      <c r="I576" s="44"/>
      <c r="J576" s="44"/>
      <c r="K576" s="44"/>
      <c r="L576" s="44"/>
      <c r="M576" s="44"/>
      <c r="N576" s="44"/>
    </row>
    <row r="577" spans="1:15" x14ac:dyDescent="0.2">
      <c r="A577" s="40">
        <v>1759771</v>
      </c>
      <c r="B577" s="40" t="s">
        <v>88</v>
      </c>
      <c r="C577" s="41">
        <v>8.3292430000000001E-3</v>
      </c>
      <c r="D577" s="41">
        <v>9.1500000000000003E-7</v>
      </c>
      <c r="E577" s="41">
        <v>4.9405810000000001E-2</v>
      </c>
      <c r="F577" s="41">
        <v>2.39E-6</v>
      </c>
      <c r="G577" s="42">
        <v>8.051736</v>
      </c>
      <c r="H577" s="43">
        <v>0.115</v>
      </c>
      <c r="I577" s="44"/>
      <c r="J577" s="45">
        <f>(E577/AVERAGE(E576,E578)-1)*1000</f>
        <v>8.1845160661022653</v>
      </c>
      <c r="K577" s="46">
        <f>((J577/1000+1)*(4.3/1000+1)-1)*1000</f>
        <v>12.519709485186548</v>
      </c>
      <c r="L577" s="47">
        <f>1000*SQRT((F577/E577)*(F577/E577)+(F576/E576)*(F576/E576)+(F578/E578)*(F578/E578))</f>
        <v>9.1045470408647994E-2</v>
      </c>
      <c r="M577" s="44"/>
      <c r="N577" s="44"/>
    </row>
    <row r="578" spans="1:15" x14ac:dyDescent="0.2">
      <c r="A578" s="40">
        <v>1759771</v>
      </c>
      <c r="B578" s="40" t="s">
        <v>89</v>
      </c>
      <c r="C578" s="41">
        <v>8.2959399999999999E-3</v>
      </c>
      <c r="D578" s="41">
        <v>9.4399999999999998E-7</v>
      </c>
      <c r="E578" s="41">
        <v>4.9003499999999998E-2</v>
      </c>
      <c r="F578" s="41">
        <v>2.79E-6</v>
      </c>
      <c r="G578" s="42">
        <v>7.4474749999999998</v>
      </c>
      <c r="H578" s="43">
        <v>9.6199999999999994E-2</v>
      </c>
      <c r="I578" s="44"/>
      <c r="J578" s="44"/>
      <c r="K578" s="44"/>
      <c r="L578" s="44"/>
      <c r="M578" s="44"/>
      <c r="N578" s="44"/>
    </row>
    <row r="579" spans="1:15" x14ac:dyDescent="0.2">
      <c r="A579" s="40">
        <v>1759771</v>
      </c>
      <c r="B579" s="40" t="s">
        <v>90</v>
      </c>
      <c r="C579" s="41">
        <v>8.3313280000000007E-3</v>
      </c>
      <c r="D579" s="41">
        <v>1.0699999999999999E-6</v>
      </c>
      <c r="E579" s="41">
        <v>4.9417370000000002E-2</v>
      </c>
      <c r="F579" s="41">
        <v>2.2900000000000001E-6</v>
      </c>
      <c r="G579" s="42">
        <v>6.8881860000000001</v>
      </c>
      <c r="H579" s="43">
        <v>9.2499999999999999E-2</v>
      </c>
      <c r="I579" s="44"/>
      <c r="J579" s="45">
        <f>(E579/AVERAGE(E578,E580)-1)*1000</f>
        <v>8.5219744286686439</v>
      </c>
      <c r="K579" s="46">
        <f>((J579/1000+1)*(4.3/1000+1)-1)*1000</f>
        <v>12.858618918711873</v>
      </c>
      <c r="L579" s="47">
        <f>1000*SQRT((F579/E579)*(F579/E579)+(F578/E578)*(F578/E578)+(F580/E580)*(F580/E580))</f>
        <v>9.2160360251356016E-2</v>
      </c>
      <c r="M579" s="44"/>
      <c r="N579" s="44"/>
    </row>
    <row r="580" spans="1:15" x14ac:dyDescent="0.2">
      <c r="A580" s="40">
        <v>1759771</v>
      </c>
      <c r="B580" s="40" t="s">
        <v>91</v>
      </c>
      <c r="C580" s="41">
        <v>8.2960970000000005E-3</v>
      </c>
      <c r="D580" s="41">
        <v>1.13E-6</v>
      </c>
      <c r="E580" s="41">
        <v>4.8996089999999999E-2</v>
      </c>
      <c r="F580" s="41">
        <v>2.7300000000000001E-6</v>
      </c>
      <c r="G580" s="42">
        <v>7.3062829999999996</v>
      </c>
      <c r="H580" s="43">
        <v>0.10299999999999999</v>
      </c>
      <c r="I580" s="44"/>
      <c r="J580" s="44"/>
      <c r="K580" s="44"/>
      <c r="L580" s="44"/>
      <c r="M580" s="44"/>
      <c r="N580" s="44"/>
    </row>
    <row r="581" spans="1:15" x14ac:dyDescent="0.2">
      <c r="A581" s="40">
        <v>1759771</v>
      </c>
      <c r="B581" s="40" t="s">
        <v>92</v>
      </c>
      <c r="C581" s="41">
        <v>8.3319310000000008E-3</v>
      </c>
      <c r="D581" s="41">
        <v>1.24E-6</v>
      </c>
      <c r="E581" s="41">
        <v>4.9413779999999997E-2</v>
      </c>
      <c r="F581" s="41">
        <v>2.0499999999999999E-6</v>
      </c>
      <c r="G581" s="42">
        <v>5.1463359999999998</v>
      </c>
      <c r="H581" s="43">
        <v>5.9900000000000002E-2</v>
      </c>
      <c r="I581" s="44"/>
      <c r="J581" s="45">
        <f>(E581/AVERAGE(E580,E582)-1)*1000</f>
        <v>8.4112533841995685</v>
      </c>
      <c r="K581" s="46">
        <f>((J581/1000+1)*(4.3/1000+1)-1)*1000</f>
        <v>12.747421773751544</v>
      </c>
      <c r="L581" s="47">
        <f>1000*SQRT((F581/E581)*(F581/E581)+(F580/E580)*(F580/E580)+(F582/E582)*(F582/E582))</f>
        <v>8.6306909084690325E-2</v>
      </c>
      <c r="M581" s="44"/>
      <c r="N581" s="44"/>
    </row>
    <row r="582" spans="1:15" x14ac:dyDescent="0.2">
      <c r="A582" s="40">
        <v>1759771</v>
      </c>
      <c r="B582" s="40" t="s">
        <v>93</v>
      </c>
      <c r="C582" s="41">
        <v>8.2977989999999998E-3</v>
      </c>
      <c r="D582" s="41">
        <v>9.0599999999999999E-7</v>
      </c>
      <c r="E582" s="41">
        <v>4.9007139999999998E-2</v>
      </c>
      <c r="F582" s="41">
        <v>2.5100000000000001E-6</v>
      </c>
      <c r="G582" s="42">
        <v>7.6219989999999997</v>
      </c>
      <c r="H582" s="43">
        <v>9.5299999999999996E-2</v>
      </c>
      <c r="I582" s="44"/>
      <c r="J582" s="44"/>
      <c r="K582" s="44"/>
      <c r="L582" s="44"/>
      <c r="M582" s="44"/>
      <c r="N582" s="44"/>
    </row>
    <row r="583" spans="1:15" x14ac:dyDescent="0.2">
      <c r="A583" s="40">
        <v>1759771</v>
      </c>
      <c r="B583" s="40" t="s">
        <v>94</v>
      </c>
      <c r="C583" s="41">
        <v>8.3339069999999998E-3</v>
      </c>
      <c r="D583" s="41">
        <v>8.8199999999999998E-7</v>
      </c>
      <c r="E583" s="41">
        <v>4.9421590000000001E-2</v>
      </c>
      <c r="F583" s="41">
        <v>2.0999999999999998E-6</v>
      </c>
      <c r="G583" s="42">
        <v>8.3514429999999997</v>
      </c>
      <c r="H583" s="43">
        <v>0.108</v>
      </c>
      <c r="I583" s="44"/>
      <c r="J583" s="45">
        <f>(E583/AVERAGE(E582,E584)-1)*1000</f>
        <v>8.4027114998999064</v>
      </c>
      <c r="K583" s="46">
        <f>((J583/1000+1)*(4.3/1000+1)-1)*1000</f>
        <v>12.738843159349367</v>
      </c>
      <c r="L583" s="47">
        <f>1000*SQRT((F583/E583)*(F583/E583)+(F582/E582)*(F582/E582)+(F584/E584)*(F584/E584))</f>
        <v>8.0962453586281152E-2</v>
      </c>
      <c r="M583" s="44"/>
      <c r="N583" s="44"/>
    </row>
    <row r="584" spans="1:15" x14ac:dyDescent="0.2">
      <c r="A584" s="40">
        <v>1759771</v>
      </c>
      <c r="B584" s="40" t="s">
        <v>95</v>
      </c>
      <c r="C584" s="41">
        <v>8.2946310000000002E-3</v>
      </c>
      <c r="D584" s="41">
        <v>7.9699999999999995E-7</v>
      </c>
      <c r="E584" s="41">
        <v>4.9012409999999999E-2</v>
      </c>
      <c r="F584" s="41">
        <v>2.26E-6</v>
      </c>
      <c r="G584" s="42">
        <v>7.8718880000000002</v>
      </c>
      <c r="H584" s="43">
        <v>9.1200000000000003E-2</v>
      </c>
      <c r="I584" s="44"/>
      <c r="J584" s="44"/>
      <c r="K584" s="44"/>
      <c r="L584" s="44"/>
      <c r="M584" s="44"/>
      <c r="N584" s="44"/>
    </row>
    <row r="585" spans="1:15" x14ac:dyDescent="0.2">
      <c r="A585" s="40">
        <v>1759771</v>
      </c>
      <c r="B585" s="40" t="s">
        <v>96</v>
      </c>
      <c r="C585" s="41">
        <v>8.3303140000000001E-3</v>
      </c>
      <c r="D585" s="41">
        <v>8.1399999999999996E-7</v>
      </c>
      <c r="E585" s="41">
        <v>4.9413180000000001E-2</v>
      </c>
      <c r="F585" s="41">
        <v>2.4700000000000001E-6</v>
      </c>
      <c r="G585" s="42">
        <v>7.2230059999999998</v>
      </c>
      <c r="H585" s="43">
        <v>9.3399999999999997E-2</v>
      </c>
      <c r="I585" s="44"/>
      <c r="J585" s="45">
        <f>(E585/AVERAGE(E584,E586)-1)*1000</f>
        <v>8.2255586584341067</v>
      </c>
      <c r="K585" s="46">
        <f>((J585/1000+1)*(4.3/1000+1)-1)*1000</f>
        <v>12.560928560665374</v>
      </c>
      <c r="L585" s="47">
        <f>1000*SQRT((F585/E585)*(F585/E585)+(F584/E584)*(F584/E584)+(F586/E586)*(F586/E586))</f>
        <v>8.3923449185796833E-2</v>
      </c>
      <c r="M585" s="44"/>
      <c r="N585" s="44"/>
    </row>
    <row r="586" spans="1:15" x14ac:dyDescent="0.2">
      <c r="A586" s="40">
        <v>1759771</v>
      </c>
      <c r="B586" s="40" t="s">
        <v>97</v>
      </c>
      <c r="C586" s="41">
        <v>8.2955440000000002E-3</v>
      </c>
      <c r="D586" s="41">
        <v>1.08E-6</v>
      </c>
      <c r="E586" s="41">
        <v>4.9007679999999998E-2</v>
      </c>
      <c r="F586" s="41">
        <v>2.4099999999999998E-6</v>
      </c>
      <c r="G586" s="42">
        <v>7.5831809999999997</v>
      </c>
      <c r="H586" s="43">
        <v>8.48E-2</v>
      </c>
      <c r="I586" s="44"/>
      <c r="J586" s="44"/>
      <c r="K586" s="44"/>
      <c r="L586" s="44"/>
      <c r="M586" s="44"/>
      <c r="N586" s="44"/>
    </row>
    <row r="587" spans="1:15" x14ac:dyDescent="0.2">
      <c r="A587" s="40">
        <v>1759771</v>
      </c>
      <c r="B587" s="40" t="s">
        <v>98</v>
      </c>
      <c r="C587" s="41">
        <v>8.3323600000000005E-3</v>
      </c>
      <c r="D587" s="41">
        <v>9.7999999999999993E-7</v>
      </c>
      <c r="E587" s="41">
        <v>4.9420159999999998E-2</v>
      </c>
      <c r="F587" s="41">
        <v>2.34E-6</v>
      </c>
      <c r="G587" s="42">
        <v>7.3091590000000002</v>
      </c>
      <c r="H587" s="43">
        <v>9.6299999999999997E-2</v>
      </c>
      <c r="I587" s="44"/>
      <c r="J587" s="45">
        <f>(E587/AVERAGE(E586,E588)-1)*1000</f>
        <v>8.4452424372463142</v>
      </c>
      <c r="K587" s="46">
        <f>((J587/1000+1)*(4.3/1000+1)-1)*1000</f>
        <v>12.781556979726494</v>
      </c>
      <c r="L587" s="47">
        <f>1000*SQRT((F587/E587)*(F587/E587)+(F586/E586)*(F586/E586)+(F588/E588)*(F588/E588))</f>
        <v>8.319170688374565E-2</v>
      </c>
      <c r="M587" s="48">
        <f>AVERAGE(K399:K587)</f>
        <v>12.721665829946307</v>
      </c>
      <c r="N587" s="48">
        <f>2*STDEV(K399:K587)</f>
        <v>0.35407089985456464</v>
      </c>
      <c r="O587" s="19" t="s">
        <v>108</v>
      </c>
    </row>
    <row r="588" spans="1:15" x14ac:dyDescent="0.2">
      <c r="A588" s="40">
        <v>1759771</v>
      </c>
      <c r="B588" s="40" t="s">
        <v>99</v>
      </c>
      <c r="C588" s="41">
        <v>8.2936280000000008E-3</v>
      </c>
      <c r="D588" s="41">
        <v>8.8700000000000004E-7</v>
      </c>
      <c r="E588" s="41">
        <v>4.9004899999999997E-2</v>
      </c>
      <c r="F588" s="41">
        <v>2.3300000000000001E-6</v>
      </c>
      <c r="G588" s="42">
        <v>7.4960719999999998</v>
      </c>
      <c r="H588" s="43">
        <v>8.0799999999999997E-2</v>
      </c>
      <c r="I588" s="44"/>
      <c r="J588" s="44"/>
      <c r="K588" s="44"/>
      <c r="L588" s="44"/>
      <c r="M588" s="44"/>
      <c r="N588" s="44"/>
    </row>
    <row r="589" spans="1:15" x14ac:dyDescent="0.2">
      <c r="A589" s="49"/>
      <c r="B589" s="49"/>
      <c r="C589" s="3"/>
      <c r="D589" s="3"/>
      <c r="E589" s="3"/>
      <c r="F589" s="3"/>
      <c r="G589" s="4"/>
      <c r="H589" s="50"/>
      <c r="J589" s="8"/>
      <c r="K589" s="1"/>
      <c r="L589" s="9"/>
      <c r="M589" s="6"/>
      <c r="N589" s="6"/>
    </row>
    <row r="590" spans="1:15" x14ac:dyDescent="0.2">
      <c r="A590" s="10">
        <v>1770697</v>
      </c>
      <c r="B590" s="10" t="s">
        <v>46</v>
      </c>
      <c r="C590" s="11">
        <v>8.3527830000000008E-3</v>
      </c>
      <c r="D590" s="11">
        <v>1.3E-6</v>
      </c>
      <c r="E590" s="11">
        <v>4.9346359999999999E-2</v>
      </c>
      <c r="F590" s="11">
        <v>3.0249999999999998E-6</v>
      </c>
      <c r="G590" s="12">
        <v>9.9987750000000002</v>
      </c>
      <c r="H590" s="13">
        <v>0.14099999999999999</v>
      </c>
      <c r="I590" s="14"/>
      <c r="J590" s="14" t="s">
        <v>111</v>
      </c>
      <c r="K590" s="14"/>
      <c r="L590" s="14"/>
      <c r="M590" s="14"/>
      <c r="N590" s="14"/>
    </row>
    <row r="591" spans="1:15" x14ac:dyDescent="0.2">
      <c r="A591" s="10">
        <v>1770697</v>
      </c>
      <c r="B591" s="10" t="s">
        <v>47</v>
      </c>
      <c r="C591" s="11">
        <v>8.3908969999999996E-3</v>
      </c>
      <c r="D591" s="11">
        <v>1.3E-6</v>
      </c>
      <c r="E591" s="11">
        <v>4.977177E-2</v>
      </c>
      <c r="F591" s="11">
        <v>3.095E-6</v>
      </c>
      <c r="G591" s="12">
        <v>9.0335009999999993</v>
      </c>
      <c r="H591" s="13">
        <v>0.109</v>
      </c>
      <c r="I591" s="14"/>
      <c r="J591" s="15">
        <f>(E591/AVERAGE(E590,E592)-1)*1000</f>
        <v>8.6177311609543228</v>
      </c>
      <c r="K591" s="16">
        <f>((J591/1000+1)*(4.3/1000+1)-1)*1000</f>
        <v>12.954787404946488</v>
      </c>
      <c r="L591" s="17">
        <f>1000*SQRT((F591/E591)*(F591/E591)+(F590/E590)*(F590/E590)+(F592/E592)*(F592/E592))</f>
        <v>0.10463554169887071</v>
      </c>
      <c r="M591" s="14"/>
      <c r="N591" s="14"/>
    </row>
    <row r="592" spans="1:15" x14ac:dyDescent="0.2">
      <c r="A592" s="10">
        <v>1770697</v>
      </c>
      <c r="B592" s="10" t="s">
        <v>48</v>
      </c>
      <c r="C592" s="11">
        <v>8.3548770000000001E-3</v>
      </c>
      <c r="D592" s="11">
        <v>1.3200000000000001E-6</v>
      </c>
      <c r="E592" s="11">
        <v>4.9346670000000002E-2</v>
      </c>
      <c r="F592" s="11">
        <v>2.8449999999999999E-6</v>
      </c>
      <c r="G592" s="12">
        <v>9.5727650000000004</v>
      </c>
      <c r="H592" s="13">
        <v>0.114</v>
      </c>
      <c r="I592" s="14"/>
      <c r="J592" s="15"/>
      <c r="K592" s="16"/>
      <c r="L592" s="17"/>
      <c r="M592" s="14"/>
      <c r="N592" s="14"/>
    </row>
    <row r="593" spans="1:14" x14ac:dyDescent="0.2">
      <c r="A593" s="10">
        <v>1770697</v>
      </c>
      <c r="B593" s="10" t="s">
        <v>49</v>
      </c>
      <c r="C593" s="11">
        <v>8.3906729999999995E-3</v>
      </c>
      <c r="D593" s="11">
        <v>1.3E-6</v>
      </c>
      <c r="E593" s="11">
        <v>4.9765719999999999E-2</v>
      </c>
      <c r="F593" s="11">
        <v>2.385E-6</v>
      </c>
      <c r="G593" s="12">
        <v>8.613016</v>
      </c>
      <c r="H593" s="13">
        <v>0.12</v>
      </c>
      <c r="I593" s="14"/>
      <c r="J593" s="15">
        <f>(E593/AVERAGE(E592,E594)-1)*1000</f>
        <v>8.4352519060750808</v>
      </c>
      <c r="K593" s="16">
        <f>((J593/1000+1)*(4.3/1000+1)-1)*1000</f>
        <v>12.77152348927113</v>
      </c>
      <c r="L593" s="17">
        <f>1000*SQRT((F593/E593)*(F593/E593)+(F592/E592)*(F592/E592)+(F594/E594)*(F594/E594))</f>
        <v>9.4819386733258293E-2</v>
      </c>
      <c r="M593" s="14"/>
      <c r="N593" s="14"/>
    </row>
    <row r="594" spans="1:14" x14ac:dyDescent="0.2">
      <c r="A594" s="10">
        <v>1770697</v>
      </c>
      <c r="B594" s="10" t="s">
        <v>50</v>
      </c>
      <c r="C594" s="11">
        <v>8.3536129999999993E-3</v>
      </c>
      <c r="D594" s="11">
        <v>1.1000000000000001E-6</v>
      </c>
      <c r="E594" s="11">
        <v>4.9352220000000002E-2</v>
      </c>
      <c r="F594" s="11">
        <v>2.8650000000000001E-6</v>
      </c>
      <c r="G594" s="12">
        <v>9.2522459999999995</v>
      </c>
      <c r="H594" s="13">
        <v>0.16800000000000001</v>
      </c>
      <c r="I594" s="14"/>
      <c r="J594" s="14"/>
      <c r="K594" s="14"/>
      <c r="L594" s="14"/>
      <c r="M594" s="14"/>
      <c r="N594" s="14"/>
    </row>
    <row r="595" spans="1:14" x14ac:dyDescent="0.2">
      <c r="A595" s="10">
        <v>1770697</v>
      </c>
      <c r="B595" s="10" t="s">
        <v>51</v>
      </c>
      <c r="C595" s="11">
        <v>8.3875200000000007E-3</v>
      </c>
      <c r="D595" s="11">
        <v>1.2699999999999999E-6</v>
      </c>
      <c r="E595" s="11">
        <v>4.9763540000000002E-2</v>
      </c>
      <c r="F595" s="11">
        <v>2.79E-6</v>
      </c>
      <c r="G595" s="12">
        <v>9.7308990000000009</v>
      </c>
      <c r="H595" s="13">
        <v>0.187</v>
      </c>
      <c r="I595" s="14"/>
      <c r="J595" s="15">
        <f>(E595/AVERAGE(E594,E596)-1)*1000</f>
        <v>8.3364199957367546</v>
      </c>
      <c r="K595" s="16">
        <f>((J595/1000+1)*(4.3/1000+1)-1)*1000</f>
        <v>12.672266601718496</v>
      </c>
      <c r="L595" s="17">
        <f>1000*SQRT((F595/E595)*(F595/E595)+(F594/E594)*(F594/E594)+(F596/E596)*(F596/E596))</f>
        <v>0.10295726351392448</v>
      </c>
      <c r="M595" s="14"/>
      <c r="N595" s="14"/>
    </row>
    <row r="596" spans="1:14" x14ac:dyDescent="0.2">
      <c r="A596" s="10">
        <v>1770697</v>
      </c>
      <c r="B596" s="10" t="s">
        <v>52</v>
      </c>
      <c r="C596" s="11">
        <v>8.3527559999999994E-3</v>
      </c>
      <c r="D596" s="11">
        <v>1.1999999999999999E-6</v>
      </c>
      <c r="E596" s="11">
        <v>4.9352020000000003E-2</v>
      </c>
      <c r="F596" s="11">
        <v>3.1549999999999999E-6</v>
      </c>
      <c r="G596" s="12">
        <v>9.8953380000000006</v>
      </c>
      <c r="H596" s="13">
        <v>0.13100000000000001</v>
      </c>
      <c r="I596" s="14"/>
      <c r="J596" s="15"/>
      <c r="K596" s="16"/>
      <c r="L596" s="17"/>
      <c r="M596" s="14"/>
      <c r="N596" s="14"/>
    </row>
    <row r="597" spans="1:14" x14ac:dyDescent="0.2">
      <c r="A597" s="10">
        <v>1770697</v>
      </c>
      <c r="B597" s="10" t="s">
        <v>53</v>
      </c>
      <c r="C597" s="11">
        <v>8.3905100000000003E-3</v>
      </c>
      <c r="D597" s="11">
        <v>1.2500000000000001E-6</v>
      </c>
      <c r="E597" s="11">
        <v>4.9781220000000001E-2</v>
      </c>
      <c r="F597" s="11">
        <v>3.0299999999999998E-6</v>
      </c>
      <c r="G597" s="12">
        <v>9.1078279999999996</v>
      </c>
      <c r="H597" s="13">
        <v>0.13700000000000001</v>
      </c>
      <c r="I597" s="14"/>
      <c r="J597" s="15">
        <f>(E597/AVERAGE(E596,E598)-1)*1000</f>
        <v>8.5334261480092266</v>
      </c>
      <c r="K597" s="16">
        <f>((J597/1000+1)*(4.3/1000+1)-1)*1000</f>
        <v>12.87011988044573</v>
      </c>
      <c r="L597" s="17">
        <f>1000*SQRT((F597/E597)*(F597/E597)+(F596/E596)*(F596/E596)+(F598/E598)*(F598/E598))</f>
        <v>0.1007228499570107</v>
      </c>
      <c r="M597" s="14"/>
      <c r="N597" s="14"/>
    </row>
    <row r="598" spans="1:14" x14ac:dyDescent="0.2">
      <c r="A598" s="10">
        <v>1770697</v>
      </c>
      <c r="B598" s="10" t="s">
        <v>54</v>
      </c>
      <c r="C598" s="11">
        <v>8.3579380000000005E-3</v>
      </c>
      <c r="D598" s="11">
        <v>1.2500000000000001E-6</v>
      </c>
      <c r="E598" s="11">
        <v>4.9368000000000002E-2</v>
      </c>
      <c r="F598" s="11">
        <v>2.3949999999999999E-6</v>
      </c>
      <c r="G598" s="12">
        <v>9.7579860000000007</v>
      </c>
      <c r="H598" s="13">
        <v>0.13800000000000001</v>
      </c>
      <c r="I598" s="14"/>
      <c r="J598" s="14"/>
      <c r="K598" s="14"/>
      <c r="L598" s="14"/>
      <c r="M598" s="14"/>
      <c r="N598" s="14"/>
    </row>
    <row r="599" spans="1:14" x14ac:dyDescent="0.2">
      <c r="A599" s="10">
        <v>1770697</v>
      </c>
      <c r="B599" s="10" t="s">
        <v>55</v>
      </c>
      <c r="C599" s="11">
        <v>8.3909919999999999E-3</v>
      </c>
      <c r="D599" s="11">
        <v>1.31E-6</v>
      </c>
      <c r="E599" s="11">
        <v>4.9768729999999997E-2</v>
      </c>
      <c r="F599" s="11">
        <v>2.6800000000000002E-6</v>
      </c>
      <c r="G599" s="12">
        <v>7.6966279999999996</v>
      </c>
      <c r="H599" s="13">
        <v>9.1999999999999998E-2</v>
      </c>
      <c r="I599" s="14"/>
      <c r="J599" s="15">
        <f>(E599/AVERAGE(E598,E600)-1)*1000</f>
        <v>8.2310583404279214</v>
      </c>
      <c r="K599" s="16">
        <f>((J599/1000+1)*(4.3/1000+1)-1)*1000</f>
        <v>12.566451891291797</v>
      </c>
      <c r="L599" s="17">
        <f>1000*SQRT((F599/E599)*(F599/E599)+(F598/E598)*(F598/E598)+(F600/E600)*(F600/E600))</f>
        <v>9.6305799648193913E-2</v>
      </c>
      <c r="M599" s="14"/>
      <c r="N599" s="14"/>
    </row>
    <row r="600" spans="1:14" x14ac:dyDescent="0.2">
      <c r="A600" s="10">
        <v>1770697</v>
      </c>
      <c r="B600" s="10" t="s">
        <v>56</v>
      </c>
      <c r="C600" s="11">
        <v>8.3537170000000001E-3</v>
      </c>
      <c r="D600" s="11">
        <v>1.24E-6</v>
      </c>
      <c r="E600" s="11">
        <v>4.9356850000000001E-2</v>
      </c>
      <c r="F600" s="11">
        <v>3.1300000000000001E-6</v>
      </c>
      <c r="G600" s="12">
        <v>9.6767660000000006</v>
      </c>
      <c r="H600" s="13">
        <v>0.156</v>
      </c>
      <c r="I600" s="14"/>
      <c r="J600" s="15"/>
      <c r="K600" s="16"/>
      <c r="L600" s="17"/>
      <c r="M600" s="14"/>
      <c r="N600" s="14"/>
    </row>
    <row r="601" spans="1:14" x14ac:dyDescent="0.2">
      <c r="A601" s="10">
        <v>1770697</v>
      </c>
      <c r="B601" s="10" t="s">
        <v>57</v>
      </c>
      <c r="C601" s="11">
        <v>8.3905950000000007E-3</v>
      </c>
      <c r="D601" s="11">
        <v>1.4899999999999999E-6</v>
      </c>
      <c r="E601" s="11">
        <v>4.9783910000000001E-2</v>
      </c>
      <c r="F601" s="11">
        <v>3.1300000000000001E-6</v>
      </c>
      <c r="G601" s="12">
        <v>9.2859759999999998</v>
      </c>
      <c r="H601" s="13">
        <v>0.14299999999999999</v>
      </c>
      <c r="I601" s="14"/>
      <c r="J601" s="15">
        <f>(E601/AVERAGE(E600,E602)-1)*1000</f>
        <v>8.6364551299915604</v>
      </c>
      <c r="K601" s="16">
        <f>((J601/1000+1)*(4.3/1000+1)-1)*1000</f>
        <v>12.973591887050384</v>
      </c>
      <c r="L601" s="17">
        <f>1000*SQRT((F601/E601)*(F601/E601)+(F600/E600)*(F600/E600)+(F602/E602)*(F602/E602))</f>
        <v>0.10623117754575535</v>
      </c>
      <c r="M601" s="14"/>
      <c r="N601" s="14"/>
    </row>
    <row r="602" spans="1:14" x14ac:dyDescent="0.2">
      <c r="A602" s="10">
        <v>1770697</v>
      </c>
      <c r="B602" s="10" t="s">
        <v>58</v>
      </c>
      <c r="C602" s="11">
        <v>8.3532239999999994E-3</v>
      </c>
      <c r="D602" s="11">
        <v>1.26E-6</v>
      </c>
      <c r="E602" s="11">
        <v>4.935842E-2</v>
      </c>
      <c r="F602" s="11">
        <v>2.8399999999999999E-6</v>
      </c>
      <c r="G602" s="12">
        <v>9.2682629999999993</v>
      </c>
      <c r="H602" s="13">
        <v>0.17599999999999999</v>
      </c>
      <c r="I602" s="14"/>
      <c r="J602" s="14"/>
      <c r="K602" s="14"/>
      <c r="L602" s="14"/>
      <c r="M602" s="14"/>
      <c r="N602" s="14"/>
    </row>
    <row r="603" spans="1:14" x14ac:dyDescent="0.2">
      <c r="A603" s="10">
        <v>1770697</v>
      </c>
      <c r="B603" s="10" t="s">
        <v>59</v>
      </c>
      <c r="C603" s="11">
        <v>8.3916679999999997E-3</v>
      </c>
      <c r="D603" s="11">
        <v>1.42E-6</v>
      </c>
      <c r="E603" s="11">
        <v>4.9779419999999998E-2</v>
      </c>
      <c r="F603" s="11">
        <v>2.8949999999999998E-6</v>
      </c>
      <c r="G603" s="12">
        <v>9.0918720000000004</v>
      </c>
      <c r="H603" s="13">
        <v>0.155</v>
      </c>
      <c r="I603" s="14"/>
      <c r="J603" s="15">
        <f>(E603/AVERAGE(E602,E604)-1)*1000</f>
        <v>8.5825744562646467</v>
      </c>
      <c r="K603" s="16">
        <f>((J603/1000+1)*(4.3/1000+1)-1)*1000</f>
        <v>12.919479526426469</v>
      </c>
      <c r="L603" s="17">
        <f>1000*SQRT((F603/E603)*(F603/E603)+(F602/E602)*(F602/E602)+(F604/E604)*(F604/E604))</f>
        <v>9.4556151139006353E-2</v>
      </c>
      <c r="M603" s="14"/>
      <c r="N603" s="14"/>
    </row>
    <row r="604" spans="1:14" x14ac:dyDescent="0.2">
      <c r="A604" s="10">
        <v>1770697</v>
      </c>
      <c r="B604" s="10" t="s">
        <v>60</v>
      </c>
      <c r="C604" s="11">
        <v>8.3543890000000003E-3</v>
      </c>
      <c r="D604" s="11">
        <v>1.1799999999999999E-6</v>
      </c>
      <c r="E604" s="11">
        <v>4.9353220000000003E-2</v>
      </c>
      <c r="F604" s="11">
        <v>2.34E-6</v>
      </c>
      <c r="G604" s="12">
        <v>9.3135309999999993</v>
      </c>
      <c r="H604" s="13">
        <v>0.13</v>
      </c>
      <c r="I604" s="14"/>
      <c r="J604" s="15"/>
      <c r="K604" s="16"/>
      <c r="L604" s="17"/>
      <c r="M604" s="14"/>
      <c r="N604" s="14"/>
    </row>
    <row r="605" spans="1:14" x14ac:dyDescent="0.2">
      <c r="A605" s="10">
        <v>1770697</v>
      </c>
      <c r="B605" s="10" t="s">
        <v>61</v>
      </c>
      <c r="C605" s="11">
        <v>8.3898719999999996E-3</v>
      </c>
      <c r="D605" s="11">
        <v>1.35E-6</v>
      </c>
      <c r="E605" s="11">
        <v>4.9762889999999997E-2</v>
      </c>
      <c r="F605" s="11">
        <v>2.9749999999999999E-6</v>
      </c>
      <c r="G605" s="12">
        <v>9.680949</v>
      </c>
      <c r="H605" s="13">
        <v>0.156</v>
      </c>
      <c r="I605" s="14"/>
      <c r="J605" s="15">
        <f>(E605/AVERAGE(E604,E606)-1)*1000</f>
        <v>8.2996518468125835</v>
      </c>
      <c r="K605" s="16">
        <f>((J605/1000+1)*(4.3/1000+1)-1)*1000</f>
        <v>12.635340349753887</v>
      </c>
      <c r="L605" s="17">
        <f>1000*SQRT((F605/E605)*(F605/E605)+(F604/E604)*(F604/E604)+(F606/E606)*(F606/E606))</f>
        <v>9.6120749376627651E-2</v>
      </c>
      <c r="M605" s="14"/>
      <c r="N605" s="14"/>
    </row>
    <row r="606" spans="1:14" x14ac:dyDescent="0.2">
      <c r="A606" s="10">
        <v>1770697</v>
      </c>
      <c r="B606" s="10" t="s">
        <v>62</v>
      </c>
      <c r="C606" s="11">
        <v>8.3528620000000008E-3</v>
      </c>
      <c r="D606" s="11">
        <v>1.3999999999999999E-6</v>
      </c>
      <c r="E606" s="11">
        <v>4.9353330000000001E-2</v>
      </c>
      <c r="F606" s="11">
        <v>2.8849999999999999E-6</v>
      </c>
      <c r="G606" s="12">
        <v>9.1915390000000006</v>
      </c>
      <c r="H606" s="13">
        <v>0.121</v>
      </c>
      <c r="I606" s="14"/>
      <c r="J606" s="14"/>
      <c r="K606" s="14"/>
      <c r="L606" s="14"/>
      <c r="M606" s="14"/>
      <c r="N606" s="14"/>
    </row>
    <row r="607" spans="1:14" x14ac:dyDescent="0.2">
      <c r="A607" s="10">
        <v>1770697</v>
      </c>
      <c r="B607" s="10" t="s">
        <v>63</v>
      </c>
      <c r="C607" s="11">
        <v>8.3904170000000007E-3</v>
      </c>
      <c r="D607" s="11">
        <v>1.3E-6</v>
      </c>
      <c r="E607" s="11">
        <v>4.9765900000000002E-2</v>
      </c>
      <c r="F607" s="11">
        <v>2.7250000000000002E-6</v>
      </c>
      <c r="G607" s="12">
        <v>8.5921190000000003</v>
      </c>
      <c r="H607" s="13">
        <v>0.13500000000000001</v>
      </c>
      <c r="I607" s="14"/>
      <c r="J607" s="15">
        <f>(E607/AVERAGE(E606,E608)-1)*1000</f>
        <v>8.33571491309959</v>
      </c>
      <c r="K607" s="16">
        <f>((J607/1000+1)*(4.3/1000+1)-1)*1000</f>
        <v>12.671558487225898</v>
      </c>
      <c r="L607" s="17">
        <f>1000*SQRT((F607/E607)*(F607/E607)+(F606/E606)*(F606/E606)+(F608/E608)*(F608/E608))</f>
        <v>9.7338966739273947E-2</v>
      </c>
      <c r="M607" s="14"/>
      <c r="N607" s="14"/>
    </row>
    <row r="608" spans="1:14" x14ac:dyDescent="0.2">
      <c r="A608" s="10">
        <v>1770697</v>
      </c>
      <c r="B608" s="10" t="s">
        <v>64</v>
      </c>
      <c r="C608" s="11">
        <v>8.3536389999999995E-3</v>
      </c>
      <c r="D608" s="11">
        <v>1.1999999999999999E-6</v>
      </c>
      <c r="E608" s="11">
        <v>4.9355660000000003E-2</v>
      </c>
      <c r="F608" s="11">
        <v>2.7300000000000001E-6</v>
      </c>
      <c r="G608" s="12">
        <v>9.5693070000000002</v>
      </c>
      <c r="H608" s="13">
        <v>0.152</v>
      </c>
      <c r="I608" s="14"/>
      <c r="J608" s="15"/>
      <c r="K608" s="16"/>
      <c r="L608" s="17"/>
      <c r="M608" s="14"/>
      <c r="N608" s="14"/>
    </row>
    <row r="609" spans="1:14" x14ac:dyDescent="0.2">
      <c r="A609" s="10">
        <v>1770697</v>
      </c>
      <c r="B609" s="10" t="s">
        <v>65</v>
      </c>
      <c r="C609" s="11">
        <v>8.3902979999999992E-3</v>
      </c>
      <c r="D609" s="11">
        <v>1.4500000000000001E-6</v>
      </c>
      <c r="E609" s="11">
        <v>4.9776960000000002E-2</v>
      </c>
      <c r="F609" s="11">
        <v>3.2449999999999998E-6</v>
      </c>
      <c r="G609" s="12">
        <v>8.8008199999999999</v>
      </c>
      <c r="H609" s="13">
        <v>0.112</v>
      </c>
      <c r="I609" s="14"/>
      <c r="J609" s="15">
        <f>(E609/AVERAGE(E608,E610)-1)*1000</f>
        <v>8.6589275363582185</v>
      </c>
      <c r="K609" s="16">
        <f>((J609/1000+1)*(4.3/1000+1)-1)*1000</f>
        <v>12.996160924764633</v>
      </c>
      <c r="L609" s="17">
        <f>1000*SQRT((F609/E609)*(F609/E609)+(F608/E608)*(F608/E608)+(F610/E610)*(F610/E610))</f>
        <v>0.10101717255745041</v>
      </c>
      <c r="M609" s="14"/>
      <c r="N609" s="14"/>
    </row>
    <row r="610" spans="1:14" x14ac:dyDescent="0.2">
      <c r="A610" s="10">
        <v>1770697</v>
      </c>
      <c r="B610" s="10" t="s">
        <v>66</v>
      </c>
      <c r="C610" s="11">
        <v>8.3525739999999998E-3</v>
      </c>
      <c r="D610" s="11">
        <v>1.24E-6</v>
      </c>
      <c r="E610" s="11">
        <v>4.9343629999999999E-2</v>
      </c>
      <c r="F610" s="11">
        <v>2.655E-6</v>
      </c>
      <c r="G610" s="12">
        <v>9.9131280000000004</v>
      </c>
      <c r="H610" s="13">
        <v>0.14699999999999999</v>
      </c>
      <c r="I610" s="14"/>
      <c r="J610" s="14"/>
      <c r="K610" s="14"/>
      <c r="L610" s="14"/>
      <c r="M610" s="14"/>
      <c r="N610" s="14"/>
    </row>
    <row r="611" spans="1:14" x14ac:dyDescent="0.2">
      <c r="A611" s="10">
        <v>1770697</v>
      </c>
      <c r="B611" s="10" t="s">
        <v>67</v>
      </c>
      <c r="C611" s="11">
        <v>8.3874499999999994E-3</v>
      </c>
      <c r="D611" s="11">
        <v>1.3599999999999999E-6</v>
      </c>
      <c r="E611" s="11">
        <v>4.975719E-2</v>
      </c>
      <c r="F611" s="11">
        <v>2.9249999999999999E-6</v>
      </c>
      <c r="G611" s="12">
        <v>9.0515190000000008</v>
      </c>
      <c r="H611" s="13">
        <v>0.14199999999999999</v>
      </c>
      <c r="I611" s="14"/>
      <c r="J611" s="15">
        <f>(E611/AVERAGE(E610,E612)-1)*1000</f>
        <v>8.3450534396316556</v>
      </c>
      <c r="K611" s="16">
        <f>((J611/1000+1)*(4.3/1000+1)-1)*1000</f>
        <v>12.680937169422091</v>
      </c>
      <c r="L611" s="17">
        <f>1000*SQRT((F611/E611)*(F611/E611)+(F610/E610)*(F610/E610)+(F612/E612)*(F612/E612))</f>
        <v>9.564657021795589E-2</v>
      </c>
      <c r="M611" s="14"/>
      <c r="N611" s="14"/>
    </row>
    <row r="612" spans="1:14" x14ac:dyDescent="0.2">
      <c r="A612" s="10">
        <v>1770697</v>
      </c>
      <c r="B612" s="10" t="s">
        <v>68</v>
      </c>
      <c r="C612" s="11">
        <v>8.3530740000000003E-3</v>
      </c>
      <c r="D612" s="11">
        <v>1.1400000000000001E-6</v>
      </c>
      <c r="E612" s="11">
        <v>4.9347170000000003E-2</v>
      </c>
      <c r="F612" s="11">
        <v>2.61E-6</v>
      </c>
      <c r="G612" s="12">
        <v>9.9184249999999992</v>
      </c>
      <c r="H612" s="13">
        <v>0.13500000000000001</v>
      </c>
      <c r="I612" s="14"/>
      <c r="J612" s="15"/>
      <c r="K612" s="16"/>
      <c r="L612" s="17"/>
      <c r="M612" s="14"/>
      <c r="N612" s="14"/>
    </row>
    <row r="613" spans="1:14" x14ac:dyDescent="0.2">
      <c r="A613" s="10">
        <v>1770697</v>
      </c>
      <c r="B613" s="10" t="s">
        <v>69</v>
      </c>
      <c r="C613" s="11">
        <v>8.3886289999999999E-3</v>
      </c>
      <c r="D613" s="11">
        <v>1.4500000000000001E-6</v>
      </c>
      <c r="E613" s="11">
        <v>4.9770139999999997E-2</v>
      </c>
      <c r="F613" s="11">
        <v>3.055E-6</v>
      </c>
      <c r="G613" s="12">
        <v>7.4218919999999997</v>
      </c>
      <c r="H613" s="13">
        <v>0.129</v>
      </c>
      <c r="I613" s="14"/>
      <c r="J613" s="15">
        <f>(E613/AVERAGE(E612,E614)-1)*1000</f>
        <v>8.5360573929769146</v>
      </c>
      <c r="K613" s="16">
        <f>((J613/1000+1)*(4.3/1000+1)-1)*1000</f>
        <v>12.87276243976665</v>
      </c>
      <c r="L613" s="17">
        <f>1000*SQRT((F613/E613)*(F613/E613)+(F612/E612)*(F612/E612)+(F614/E614)*(F614/E614))</f>
        <v>9.5827927902337989E-2</v>
      </c>
      <c r="M613" s="14"/>
      <c r="N613" s="14"/>
    </row>
    <row r="614" spans="1:14" x14ac:dyDescent="0.2">
      <c r="A614" s="10">
        <v>1770697</v>
      </c>
      <c r="B614" s="10" t="s">
        <v>70</v>
      </c>
      <c r="C614" s="11">
        <v>8.3510310000000001E-3</v>
      </c>
      <c r="D614" s="11">
        <v>1.22E-6</v>
      </c>
      <c r="E614" s="11">
        <v>4.9350619999999998E-2</v>
      </c>
      <c r="F614" s="11">
        <v>2.525E-6</v>
      </c>
      <c r="G614" s="12">
        <v>9.6843020000000006</v>
      </c>
      <c r="H614" s="13">
        <v>0.156</v>
      </c>
      <c r="I614" s="14"/>
      <c r="J614" s="14"/>
      <c r="K614" s="14"/>
      <c r="L614" s="14"/>
      <c r="M614" s="14"/>
      <c r="N614" s="14"/>
    </row>
    <row r="615" spans="1:14" x14ac:dyDescent="0.2">
      <c r="A615" s="10">
        <v>1770697</v>
      </c>
      <c r="B615" s="10" t="s">
        <v>71</v>
      </c>
      <c r="C615" s="11">
        <v>8.3845729999999993E-3</v>
      </c>
      <c r="D615" s="11">
        <v>1.2100000000000001E-6</v>
      </c>
      <c r="E615" s="11">
        <v>4.97656E-2</v>
      </c>
      <c r="F615" s="11">
        <v>3.2499999999999998E-6</v>
      </c>
      <c r="G615" s="12">
        <v>9.4076699999999995</v>
      </c>
      <c r="H615" s="13">
        <v>0.14399999999999999</v>
      </c>
      <c r="I615" s="14"/>
      <c r="J615" s="15">
        <f>(E615/AVERAGE(E614,E616)-1)*1000</f>
        <v>8.4356811104027152</v>
      </c>
      <c r="K615" s="16">
        <f>((J615/1000+1)*(4.3/1000+1)-1)*1000</f>
        <v>12.771954539177344</v>
      </c>
      <c r="L615" s="17">
        <f>1000*SQRT((F615/E615)*(F615/E615)+(F614/E614)*(F614/E614)+(F616/E616)*(F616/E616))</f>
        <v>0.11067535405112647</v>
      </c>
      <c r="M615" s="14"/>
      <c r="N615" s="14"/>
    </row>
    <row r="616" spans="1:14" x14ac:dyDescent="0.2">
      <c r="A616" s="10">
        <v>1770697</v>
      </c>
      <c r="B616" s="10" t="s">
        <v>72</v>
      </c>
      <c r="C616" s="11">
        <v>8.3512410000000006E-3</v>
      </c>
      <c r="D616" s="11">
        <v>1.6199999999999999E-6</v>
      </c>
      <c r="E616" s="11">
        <v>4.9347990000000001E-2</v>
      </c>
      <c r="F616" s="11">
        <v>3.6150000000000001E-6</v>
      </c>
      <c r="G616" s="12">
        <v>9.1414810000000006</v>
      </c>
      <c r="H616" s="13">
        <v>0.155</v>
      </c>
      <c r="I616" s="14"/>
      <c r="J616" s="15"/>
      <c r="K616" s="16"/>
      <c r="L616" s="17"/>
      <c r="M616" s="14"/>
      <c r="N616" s="14"/>
    </row>
    <row r="617" spans="1:14" x14ac:dyDescent="0.2">
      <c r="A617" s="10">
        <v>1770697</v>
      </c>
      <c r="B617" s="10" t="s">
        <v>73</v>
      </c>
      <c r="C617" s="11">
        <v>8.3893370000000002E-3</v>
      </c>
      <c r="D617" s="11">
        <v>1.1999999999999999E-6</v>
      </c>
      <c r="E617" s="11">
        <v>4.9770019999999998E-2</v>
      </c>
      <c r="F617" s="11">
        <v>2.8150000000000002E-6</v>
      </c>
      <c r="G617" s="12">
        <v>8.4077789999999997</v>
      </c>
      <c r="H617" s="13">
        <v>0.13100000000000001</v>
      </c>
      <c r="I617" s="14"/>
      <c r="J617" s="15">
        <f>(E617/AVERAGE(E616,E618)-1)*1000</f>
        <v>8.5768514176609578</v>
      </c>
      <c r="K617" s="16">
        <f>((J617/1000+1)*(4.3/1000+1)-1)*1000</f>
        <v>12.913731878756884</v>
      </c>
      <c r="L617" s="17">
        <f>1000*SQRT((F617/E617)*(F617/E617)+(F616/E616)*(F616/E616)+(F618/E618)*(F618/E618))</f>
        <v>0.10882494433473748</v>
      </c>
      <c r="M617" s="14"/>
      <c r="N617" s="14"/>
    </row>
    <row r="618" spans="1:14" x14ac:dyDescent="0.2">
      <c r="A618" s="10">
        <v>1770697</v>
      </c>
      <c r="B618" s="10" t="s">
        <v>74</v>
      </c>
      <c r="C618" s="11">
        <v>8.3500439999999992E-3</v>
      </c>
      <c r="D618" s="11">
        <v>1.3799999999999999E-6</v>
      </c>
      <c r="E618" s="11">
        <v>4.9345569999999998E-2</v>
      </c>
      <c r="F618" s="11">
        <v>2.8250000000000001E-6</v>
      </c>
      <c r="G618" s="12">
        <v>9.5627110000000002</v>
      </c>
      <c r="H618" s="13">
        <v>0.151</v>
      </c>
      <c r="I618" s="14"/>
      <c r="J618" s="14"/>
      <c r="K618" s="14"/>
      <c r="L618" s="14"/>
      <c r="M618" s="14"/>
      <c r="N618" s="14"/>
    </row>
    <row r="619" spans="1:14" x14ac:dyDescent="0.2">
      <c r="A619" s="10">
        <v>1770697</v>
      </c>
      <c r="B619" s="10" t="s">
        <v>75</v>
      </c>
      <c r="C619" s="11">
        <v>8.3880499999999993E-3</v>
      </c>
      <c r="D619" s="11">
        <v>1.5099999999999999E-6</v>
      </c>
      <c r="E619" s="11">
        <v>4.9776130000000002E-2</v>
      </c>
      <c r="F619" s="11">
        <v>3.14E-6</v>
      </c>
      <c r="G619" s="12">
        <v>9.3066580000000005</v>
      </c>
      <c r="H619" s="13">
        <v>0.13400000000000001</v>
      </c>
      <c r="I619" s="14"/>
      <c r="J619" s="15">
        <f>(E619/AVERAGE(E618,E620)-1)*1000</f>
        <v>8.6105319851457196</v>
      </c>
      <c r="K619" s="16">
        <f>((J619/1000+1)*(4.3/1000+1)-1)*1000</f>
        <v>12.94755727268182</v>
      </c>
      <c r="L619" s="17">
        <f>1000*SQRT((F619/E619)*(F619/E619)+(F618/E618)*(F618/E618)+(F620/E620)*(F620/E620))</f>
        <v>0.10257330995368212</v>
      </c>
      <c r="M619" s="14"/>
      <c r="N619" s="14"/>
    </row>
    <row r="620" spans="1:14" x14ac:dyDescent="0.2">
      <c r="A620" s="10">
        <v>1770697</v>
      </c>
      <c r="B620" s="10" t="s">
        <v>76</v>
      </c>
      <c r="C620" s="11">
        <v>8.3501630000000007E-3</v>
      </c>
      <c r="D620" s="11">
        <v>1.1200000000000001E-6</v>
      </c>
      <c r="E620" s="11">
        <v>4.9356810000000001E-2</v>
      </c>
      <c r="F620" s="11">
        <v>2.8200000000000001E-6</v>
      </c>
      <c r="G620" s="12">
        <v>9.3596810000000001</v>
      </c>
      <c r="H620" s="13">
        <v>0.13200000000000001</v>
      </c>
      <c r="I620" s="14"/>
      <c r="J620" s="15"/>
      <c r="K620" s="16"/>
      <c r="L620" s="17"/>
      <c r="M620" s="14"/>
      <c r="N620" s="14"/>
    </row>
    <row r="621" spans="1:14" x14ac:dyDescent="0.2">
      <c r="A621" s="10">
        <v>1770697</v>
      </c>
      <c r="B621" s="10" t="s">
        <v>77</v>
      </c>
      <c r="C621" s="11">
        <v>8.3889670000000006E-3</v>
      </c>
      <c r="D621" s="11">
        <v>1.4500000000000001E-6</v>
      </c>
      <c r="E621" s="11">
        <v>4.9769500000000001E-2</v>
      </c>
      <c r="F621" s="11">
        <v>2.96E-6</v>
      </c>
      <c r="G621" s="12">
        <v>8.4071840000000009</v>
      </c>
      <c r="H621" s="13">
        <v>0.157</v>
      </c>
      <c r="I621" s="14"/>
      <c r="J621" s="15">
        <f>(E621/AVERAGE(E620,E622)-1)*1000</f>
        <v>8.3421549807274342</v>
      </c>
      <c r="K621" s="16">
        <f>((J621/1000+1)*(4.3/1000+1)-1)*1000</f>
        <v>12.678026247144425</v>
      </c>
      <c r="L621" s="17">
        <f>1000*SQRT((F621/E621)*(F621/E621)+(F620/E620)*(F620/E620)+(F622/E622)*(F622/E622))</f>
        <v>9.9754774877723745E-2</v>
      </c>
      <c r="M621" s="14"/>
      <c r="N621" s="14"/>
    </row>
    <row r="622" spans="1:14" x14ac:dyDescent="0.2">
      <c r="A622" s="10">
        <v>1770697</v>
      </c>
      <c r="B622" s="10" t="s">
        <v>78</v>
      </c>
      <c r="C622" s="11">
        <v>8.3537669999999998E-3</v>
      </c>
      <c r="D622" s="11">
        <v>1.24E-6</v>
      </c>
      <c r="E622" s="11">
        <v>4.9358689999999997E-2</v>
      </c>
      <c r="F622" s="11">
        <v>2.7700000000000002E-6</v>
      </c>
      <c r="G622" s="12">
        <v>9.8993559999999992</v>
      </c>
      <c r="H622" s="13">
        <v>0.14699999999999999</v>
      </c>
      <c r="I622" s="14"/>
      <c r="J622" s="14"/>
      <c r="K622" s="14"/>
      <c r="L622" s="14"/>
      <c r="M622" s="14"/>
      <c r="N622" s="14"/>
    </row>
    <row r="623" spans="1:14" x14ac:dyDescent="0.2">
      <c r="A623" s="10">
        <v>1770697</v>
      </c>
      <c r="B623" s="10" t="s">
        <v>79</v>
      </c>
      <c r="C623" s="11">
        <v>8.3894920000000001E-3</v>
      </c>
      <c r="D623" s="11">
        <v>1.39E-6</v>
      </c>
      <c r="E623" s="11">
        <v>4.9779669999999998E-2</v>
      </c>
      <c r="F623" s="11">
        <v>3.055E-6</v>
      </c>
      <c r="G623" s="12">
        <v>8.448283</v>
      </c>
      <c r="H623" s="13">
        <v>0.121</v>
      </c>
      <c r="I623" s="14"/>
      <c r="J623" s="15">
        <f>(E623/AVERAGE(E622,E624)-1)*1000</f>
        <v>8.4577918213692982</v>
      </c>
      <c r="K623" s="16">
        <f>((J623/1000+1)*(4.3/1000+1)-1)*1000</f>
        <v>12.794160326201176</v>
      </c>
      <c r="L623" s="17">
        <f>1000*SQRT((F623/E623)*(F623/E623)+(F622/E622)*(F622/E622)+(F624/E624)*(F624/E624))</f>
        <v>0.10525399690202694</v>
      </c>
      <c r="M623" s="14"/>
      <c r="N623" s="14"/>
    </row>
    <row r="624" spans="1:14" x14ac:dyDescent="0.2">
      <c r="A624" s="10">
        <v>1770697</v>
      </c>
      <c r="B624" s="10" t="s">
        <v>80</v>
      </c>
      <c r="C624" s="11">
        <v>8.3550010000000008E-3</v>
      </c>
      <c r="D624" s="11">
        <v>1.44E-6</v>
      </c>
      <c r="E624" s="11">
        <v>4.9365659999999999E-2</v>
      </c>
      <c r="F624" s="11">
        <v>3.185E-6</v>
      </c>
      <c r="G624" s="12">
        <v>9.5166149999999998</v>
      </c>
      <c r="H624" s="13">
        <v>0.159</v>
      </c>
      <c r="I624" s="14"/>
      <c r="J624" s="15"/>
      <c r="K624" s="16"/>
      <c r="L624" s="17"/>
      <c r="M624" s="14"/>
      <c r="N624" s="14"/>
    </row>
    <row r="625" spans="1:14" x14ac:dyDescent="0.2">
      <c r="A625" s="10">
        <v>1770697</v>
      </c>
      <c r="B625" s="10" t="s">
        <v>81</v>
      </c>
      <c r="C625" s="11">
        <v>8.388398E-3</v>
      </c>
      <c r="D625" s="11">
        <v>1.2899999999999999E-6</v>
      </c>
      <c r="E625" s="11">
        <v>4.9777439999999999E-2</v>
      </c>
      <c r="F625" s="11">
        <v>2.9900000000000002E-6</v>
      </c>
      <c r="G625" s="12">
        <v>9.3024260000000005</v>
      </c>
      <c r="H625" s="13">
        <v>0.13</v>
      </c>
      <c r="I625" s="14"/>
      <c r="J625" s="15">
        <f>(E625/AVERAGE(E624,E626)-1)*1000</f>
        <v>8.4584803908758222</v>
      </c>
      <c r="K625" s="16">
        <f>((J625/1000+1)*(4.3/1000+1)-1)*1000</f>
        <v>12.794851856556599</v>
      </c>
      <c r="L625" s="17">
        <f>1000*SQRT((F625/E625)*(F625/E625)+(F624/E624)*(F624/E624)+(F626/E626)*(F626/E626))</f>
        <v>0.10385447226345386</v>
      </c>
      <c r="M625" s="14"/>
      <c r="N625" s="14"/>
    </row>
    <row r="626" spans="1:14" x14ac:dyDescent="0.2">
      <c r="A626" s="10">
        <v>1770697</v>
      </c>
      <c r="B626" s="10" t="s">
        <v>82</v>
      </c>
      <c r="C626" s="11">
        <v>8.3533510000000002E-3</v>
      </c>
      <c r="D626" s="11">
        <v>1.26E-6</v>
      </c>
      <c r="E626" s="11">
        <v>4.9354200000000001E-2</v>
      </c>
      <c r="F626" s="11">
        <v>2.7099999999999999E-6</v>
      </c>
      <c r="G626" s="12">
        <v>8.7703509999999998</v>
      </c>
      <c r="H626" s="13">
        <v>0.14199999999999999</v>
      </c>
      <c r="I626" s="14"/>
      <c r="J626" s="14"/>
      <c r="K626" s="14"/>
      <c r="L626" s="14"/>
      <c r="M626" s="14"/>
      <c r="N626" s="14"/>
    </row>
    <row r="627" spans="1:14" x14ac:dyDescent="0.2">
      <c r="A627" s="10">
        <v>1770697</v>
      </c>
      <c r="B627" s="10" t="s">
        <v>83</v>
      </c>
      <c r="C627" s="11">
        <v>8.3862180000000008E-3</v>
      </c>
      <c r="D627" s="11">
        <v>1.26E-6</v>
      </c>
      <c r="E627" s="11">
        <v>4.9762710000000002E-2</v>
      </c>
      <c r="F627" s="11">
        <v>2.7700000000000002E-6</v>
      </c>
      <c r="G627" s="12">
        <v>9.0016409999999993</v>
      </c>
      <c r="H627" s="13">
        <v>0.13500000000000001</v>
      </c>
      <c r="I627" s="14"/>
      <c r="J627" s="15">
        <f>(E627/AVERAGE(E626,E628)-1)*1000</f>
        <v>8.3066284749453434</v>
      </c>
      <c r="K627" s="16">
        <f>((J627/1000+1)*(4.3/1000+1)-1)*1000</f>
        <v>12.642346977387531</v>
      </c>
      <c r="L627" s="17">
        <f>1000*SQRT((F627/E627)*(F627/E627)+(F626/E626)*(F626/E626)+(F628/E628)*(F628/E628))</f>
        <v>9.8297760993038816E-2</v>
      </c>
      <c r="M627" s="14"/>
      <c r="N627" s="14"/>
    </row>
    <row r="628" spans="1:14" x14ac:dyDescent="0.2">
      <c r="A628" s="10">
        <v>1770697</v>
      </c>
      <c r="B628" s="10" t="s">
        <v>84</v>
      </c>
      <c r="C628" s="11">
        <v>8.3497469999999994E-3</v>
      </c>
      <c r="D628" s="11">
        <v>1.4100000000000001E-6</v>
      </c>
      <c r="E628" s="11">
        <v>4.9351310000000002E-2</v>
      </c>
      <c r="F628" s="11">
        <v>2.9399999999999998E-6</v>
      </c>
      <c r="G628" s="12">
        <v>9.3390959999999996</v>
      </c>
      <c r="H628" s="13">
        <v>0.16</v>
      </c>
      <c r="I628" s="14"/>
      <c r="J628" s="15"/>
      <c r="K628" s="16"/>
      <c r="L628" s="17"/>
      <c r="M628" s="14"/>
      <c r="N628" s="14"/>
    </row>
    <row r="629" spans="1:14" x14ac:dyDescent="0.2">
      <c r="A629" s="10">
        <v>1770697</v>
      </c>
      <c r="B629" s="10" t="s">
        <v>85</v>
      </c>
      <c r="C629" s="11">
        <v>8.3876450000000009E-3</v>
      </c>
      <c r="D629" s="11">
        <v>1.3E-6</v>
      </c>
      <c r="E629" s="11">
        <v>4.9774930000000002E-2</v>
      </c>
      <c r="F629" s="11">
        <v>2.9000000000000002E-6</v>
      </c>
      <c r="G629" s="12">
        <v>9.3518699999999999</v>
      </c>
      <c r="H629" s="13">
        <v>0.13300000000000001</v>
      </c>
      <c r="I629" s="14"/>
      <c r="J629" s="15">
        <f>(E629/AVERAGE(E628,E630)-1)*1000</f>
        <v>8.5773264811443983</v>
      </c>
      <c r="K629" s="16">
        <f>((J629/1000+1)*(4.3/1000+1)-1)*1000</f>
        <v>12.914208985013387</v>
      </c>
      <c r="L629" s="17">
        <f>1000*SQRT((F629/E629)*(F629/E629)+(F628/E628)*(F628/E628)+(F630/E630)*(F630/E630))</f>
        <v>0.10035441784890736</v>
      </c>
      <c r="M629" s="14"/>
      <c r="N629" s="14"/>
    </row>
    <row r="630" spans="1:14" x14ac:dyDescent="0.2">
      <c r="A630" s="10">
        <v>1770697</v>
      </c>
      <c r="B630" s="10" t="s">
        <v>86</v>
      </c>
      <c r="C630" s="11">
        <v>8.3507089999999996E-3</v>
      </c>
      <c r="D630" s="11">
        <v>1.31E-6</v>
      </c>
      <c r="E630" s="11">
        <v>4.9351939999999997E-2</v>
      </c>
      <c r="F630" s="11">
        <v>2.7599999999999998E-6</v>
      </c>
      <c r="G630" s="12">
        <v>9.4605720000000009</v>
      </c>
      <c r="H630" s="13">
        <v>0.126</v>
      </c>
      <c r="I630" s="14"/>
      <c r="J630" s="14"/>
      <c r="K630" s="14"/>
      <c r="L630" s="14"/>
      <c r="M630" s="14"/>
      <c r="N630" s="14"/>
    </row>
    <row r="631" spans="1:14" x14ac:dyDescent="0.2">
      <c r="A631" s="10">
        <v>1770697</v>
      </c>
      <c r="B631" s="10" t="s">
        <v>87</v>
      </c>
      <c r="C631" s="11">
        <v>8.3888009999999995E-3</v>
      </c>
      <c r="D631" s="11">
        <v>1.2300000000000001E-6</v>
      </c>
      <c r="E631" s="11">
        <v>4.9779309000000001E-2</v>
      </c>
      <c r="F631" s="11">
        <v>2.7149999999999998E-6</v>
      </c>
      <c r="G631" s="12">
        <v>9.1220199999999991</v>
      </c>
      <c r="H631" s="13">
        <v>0.106</v>
      </c>
      <c r="I631" s="14"/>
      <c r="J631" s="15">
        <f>(E631/AVERAGE(E630,E632)-1)*1000</f>
        <v>8.4824518983861452</v>
      </c>
      <c r="K631" s="16">
        <f>((J631/1000+1)*(4.3/1000+1)-1)*1000</f>
        <v>12.81892644154925</v>
      </c>
      <c r="L631" s="17">
        <f>1000*SQRT((F631/E631)*(F631/E631)+(F630/E630)*(F630/E630)+(F632/E632)*(F632/E632))</f>
        <v>9.7434843628733503E-2</v>
      </c>
      <c r="M631" s="14"/>
      <c r="N631" s="14"/>
    </row>
    <row r="632" spans="1:14" x14ac:dyDescent="0.2">
      <c r="A632" s="10">
        <v>1770697</v>
      </c>
      <c r="B632" s="10" t="s">
        <v>88</v>
      </c>
      <c r="C632" s="11">
        <v>8.3536700000000005E-3</v>
      </c>
      <c r="D632" s="11">
        <v>1.2899999999999999E-6</v>
      </c>
      <c r="E632" s="11">
        <v>4.9369280000000001E-2</v>
      </c>
      <c r="F632" s="11">
        <v>2.875E-6</v>
      </c>
      <c r="G632" s="12">
        <v>9.7318510000000007</v>
      </c>
      <c r="H632" s="13">
        <v>0.14099999999999999</v>
      </c>
      <c r="I632" s="14"/>
      <c r="J632" s="15"/>
      <c r="K632" s="16"/>
      <c r="L632" s="17"/>
      <c r="M632" s="14"/>
      <c r="N632" s="14"/>
    </row>
    <row r="633" spans="1:14" x14ac:dyDescent="0.2">
      <c r="A633" s="10">
        <v>1770697</v>
      </c>
      <c r="B633" s="10" t="s">
        <v>89</v>
      </c>
      <c r="C633" s="11">
        <v>8.3857729999999991E-3</v>
      </c>
      <c r="D633" s="11">
        <v>1.2500000000000001E-6</v>
      </c>
      <c r="E633" s="11">
        <v>4.9777879999999997E-2</v>
      </c>
      <c r="F633" s="11">
        <v>2.8200000000000001E-6</v>
      </c>
      <c r="G633" s="12">
        <v>8.7182630000000003</v>
      </c>
      <c r="H633" s="13">
        <v>0.152</v>
      </c>
      <c r="I633" s="14"/>
      <c r="J633" s="15">
        <f>(E633/AVERAGE(E632,E634)-1)*1000</f>
        <v>8.4749539906756599</v>
      </c>
      <c r="K633" s="16">
        <f>((J633/1000+1)*(4.3/1000+1)-1)*1000</f>
        <v>12.811396292835564</v>
      </c>
      <c r="L633" s="17">
        <f>1000*SQRT((F633/E633)*(F633/E633)+(F632/E632)*(F632/E632)+(F634/E634)*(F634/E634))</f>
        <v>9.5690810157829057E-2</v>
      </c>
      <c r="M633" s="14"/>
      <c r="N633" s="14"/>
    </row>
    <row r="634" spans="1:14" x14ac:dyDescent="0.2">
      <c r="A634" s="10">
        <v>1770697</v>
      </c>
      <c r="B634" s="10" t="s">
        <v>90</v>
      </c>
      <c r="C634" s="11">
        <v>8.3505750000000007E-3</v>
      </c>
      <c r="D634" s="11">
        <v>1.2899999999999999E-6</v>
      </c>
      <c r="E634" s="11">
        <v>4.9349839999999999E-2</v>
      </c>
      <c r="F634" s="11">
        <v>2.4949999999999998E-6</v>
      </c>
      <c r="G634" s="12">
        <v>9.3948879999999999</v>
      </c>
      <c r="H634" s="13">
        <v>0.16600000000000001</v>
      </c>
      <c r="I634" s="14"/>
      <c r="J634" s="14"/>
      <c r="K634" s="14"/>
      <c r="L634" s="14"/>
      <c r="M634" s="14"/>
      <c r="N634" s="14"/>
    </row>
    <row r="635" spans="1:14" x14ac:dyDescent="0.2">
      <c r="A635" s="10">
        <v>1770697</v>
      </c>
      <c r="B635" s="10" t="s">
        <v>91</v>
      </c>
      <c r="C635" s="11">
        <v>8.3882049999999993E-3</v>
      </c>
      <c r="D635" s="11">
        <v>1.28E-6</v>
      </c>
      <c r="E635" s="11">
        <v>4.9769433000000002E-2</v>
      </c>
      <c r="F635" s="11">
        <v>2.61E-6</v>
      </c>
      <c r="G635" s="12">
        <v>9.2135730000000002</v>
      </c>
      <c r="H635" s="13">
        <v>0.13300000000000001</v>
      </c>
      <c r="I635" s="14"/>
      <c r="J635" s="15">
        <f>(E635/AVERAGE(E634,E636)-1)*1000</f>
        <v>8.487296400569333</v>
      </c>
      <c r="K635" s="16">
        <f>((J635/1000+1)*(4.3/1000+1)-1)*1000</f>
        <v>12.823791775091742</v>
      </c>
      <c r="L635" s="17">
        <f>1000*SQRT((F635/E635)*(F635/E635)+(F634/E634)*(F634/E634)+(F636/E636)*(F636/E636))</f>
        <v>9.7927436490338762E-2</v>
      </c>
      <c r="M635" s="14"/>
      <c r="N635" s="14"/>
    </row>
    <row r="636" spans="1:14" x14ac:dyDescent="0.2">
      <c r="A636" s="10">
        <v>1770697</v>
      </c>
      <c r="B636" s="10" t="s">
        <v>92</v>
      </c>
      <c r="C636" s="11">
        <v>8.3500780000000004E-3</v>
      </c>
      <c r="D636" s="11">
        <v>1.2300000000000001E-6</v>
      </c>
      <c r="E636" s="11">
        <v>4.9351319999999997E-2</v>
      </c>
      <c r="F636" s="11">
        <v>3.23E-6</v>
      </c>
      <c r="G636" s="12">
        <v>9.5219909999999999</v>
      </c>
      <c r="H636" s="13">
        <v>0.13200000000000001</v>
      </c>
      <c r="I636" s="14"/>
      <c r="J636" s="15"/>
      <c r="K636" s="16"/>
      <c r="L636" s="17"/>
      <c r="M636" s="14"/>
      <c r="N636" s="14"/>
    </row>
    <row r="637" spans="1:14" x14ac:dyDescent="0.2">
      <c r="A637" s="10">
        <v>1770697</v>
      </c>
      <c r="B637" s="10" t="s">
        <v>93</v>
      </c>
      <c r="C637" s="11">
        <v>8.3843259999999992E-3</v>
      </c>
      <c r="D637" s="11">
        <v>1.2100000000000001E-6</v>
      </c>
      <c r="E637" s="11">
        <v>4.9768439999999997E-2</v>
      </c>
      <c r="F637" s="11">
        <v>2.915E-6</v>
      </c>
      <c r="G637" s="12">
        <v>9.3915539999999993</v>
      </c>
      <c r="H637" s="13">
        <v>0.15</v>
      </c>
      <c r="I637" s="14"/>
      <c r="J637" s="15">
        <f>(E637/AVERAGE(E636,E638)-1)*1000</f>
        <v>8.3498931849053104</v>
      </c>
      <c r="K637" s="16">
        <f>((J637/1000+1)*(4.3/1000+1)-1)*1000</f>
        <v>12.685797725600301</v>
      </c>
      <c r="L637" s="17">
        <f>1000*SQRT((F637/E637)*(F637/E637)+(F636/E636)*(F636/E636)+(F638/E638)*(F638/E638))</f>
        <v>0.10288572819288323</v>
      </c>
      <c r="M637" s="14"/>
      <c r="N637" s="14"/>
    </row>
    <row r="638" spans="1:14" x14ac:dyDescent="0.2">
      <c r="A638" s="10">
        <v>1770697</v>
      </c>
      <c r="B638" s="10" t="s">
        <v>94</v>
      </c>
      <c r="C638" s="11">
        <v>8.3519309999999999E-3</v>
      </c>
      <c r="D638" s="11">
        <v>1.24E-6</v>
      </c>
      <c r="E638" s="11">
        <v>4.936132E-2</v>
      </c>
      <c r="F638" s="11">
        <v>2.6450000000000001E-6</v>
      </c>
      <c r="G638" s="12">
        <v>9.8061100000000003</v>
      </c>
      <c r="H638" s="13">
        <v>0.11700000000000001</v>
      </c>
      <c r="I638" s="14"/>
      <c r="J638" s="14"/>
      <c r="K638" s="14"/>
      <c r="L638" s="14"/>
      <c r="M638" s="14"/>
      <c r="N638" s="14"/>
    </row>
    <row r="639" spans="1:14" x14ac:dyDescent="0.2">
      <c r="A639" s="10">
        <v>1770697</v>
      </c>
      <c r="B639" s="10" t="s">
        <v>95</v>
      </c>
      <c r="C639" s="11">
        <v>8.3879249999999992E-3</v>
      </c>
      <c r="D639" s="11">
        <v>1.2899999999999999E-6</v>
      </c>
      <c r="E639" s="11">
        <v>4.9785540000000003E-2</v>
      </c>
      <c r="F639" s="11">
        <v>2.7650000000000002E-6</v>
      </c>
      <c r="G639" s="12">
        <v>8.8846480000000003</v>
      </c>
      <c r="H639" s="13">
        <v>0.16500000000000001</v>
      </c>
      <c r="I639" s="14"/>
      <c r="J639" s="15">
        <f>(E639/AVERAGE(E638,E640)-1)*1000</f>
        <v>8.6123641953688157</v>
      </c>
      <c r="K639" s="16">
        <f>((J639/1000+1)*(4.3/1000+1)-1)*1000</f>
        <v>12.949397361408765</v>
      </c>
      <c r="L639" s="17">
        <f>1000*SQRT((F639/E639)*(F639/E639)+(F638/E638)*(F638/E638)+(F640/E640)*(F640/E640))</f>
        <v>9.7920920736536188E-2</v>
      </c>
      <c r="M639" s="14"/>
      <c r="N639" s="14"/>
    </row>
    <row r="640" spans="1:14" x14ac:dyDescent="0.2">
      <c r="A640" s="10">
        <v>1770697</v>
      </c>
      <c r="B640" s="10" t="s">
        <v>96</v>
      </c>
      <c r="C640" s="11">
        <v>8.3526999999999994E-3</v>
      </c>
      <c r="D640" s="11">
        <v>1.35E-6</v>
      </c>
      <c r="E640" s="11">
        <v>4.935954E-2</v>
      </c>
      <c r="F640" s="11">
        <v>2.9749999999999999E-6</v>
      </c>
      <c r="G640" s="12">
        <v>9.6792440000000006</v>
      </c>
      <c r="H640" s="13">
        <v>0.14699999999999999</v>
      </c>
      <c r="I640" s="14"/>
      <c r="J640" s="15"/>
      <c r="K640" s="16"/>
      <c r="L640" s="17"/>
      <c r="M640" s="14"/>
      <c r="N640" s="14"/>
    </row>
    <row r="641" spans="1:14" x14ac:dyDescent="0.2">
      <c r="A641" s="10">
        <v>1770697</v>
      </c>
      <c r="B641" s="10" t="s">
        <v>97</v>
      </c>
      <c r="C641" s="11">
        <v>8.3863359999999994E-3</v>
      </c>
      <c r="D641" s="11">
        <v>1.31E-6</v>
      </c>
      <c r="E641" s="11">
        <v>4.9778349999999999E-2</v>
      </c>
      <c r="F641" s="11">
        <v>3.0750000000000002E-6</v>
      </c>
      <c r="G641" s="12">
        <v>8.7603840000000002</v>
      </c>
      <c r="H641" s="13">
        <v>0.157</v>
      </c>
      <c r="I641" s="14"/>
      <c r="J641" s="15">
        <f>(E641/AVERAGE(E640,E642)-1)*1000</f>
        <v>8.4722172699602805</v>
      </c>
      <c r="K641" s="16">
        <f>((J641/1000+1)*(4.3/1000+1)-1)*1000</f>
        <v>12.808647804221085</v>
      </c>
      <c r="L641" s="17">
        <f>1000*SQRT((F641/E641)*(F641/E641)+(F640/E640)*(F640/E640)+(F642/E642)*(F642/E642))</f>
        <v>0.10509388058977387</v>
      </c>
      <c r="M641" s="14"/>
      <c r="N641" s="14"/>
    </row>
    <row r="642" spans="1:14" x14ac:dyDescent="0.2">
      <c r="A642" s="10">
        <v>1770697</v>
      </c>
      <c r="B642" s="10" t="s">
        <v>98</v>
      </c>
      <c r="C642" s="11">
        <v>8.3539909999999998E-3</v>
      </c>
      <c r="D642" s="11">
        <v>1.28E-6</v>
      </c>
      <c r="E642" s="11">
        <v>4.936078E-2</v>
      </c>
      <c r="F642" s="11">
        <v>2.96E-6</v>
      </c>
      <c r="G642" s="12">
        <v>9.2829449999999998</v>
      </c>
      <c r="H642" s="13">
        <v>0.14000000000000001</v>
      </c>
      <c r="I642" s="14"/>
      <c r="J642" s="14"/>
      <c r="K642" s="14"/>
      <c r="L642" s="14"/>
      <c r="M642" s="14"/>
      <c r="N642" s="14"/>
    </row>
    <row r="643" spans="1:14" x14ac:dyDescent="0.2">
      <c r="A643" s="10">
        <v>1770697</v>
      </c>
      <c r="B643" s="10" t="s">
        <v>99</v>
      </c>
      <c r="C643" s="11">
        <v>8.3857800000000007E-3</v>
      </c>
      <c r="D643" s="11">
        <v>1.35E-6</v>
      </c>
      <c r="E643" s="11">
        <v>4.9776760000000003E-2</v>
      </c>
      <c r="F643" s="11">
        <v>2.6400000000000001E-6</v>
      </c>
      <c r="G643" s="12">
        <v>9.2969179999999998</v>
      </c>
      <c r="H643" s="13">
        <v>0.14399999999999999</v>
      </c>
      <c r="I643" s="14"/>
      <c r="J643" s="15">
        <f>(E643/AVERAGE(E642,E644)-1)*1000</f>
        <v>8.3690149641533207</v>
      </c>
      <c r="K643" s="16">
        <f>((J643/1000+1)*(4.3/1000+1)-1)*1000</f>
        <v>12.705001728499088</v>
      </c>
      <c r="L643" s="17">
        <f>1000*SQRT((F643/E643)*(F643/E643)+(F642/E642)*(F642/E642)+(F644/E644)*(F644/E644))</f>
        <v>9.5383709964457331E-2</v>
      </c>
      <c r="M643" s="14"/>
      <c r="N643" s="14"/>
    </row>
    <row r="644" spans="1:14" x14ac:dyDescent="0.2">
      <c r="A644" s="10">
        <v>1770697</v>
      </c>
      <c r="B644" s="10" t="s">
        <v>100</v>
      </c>
      <c r="C644" s="11">
        <v>8.3519400000000004E-3</v>
      </c>
      <c r="D644" s="11">
        <v>1.19E-6</v>
      </c>
      <c r="E644" s="11">
        <v>4.9366489999999999E-2</v>
      </c>
      <c r="F644" s="11">
        <v>2.5600000000000001E-6</v>
      </c>
      <c r="G644" s="12">
        <v>9.6364380000000001</v>
      </c>
      <c r="H644" s="13">
        <v>0.13400000000000001</v>
      </c>
      <c r="I644" s="14"/>
      <c r="J644" s="15"/>
      <c r="K644" s="16"/>
      <c r="L644" s="17"/>
      <c r="M644" s="14"/>
      <c r="N644" s="14"/>
    </row>
    <row r="645" spans="1:14" x14ac:dyDescent="0.2">
      <c r="A645" s="10">
        <v>1770697</v>
      </c>
      <c r="B645" s="10" t="s">
        <v>101</v>
      </c>
      <c r="C645" s="11">
        <v>8.3862989999999998E-3</v>
      </c>
      <c r="D645" s="11">
        <v>1.31E-6</v>
      </c>
      <c r="E645" s="11">
        <v>4.9769587999999997E-2</v>
      </c>
      <c r="F645" s="11">
        <v>2.74E-6</v>
      </c>
      <c r="G645" s="12">
        <v>8.6712679999999995</v>
      </c>
      <c r="H645" s="13">
        <v>0.129</v>
      </c>
      <c r="I645" s="14"/>
      <c r="J645" s="15">
        <f>(E645/AVERAGE(E644,E646)-1)*1000</f>
        <v>8.1920689652028589</v>
      </c>
      <c r="K645" s="16">
        <f>((J645/1000+1)*(4.3/1000+1)-1)*1000</f>
        <v>12.527294861753191</v>
      </c>
      <c r="L645" s="17">
        <f>1000*SQRT((F645/E645)*(F645/E645)+(F644/E644)*(F644/E644)+(F646/E646)*(F646/E646))</f>
        <v>9.0517433959509522E-2</v>
      </c>
      <c r="M645" s="14"/>
      <c r="N645" s="14"/>
    </row>
    <row r="646" spans="1:14" x14ac:dyDescent="0.2">
      <c r="A646" s="10">
        <v>1770697</v>
      </c>
      <c r="B646" s="10" t="s">
        <v>102</v>
      </c>
      <c r="C646" s="11">
        <v>8.3518080000000005E-3</v>
      </c>
      <c r="D646" s="11">
        <v>1.2300000000000001E-6</v>
      </c>
      <c r="E646" s="11">
        <v>4.9363879999999999E-2</v>
      </c>
      <c r="F646" s="11">
        <v>2.4550000000000002E-6</v>
      </c>
      <c r="G646" s="12">
        <v>9.5950279999999992</v>
      </c>
      <c r="H646" s="13">
        <v>0.106</v>
      </c>
      <c r="I646" s="14"/>
      <c r="J646" s="14"/>
      <c r="K646" s="14"/>
      <c r="L646" s="14"/>
      <c r="M646" s="14"/>
      <c r="N646" s="14"/>
    </row>
    <row r="647" spans="1:14" x14ac:dyDescent="0.2">
      <c r="A647" s="10">
        <v>1770697</v>
      </c>
      <c r="B647" s="10" t="s">
        <v>103</v>
      </c>
      <c r="C647" s="11">
        <v>8.3876850000000006E-3</v>
      </c>
      <c r="D647" s="11">
        <v>1.2699999999999999E-6</v>
      </c>
      <c r="E647" s="11">
        <v>4.9785940000000001E-2</v>
      </c>
      <c r="F647" s="11">
        <v>3.2849999999999999E-6</v>
      </c>
      <c r="G647" s="12">
        <v>9.3558009999999996</v>
      </c>
      <c r="H647" s="13">
        <v>0.13300000000000001</v>
      </c>
      <c r="I647" s="14"/>
      <c r="J647" s="15">
        <f>(E647/AVERAGE(E646,E648)-1)*1000</f>
        <v>8.5772522466174284</v>
      </c>
      <c r="K647" s="16">
        <f>((J647/1000+1)*(4.3/1000+1)-1)*1000</f>
        <v>12.914134431277757</v>
      </c>
      <c r="L647" s="17">
        <f>1000*SQRT((F647/E647)*(F647/E647)+(F646/E646)*(F646/E646)+(F648/E648)*(F648/E648))</f>
        <v>9.8923409718020328E-2</v>
      </c>
      <c r="M647" s="18"/>
      <c r="N647" s="18"/>
    </row>
    <row r="648" spans="1:14" x14ac:dyDescent="0.2">
      <c r="A648" s="10">
        <v>1770697</v>
      </c>
      <c r="B648" s="10" t="s">
        <v>104</v>
      </c>
      <c r="C648" s="11">
        <v>8.3523460000000001E-3</v>
      </c>
      <c r="D648" s="11">
        <v>1.11E-6</v>
      </c>
      <c r="E648" s="11">
        <v>4.9361210000000003E-2</v>
      </c>
      <c r="F648" s="11">
        <v>2.6850000000000001E-6</v>
      </c>
      <c r="G648" s="12">
        <v>9.2922960000000003</v>
      </c>
      <c r="H648" s="13">
        <v>0.161</v>
      </c>
      <c r="I648" s="14"/>
      <c r="J648" s="15"/>
      <c r="K648" s="16"/>
      <c r="L648" s="17"/>
      <c r="M648" s="14"/>
      <c r="N648" s="14"/>
    </row>
    <row r="649" spans="1:14" x14ac:dyDescent="0.2">
      <c r="A649" s="10">
        <v>1770728</v>
      </c>
      <c r="B649" s="10" t="s">
        <v>6</v>
      </c>
      <c r="C649" s="11">
        <v>8.3859339999999994E-3</v>
      </c>
      <c r="D649" s="11">
        <v>1.26E-6</v>
      </c>
      <c r="E649" s="11">
        <v>4.9793810000000001E-2</v>
      </c>
      <c r="F649" s="11">
        <v>2.6199999999999999E-6</v>
      </c>
      <c r="G649" s="12">
        <v>8.5865050000000007</v>
      </c>
      <c r="H649" s="13">
        <v>0.11700000000000001</v>
      </c>
      <c r="I649" s="14"/>
      <c r="J649" s="15">
        <f>(E649/AVERAGE(E648,E650)-1)*1000</f>
        <v>8.7095066989777425</v>
      </c>
      <c r="K649" s="16">
        <f>((J649/1000+1)*(4.3/1000+1)-1)*1000</f>
        <v>13.046957577783402</v>
      </c>
      <c r="L649" s="17">
        <f>1000*SQRT((F649/E649)*(F649/E649)+(F648/E648)*(F648/E648)+(F650/E650)*(F650/E650))</f>
        <v>9.5865280773979503E-2</v>
      </c>
      <c r="M649" s="14"/>
      <c r="N649" s="14"/>
    </row>
    <row r="650" spans="1:14" x14ac:dyDescent="0.2">
      <c r="A650" s="10">
        <v>1770728</v>
      </c>
      <c r="B650" s="10" t="s">
        <v>7</v>
      </c>
      <c r="C650" s="11">
        <v>8.3481969999999999E-3</v>
      </c>
      <c r="D650" s="11">
        <v>1.33E-6</v>
      </c>
      <c r="E650" s="11">
        <v>4.936654E-2</v>
      </c>
      <c r="F650" s="11">
        <v>2.9050000000000001E-6</v>
      </c>
      <c r="G650" s="12">
        <v>9.6565379999999994</v>
      </c>
      <c r="H650" s="13">
        <v>0.114</v>
      </c>
      <c r="I650" s="14"/>
      <c r="J650" s="15"/>
      <c r="K650" s="16"/>
      <c r="L650" s="17"/>
      <c r="M650" s="14"/>
      <c r="N650" s="14"/>
    </row>
    <row r="651" spans="1:14" x14ac:dyDescent="0.2">
      <c r="A651" s="10">
        <v>1770728</v>
      </c>
      <c r="B651" s="10" t="s">
        <v>8</v>
      </c>
      <c r="C651" s="11">
        <v>8.3847450000000007E-3</v>
      </c>
      <c r="D651" s="11">
        <v>1.22E-6</v>
      </c>
      <c r="E651" s="11">
        <v>4.9786860000000002E-2</v>
      </c>
      <c r="F651" s="11">
        <v>2.4399999999999999E-6</v>
      </c>
      <c r="G651" s="12">
        <v>8.9643449999999998</v>
      </c>
      <c r="H651" s="13">
        <v>0.14499999999999999</v>
      </c>
      <c r="I651" s="14"/>
      <c r="J651" s="15">
        <f>(E651/AVERAGE(E650,E652)-1)*1000</f>
        <v>8.5743341247397353</v>
      </c>
      <c r="K651" s="16">
        <f>((J651/1000+1)*(4.3/1000+1)-1)*1000</f>
        <v>12.911203761476031</v>
      </c>
      <c r="L651" s="17">
        <f>1000*SQRT((F651/E651)*(F651/E651)+(F650/E650)*(F650/E650)+(F652/E652)*(F652/E652))</f>
        <v>9.5786356806214945E-2</v>
      </c>
      <c r="M651" s="14"/>
      <c r="N651" s="14"/>
    </row>
    <row r="652" spans="1:14" x14ac:dyDescent="0.2">
      <c r="A652" s="10">
        <v>1770728</v>
      </c>
      <c r="B652" s="10" t="s">
        <v>9</v>
      </c>
      <c r="C652" s="11">
        <v>8.3487909999999995E-3</v>
      </c>
      <c r="D652" s="11">
        <v>1.26E-6</v>
      </c>
      <c r="E652" s="11">
        <v>4.9360660000000001E-2</v>
      </c>
      <c r="F652" s="11">
        <v>2.8399999999999999E-6</v>
      </c>
      <c r="G652" s="12">
        <v>9.4617090000000008</v>
      </c>
      <c r="H652" s="13">
        <v>0.122</v>
      </c>
      <c r="I652" s="14"/>
      <c r="J652" s="15"/>
      <c r="K652" s="16"/>
      <c r="L652" s="17"/>
      <c r="M652" s="14"/>
      <c r="N652" s="14"/>
    </row>
    <row r="653" spans="1:14" x14ac:dyDescent="0.2">
      <c r="A653" s="10">
        <v>1770728</v>
      </c>
      <c r="B653" s="10" t="s">
        <v>10</v>
      </c>
      <c r="C653" s="11">
        <v>8.3864060000000008E-3</v>
      </c>
      <c r="D653" s="11">
        <v>1.13E-6</v>
      </c>
      <c r="E653" s="11">
        <v>4.9786660000000003E-2</v>
      </c>
      <c r="F653" s="11">
        <v>2.74E-6</v>
      </c>
      <c r="G653" s="12">
        <v>8.7159250000000004</v>
      </c>
      <c r="H653" s="13">
        <v>0.16800000000000001</v>
      </c>
      <c r="I653" s="14"/>
      <c r="J653" s="15">
        <f>(E653/AVERAGE(E652,E654)-1)*1000</f>
        <v>8.5615992618106596</v>
      </c>
      <c r="K653" s="16">
        <f>((J653/1000+1)*(4.3/1000+1)-1)*1000</f>
        <v>12.898414138636349</v>
      </c>
      <c r="L653" s="17">
        <f>1000*SQRT((F653/E653)*(F653/E653)+(F652/E652)*(F652/E652)+(F654/E654)*(F654/E654))</f>
        <v>9.2146255082037609E-2</v>
      </c>
      <c r="M653" s="14"/>
      <c r="N653" s="14"/>
    </row>
    <row r="654" spans="1:14" x14ac:dyDescent="0.2">
      <c r="A654" s="10">
        <v>1770728</v>
      </c>
      <c r="B654" s="10" t="s">
        <v>11</v>
      </c>
      <c r="C654" s="11">
        <v>8.3495940000000001E-3</v>
      </c>
      <c r="D654" s="11">
        <v>1.11E-6</v>
      </c>
      <c r="E654" s="11">
        <v>4.9367389999999997E-2</v>
      </c>
      <c r="F654" s="11">
        <v>2.2900000000000001E-6</v>
      </c>
      <c r="G654" s="12">
        <v>9.0116829999999997</v>
      </c>
      <c r="H654" s="13">
        <v>0.11</v>
      </c>
      <c r="I654" s="14"/>
      <c r="J654" s="15"/>
      <c r="K654" s="16"/>
      <c r="L654" s="17"/>
      <c r="M654" s="14"/>
      <c r="N654" s="14"/>
    </row>
    <row r="655" spans="1:14" x14ac:dyDescent="0.2">
      <c r="A655" s="10">
        <v>1770728</v>
      </c>
      <c r="B655" s="10" t="s">
        <v>12</v>
      </c>
      <c r="C655" s="11">
        <v>8.3886900000000007E-3</v>
      </c>
      <c r="D655" s="11">
        <v>1.2899999999999999E-6</v>
      </c>
      <c r="E655" s="11">
        <v>4.9780380999999999E-2</v>
      </c>
      <c r="F655" s="11">
        <v>2.92E-6</v>
      </c>
      <c r="G655" s="12">
        <v>9.0227070000000005</v>
      </c>
      <c r="H655" s="13">
        <v>0.13900000000000001</v>
      </c>
      <c r="I655" s="14"/>
      <c r="J655" s="15">
        <f>(E655/AVERAGE(E654,E656)-1)*1000</f>
        <v>8.3887456736646548</v>
      </c>
      <c r="K655" s="16">
        <f>((J655/1000+1)*(4.3/1000+1)-1)*1000</f>
        <v>12.724817280061362</v>
      </c>
      <c r="L655" s="17">
        <f>1000*SQRT((F655/E655)*(F655/E655)+(F654/E654)*(F654/E654)+(F656/E656)*(F656/E656))</f>
        <v>9.3920949912827373E-2</v>
      </c>
      <c r="M655" s="14"/>
      <c r="N655" s="14"/>
    </row>
    <row r="656" spans="1:14" x14ac:dyDescent="0.2">
      <c r="A656" s="10">
        <v>1770728</v>
      </c>
      <c r="B656" s="10" t="s">
        <v>13</v>
      </c>
      <c r="C656" s="11">
        <v>8.3502699999999999E-3</v>
      </c>
      <c r="D656" s="11">
        <v>1.1200000000000001E-6</v>
      </c>
      <c r="E656" s="11">
        <v>4.936513E-2</v>
      </c>
      <c r="F656" s="11">
        <v>2.8049999999999998E-6</v>
      </c>
      <c r="G656" s="12">
        <v>8.5558029999999992</v>
      </c>
      <c r="H656" s="13">
        <v>0.155</v>
      </c>
      <c r="I656" s="14"/>
      <c r="J656" s="15"/>
      <c r="K656" s="16"/>
      <c r="L656" s="17"/>
      <c r="M656" s="14"/>
      <c r="N656" s="14"/>
    </row>
    <row r="657" spans="1:14" x14ac:dyDescent="0.2">
      <c r="A657" s="10">
        <v>1770728</v>
      </c>
      <c r="B657" s="10" t="s">
        <v>14</v>
      </c>
      <c r="C657" s="11">
        <v>8.3860429999999993E-3</v>
      </c>
      <c r="D657" s="11">
        <v>1.31E-6</v>
      </c>
      <c r="E657" s="11">
        <v>4.9794369999999998E-2</v>
      </c>
      <c r="F657" s="11">
        <v>3.005E-6</v>
      </c>
      <c r="G657" s="12">
        <v>8.7228770000000004</v>
      </c>
      <c r="H657" s="13">
        <v>0.157</v>
      </c>
      <c r="I657" s="14"/>
      <c r="J657" s="15">
        <f>(E657/AVERAGE(E656,E658)-1)*1000</f>
        <v>8.6383028329228839</v>
      </c>
      <c r="K657" s="16">
        <f>((J657/1000+1)*(4.3/1000+1)-1)*1000</f>
        <v>12.97544753510449</v>
      </c>
      <c r="L657" s="17">
        <f>1000*SQRT((F657/E657)*(F657/E657)+(F656/E656)*(F656/E656)+(F658/E658)*(F658/E658))</f>
        <v>9.9978986599186817E-2</v>
      </c>
      <c r="M657" s="14"/>
      <c r="N657" s="14"/>
    </row>
    <row r="658" spans="1:14" x14ac:dyDescent="0.2">
      <c r="A658" s="10">
        <v>1770728</v>
      </c>
      <c r="B658" s="10" t="s">
        <v>15</v>
      </c>
      <c r="C658" s="11">
        <v>8.3489219999999999E-3</v>
      </c>
      <c r="D658" s="11">
        <v>1.13E-6</v>
      </c>
      <c r="E658" s="11">
        <v>4.9370699999999997E-2</v>
      </c>
      <c r="F658" s="11">
        <v>2.7599999999999998E-6</v>
      </c>
      <c r="G658" s="12">
        <v>9.392944</v>
      </c>
      <c r="H658" s="13">
        <v>0.159</v>
      </c>
      <c r="I658" s="14"/>
      <c r="J658" s="15"/>
      <c r="K658" s="16"/>
      <c r="L658" s="17"/>
      <c r="M658" s="14"/>
      <c r="N658" s="14"/>
    </row>
    <row r="659" spans="1:14" x14ac:dyDescent="0.2">
      <c r="A659" s="10">
        <v>1770728</v>
      </c>
      <c r="B659" s="10" t="s">
        <v>16</v>
      </c>
      <c r="C659" s="11">
        <v>8.3858460000000006E-3</v>
      </c>
      <c r="D659" s="11">
        <v>1.26E-6</v>
      </c>
      <c r="E659" s="11">
        <v>4.9790630000000002E-2</v>
      </c>
      <c r="F659" s="11">
        <v>2.785E-6</v>
      </c>
      <c r="G659" s="12">
        <v>9.4549830000000004</v>
      </c>
      <c r="H659" s="13">
        <v>0.158</v>
      </c>
      <c r="I659" s="14"/>
      <c r="J659" s="15">
        <f>(E659/AVERAGE(E658,E660)-1)*1000</f>
        <v>8.54313746123192</v>
      </c>
      <c r="K659" s="16">
        <f>((J659/1000+1)*(4.3/1000+1)-1)*1000</f>
        <v>12.879872952315186</v>
      </c>
      <c r="L659" s="17">
        <f>1000*SQRT((F659/E659)*(F659/E659)+(F658/E658)*(F658/E658)+(F660/E660)*(F660/E660))</f>
        <v>0.10413916370395447</v>
      </c>
      <c r="M659" s="14"/>
      <c r="N659" s="14"/>
    </row>
    <row r="660" spans="1:14" x14ac:dyDescent="0.2">
      <c r="A660" s="10">
        <v>1770728</v>
      </c>
      <c r="B660" s="10" t="s">
        <v>17</v>
      </c>
      <c r="C660" s="11">
        <v>8.3506550000000002E-3</v>
      </c>
      <c r="D660" s="11">
        <v>1.4899999999999999E-6</v>
      </c>
      <c r="E660" s="11">
        <v>4.9367029999999999E-2</v>
      </c>
      <c r="F660" s="11">
        <v>3.3450000000000002E-6</v>
      </c>
      <c r="G660" s="12">
        <v>9.6945440000000005</v>
      </c>
      <c r="H660" s="13">
        <v>0.128</v>
      </c>
      <c r="I660" s="14"/>
      <c r="J660" s="15"/>
      <c r="K660" s="16"/>
      <c r="L660" s="17"/>
      <c r="M660" s="14"/>
      <c r="N660" s="14"/>
    </row>
    <row r="661" spans="1:14" x14ac:dyDescent="0.2">
      <c r="A661" s="10">
        <v>1770728</v>
      </c>
      <c r="B661" s="10" t="s">
        <v>18</v>
      </c>
      <c r="C661" s="11">
        <v>8.3853009999999995E-3</v>
      </c>
      <c r="D661" s="11">
        <v>1.2300000000000001E-6</v>
      </c>
      <c r="E661" s="11">
        <v>4.9774260000000001E-2</v>
      </c>
      <c r="F661" s="11">
        <v>2.52E-6</v>
      </c>
      <c r="G661" s="12">
        <v>9.0764130000000005</v>
      </c>
      <c r="H661" s="13">
        <v>0.14299999999999999</v>
      </c>
      <c r="I661" s="14"/>
      <c r="J661" s="15">
        <f>(E661/AVERAGE(E660,E662)-1)*1000</f>
        <v>8.2705750266252043</v>
      </c>
      <c r="K661" s="16">
        <f>((J661/1000+1)*(4.3/1000+1)-1)*1000</f>
        <v>12.60613849923975</v>
      </c>
      <c r="L661" s="17">
        <f>1000*SQRT((F661/E661)*(F661/E661)+(F660/E660)*(F660/E660)+(F662/E662)*(F662/E662))</f>
        <v>0.10023469428042762</v>
      </c>
      <c r="M661" s="14"/>
      <c r="N661" s="14"/>
    </row>
    <row r="662" spans="1:14" x14ac:dyDescent="0.2">
      <c r="A662" s="10">
        <v>1770728</v>
      </c>
      <c r="B662" s="10" t="s">
        <v>19</v>
      </c>
      <c r="C662" s="11">
        <v>8.3514999999999995E-3</v>
      </c>
      <c r="D662" s="11">
        <v>1.3E-6</v>
      </c>
      <c r="E662" s="11">
        <v>4.936492E-2</v>
      </c>
      <c r="F662" s="11">
        <v>2.655E-6</v>
      </c>
      <c r="G662" s="12">
        <v>9.6894369999999999</v>
      </c>
      <c r="H662" s="13">
        <v>0.17199999999999999</v>
      </c>
      <c r="I662" s="14"/>
      <c r="J662" s="15"/>
      <c r="K662" s="16"/>
      <c r="L662" s="17"/>
      <c r="M662" s="14"/>
      <c r="N662" s="14"/>
    </row>
    <row r="663" spans="1:14" x14ac:dyDescent="0.2">
      <c r="A663" s="10">
        <v>1770728</v>
      </c>
      <c r="B663" s="10" t="s">
        <v>20</v>
      </c>
      <c r="C663" s="11">
        <v>8.3868090000000003E-3</v>
      </c>
      <c r="D663" s="11">
        <v>1.3999999999999999E-6</v>
      </c>
      <c r="E663" s="11">
        <v>4.9780554999999997E-2</v>
      </c>
      <c r="F663" s="11">
        <v>2.92E-6</v>
      </c>
      <c r="G663" s="12">
        <v>8.865278</v>
      </c>
      <c r="H663" s="13">
        <v>0.14499999999999999</v>
      </c>
      <c r="I663" s="14"/>
      <c r="J663" s="15">
        <f>(E663/AVERAGE(E662,E664)-1)*1000</f>
        <v>8.3967642533206988</v>
      </c>
      <c r="K663" s="16">
        <f>((J663/1000+1)*(4.3/1000+1)-1)*1000</f>
        <v>12.732870339609903</v>
      </c>
      <c r="L663" s="17">
        <f>1000*SQRT((F663/E663)*(F663/E663)+(F662/E662)*(F662/E662)+(F664/E664)*(F664/E664))</f>
        <v>9.9824434694177164E-2</v>
      </c>
      <c r="M663" s="14"/>
      <c r="N663" s="14"/>
    </row>
    <row r="664" spans="1:14" x14ac:dyDescent="0.2">
      <c r="A664" s="10">
        <v>1770728</v>
      </c>
      <c r="B664" s="10" t="s">
        <v>21</v>
      </c>
      <c r="C664" s="11">
        <v>8.3482260000000003E-3</v>
      </c>
      <c r="D664" s="11">
        <v>1.3599999999999999E-6</v>
      </c>
      <c r="E664" s="11">
        <v>4.936716E-2</v>
      </c>
      <c r="F664" s="11">
        <v>2.9749999999999999E-6</v>
      </c>
      <c r="G664" s="12">
        <v>9.4265000000000008</v>
      </c>
      <c r="H664" s="13">
        <v>0.15</v>
      </c>
      <c r="I664" s="14"/>
      <c r="J664" s="15"/>
      <c r="K664" s="16"/>
      <c r="L664" s="17"/>
      <c r="M664" s="14"/>
      <c r="N664" s="14"/>
    </row>
    <row r="665" spans="1:14" x14ac:dyDescent="0.2">
      <c r="A665" s="10">
        <v>1770728</v>
      </c>
      <c r="B665" s="10" t="s">
        <v>22</v>
      </c>
      <c r="C665" s="11">
        <v>8.383606E-3</v>
      </c>
      <c r="D665" s="11">
        <v>1.28E-6</v>
      </c>
      <c r="E665" s="11">
        <v>4.978631E-2</v>
      </c>
      <c r="F665" s="11">
        <v>3.0850000000000001E-6</v>
      </c>
      <c r="G665" s="12">
        <v>8.8044069999999994</v>
      </c>
      <c r="H665" s="13">
        <v>0.129</v>
      </c>
      <c r="I665" s="14"/>
      <c r="J665" s="15">
        <f>(E665/AVERAGE(E664,E666)-1)*1000</f>
        <v>8.4443982169932763</v>
      </c>
      <c r="K665" s="16">
        <f>((J665/1000+1)*(4.3/1000+1)-1)*1000</f>
        <v>12.780709129326384</v>
      </c>
      <c r="L665" s="17">
        <f>1000*SQRT((F665/E665)*(F665/E665)+(F664/E664)*(F664/E664)+(F666/E666)*(F666/E666))</f>
        <v>0.1064789378945243</v>
      </c>
      <c r="M665" s="14"/>
      <c r="N665" s="14"/>
    </row>
    <row r="666" spans="1:14" x14ac:dyDescent="0.2">
      <c r="A666" s="10">
        <v>1770728</v>
      </c>
      <c r="B666" s="10" t="s">
        <v>23</v>
      </c>
      <c r="C666" s="11">
        <v>8.3507589999999993E-3</v>
      </c>
      <c r="D666" s="11">
        <v>1.2500000000000001E-6</v>
      </c>
      <c r="E666" s="11">
        <v>4.9371669999999999E-2</v>
      </c>
      <c r="F666" s="11">
        <v>3.0699999999999998E-6</v>
      </c>
      <c r="G666" s="12">
        <v>9.1792590000000001</v>
      </c>
      <c r="H666" s="13">
        <v>0.122</v>
      </c>
      <c r="I666" s="14"/>
      <c r="J666" s="15"/>
      <c r="K666" s="16"/>
      <c r="L666" s="17"/>
      <c r="M666" s="14"/>
      <c r="N666" s="14"/>
    </row>
    <row r="667" spans="1:14" x14ac:dyDescent="0.2">
      <c r="A667" s="10">
        <v>1770728</v>
      </c>
      <c r="B667" s="10" t="s">
        <v>24</v>
      </c>
      <c r="C667" s="11">
        <v>8.3868740000000008E-3</v>
      </c>
      <c r="D667" s="11">
        <v>1.2899999999999999E-6</v>
      </c>
      <c r="E667" s="11">
        <v>4.9780069000000003E-2</v>
      </c>
      <c r="F667" s="11">
        <v>2.8550000000000002E-6</v>
      </c>
      <c r="G667" s="12">
        <v>8.7145779999999995</v>
      </c>
      <c r="H667" s="13">
        <v>0.13600000000000001</v>
      </c>
      <c r="I667" s="14"/>
      <c r="J667" s="15">
        <f>(E667/AVERAGE(E666,E668)-1)*1000</f>
        <v>8.2654971235205377</v>
      </c>
      <c r="K667" s="16">
        <f>((J667/1000+1)*(4.3/1000+1)-1)*1000</f>
        <v>12.601038761151706</v>
      </c>
      <c r="L667" s="17">
        <f>1000*SQRT((F667/E667)*(F667/E667)+(F666/E666)*(F666/E666)+(F668/E668)*(F668/E668))</f>
        <v>9.8072674122713699E-2</v>
      </c>
      <c r="M667" s="14"/>
      <c r="N667" s="14"/>
    </row>
    <row r="668" spans="1:14" x14ac:dyDescent="0.2">
      <c r="A668" s="10">
        <v>1770728</v>
      </c>
      <c r="B668" s="10" t="s">
        <v>25</v>
      </c>
      <c r="C668" s="11">
        <v>8.3501289999999995E-3</v>
      </c>
      <c r="D668" s="11">
        <v>1.22E-6</v>
      </c>
      <c r="E668" s="11">
        <v>4.9372300000000001E-2</v>
      </c>
      <c r="F668" s="11">
        <v>2.4499999999999998E-6</v>
      </c>
      <c r="G668" s="12">
        <v>9.5066620000000004</v>
      </c>
      <c r="H668" s="13">
        <v>0.105</v>
      </c>
      <c r="I668" s="14"/>
      <c r="J668" s="15"/>
      <c r="K668" s="16"/>
      <c r="L668" s="17"/>
      <c r="M668" s="14"/>
      <c r="N668" s="14"/>
    </row>
    <row r="669" spans="1:14" x14ac:dyDescent="0.2">
      <c r="A669" s="10">
        <v>1770728</v>
      </c>
      <c r="B669" s="10" t="s">
        <v>26</v>
      </c>
      <c r="C669" s="11">
        <v>8.3862720000000002E-3</v>
      </c>
      <c r="D669" s="11">
        <v>1.2899999999999999E-6</v>
      </c>
      <c r="E669" s="11">
        <v>4.9782229999999997E-2</v>
      </c>
      <c r="F669" s="11">
        <v>2.8899999999999999E-6</v>
      </c>
      <c r="G669" s="12">
        <v>8.8295119999999994</v>
      </c>
      <c r="H669" s="13">
        <v>0.151</v>
      </c>
      <c r="I669" s="14"/>
      <c r="J669" s="15">
        <f>(E669/AVERAGE(E668,E670)-1)*1000</f>
        <v>8.262398965615203</v>
      </c>
      <c r="K669" s="16">
        <f>((J669/1000+1)*(4.3/1000+1)-1)*1000</f>
        <v>12.597927281167376</v>
      </c>
      <c r="L669" s="17">
        <f>1000*SQRT((F669/E669)*(F669/E669)+(F668/E668)*(F668/E668)+(F670/E670)*(F670/E670))</f>
        <v>9.6405415505047012E-2</v>
      </c>
      <c r="M669" s="14"/>
      <c r="N669" s="14"/>
    </row>
    <row r="670" spans="1:14" x14ac:dyDescent="0.2">
      <c r="A670" s="10">
        <v>1770728</v>
      </c>
      <c r="B670" s="10" t="s">
        <v>27</v>
      </c>
      <c r="C670" s="11">
        <v>8.3525390000000008E-3</v>
      </c>
      <c r="D670" s="11">
        <v>1.28E-6</v>
      </c>
      <c r="E670" s="11">
        <v>4.9376259999999998E-2</v>
      </c>
      <c r="F670" s="11">
        <v>2.9050000000000001E-6</v>
      </c>
      <c r="G670" s="12">
        <v>9.7381860000000007</v>
      </c>
      <c r="H670" s="13">
        <v>0.127</v>
      </c>
      <c r="I670" s="14"/>
      <c r="J670" s="15"/>
      <c r="K670" s="16"/>
      <c r="L670" s="17"/>
      <c r="M670" s="14"/>
      <c r="N670" s="14"/>
    </row>
    <row r="671" spans="1:14" x14ac:dyDescent="0.2">
      <c r="A671" s="10">
        <v>1770728</v>
      </c>
      <c r="B671" s="10" t="s">
        <v>28</v>
      </c>
      <c r="C671" s="11">
        <v>8.3870190000000008E-3</v>
      </c>
      <c r="D671" s="11">
        <v>1.2100000000000001E-6</v>
      </c>
      <c r="E671" s="11">
        <v>4.9781569999999997E-2</v>
      </c>
      <c r="F671" s="11">
        <v>2.74E-6</v>
      </c>
      <c r="G671" s="12">
        <v>8.8992939999999994</v>
      </c>
      <c r="H671" s="13">
        <v>0.12</v>
      </c>
      <c r="I671" s="14"/>
      <c r="J671" s="15">
        <f>(E671/AVERAGE(E670,E672)-1)*1000</f>
        <v>8.2365753118640583</v>
      </c>
      <c r="K671" s="16">
        <f>((J671/1000+1)*(4.3/1000+1)-1)*1000</f>
        <v>12.571992585705072</v>
      </c>
      <c r="L671" s="17">
        <f>1000*SQRT((F671/E671)*(F671/E671)+(F670/E670)*(F670/E670)+(F672/E672)*(F672/E672))</f>
        <v>0.10127699212382442</v>
      </c>
      <c r="M671" s="14"/>
      <c r="N671" s="14"/>
    </row>
    <row r="672" spans="1:14" x14ac:dyDescent="0.2">
      <c r="A672" s="10">
        <v>1770728</v>
      </c>
      <c r="B672" s="10" t="s">
        <v>29</v>
      </c>
      <c r="C672" s="11">
        <v>8.3495659999999992E-3</v>
      </c>
      <c r="D672" s="11">
        <v>1.22E-6</v>
      </c>
      <c r="E672" s="11">
        <v>4.9373519999999997E-2</v>
      </c>
      <c r="F672" s="11">
        <v>3.0299999999999998E-6</v>
      </c>
      <c r="G672" s="12">
        <v>9.5143090000000008</v>
      </c>
      <c r="H672" s="13">
        <v>0.154</v>
      </c>
      <c r="I672" s="14"/>
      <c r="J672" s="15"/>
      <c r="K672" s="16"/>
      <c r="L672" s="17"/>
      <c r="M672" s="14"/>
      <c r="N672" s="14"/>
    </row>
    <row r="673" spans="1:14" x14ac:dyDescent="0.2">
      <c r="A673" s="10">
        <v>1770728</v>
      </c>
      <c r="B673" s="10" t="s">
        <v>30</v>
      </c>
      <c r="C673" s="11">
        <v>8.3842169999999994E-3</v>
      </c>
      <c r="D673" s="11">
        <v>1.28E-6</v>
      </c>
      <c r="E673" s="11">
        <v>4.9779810000000001E-2</v>
      </c>
      <c r="F673" s="11">
        <v>3.1149999999999998E-6</v>
      </c>
      <c r="G673" s="12">
        <v>8.5939350000000001</v>
      </c>
      <c r="H673" s="13">
        <v>0.105</v>
      </c>
      <c r="I673" s="14"/>
      <c r="J673" s="15">
        <f>(E673/AVERAGE(E672,E674)-1)*1000</f>
        <v>8.2540226511673698</v>
      </c>
      <c r="K673" s="16">
        <f>((J673/1000+1)*(4.3/1000+1)-1)*1000</f>
        <v>12.589514948567304</v>
      </c>
      <c r="L673" s="17">
        <f>1000*SQRT((F673/E673)*(F673/E673)+(F672/E672)*(F672/E672)+(F674/E674)*(F674/E674))</f>
        <v>0.1123463420601795</v>
      </c>
      <c r="M673" s="14"/>
      <c r="N673" s="14"/>
    </row>
    <row r="674" spans="1:14" x14ac:dyDescent="0.2">
      <c r="A674" s="10">
        <v>1770728</v>
      </c>
      <c r="B674" s="10" t="s">
        <v>31</v>
      </c>
      <c r="C674" s="11">
        <v>8.3495440000000004E-3</v>
      </c>
      <c r="D674" s="11">
        <v>1.42E-6</v>
      </c>
      <c r="E674" s="11">
        <v>4.9371060000000001E-2</v>
      </c>
      <c r="F674" s="11">
        <v>3.4699999999999998E-6</v>
      </c>
      <c r="G674" s="12">
        <v>8.8616270000000004</v>
      </c>
      <c r="H674" s="13">
        <v>0.123</v>
      </c>
      <c r="I674" s="14"/>
      <c r="J674" s="15"/>
      <c r="K674" s="16"/>
      <c r="L674" s="17"/>
      <c r="M674" s="14"/>
      <c r="N674" s="14"/>
    </row>
    <row r="675" spans="1:14" x14ac:dyDescent="0.2">
      <c r="A675" s="10">
        <v>1770728</v>
      </c>
      <c r="B675" s="10" t="s">
        <v>32</v>
      </c>
      <c r="C675" s="11">
        <v>8.3873950000000006E-3</v>
      </c>
      <c r="D675" s="11">
        <v>1.0899999999999999E-6</v>
      </c>
      <c r="E675" s="11">
        <v>4.9797569999999999E-2</v>
      </c>
      <c r="F675" s="11">
        <v>2.5150000000000001E-6</v>
      </c>
      <c r="G675" s="12">
        <v>9.1446900000000007</v>
      </c>
      <c r="H675" s="13">
        <v>0.124</v>
      </c>
      <c r="I675" s="14"/>
      <c r="J675" s="15">
        <f>(E675/AVERAGE(E674,E676)-1)*1000</f>
        <v>8.4950615758807579</v>
      </c>
      <c r="K675" s="16">
        <f>((J675/1000+1)*(4.3/1000+1)-1)*1000</f>
        <v>12.831590340657062</v>
      </c>
      <c r="L675" s="17">
        <f>1000*SQRT((F675/E675)*(F675/E675)+(F674/E674)*(F674/E674)+(F676/E676)*(F676/E676))</f>
        <v>0.10539127198376862</v>
      </c>
      <c r="M675" s="14"/>
      <c r="N675" s="14"/>
    </row>
    <row r="676" spans="1:14" x14ac:dyDescent="0.2">
      <c r="A676" s="10">
        <v>1770728</v>
      </c>
      <c r="B676" s="10" t="s">
        <v>33</v>
      </c>
      <c r="C676" s="11">
        <v>8.3503039999999994E-3</v>
      </c>
      <c r="D676" s="11">
        <v>1.33E-6</v>
      </c>
      <c r="E676" s="11">
        <v>4.9385140000000001E-2</v>
      </c>
      <c r="F676" s="11">
        <v>2.9699999999999999E-6</v>
      </c>
      <c r="G676" s="12">
        <v>9.9159159999999993</v>
      </c>
      <c r="H676" s="13">
        <v>0.14599999999999999</v>
      </c>
      <c r="I676" s="14"/>
      <c r="J676" s="15"/>
      <c r="K676" s="16"/>
      <c r="L676" s="17"/>
      <c r="M676" s="14"/>
      <c r="N676" s="14"/>
    </row>
    <row r="677" spans="1:14" x14ac:dyDescent="0.2">
      <c r="A677" s="10">
        <v>1770728</v>
      </c>
      <c r="B677" s="10" t="s">
        <v>34</v>
      </c>
      <c r="C677" s="11">
        <v>8.3890279999999998E-3</v>
      </c>
      <c r="D677" s="11">
        <v>1.2699999999999999E-6</v>
      </c>
      <c r="E677" s="11">
        <v>4.9780787E-2</v>
      </c>
      <c r="F677" s="11">
        <v>3.05E-6</v>
      </c>
      <c r="G677" s="12">
        <v>8.5402900000000006</v>
      </c>
      <c r="H677" s="13">
        <v>0.13</v>
      </c>
      <c r="I677" s="14"/>
      <c r="J677" s="15">
        <f>(E677/AVERAGE(E676,E678)-1)*1000</f>
        <v>8.1657910330963368</v>
      </c>
      <c r="K677" s="16">
        <f>((J677/1000+1)*(4.3/1000+1)-1)*1000</f>
        <v>12.500903934538732</v>
      </c>
      <c r="L677" s="17">
        <f>1000*SQRT((F677/E677)*(F677/E677)+(F676/E676)*(F676/E676)+(F678/E678)*(F678/E678))</f>
        <v>0.10402407554967429</v>
      </c>
      <c r="M677" s="14"/>
      <c r="N677" s="14"/>
    </row>
    <row r="678" spans="1:14" x14ac:dyDescent="0.2">
      <c r="A678" s="10">
        <v>1770728</v>
      </c>
      <c r="B678" s="10" t="s">
        <v>35</v>
      </c>
      <c r="C678" s="11">
        <v>8.351753E-3</v>
      </c>
      <c r="D678" s="11">
        <v>1.5600000000000001E-6</v>
      </c>
      <c r="E678" s="11">
        <v>4.9370020000000001E-2</v>
      </c>
      <c r="F678" s="11">
        <v>2.9000000000000002E-6</v>
      </c>
      <c r="G678" s="12">
        <v>9.0091870000000007</v>
      </c>
      <c r="H678" s="13">
        <v>0.15</v>
      </c>
      <c r="I678" s="14"/>
      <c r="J678" s="15"/>
      <c r="K678" s="16"/>
      <c r="L678" s="17"/>
      <c r="M678" s="14"/>
      <c r="N678" s="14"/>
    </row>
    <row r="679" spans="1:14" x14ac:dyDescent="0.2">
      <c r="A679" s="10">
        <v>1770728</v>
      </c>
      <c r="B679" s="10" t="s">
        <v>36</v>
      </c>
      <c r="C679" s="11">
        <v>8.3837670000000003E-3</v>
      </c>
      <c r="D679" s="11">
        <v>1.2100000000000001E-6</v>
      </c>
      <c r="E679" s="11">
        <v>4.9772190000000001E-2</v>
      </c>
      <c r="F679" s="11">
        <v>2.9450000000000002E-6</v>
      </c>
      <c r="G679" s="12">
        <v>8.8486480000000007</v>
      </c>
      <c r="H679" s="13">
        <v>0.13900000000000001</v>
      </c>
      <c r="I679" s="14"/>
      <c r="J679" s="15">
        <f>(E679/AVERAGE(E678,E680)-1)*1000</f>
        <v>8.0811047288813498</v>
      </c>
      <c r="K679" s="16">
        <f>((J679/1000+1)*(4.3/1000+1)-1)*1000</f>
        <v>12.415853479215588</v>
      </c>
      <c r="L679" s="17">
        <f>1000*SQRT((F679/E679)*(F679/E679)+(F678/E678)*(F678/E678)+(F680/E680)*(F680/E680))</f>
        <v>0.10529096351134176</v>
      </c>
      <c r="M679" s="14"/>
      <c r="N679" s="14"/>
    </row>
    <row r="680" spans="1:14" x14ac:dyDescent="0.2">
      <c r="A680" s="10">
        <v>1770728</v>
      </c>
      <c r="B680" s="10" t="s">
        <v>37</v>
      </c>
      <c r="C680" s="11">
        <v>8.3512559999999996E-3</v>
      </c>
      <c r="D680" s="11">
        <v>1.22E-6</v>
      </c>
      <c r="E680" s="11">
        <v>4.9376379999999997E-2</v>
      </c>
      <c r="F680" s="11">
        <v>3.1750000000000001E-6</v>
      </c>
      <c r="G680" s="12">
        <v>9.237527</v>
      </c>
      <c r="H680" s="13">
        <v>0.14799999999999999</v>
      </c>
      <c r="I680" s="14"/>
      <c r="J680" s="15"/>
      <c r="K680" s="16"/>
      <c r="L680" s="17"/>
      <c r="M680" s="14"/>
      <c r="N680" s="14"/>
    </row>
    <row r="681" spans="1:14" x14ac:dyDescent="0.2">
      <c r="A681" s="10">
        <v>1770728</v>
      </c>
      <c r="B681" s="10" t="s">
        <v>38</v>
      </c>
      <c r="C681" s="11">
        <v>8.3853069999999998E-3</v>
      </c>
      <c r="D681" s="11">
        <v>1.31E-6</v>
      </c>
      <c r="E681" s="11">
        <v>4.9777389999999998E-2</v>
      </c>
      <c r="F681" s="11">
        <v>2.5050000000000002E-6</v>
      </c>
      <c r="G681" s="12">
        <v>8.6338150000000002</v>
      </c>
      <c r="H681" s="13">
        <v>0.13700000000000001</v>
      </c>
      <c r="I681" s="14"/>
      <c r="J681" s="15">
        <f>(E681/AVERAGE(E680,E682)-1)*1000</f>
        <v>8.0495294594025157</v>
      </c>
      <c r="K681" s="16">
        <f>((J681/1000+1)*(4.3/1000+1)-1)*1000</f>
        <v>12.384142436077994</v>
      </c>
      <c r="L681" s="17">
        <f>1000*SQRT((F681/E681)*(F681/E681)+(F680/E680)*(F680/E680)+(F682/E682)*(F682/E682))</f>
        <v>9.849353381223705E-2</v>
      </c>
      <c r="M681" s="14"/>
      <c r="N681" s="14"/>
    </row>
    <row r="682" spans="1:14" x14ac:dyDescent="0.2">
      <c r="A682" s="10">
        <v>1770728</v>
      </c>
      <c r="B682" s="10" t="s">
        <v>39</v>
      </c>
      <c r="C682" s="11">
        <v>8.3527849999999997E-3</v>
      </c>
      <c r="D682" s="11">
        <v>1.2300000000000001E-6</v>
      </c>
      <c r="E682" s="11">
        <v>4.9383429999999999E-2</v>
      </c>
      <c r="F682" s="11">
        <v>2.7199999999999998E-6</v>
      </c>
      <c r="G682" s="12">
        <v>9.0024490000000004</v>
      </c>
      <c r="H682" s="13">
        <v>0.106</v>
      </c>
      <c r="I682" s="14"/>
      <c r="J682" s="15"/>
      <c r="K682" s="16"/>
      <c r="L682" s="17"/>
      <c r="M682" s="14"/>
      <c r="N682" s="14"/>
    </row>
    <row r="683" spans="1:14" x14ac:dyDescent="0.2">
      <c r="A683" s="10">
        <v>1770728</v>
      </c>
      <c r="B683" s="10" t="s">
        <v>40</v>
      </c>
      <c r="C683" s="11">
        <v>8.3857040000000008E-3</v>
      </c>
      <c r="D683" s="11">
        <v>1.1999999999999999E-6</v>
      </c>
      <c r="E683" s="11">
        <v>4.9792299999999998E-2</v>
      </c>
      <c r="F683" s="11">
        <v>2.9249999999999999E-6</v>
      </c>
      <c r="G683" s="12">
        <v>9.2353609999999993</v>
      </c>
      <c r="H683" s="13">
        <v>0.156</v>
      </c>
      <c r="I683" s="14"/>
      <c r="J683" s="15">
        <f>(E683/AVERAGE(E682,E684)-1)*1000</f>
        <v>8.4457225466421093</v>
      </c>
      <c r="K683" s="16">
        <f>((J683/1000+1)*(4.3/1000+1)-1)*1000</f>
        <v>12.782039153592661</v>
      </c>
      <c r="L683" s="17">
        <f>1000*SQRT((F683/E683)*(F683/E683)+(F682/E682)*(F682/E682)+(F684/E684)*(F684/E684))</f>
        <v>0.10186780307231176</v>
      </c>
      <c r="M683" s="14"/>
      <c r="N683" s="14"/>
    </row>
    <row r="684" spans="1:14" x14ac:dyDescent="0.2">
      <c r="A684" s="10">
        <v>1770728</v>
      </c>
      <c r="B684" s="10" t="s">
        <v>41</v>
      </c>
      <c r="C684" s="11">
        <v>8.3486900000000006E-3</v>
      </c>
      <c r="D684" s="11">
        <v>1.4100000000000001E-6</v>
      </c>
      <c r="E684" s="11">
        <v>4.9367149999999999E-2</v>
      </c>
      <c r="F684" s="11">
        <v>3.0800000000000002E-6</v>
      </c>
      <c r="G684" s="12">
        <v>9.9389009999999995</v>
      </c>
      <c r="H684" s="13">
        <v>0.159</v>
      </c>
      <c r="I684" s="14"/>
      <c r="J684" s="15"/>
      <c r="K684" s="16"/>
      <c r="L684" s="17"/>
      <c r="M684" s="14"/>
      <c r="N684" s="14"/>
    </row>
    <row r="685" spans="1:14" x14ac:dyDescent="0.2">
      <c r="A685" s="10">
        <v>1770728</v>
      </c>
      <c r="B685" s="10" t="s">
        <v>42</v>
      </c>
      <c r="C685" s="11">
        <v>8.3857470000000007E-3</v>
      </c>
      <c r="D685" s="11">
        <v>1.2699999999999999E-6</v>
      </c>
      <c r="E685" s="11">
        <v>4.9796939999999998E-2</v>
      </c>
      <c r="F685" s="11">
        <v>2.9349999999999999E-6</v>
      </c>
      <c r="G685" s="12">
        <v>9.216621</v>
      </c>
      <c r="H685" s="13">
        <v>0.15</v>
      </c>
      <c r="I685" s="14"/>
      <c r="J685" s="15">
        <f>(E685/AVERAGE(E684,E686)-1)*1000</f>
        <v>8.6217137394162258</v>
      </c>
      <c r="K685" s="16">
        <f>((J685/1000+1)*(4.3/1000+1)-1)*1000</f>
        <v>12.95878710849574</v>
      </c>
      <c r="L685" s="17">
        <f>1000*SQRT((F685/E685)*(F685/E685)+(F684/E684)*(F684/E684)+(F686/E686)*(F686/E686))</f>
        <v>0.10337484654709249</v>
      </c>
      <c r="M685" s="14"/>
      <c r="N685" s="14"/>
    </row>
    <row r="686" spans="1:14" x14ac:dyDescent="0.2">
      <c r="A686" s="10">
        <v>1770728</v>
      </c>
      <c r="B686" s="10" t="s">
        <v>43</v>
      </c>
      <c r="C686" s="11">
        <v>8.349726E-3</v>
      </c>
      <c r="D686" s="11">
        <v>1.22E-6</v>
      </c>
      <c r="E686" s="11">
        <v>4.93754E-2</v>
      </c>
      <c r="F686" s="11">
        <v>2.8449999999999999E-6</v>
      </c>
      <c r="G686" s="12">
        <v>9.7441379999999995</v>
      </c>
      <c r="H686" s="13">
        <v>0.125</v>
      </c>
      <c r="I686" s="14"/>
      <c r="J686" s="15"/>
      <c r="K686" s="16"/>
      <c r="L686" s="17"/>
      <c r="M686" s="14"/>
      <c r="N686" s="14"/>
    </row>
    <row r="687" spans="1:14" x14ac:dyDescent="0.2">
      <c r="A687" s="10">
        <v>1770728</v>
      </c>
      <c r="B687" s="10" t="s">
        <v>44</v>
      </c>
      <c r="C687" s="11">
        <v>8.3890079999999999E-3</v>
      </c>
      <c r="D687" s="11">
        <v>1.2699999999999999E-6</v>
      </c>
      <c r="E687" s="11">
        <v>4.9802699999999998E-2</v>
      </c>
      <c r="F687" s="11">
        <v>2.7999999999999999E-6</v>
      </c>
      <c r="G687" s="12">
        <v>8.2837460000000007</v>
      </c>
      <c r="H687" s="13">
        <v>0.11799999999999999</v>
      </c>
      <c r="I687" s="14"/>
      <c r="J687" s="15">
        <f>(E687/AVERAGE(E686,E688)-1)*1000</f>
        <v>8.4989782413966708</v>
      </c>
      <c r="K687" s="16">
        <f>((J687/1000+1)*(4.3/1000+1)-1)*1000</f>
        <v>12.835523847834596</v>
      </c>
      <c r="L687" s="17">
        <f>1000*SQRT((F687/E687)*(F687/E687)+(F686/E686)*(F686/E686)+(F688/E688)*(F688/E688))</f>
        <v>0.10060464402644907</v>
      </c>
      <c r="M687" s="14"/>
      <c r="N687" s="14"/>
    </row>
    <row r="688" spans="1:14" x14ac:dyDescent="0.2">
      <c r="A688" s="10">
        <v>1770728</v>
      </c>
      <c r="B688" s="10" t="s">
        <v>45</v>
      </c>
      <c r="C688" s="11">
        <v>8.3510819999999993E-3</v>
      </c>
      <c r="D688" s="11">
        <v>1.4300000000000001E-6</v>
      </c>
      <c r="E688" s="11">
        <v>4.9390589999999998E-2</v>
      </c>
      <c r="F688" s="11">
        <v>2.9799999999999998E-6</v>
      </c>
      <c r="G688" s="12">
        <v>9.4381640000000004</v>
      </c>
      <c r="H688" s="13">
        <v>0.13300000000000001</v>
      </c>
      <c r="I688" s="14"/>
      <c r="J688" s="15"/>
      <c r="K688" s="16"/>
      <c r="L688" s="17"/>
      <c r="M688" s="14"/>
      <c r="N688" s="14"/>
    </row>
    <row r="689" spans="1:14" x14ac:dyDescent="0.2">
      <c r="A689" s="10">
        <v>1770728</v>
      </c>
      <c r="B689" s="10" t="s">
        <v>46</v>
      </c>
      <c r="C689" s="11">
        <v>8.3874789999999998E-3</v>
      </c>
      <c r="D689" s="11">
        <v>1.5600000000000001E-6</v>
      </c>
      <c r="E689" s="11">
        <v>4.9804099999999997E-2</v>
      </c>
      <c r="F689" s="11">
        <v>3.0000000000000001E-6</v>
      </c>
      <c r="G689" s="12">
        <v>8.4689219999999992</v>
      </c>
      <c r="H689" s="13">
        <v>0.13900000000000001</v>
      </c>
      <c r="I689" s="14"/>
      <c r="J689" s="15">
        <f>(E689/AVERAGE(E688,E690)-1)*1000</f>
        <v>8.3913321524518025</v>
      </c>
      <c r="K689" s="16">
        <f>((J689/1000+1)*(4.3/1000+1)-1)*1000</f>
        <v>12.727414880707277</v>
      </c>
      <c r="L689" s="17">
        <f>1000*SQRT((F689/E689)*(F689/E689)+(F688/E688)*(F688/E688)+(F690/E690)*(F690/E690))</f>
        <v>0.10323436021214177</v>
      </c>
      <c r="M689" s="14"/>
      <c r="N689" s="14"/>
    </row>
    <row r="690" spans="1:14" x14ac:dyDescent="0.2">
      <c r="A690" s="10">
        <v>1770728</v>
      </c>
      <c r="B690" s="10" t="s">
        <v>47</v>
      </c>
      <c r="C690" s="11">
        <v>8.3521519999999998E-3</v>
      </c>
      <c r="D690" s="11">
        <v>1.2300000000000001E-6</v>
      </c>
      <c r="E690" s="11">
        <v>4.9388719999999997E-2</v>
      </c>
      <c r="F690" s="11">
        <v>2.875E-6</v>
      </c>
      <c r="G690" s="12">
        <v>9.547428</v>
      </c>
      <c r="H690" s="13">
        <v>0.115</v>
      </c>
      <c r="I690" s="14"/>
      <c r="J690" s="15"/>
      <c r="K690" s="16"/>
      <c r="L690" s="17"/>
      <c r="M690" s="14"/>
      <c r="N690" s="14"/>
    </row>
    <row r="691" spans="1:14" x14ac:dyDescent="0.2">
      <c r="A691" s="10">
        <v>1770728</v>
      </c>
      <c r="B691" s="10" t="s">
        <v>48</v>
      </c>
      <c r="C691" s="11">
        <v>8.3869310000000002E-3</v>
      </c>
      <c r="D691" s="11">
        <v>1.33E-6</v>
      </c>
      <c r="E691" s="11">
        <v>4.9813839999999998E-2</v>
      </c>
      <c r="F691" s="11">
        <v>2.8049999999999998E-6</v>
      </c>
      <c r="G691" s="12">
        <v>9.0746120000000001</v>
      </c>
      <c r="H691" s="13">
        <v>0.124</v>
      </c>
      <c r="I691" s="14"/>
      <c r="J691" s="15">
        <f>(E691/AVERAGE(E690,E692)-1)*1000</f>
        <v>8.5929299866529529</v>
      </c>
      <c r="K691" s="16">
        <f>((J691/1000+1)*(4.3/1000+1)-1)*1000</f>
        <v>12.929879585595438</v>
      </c>
      <c r="L691" s="17">
        <f>1000*SQRT((F691/E691)*(F691/E691)+(F690/E690)*(F690/E690)+(F692/E692)*(F692/E692))</f>
        <v>0.10196999389356466</v>
      </c>
      <c r="M691" s="14"/>
      <c r="N691" s="14"/>
    </row>
    <row r="692" spans="1:14" x14ac:dyDescent="0.2">
      <c r="A692" s="10">
        <v>1770728</v>
      </c>
      <c r="B692" s="10" t="s">
        <v>49</v>
      </c>
      <c r="C692" s="11">
        <v>8.3518480000000003E-3</v>
      </c>
      <c r="D692" s="11">
        <v>1.44E-6</v>
      </c>
      <c r="E692" s="11">
        <v>4.9390160000000002E-2</v>
      </c>
      <c r="F692" s="11">
        <v>3.0599999999999999E-6</v>
      </c>
      <c r="G692" s="12">
        <v>8.2876300000000001</v>
      </c>
      <c r="H692" s="13">
        <v>0.11799999999999999</v>
      </c>
      <c r="I692" s="14"/>
      <c r="J692" s="15"/>
      <c r="K692" s="16"/>
      <c r="L692" s="17"/>
      <c r="M692" s="14"/>
      <c r="N692" s="14"/>
    </row>
    <row r="693" spans="1:14" x14ac:dyDescent="0.2">
      <c r="A693" s="10">
        <v>1770728</v>
      </c>
      <c r="B693" s="10" t="s">
        <v>50</v>
      </c>
      <c r="C693" s="11">
        <v>8.3921810000000003E-3</v>
      </c>
      <c r="D693" s="11">
        <v>1.39E-6</v>
      </c>
      <c r="E693" s="11">
        <v>4.9803472000000001E-2</v>
      </c>
      <c r="F693" s="11">
        <v>2.74E-6</v>
      </c>
      <c r="G693" s="12">
        <v>9.067876</v>
      </c>
      <c r="H693" s="13">
        <v>0.19700000000000001</v>
      </c>
      <c r="I693" s="14"/>
      <c r="J693" s="15">
        <f>(E693/AVERAGE(E692,E694)-1)*1000</f>
        <v>8.2886889638147387</v>
      </c>
      <c r="K693" s="16">
        <f>((J693/1000+1)*(4.3/1000+1)-1)*1000</f>
        <v>12.624330326359123</v>
      </c>
      <c r="L693" s="17">
        <f>1000*SQRT((F693/E693)*(F693/E693)+(F692/E692)*(F692/E692)+(F694/E694)*(F694/E694))</f>
        <v>0.10189928484698137</v>
      </c>
      <c r="M693" s="14"/>
      <c r="N693" s="14"/>
    </row>
    <row r="694" spans="1:14" x14ac:dyDescent="0.2">
      <c r="A694" s="10">
        <v>1770728</v>
      </c>
      <c r="B694" s="10" t="s">
        <v>51</v>
      </c>
      <c r="C694" s="11">
        <v>8.3562020000000001E-3</v>
      </c>
      <c r="D694" s="11">
        <v>1.1999999999999999E-6</v>
      </c>
      <c r="E694" s="11">
        <v>4.9397959999999998E-2</v>
      </c>
      <c r="F694" s="11">
        <v>2.9299999999999999E-6</v>
      </c>
      <c r="G694" s="12">
        <v>9.2777799999999999</v>
      </c>
      <c r="H694" s="13">
        <v>0.13700000000000001</v>
      </c>
      <c r="I694" s="14"/>
      <c r="J694" s="15"/>
      <c r="K694" s="16"/>
      <c r="L694" s="17"/>
      <c r="M694" s="14"/>
      <c r="N694" s="14"/>
    </row>
    <row r="695" spans="1:14" x14ac:dyDescent="0.2">
      <c r="A695" s="10">
        <v>1770728</v>
      </c>
      <c r="B695" s="10" t="s">
        <v>52</v>
      </c>
      <c r="C695" s="11">
        <v>8.3890630000000004E-3</v>
      </c>
      <c r="D695" s="11">
        <v>1.15E-6</v>
      </c>
      <c r="E695" s="11">
        <v>4.9825120000000001E-2</v>
      </c>
      <c r="F695" s="11">
        <v>2.9249999999999999E-6</v>
      </c>
      <c r="G695" s="12">
        <v>8.8727719999999994</v>
      </c>
      <c r="H695" s="13">
        <v>0.121</v>
      </c>
      <c r="I695" s="14"/>
      <c r="J695" s="15">
        <f>(E695/AVERAGE(E694,E696)-1)*1000</f>
        <v>8.4503176737349417</v>
      </c>
      <c r="K695" s="16">
        <f>((J695/1000+1)*(4.3/1000+1)-1)*1000</f>
        <v>12.786654039731893</v>
      </c>
      <c r="L695" s="17">
        <f>1000*SQRT((F695/E695)*(F695/E695)+(F694/E694)*(F694/E694)+(F696/E696)*(F696/E696))</f>
        <v>9.9637317354927438E-2</v>
      </c>
      <c r="M695" s="14"/>
      <c r="N695" s="14"/>
    </row>
    <row r="696" spans="1:14" x14ac:dyDescent="0.2">
      <c r="A696" s="10">
        <v>1770728</v>
      </c>
      <c r="B696" s="10" t="s">
        <v>53</v>
      </c>
      <c r="C696" s="11">
        <v>8.358763E-3</v>
      </c>
      <c r="D696" s="11">
        <v>1.22E-6</v>
      </c>
      <c r="E696" s="11">
        <v>4.9417259999999998E-2</v>
      </c>
      <c r="F696" s="11">
        <v>2.6900000000000001E-6</v>
      </c>
      <c r="G696" s="12">
        <v>9.3930419999999994</v>
      </c>
      <c r="H696" s="13">
        <v>0.13500000000000001</v>
      </c>
      <c r="I696" s="14"/>
      <c r="J696" s="15"/>
      <c r="K696" s="16"/>
      <c r="L696" s="17"/>
      <c r="M696" s="14"/>
      <c r="N696" s="14"/>
    </row>
    <row r="697" spans="1:14" x14ac:dyDescent="0.2">
      <c r="A697" s="10">
        <v>1770728</v>
      </c>
      <c r="B697" s="10" t="s">
        <v>54</v>
      </c>
      <c r="C697" s="11">
        <v>8.3900620000000002E-3</v>
      </c>
      <c r="D697" s="11">
        <v>1.2699999999999999E-6</v>
      </c>
      <c r="E697" s="11">
        <v>4.9832439999999999E-2</v>
      </c>
      <c r="F697" s="11">
        <v>3.32E-6</v>
      </c>
      <c r="G697" s="12">
        <v>8.3329799999999992</v>
      </c>
      <c r="H697" s="13">
        <v>0.115</v>
      </c>
      <c r="I697" s="14"/>
      <c r="J697" s="15">
        <f>(E697/AVERAGE(E696,E698)-1)*1000</f>
        <v>8.6131711589214621</v>
      </c>
      <c r="K697" s="16">
        <f>((J697/1000+1)*(4.3/1000+1)-1)*1000</f>
        <v>12.950207794904856</v>
      </c>
      <c r="L697" s="17">
        <f>1000*SQRT((F697/E697)*(F697/E697)+(F696/E696)*(F696/E696)+(F698/E698)*(F698/E698))</f>
        <v>0.10275085922265095</v>
      </c>
      <c r="M697" s="14"/>
      <c r="N697" s="14"/>
    </row>
    <row r="698" spans="1:14" x14ac:dyDescent="0.2">
      <c r="A698" s="10">
        <v>1770728</v>
      </c>
      <c r="B698" s="10" t="s">
        <v>55</v>
      </c>
      <c r="C698" s="11">
        <v>8.3503680000000004E-3</v>
      </c>
      <c r="D698" s="11">
        <v>1.2100000000000001E-6</v>
      </c>
      <c r="E698" s="11">
        <v>4.9396519999999999E-2</v>
      </c>
      <c r="F698" s="11">
        <v>2.7750000000000001E-6</v>
      </c>
      <c r="G698" s="12">
        <v>9.2691610000000004</v>
      </c>
      <c r="H698" s="13">
        <v>0.13500000000000001</v>
      </c>
      <c r="I698" s="14"/>
      <c r="J698" s="15"/>
      <c r="K698" s="16"/>
      <c r="L698" s="17"/>
      <c r="M698" s="14"/>
      <c r="N698" s="14"/>
    </row>
    <row r="699" spans="1:14" x14ac:dyDescent="0.2">
      <c r="A699" s="10">
        <v>1770728</v>
      </c>
      <c r="B699" s="10" t="s">
        <v>56</v>
      </c>
      <c r="C699" s="11">
        <v>8.3914829999999999E-3</v>
      </c>
      <c r="D699" s="11">
        <v>1.4500000000000001E-6</v>
      </c>
      <c r="E699" s="11">
        <v>4.9824859999999999E-2</v>
      </c>
      <c r="F699" s="11">
        <v>2.965E-6</v>
      </c>
      <c r="G699" s="12">
        <v>8.0079949999999993</v>
      </c>
      <c r="H699" s="13">
        <v>9.7000000000000003E-2</v>
      </c>
      <c r="I699" s="14"/>
      <c r="J699" s="15">
        <f>(E699/AVERAGE(E698,E700)-1)*1000</f>
        <v>8.5639618082624658</v>
      </c>
      <c r="K699" s="16">
        <f>((J699/1000+1)*(4.3/1000+1)-1)*1000</f>
        <v>12.900786844038059</v>
      </c>
      <c r="L699" s="17">
        <f>1000*SQRT((F699/E699)*(F699/E699)+(F698/E698)*(F698/E698)+(F700/E700)*(F700/E700))</f>
        <v>0.1016019850325402</v>
      </c>
      <c r="M699" s="14"/>
      <c r="N699" s="14"/>
    </row>
    <row r="700" spans="1:14" x14ac:dyDescent="0.2">
      <c r="A700" s="10">
        <v>1770728</v>
      </c>
      <c r="B700" s="10" t="s">
        <v>57</v>
      </c>
      <c r="C700" s="11">
        <v>8.3539700000000005E-3</v>
      </c>
      <c r="D700" s="11">
        <v>1.26E-6</v>
      </c>
      <c r="E700" s="11">
        <v>4.9407050000000001E-2</v>
      </c>
      <c r="F700" s="11">
        <v>2.9749999999999999E-6</v>
      </c>
      <c r="G700" s="12">
        <v>8.9017730000000004</v>
      </c>
      <c r="H700" s="13">
        <v>0.108</v>
      </c>
      <c r="I700" s="14"/>
      <c r="J700" s="15"/>
      <c r="K700" s="16"/>
      <c r="L700" s="17"/>
      <c r="M700" s="14"/>
      <c r="N700" s="14"/>
    </row>
    <row r="701" spans="1:14" x14ac:dyDescent="0.2">
      <c r="A701" s="10">
        <v>1770728</v>
      </c>
      <c r="B701" s="10" t="s">
        <v>58</v>
      </c>
      <c r="C701" s="11">
        <v>8.3907770000000003E-3</v>
      </c>
      <c r="D701" s="11">
        <v>1.22E-6</v>
      </c>
      <c r="E701" s="11">
        <v>4.9825880000000003E-2</v>
      </c>
      <c r="F701" s="11">
        <v>2.785E-6</v>
      </c>
      <c r="G701" s="12">
        <v>8.9516249999999999</v>
      </c>
      <c r="H701" s="13">
        <v>0.14099999999999999</v>
      </c>
      <c r="I701" s="14"/>
      <c r="J701" s="15">
        <f>(E701/AVERAGE(E700,E702)-1)*1000</f>
        <v>8.5589874631197826</v>
      </c>
      <c r="K701" s="16">
        <f>((J701/1000+1)*(4.3/1000+1)-1)*1000</f>
        <v>12.89579110921113</v>
      </c>
      <c r="L701" s="17">
        <f>1000*SQRT((F701/E701)*(F701/E701)+(F700/E700)*(F700/E700)+(F702/E702)*(F702/E702))</f>
        <v>0.10228734370049228</v>
      </c>
      <c r="M701" s="14"/>
      <c r="N701" s="14"/>
    </row>
    <row r="702" spans="1:14" x14ac:dyDescent="0.2">
      <c r="A702" s="10">
        <v>1770728</v>
      </c>
      <c r="B702" s="10" t="s">
        <v>59</v>
      </c>
      <c r="C702" s="11">
        <v>8.3543660000000002E-3</v>
      </c>
      <c r="D702" s="11">
        <v>1.3200000000000001E-6</v>
      </c>
      <c r="E702" s="11">
        <v>4.9399029999999997E-2</v>
      </c>
      <c r="F702" s="11">
        <v>3.01E-6</v>
      </c>
      <c r="G702" s="12">
        <v>8.8815609999999996</v>
      </c>
      <c r="H702" s="13">
        <v>0.14899999999999999</v>
      </c>
      <c r="I702" s="14"/>
      <c r="J702" s="15"/>
      <c r="K702" s="16"/>
      <c r="L702" s="17"/>
      <c r="M702" s="14"/>
      <c r="N702" s="14"/>
    </row>
    <row r="703" spans="1:14" x14ac:dyDescent="0.2">
      <c r="A703" s="10">
        <v>1770728</v>
      </c>
      <c r="B703" s="10" t="s">
        <v>60</v>
      </c>
      <c r="C703" s="11">
        <v>8.3919349999999997E-3</v>
      </c>
      <c r="D703" s="11">
        <v>1.1799999999999999E-6</v>
      </c>
      <c r="E703" s="11">
        <v>4.9813307000000001E-2</v>
      </c>
      <c r="F703" s="11">
        <v>3.0599999999999999E-6</v>
      </c>
      <c r="G703" s="12">
        <v>8.0804600000000004</v>
      </c>
      <c r="H703" s="13">
        <v>6.8199999999999997E-2</v>
      </c>
      <c r="I703" s="14"/>
      <c r="J703" s="15">
        <f>(E703/AVERAGE(E702,E704)-1)*1000</f>
        <v>8.3737848723406394</v>
      </c>
      <c r="K703" s="16">
        <f>((J703/1000+1)*(4.3/1000+1)-1)*1000</f>
        <v>12.709792147291621</v>
      </c>
      <c r="L703" s="17">
        <f>1000*SQRT((F703/E703)*(F703/E703)+(F702/E702)*(F702/E702)+(F704/E704)*(F704/E704))</f>
        <v>0.10670616998019701</v>
      </c>
      <c r="M703" s="14"/>
      <c r="N703" s="14"/>
    </row>
    <row r="704" spans="1:14" x14ac:dyDescent="0.2">
      <c r="A704" s="10">
        <v>1770728</v>
      </c>
      <c r="B704" s="10" t="s">
        <v>61</v>
      </c>
      <c r="C704" s="11">
        <v>8.3528639999999998E-3</v>
      </c>
      <c r="D704" s="11">
        <v>1.17E-6</v>
      </c>
      <c r="E704" s="11">
        <v>4.9400260000000001E-2</v>
      </c>
      <c r="F704" s="11">
        <v>3.0850000000000001E-6</v>
      </c>
      <c r="G704" s="12">
        <v>9.0893449999999998</v>
      </c>
      <c r="H704" s="13">
        <v>0.11799999999999999</v>
      </c>
      <c r="I704" s="14"/>
      <c r="J704" s="15"/>
      <c r="K704" s="16"/>
      <c r="L704" s="17"/>
      <c r="M704" s="14"/>
      <c r="N704" s="14"/>
    </row>
    <row r="705" spans="1:14" x14ac:dyDescent="0.2">
      <c r="A705" s="10">
        <v>1770728</v>
      </c>
      <c r="B705" s="10" t="s">
        <v>62</v>
      </c>
      <c r="C705" s="11">
        <v>8.3905850000000008E-3</v>
      </c>
      <c r="D705" s="11">
        <v>1.42E-6</v>
      </c>
      <c r="E705" s="11">
        <v>4.9831960000000002E-2</v>
      </c>
      <c r="F705" s="11">
        <v>2.8449999999999999E-6</v>
      </c>
      <c r="G705" s="12">
        <v>9.1865360000000003</v>
      </c>
      <c r="H705" s="13">
        <v>0.114</v>
      </c>
      <c r="I705" s="14"/>
      <c r="J705" s="15">
        <f>(E705/AVERAGE(E704,E706)-1)*1000</f>
        <v>8.5784491069937907</v>
      </c>
      <c r="K705" s="16">
        <f>((J705/1000+1)*(4.3/1000+1)-1)*1000</f>
        <v>12.915336438153791</v>
      </c>
      <c r="L705" s="17">
        <f>1000*SQRT((F705/E705)*(F705/E705)+(F704/E704)*(F704/E704)+(F706/E706)*(F706/E706))</f>
        <v>9.8325364270401616E-2</v>
      </c>
      <c r="M705" s="14"/>
      <c r="N705" s="14"/>
    </row>
    <row r="706" spans="1:14" x14ac:dyDescent="0.2">
      <c r="A706" s="10">
        <v>1770728</v>
      </c>
      <c r="B706" s="10" t="s">
        <v>63</v>
      </c>
      <c r="C706" s="11">
        <v>8.3551890000000007E-3</v>
      </c>
      <c r="D706" s="11">
        <v>1.2300000000000001E-6</v>
      </c>
      <c r="E706" s="11">
        <v>4.9415969999999997E-2</v>
      </c>
      <c r="F706" s="11">
        <v>2.475E-6</v>
      </c>
      <c r="G706" s="12">
        <v>9.5212620000000001</v>
      </c>
      <c r="H706" s="13">
        <v>0.122</v>
      </c>
      <c r="I706" s="14"/>
      <c r="J706" s="15"/>
      <c r="K706" s="16"/>
      <c r="L706" s="17"/>
      <c r="M706" s="14"/>
      <c r="N706" s="14"/>
    </row>
    <row r="707" spans="1:14" x14ac:dyDescent="0.2">
      <c r="A707" s="10">
        <v>1770728</v>
      </c>
      <c r="B707" s="10" t="s">
        <v>64</v>
      </c>
      <c r="C707" s="11">
        <v>8.3908769999999997E-3</v>
      </c>
      <c r="D707" s="11">
        <v>1.53E-6</v>
      </c>
      <c r="E707" s="11">
        <v>4.9834959999999998E-2</v>
      </c>
      <c r="F707" s="11">
        <v>3.3100000000000001E-6</v>
      </c>
      <c r="G707" s="12">
        <v>8.6058660000000007</v>
      </c>
      <c r="H707" s="13">
        <v>0.13200000000000001</v>
      </c>
      <c r="I707" s="14"/>
      <c r="J707" s="15">
        <f>(E707/AVERAGE(E706,E708)-1)*1000</f>
        <v>8.4117002156649523</v>
      </c>
      <c r="K707" s="16">
        <f>((J707/1000+1)*(4.3/1000+1)-1)*1000</f>
        <v>12.747870526592209</v>
      </c>
      <c r="L707" s="17">
        <f>1000*SQRT((F707/E707)*(F707/E707)+(F706/E706)*(F706/E706)+(F708/E708)*(F708/E708))</f>
        <v>0.10412345648065485</v>
      </c>
      <c r="M707" s="14"/>
      <c r="N707" s="14"/>
    </row>
    <row r="708" spans="1:14" x14ac:dyDescent="0.2">
      <c r="A708" s="10">
        <v>1770728</v>
      </c>
      <c r="B708" s="10" t="s">
        <v>65</v>
      </c>
      <c r="C708" s="11">
        <v>8.3539589999999993E-3</v>
      </c>
      <c r="D708" s="11">
        <v>1.24E-6</v>
      </c>
      <c r="E708" s="11">
        <v>4.9422550000000003E-2</v>
      </c>
      <c r="F708" s="11">
        <v>3.095E-6</v>
      </c>
      <c r="G708" s="12">
        <v>9.0151129999999995</v>
      </c>
      <c r="H708" s="13">
        <v>9.2999999999999999E-2</v>
      </c>
      <c r="I708" s="14"/>
      <c r="J708" s="15"/>
      <c r="K708" s="16"/>
      <c r="L708" s="17"/>
      <c r="M708" s="14"/>
      <c r="N708" s="14"/>
    </row>
    <row r="709" spans="1:14" x14ac:dyDescent="0.2">
      <c r="A709" s="10">
        <v>1770728</v>
      </c>
      <c r="B709" s="10" t="s">
        <v>66</v>
      </c>
      <c r="C709" s="11">
        <v>8.3894539999999993E-3</v>
      </c>
      <c r="D709" s="11">
        <v>1.5E-6</v>
      </c>
      <c r="E709" s="11">
        <v>4.9826559999999999E-2</v>
      </c>
      <c r="F709" s="11">
        <v>3.3799999999999998E-6</v>
      </c>
      <c r="G709" s="12">
        <v>8.6623000000000001</v>
      </c>
      <c r="H709" s="13">
        <v>0.10299999999999999</v>
      </c>
      <c r="I709" s="14"/>
      <c r="J709" s="15">
        <f>(E709/AVERAGE(E708,E710)-1)*1000</f>
        <v>8.5035490319782525</v>
      </c>
      <c r="K709" s="16">
        <f>((J709/1000+1)*(4.3/1000+1)-1)*1000</f>
        <v>12.840114292815619</v>
      </c>
      <c r="L709" s="17">
        <f>1000*SQRT((F709/E709)*(F709/E709)+(F708/E708)*(F708/E708)+(F710/E710)*(F710/E710))</f>
        <v>0.1064765986289774</v>
      </c>
      <c r="M709" s="14"/>
      <c r="N709" s="14"/>
    </row>
    <row r="710" spans="1:14" x14ac:dyDescent="0.2">
      <c r="A710" s="10">
        <v>1770728</v>
      </c>
      <c r="B710" s="10" t="s">
        <v>67</v>
      </c>
      <c r="C710" s="11">
        <v>8.3538150000000005E-3</v>
      </c>
      <c r="D710" s="11">
        <v>1.2100000000000001E-6</v>
      </c>
      <c r="E710" s="11">
        <v>4.939031E-2</v>
      </c>
      <c r="F710" s="11">
        <v>2.6199999999999999E-6</v>
      </c>
      <c r="G710" s="12">
        <v>9.2631230000000002</v>
      </c>
      <c r="H710" s="13">
        <v>0.19700000000000001</v>
      </c>
      <c r="I710" s="14"/>
      <c r="J710" s="15"/>
      <c r="K710" s="16"/>
      <c r="L710" s="17"/>
      <c r="M710" s="14"/>
      <c r="N710" s="14"/>
    </row>
    <row r="711" spans="1:14" x14ac:dyDescent="0.2">
      <c r="A711" s="10">
        <v>1770728</v>
      </c>
      <c r="B711" s="10" t="s">
        <v>68</v>
      </c>
      <c r="C711" s="11">
        <v>8.3925579999999996E-3</v>
      </c>
      <c r="D711" s="11">
        <v>1.2699999999999999E-6</v>
      </c>
      <c r="E711" s="11">
        <v>4.9803822999999997E-2</v>
      </c>
      <c r="F711" s="11">
        <v>3.0649999999999999E-6</v>
      </c>
      <c r="G711" s="12">
        <v>8.450113</v>
      </c>
      <c r="H711" s="13">
        <v>9.8000000000000004E-2</v>
      </c>
      <c r="I711" s="14"/>
      <c r="J711" s="15">
        <f>(E711/AVERAGE(E710,E712)-1)*1000</f>
        <v>8.1950655068994127</v>
      </c>
      <c r="K711" s="16">
        <f>((J711/1000+1)*(4.3/1000+1)-1)*1000</f>
        <v>12.530304288579153</v>
      </c>
      <c r="L711" s="17">
        <f>1000*SQRT((F711/E711)*(F711/E711)+(F710/E710)*(F710/E710)+(F712/E712)*(F712/E712))</f>
        <v>0.10766092696371961</v>
      </c>
      <c r="M711" s="14"/>
      <c r="N711" s="14"/>
    </row>
    <row r="712" spans="1:14" x14ac:dyDescent="0.2">
      <c r="A712" s="10">
        <v>1770728</v>
      </c>
      <c r="B712" s="10" t="s">
        <v>69</v>
      </c>
      <c r="C712" s="11">
        <v>8.3550719999999998E-3</v>
      </c>
      <c r="D712" s="11">
        <v>1.33E-6</v>
      </c>
      <c r="E712" s="11">
        <v>4.9407680000000002E-2</v>
      </c>
      <c r="F712" s="11">
        <v>3.49E-6</v>
      </c>
      <c r="G712" s="12">
        <v>9.0880329999999994</v>
      </c>
      <c r="H712" s="13">
        <v>0.14399999999999999</v>
      </c>
      <c r="I712" s="14"/>
      <c r="J712" s="15"/>
      <c r="K712" s="16"/>
      <c r="L712" s="17"/>
      <c r="M712" s="14"/>
      <c r="N712" s="14"/>
    </row>
    <row r="713" spans="1:14" x14ac:dyDescent="0.2">
      <c r="A713" s="10">
        <v>1770728</v>
      </c>
      <c r="B713" s="10" t="s">
        <v>70</v>
      </c>
      <c r="C713" s="11">
        <v>8.3899030000000006E-3</v>
      </c>
      <c r="D713" s="11">
        <v>1.44E-6</v>
      </c>
      <c r="E713" s="11">
        <v>4.9813299999999998E-2</v>
      </c>
      <c r="F713" s="11">
        <v>2.88E-6</v>
      </c>
      <c r="G713" s="12">
        <v>8.1037540000000003</v>
      </c>
      <c r="H713" s="13">
        <v>0.13300000000000001</v>
      </c>
      <c r="I713" s="14"/>
      <c r="J713" s="15">
        <f>(E713/AVERAGE(E712,E714)-1)*1000</f>
        <v>8.1457883406486076</v>
      </c>
      <c r="K713" s="16">
        <f>((J713/1000+1)*(4.3/1000+1)-1)*1000</f>
        <v>12.480815230513365</v>
      </c>
      <c r="L713" s="17">
        <f>1000*SQRT((F713/E713)*(F713/E713)+(F712/E712)*(F712/E712)+(F714/E714)*(F714/E714))</f>
        <v>0.11047502647621602</v>
      </c>
      <c r="M713" s="14"/>
      <c r="N713" s="14"/>
    </row>
    <row r="714" spans="1:14" x14ac:dyDescent="0.2">
      <c r="A714" s="10">
        <v>1770728</v>
      </c>
      <c r="B714" s="10" t="s">
        <v>71</v>
      </c>
      <c r="C714" s="11">
        <v>8.3589000000000007E-3</v>
      </c>
      <c r="D714" s="11">
        <v>1.22E-6</v>
      </c>
      <c r="E714" s="11">
        <v>4.9413940000000003E-2</v>
      </c>
      <c r="F714" s="11">
        <v>3.0750000000000002E-6</v>
      </c>
      <c r="G714" s="12">
        <v>8.3037849999999995</v>
      </c>
      <c r="H714" s="13">
        <v>0.156</v>
      </c>
      <c r="I714" s="14"/>
      <c r="J714" s="15"/>
      <c r="K714" s="16"/>
      <c r="L714" s="17"/>
      <c r="M714" s="14"/>
      <c r="N714" s="14"/>
    </row>
    <row r="715" spans="1:14" x14ac:dyDescent="0.2">
      <c r="A715" s="10">
        <v>1770728</v>
      </c>
      <c r="B715" s="10" t="s">
        <v>72</v>
      </c>
      <c r="C715" s="11">
        <v>8.3898519999999997E-3</v>
      </c>
      <c r="D715" s="11">
        <v>1.46E-6</v>
      </c>
      <c r="E715" s="11">
        <v>4.9823810000000003E-2</v>
      </c>
      <c r="F715" s="11">
        <v>3.2349999999999999E-6</v>
      </c>
      <c r="G715" s="12">
        <v>8.7090700000000005</v>
      </c>
      <c r="H715" s="13">
        <v>0.14199999999999999</v>
      </c>
      <c r="I715" s="14"/>
      <c r="J715" s="15">
        <f>(E715/AVERAGE(E714,E716)-1)*1000</f>
        <v>8.2713616976841653</v>
      </c>
      <c r="K715" s="16">
        <f>((J715/1000+1)*(4.3/1000+1)-1)*1000</f>
        <v>12.606928552984176</v>
      </c>
      <c r="L715" s="17">
        <f>1000*SQRT((F715/E715)*(F715/E715)+(F714/E714)*(F714/E714)+(F716/E716)*(F716/E716))</f>
        <v>0.11064526546301413</v>
      </c>
      <c r="M715" s="14"/>
      <c r="N715" s="14"/>
    </row>
    <row r="716" spans="1:14" x14ac:dyDescent="0.2">
      <c r="A716" s="10">
        <v>1770728</v>
      </c>
      <c r="B716" s="10" t="s">
        <v>73</v>
      </c>
      <c r="C716" s="11">
        <v>8.3553129999999996E-3</v>
      </c>
      <c r="D716" s="11">
        <v>1.3E-6</v>
      </c>
      <c r="E716" s="11">
        <v>4.9416219999999997E-2</v>
      </c>
      <c r="F716" s="11">
        <v>3.185E-6</v>
      </c>
      <c r="G716" s="12">
        <v>9.4336599999999997</v>
      </c>
      <c r="H716" s="13">
        <v>0.13</v>
      </c>
      <c r="I716" s="14"/>
      <c r="J716" s="15"/>
      <c r="K716" s="16"/>
      <c r="L716" s="17"/>
      <c r="M716" s="14"/>
      <c r="N716" s="14"/>
    </row>
    <row r="717" spans="1:14" x14ac:dyDescent="0.2">
      <c r="A717" s="10">
        <v>1770728</v>
      </c>
      <c r="B717" s="10" t="s">
        <v>74</v>
      </c>
      <c r="C717" s="11">
        <v>8.3912009999999992E-3</v>
      </c>
      <c r="D717" s="11">
        <v>1.5099999999999999E-6</v>
      </c>
      <c r="E717" s="11">
        <v>4.9846260000000003E-2</v>
      </c>
      <c r="F717" s="11">
        <v>3.1650000000000002E-6</v>
      </c>
      <c r="G717" s="12">
        <v>8.093064</v>
      </c>
      <c r="H717" s="13">
        <v>9.8299999999999998E-2</v>
      </c>
      <c r="I717" s="14"/>
      <c r="J717" s="15">
        <f>(E717/AVERAGE(E716,E718)-1)*1000</f>
        <v>8.6290286598604826</v>
      </c>
      <c r="K717" s="16">
        <f>((J717/1000+1)*(4.3/1000+1)-1)*1000</f>
        <v>12.966133483097941</v>
      </c>
      <c r="L717" s="17">
        <f>1000*SQRT((F717/E717)*(F717/E717)+(F716/E716)*(F716/E716)+(F718/E718)*(F718/E718))</f>
        <v>0.10883812624788378</v>
      </c>
      <c r="M717" s="14"/>
      <c r="N717" s="14"/>
    </row>
    <row r="718" spans="1:14" x14ac:dyDescent="0.2">
      <c r="A718" s="10">
        <v>1770728</v>
      </c>
      <c r="B718" s="10" t="s">
        <v>75</v>
      </c>
      <c r="C718" s="11">
        <v>8.3563030000000007E-3</v>
      </c>
      <c r="D718" s="11">
        <v>1.22E-6</v>
      </c>
      <c r="E718" s="11">
        <v>4.9423410000000001E-2</v>
      </c>
      <c r="F718" s="11">
        <v>2.9900000000000002E-6</v>
      </c>
      <c r="G718" s="12">
        <v>9.5242760000000004</v>
      </c>
      <c r="H718" s="13">
        <v>0.123</v>
      </c>
      <c r="I718" s="14"/>
      <c r="J718" s="15"/>
      <c r="K718" s="16"/>
      <c r="L718" s="17"/>
      <c r="M718" s="14"/>
      <c r="N718" s="14"/>
    </row>
    <row r="719" spans="1:14" x14ac:dyDescent="0.2">
      <c r="A719" s="10">
        <v>1770728</v>
      </c>
      <c r="B719" s="10" t="s">
        <v>76</v>
      </c>
      <c r="C719" s="11">
        <v>8.3926710000000009E-3</v>
      </c>
      <c r="D719" s="11">
        <v>1.4500000000000001E-6</v>
      </c>
      <c r="E719" s="11">
        <v>4.9842169999999998E-2</v>
      </c>
      <c r="F719" s="11">
        <v>3.05E-6</v>
      </c>
      <c r="G719" s="12">
        <v>8.7961960000000001</v>
      </c>
      <c r="H719" s="13">
        <v>0.122</v>
      </c>
      <c r="I719" s="14"/>
      <c r="J719" s="15">
        <f>(E719/AVERAGE(E718,E720)-1)*1000</f>
        <v>8.4198582891881202</v>
      </c>
      <c r="K719" s="16">
        <f>((J719/1000+1)*(4.3/1000+1)-1)*1000</f>
        <v>12.75606367983162</v>
      </c>
      <c r="L719" s="17">
        <f>1000*SQRT((F719/E719)*(F719/E719)+(F718/E718)*(F718/E718)+(F720/E720)*(F720/E720))</f>
        <v>0.10713899621305605</v>
      </c>
      <c r="M719" s="14"/>
      <c r="N719" s="14"/>
    </row>
    <row r="720" spans="1:14" x14ac:dyDescent="0.2">
      <c r="A720" s="10">
        <v>1770728</v>
      </c>
      <c r="B720" s="10" t="s">
        <v>77</v>
      </c>
      <c r="C720" s="11">
        <v>8.3590560000000001E-3</v>
      </c>
      <c r="D720" s="11">
        <v>1.3999999999999999E-6</v>
      </c>
      <c r="E720" s="11">
        <v>4.9428609999999998E-2</v>
      </c>
      <c r="F720" s="11">
        <v>3.1549999999999999E-6</v>
      </c>
      <c r="G720" s="12">
        <v>9.0886770000000006</v>
      </c>
      <c r="H720" s="13">
        <v>0.13100000000000001</v>
      </c>
      <c r="I720" s="14"/>
      <c r="J720" s="15"/>
      <c r="K720" s="16"/>
      <c r="L720" s="17"/>
      <c r="M720" s="14"/>
      <c r="N720" s="14"/>
    </row>
    <row r="721" spans="1:14" x14ac:dyDescent="0.2">
      <c r="A721" s="10">
        <v>1770728</v>
      </c>
      <c r="B721" s="10" t="s">
        <v>78</v>
      </c>
      <c r="C721" s="11">
        <v>8.3915680000000003E-3</v>
      </c>
      <c r="D721" s="11">
        <v>1.3799999999999999E-6</v>
      </c>
      <c r="E721" s="11">
        <v>4.9836440000000003E-2</v>
      </c>
      <c r="F721" s="11">
        <v>2.6450000000000001E-6</v>
      </c>
      <c r="G721" s="12">
        <v>8.4042250000000003</v>
      </c>
      <c r="H721" s="13">
        <v>0.11700000000000001</v>
      </c>
      <c r="I721" s="14"/>
      <c r="J721" s="15">
        <f>(E721/AVERAGE(E720,E722)-1)*1000</f>
        <v>8.2983173831494561</v>
      </c>
      <c r="K721" s="16">
        <f>((J721/1000+1)*(4.3/1000+1)-1)*1000</f>
        <v>12.634000147897062</v>
      </c>
      <c r="L721" s="17">
        <f>1000*SQRT((F721/E721)*(F721/E721)+(F720/E720)*(F720/E720)+(F722/E722)*(F722/E722))</f>
        <v>0.10337684173098147</v>
      </c>
      <c r="M721" s="14"/>
      <c r="N721" s="14"/>
    </row>
    <row r="722" spans="1:14" x14ac:dyDescent="0.2">
      <c r="A722" s="10">
        <v>1770728</v>
      </c>
      <c r="B722" s="10" t="s">
        <v>79</v>
      </c>
      <c r="C722" s="11">
        <v>8.3558969999999993E-3</v>
      </c>
      <c r="D722" s="11">
        <v>1.35E-6</v>
      </c>
      <c r="E722" s="11">
        <v>4.9423960000000003E-2</v>
      </c>
      <c r="F722" s="11">
        <v>3.0450000000000001E-6</v>
      </c>
      <c r="G722" s="12">
        <v>8.6077080000000006</v>
      </c>
      <c r="H722" s="13">
        <v>0.10199999999999999</v>
      </c>
      <c r="I722" s="14"/>
      <c r="J722" s="15"/>
      <c r="K722" s="16"/>
      <c r="L722" s="17"/>
      <c r="M722" s="14"/>
      <c r="N722" s="14"/>
    </row>
    <row r="723" spans="1:14" x14ac:dyDescent="0.2">
      <c r="A723" s="10">
        <v>1770728</v>
      </c>
      <c r="B723" s="10" t="s">
        <v>80</v>
      </c>
      <c r="C723" s="11">
        <v>8.3905920000000005E-3</v>
      </c>
      <c r="D723" s="11">
        <v>1.2699999999999999E-6</v>
      </c>
      <c r="E723" s="11">
        <v>4.9831430000000003E-2</v>
      </c>
      <c r="F723" s="11">
        <v>2.9249999999999999E-6</v>
      </c>
      <c r="G723" s="12">
        <v>8.5914490000000008</v>
      </c>
      <c r="H723" s="13">
        <v>0.14599999999999999</v>
      </c>
      <c r="I723" s="14"/>
      <c r="J723" s="15">
        <f>(E723/AVERAGE(E722,E724)-1)*1000</f>
        <v>8.2376499490433019</v>
      </c>
      <c r="K723" s="16">
        <f>((J723/1000+1)*(4.3/1000+1)-1)*1000</f>
        <v>12.573071843824168</v>
      </c>
      <c r="L723" s="17">
        <f>1000*SQRT((F723/E723)*(F723/E723)+(F722/E722)*(F722/E722)+(F724/E724)*(F724/E724))</f>
        <v>0.10698711287327249</v>
      </c>
      <c r="M723" s="14"/>
      <c r="N723" s="14"/>
    </row>
    <row r="724" spans="1:14" x14ac:dyDescent="0.2">
      <c r="A724" s="10">
        <v>1770728</v>
      </c>
      <c r="B724" s="10" t="s">
        <v>81</v>
      </c>
      <c r="C724" s="11">
        <v>8.3567569999999994E-3</v>
      </c>
      <c r="D724" s="11">
        <v>1.1599999999999999E-6</v>
      </c>
      <c r="E724" s="11">
        <v>4.9424620000000002E-2</v>
      </c>
      <c r="F724" s="11">
        <v>3.2049999999999998E-6</v>
      </c>
      <c r="G724" s="12">
        <v>9.6284320000000001</v>
      </c>
      <c r="H724" s="13">
        <v>0.11</v>
      </c>
      <c r="I724" s="14"/>
      <c r="J724" s="15"/>
      <c r="K724" s="16"/>
      <c r="L724" s="17"/>
      <c r="M724" s="14"/>
      <c r="N724" s="14"/>
    </row>
    <row r="725" spans="1:14" x14ac:dyDescent="0.2">
      <c r="A725" s="10">
        <v>1770728</v>
      </c>
      <c r="B725" s="10" t="s">
        <v>82</v>
      </c>
      <c r="C725" s="11">
        <v>8.3951289999999994E-3</v>
      </c>
      <c r="D725" s="11">
        <v>1.6700000000000001E-6</v>
      </c>
      <c r="E725" s="11">
        <v>4.9851970000000002E-2</v>
      </c>
      <c r="F725" s="11">
        <v>3.49E-6</v>
      </c>
      <c r="G725" s="12">
        <v>8.3530090000000001</v>
      </c>
      <c r="H725" s="13">
        <v>0.10199999999999999</v>
      </c>
      <c r="I725" s="14"/>
      <c r="J725" s="15">
        <f>(E725/AVERAGE(E724,E726)-1)*1000</f>
        <v>8.5145814622520355</v>
      </c>
      <c r="K725" s="16">
        <f>((J725/1000+1)*(4.3/1000+1)-1)*1000</f>
        <v>12.85119416253977</v>
      </c>
      <c r="L725" s="17">
        <f>1000*SQRT((F725/E725)*(F725/E725)+(F724/E724)*(F724/E724)+(F726/E726)*(F726/E726))</f>
        <v>0.11020103977605508</v>
      </c>
      <c r="M725" s="14"/>
      <c r="N725" s="14"/>
    </row>
    <row r="726" spans="1:14" x14ac:dyDescent="0.2">
      <c r="A726" s="10">
        <v>1770728</v>
      </c>
      <c r="B726" s="10" t="s">
        <v>83</v>
      </c>
      <c r="C726" s="11">
        <v>8.3579299999999995E-3</v>
      </c>
      <c r="D726" s="11">
        <v>1.31E-6</v>
      </c>
      <c r="E726" s="11">
        <v>4.9437549999999997E-2</v>
      </c>
      <c r="F726" s="11">
        <v>2.7250000000000002E-6</v>
      </c>
      <c r="G726" s="12">
        <v>8.9737340000000003</v>
      </c>
      <c r="H726" s="13">
        <v>0.13600000000000001</v>
      </c>
      <c r="I726" s="14"/>
      <c r="J726" s="15"/>
      <c r="K726" s="16"/>
      <c r="L726" s="17"/>
      <c r="M726" s="14"/>
      <c r="N726" s="14"/>
    </row>
    <row r="727" spans="1:14" x14ac:dyDescent="0.2">
      <c r="A727" s="10">
        <v>1770728</v>
      </c>
      <c r="B727" s="10" t="s">
        <v>84</v>
      </c>
      <c r="C727" s="11">
        <v>8.3974400000000008E-3</v>
      </c>
      <c r="D727" s="11">
        <v>1.53E-6</v>
      </c>
      <c r="E727" s="11">
        <v>4.9847639999999999E-2</v>
      </c>
      <c r="F727" s="11">
        <v>3.1099999999999999E-6</v>
      </c>
      <c r="G727" s="12">
        <v>7.97743</v>
      </c>
      <c r="H727" s="13">
        <v>0.125</v>
      </c>
      <c r="I727" s="14"/>
      <c r="J727" s="15">
        <f>(E727/AVERAGE(E726,E728)-1)*1000</f>
        <v>8.3040857364031773</v>
      </c>
      <c r="K727" s="16">
        <f>((J727/1000+1)*(4.3/1000+1)-1)*1000</f>
        <v>12.639793305069702</v>
      </c>
      <c r="L727" s="17">
        <f>1000*SQRT((F727/E727)*(F727/E727)+(F726/E726)*(F726/E726)+(F728/E728)*(F728/E728))</f>
        <v>0.10374020749219456</v>
      </c>
      <c r="M727" s="14"/>
      <c r="N727" s="14"/>
    </row>
    <row r="728" spans="1:14" x14ac:dyDescent="0.2">
      <c r="A728" s="10">
        <v>1770728</v>
      </c>
      <c r="B728" s="10" t="s">
        <v>85</v>
      </c>
      <c r="C728" s="11">
        <v>8.362955E-3</v>
      </c>
      <c r="D728" s="11">
        <v>1.3E-6</v>
      </c>
      <c r="E728" s="11">
        <v>4.9436670000000002E-2</v>
      </c>
      <c r="F728" s="11">
        <v>3.0599999999999999E-6</v>
      </c>
      <c r="G728" s="12">
        <v>9.0645000000000007</v>
      </c>
      <c r="H728" s="13">
        <v>0.129</v>
      </c>
      <c r="I728" s="14"/>
      <c r="J728" s="15"/>
      <c r="K728" s="16"/>
      <c r="L728" s="17"/>
      <c r="M728" s="14"/>
      <c r="N728" s="14"/>
    </row>
    <row r="729" spans="1:14" x14ac:dyDescent="0.2">
      <c r="A729" s="10">
        <v>1770728</v>
      </c>
      <c r="B729" s="10" t="s">
        <v>86</v>
      </c>
      <c r="C729" s="11">
        <v>8.3995489999999992E-3</v>
      </c>
      <c r="D729" s="11">
        <v>1.4899999999999999E-6</v>
      </c>
      <c r="E729" s="11">
        <v>4.9850819999999997E-2</v>
      </c>
      <c r="F729" s="11">
        <v>3.4249999999999998E-6</v>
      </c>
      <c r="G729" s="12">
        <v>8.2744450000000001</v>
      </c>
      <c r="H729" s="13">
        <v>0.112</v>
      </c>
      <c r="I729" s="14"/>
      <c r="J729" s="15">
        <f>(E729/AVERAGE(E728,E730)-1)*1000</f>
        <v>8.4008421475085804</v>
      </c>
      <c r="K729" s="16">
        <f>((J729/1000+1)*(4.3/1000+1)-1)*1000</f>
        <v>12.736965768742836</v>
      </c>
      <c r="L729" s="17">
        <f>1000*SQRT((F729/E729)*(F729/E729)+(F728/E728)*(F728/E728)+(F730/E730)*(F730/E730))</f>
        <v>0.11139293427105937</v>
      </c>
      <c r="M729" s="14"/>
      <c r="N729" s="14"/>
    </row>
    <row r="730" spans="1:14" x14ac:dyDescent="0.2">
      <c r="A730" s="10">
        <v>1770728</v>
      </c>
      <c r="B730" s="10" t="s">
        <v>87</v>
      </c>
      <c r="C730" s="11">
        <v>8.3586289999999994E-3</v>
      </c>
      <c r="D730" s="11">
        <v>1.26E-6</v>
      </c>
      <c r="E730" s="11">
        <v>4.9434369999999998E-2</v>
      </c>
      <c r="F730" s="11">
        <v>3.0699999999999998E-6</v>
      </c>
      <c r="G730" s="12">
        <v>9.0909490000000002</v>
      </c>
      <c r="H730" s="13">
        <v>0.16500000000000001</v>
      </c>
      <c r="I730" s="14"/>
      <c r="J730" s="15"/>
      <c r="K730" s="16"/>
      <c r="L730" s="17"/>
      <c r="M730" s="14"/>
      <c r="N730" s="14"/>
    </row>
    <row r="731" spans="1:14" x14ac:dyDescent="0.2">
      <c r="A731" s="10">
        <v>1770728</v>
      </c>
      <c r="B731" s="10" t="s">
        <v>88</v>
      </c>
      <c r="C731" s="11">
        <v>8.3959450000000001E-3</v>
      </c>
      <c r="D731" s="11">
        <v>1.2699999999999999E-6</v>
      </c>
      <c r="E731" s="11">
        <v>4.9856369999999997E-2</v>
      </c>
      <c r="F731" s="11">
        <v>2.9249999999999999E-6</v>
      </c>
      <c r="G731" s="12">
        <v>9.3649769999999997</v>
      </c>
      <c r="H731" s="13">
        <v>0.13</v>
      </c>
      <c r="I731" s="14"/>
      <c r="J731" s="15">
        <f>(E731/AVERAGE(E730,E732)-1)*1000</f>
        <v>8.5036234233017982</v>
      </c>
      <c r="K731" s="16">
        <f>((J731/1000+1)*(4.3/1000+1)-1)*1000</f>
        <v>12.840189004021951</v>
      </c>
      <c r="L731" s="17">
        <f>1000*SQRT((F731/E731)*(F731/E731)+(F730/E730)*(F730/E730)+(F732/E732)*(F732/E732))</f>
        <v>0.10016372321112973</v>
      </c>
      <c r="M731" s="14"/>
      <c r="N731" s="14"/>
    </row>
    <row r="732" spans="1:14" x14ac:dyDescent="0.2">
      <c r="A732" s="10">
        <v>1770728</v>
      </c>
      <c r="B732" s="10" t="s">
        <v>89</v>
      </c>
      <c r="C732" s="11">
        <v>8.3595179999999998E-3</v>
      </c>
      <c r="D732" s="11">
        <v>1.2899999999999999E-6</v>
      </c>
      <c r="E732" s="11">
        <v>4.9437599999999998E-2</v>
      </c>
      <c r="F732" s="11">
        <v>2.5849999999999998E-6</v>
      </c>
      <c r="G732" s="12">
        <v>8.7776519999999998</v>
      </c>
      <c r="H732" s="13">
        <v>0.12</v>
      </c>
      <c r="I732" s="14"/>
      <c r="J732" s="15"/>
      <c r="K732" s="16"/>
      <c r="L732" s="17"/>
      <c r="M732" s="14"/>
      <c r="N732" s="14"/>
    </row>
    <row r="733" spans="1:14" x14ac:dyDescent="0.2">
      <c r="A733" s="10">
        <v>1770728</v>
      </c>
      <c r="B733" s="10" t="s">
        <v>90</v>
      </c>
      <c r="C733" s="11">
        <v>8.3986410000000001E-3</v>
      </c>
      <c r="D733" s="11">
        <v>1.2500000000000001E-6</v>
      </c>
      <c r="E733" s="11">
        <v>4.9848008999999999E-2</v>
      </c>
      <c r="F733" s="11">
        <v>3.23E-6</v>
      </c>
      <c r="G733" s="12">
        <v>8.2975849999999998</v>
      </c>
      <c r="H733" s="13">
        <v>0.105</v>
      </c>
      <c r="I733" s="14"/>
      <c r="J733" s="15">
        <f>(E733/AVERAGE(E732,E734)-1)*1000</f>
        <v>8.3221557150279235</v>
      </c>
      <c r="K733" s="16">
        <f>((J733/1000+1)*(4.3/1000+1)-1)*1000</f>
        <v>12.6579409846026</v>
      </c>
      <c r="L733" s="17">
        <f>1000*SQRT((F733/E733)*(F733/E733)+(F732/E732)*(F732/E732)+(F734/E734)*(F734/E734))</f>
        <v>0.10975416464971884</v>
      </c>
      <c r="M733" s="14"/>
      <c r="N733" s="14"/>
    </row>
    <row r="734" spans="1:14" x14ac:dyDescent="0.2">
      <c r="A734" s="10">
        <v>1770728</v>
      </c>
      <c r="B734" s="10" t="s">
        <v>91</v>
      </c>
      <c r="C734" s="11">
        <v>8.3583500000000005E-3</v>
      </c>
      <c r="D734" s="11">
        <v>1.7099999999999999E-6</v>
      </c>
      <c r="E734" s="11">
        <v>4.943558E-2</v>
      </c>
      <c r="F734" s="11">
        <v>3.535E-6</v>
      </c>
      <c r="G734" s="12">
        <v>8.8261819999999993</v>
      </c>
      <c r="H734" s="13">
        <v>0.12</v>
      </c>
      <c r="I734" s="14"/>
      <c r="J734" s="15"/>
      <c r="K734" s="16"/>
      <c r="L734" s="17"/>
      <c r="M734" s="14"/>
      <c r="N734" s="14"/>
    </row>
    <row r="735" spans="1:14" x14ac:dyDescent="0.2">
      <c r="A735" s="10">
        <v>1770728</v>
      </c>
      <c r="B735" s="10" t="s">
        <v>92</v>
      </c>
      <c r="C735" s="11">
        <v>8.3956150000000004E-3</v>
      </c>
      <c r="D735" s="11">
        <v>1.5400000000000001E-6</v>
      </c>
      <c r="E735" s="11">
        <v>4.9842699999999997E-2</v>
      </c>
      <c r="F735" s="11">
        <v>3.54E-6</v>
      </c>
      <c r="G735" s="12">
        <v>8.1192499999999992</v>
      </c>
      <c r="H735" s="13">
        <v>0.13800000000000001</v>
      </c>
      <c r="I735" s="14"/>
      <c r="J735" s="15">
        <f>(E735/AVERAGE(E734,E736)-1)*1000</f>
        <v>8.1423717651283312</v>
      </c>
      <c r="K735" s="16">
        <f>((J735/1000+1)*(4.3/1000+1)-1)*1000</f>
        <v>12.477383963718447</v>
      </c>
      <c r="L735" s="17">
        <f>1000*SQRT((F735/E735)*(F735/E735)+(F734/E734)*(F734/E734)+(F736/E736)*(F736/E736))</f>
        <v>0.11890887080291593</v>
      </c>
      <c r="M735" s="14"/>
      <c r="N735" s="14"/>
    </row>
    <row r="736" spans="1:14" x14ac:dyDescent="0.2">
      <c r="A736" s="10">
        <v>1770728</v>
      </c>
      <c r="B736" s="10" t="s">
        <v>93</v>
      </c>
      <c r="C736" s="11">
        <v>8.3595949999999992E-3</v>
      </c>
      <c r="D736" s="11">
        <v>1.2500000000000001E-6</v>
      </c>
      <c r="E736" s="11">
        <v>4.9444700000000001E-2</v>
      </c>
      <c r="F736" s="11">
        <v>3.1200000000000002E-6</v>
      </c>
      <c r="G736" s="12">
        <v>8.4755730000000007</v>
      </c>
      <c r="H736" s="13">
        <v>0.13800000000000001</v>
      </c>
      <c r="I736" s="14"/>
      <c r="J736" s="15"/>
      <c r="K736" s="16"/>
      <c r="L736" s="17"/>
      <c r="M736" s="14"/>
      <c r="N736" s="14"/>
    </row>
    <row r="737" spans="1:14" x14ac:dyDescent="0.2">
      <c r="A737" s="10">
        <v>1770728</v>
      </c>
      <c r="B737" s="10" t="s">
        <v>94</v>
      </c>
      <c r="C737" s="11">
        <v>8.3963830000000003E-3</v>
      </c>
      <c r="D737" s="11">
        <v>1.5099999999999999E-6</v>
      </c>
      <c r="E737" s="11">
        <v>4.9860069999999999E-2</v>
      </c>
      <c r="F737" s="11">
        <v>3.3799999999999998E-6</v>
      </c>
      <c r="G737" s="12">
        <v>8.4534300000000009</v>
      </c>
      <c r="H737" s="13">
        <v>0.11700000000000001</v>
      </c>
      <c r="I737" s="14"/>
      <c r="J737" s="15">
        <f>(E737/AVERAGE(E736,E738)-1)*1000</f>
        <v>8.3372751998520567</v>
      </c>
      <c r="K737" s="16">
        <f>((J737/1000+1)*(4.3/1000+1)-1)*1000</f>
        <v>12.673125483211312</v>
      </c>
      <c r="L737" s="17">
        <f>1000*SQRT((F737/E737)*(F737/E737)+(F736/E736)*(F736/E736)+(F738/E738)*(F738/E738))</f>
        <v>0.10585389098506678</v>
      </c>
      <c r="M737" s="14"/>
      <c r="N737" s="14"/>
    </row>
    <row r="738" spans="1:14" x14ac:dyDescent="0.2">
      <c r="A738" s="10">
        <v>1770728</v>
      </c>
      <c r="B738" s="10" t="s">
        <v>95</v>
      </c>
      <c r="C738" s="11">
        <v>8.3609519999999996E-3</v>
      </c>
      <c r="D738" s="11">
        <v>1.19E-6</v>
      </c>
      <c r="E738" s="11">
        <v>4.9450920000000002E-2</v>
      </c>
      <c r="F738" s="11">
        <v>2.5349999999999999E-6</v>
      </c>
      <c r="G738" s="12">
        <v>9.0829430000000002</v>
      </c>
      <c r="H738" s="13">
        <v>0.121</v>
      </c>
      <c r="I738" s="14"/>
      <c r="J738" s="15"/>
      <c r="K738" s="16"/>
      <c r="L738" s="17"/>
      <c r="M738" s="14"/>
      <c r="N738" s="14"/>
    </row>
    <row r="739" spans="1:14" x14ac:dyDescent="0.2">
      <c r="A739" s="10">
        <v>1770728</v>
      </c>
      <c r="B739" s="10" t="s">
        <v>96</v>
      </c>
      <c r="C739" s="11">
        <v>8.3978950000000007E-3</v>
      </c>
      <c r="D739" s="11">
        <v>1.3999999999999999E-6</v>
      </c>
      <c r="E739" s="11">
        <v>4.9873069999999999E-2</v>
      </c>
      <c r="F739" s="11">
        <v>3.3900000000000002E-6</v>
      </c>
      <c r="G739" s="12">
        <v>8.2239299999999993</v>
      </c>
      <c r="H739" s="13">
        <v>0.11</v>
      </c>
      <c r="I739" s="14"/>
      <c r="J739" s="15">
        <f>(E739/AVERAGE(E738,E740)-1)*1000</f>
        <v>8.5992607768323737</v>
      </c>
      <c r="K739" s="16">
        <f>((J739/1000+1)*(4.3/1000+1)-1)*1000</f>
        <v>12.936237598172751</v>
      </c>
      <c r="L739" s="17">
        <f>1000*SQRT((F739/E739)*(F739/E739)+(F738/E738)*(F738/E738)+(F740/E740)*(F740/E740))</f>
        <v>0.10286982485765869</v>
      </c>
      <c r="M739" s="14"/>
      <c r="N739" s="14"/>
    </row>
    <row r="740" spans="1:14" x14ac:dyDescent="0.2">
      <c r="A740" s="10">
        <v>1770728</v>
      </c>
      <c r="B740" s="10" t="s">
        <v>97</v>
      </c>
      <c r="C740" s="11">
        <v>8.3608209999999992E-3</v>
      </c>
      <c r="D740" s="11">
        <v>1.33E-6</v>
      </c>
      <c r="E740" s="11">
        <v>4.9444790000000002E-2</v>
      </c>
      <c r="F740" s="11">
        <v>2.8550000000000002E-6</v>
      </c>
      <c r="G740" s="12">
        <v>9.0666659999999997</v>
      </c>
      <c r="H740" s="13">
        <v>0.129</v>
      </c>
      <c r="I740" s="14"/>
      <c r="J740" s="15"/>
      <c r="K740" s="16"/>
      <c r="L740" s="17"/>
      <c r="M740" s="14"/>
      <c r="N740" s="14"/>
    </row>
    <row r="741" spans="1:14" x14ac:dyDescent="0.2">
      <c r="A741" s="10">
        <v>1770728</v>
      </c>
      <c r="B741" s="10" t="s">
        <v>98</v>
      </c>
      <c r="C741" s="11">
        <v>8.3964450000000006E-3</v>
      </c>
      <c r="D741" s="11">
        <v>1.24E-6</v>
      </c>
      <c r="E741" s="11">
        <v>4.9860590000000003E-2</v>
      </c>
      <c r="F741" s="11">
        <v>2.48E-6</v>
      </c>
      <c r="G741" s="12">
        <v>8.3276470000000007</v>
      </c>
      <c r="H741" s="13">
        <v>9.8699999999999996E-2</v>
      </c>
      <c r="I741" s="14"/>
      <c r="J741" s="15">
        <f>(E741/AVERAGE(E740,E742)-1)*1000</f>
        <v>8.5000418180740667</v>
      </c>
      <c r="K741" s="16">
        <f>((J741/1000+1)*(4.3/1000+1)-1)*1000</f>
        <v>12.836591997891666</v>
      </c>
      <c r="L741" s="17">
        <f>1000*SQRT((F741/E741)*(F741/E741)+(F740/E740)*(F740/E740)+(F742/E742)*(F742/E742))</f>
        <v>9.5803754350154799E-2</v>
      </c>
      <c r="M741" s="14"/>
      <c r="N741" s="14"/>
    </row>
    <row r="742" spans="1:14" x14ac:dyDescent="0.2">
      <c r="A742" s="10">
        <v>1770728</v>
      </c>
      <c r="B742" s="10" t="s">
        <v>99</v>
      </c>
      <c r="C742" s="11">
        <v>8.3605139999999994E-3</v>
      </c>
      <c r="D742" s="11">
        <v>1.48E-6</v>
      </c>
      <c r="E742" s="11">
        <v>4.9435899999999998E-2</v>
      </c>
      <c r="F742" s="11">
        <v>2.8700000000000001E-6</v>
      </c>
      <c r="G742" s="12">
        <v>8.3816199999999998</v>
      </c>
      <c r="H742" s="13">
        <v>0.124</v>
      </c>
      <c r="I742" s="14"/>
      <c r="J742" s="15"/>
      <c r="K742" s="16"/>
      <c r="L742" s="17"/>
      <c r="M742" s="14"/>
      <c r="N742" s="14"/>
    </row>
    <row r="743" spans="1:14" x14ac:dyDescent="0.2">
      <c r="A743" s="10">
        <v>1770728</v>
      </c>
      <c r="B743" s="10" t="s">
        <v>100</v>
      </c>
      <c r="C743" s="11">
        <v>8.3990409999999995E-3</v>
      </c>
      <c r="D743" s="11">
        <v>1.1400000000000001E-6</v>
      </c>
      <c r="E743" s="11">
        <v>4.9851720000000002E-2</v>
      </c>
      <c r="F743" s="11">
        <v>3.0850000000000001E-6</v>
      </c>
      <c r="G743" s="12">
        <v>8.2989379999999997</v>
      </c>
      <c r="H743" s="13">
        <v>0.151</v>
      </c>
      <c r="I743" s="14"/>
      <c r="J743" s="15">
        <f>(E743/AVERAGE(E742,E744)-1)*1000</f>
        <v>8.3231830279073549</v>
      </c>
      <c r="K743" s="16">
        <f>((J743/1000+1)*(4.3/1000+1)-1)*1000</f>
        <v>12.65897271492733</v>
      </c>
      <c r="L743" s="17">
        <f>1000*SQRT((F743/E743)*(F743/E743)+(F742/E742)*(F742/E742)+(F744/E744)*(F744/E744))</f>
        <v>0.1030927037660947</v>
      </c>
      <c r="M743" s="14"/>
      <c r="N743" s="14"/>
    </row>
    <row r="744" spans="1:14" x14ac:dyDescent="0.2">
      <c r="A744" s="10">
        <v>1770728</v>
      </c>
      <c r="B744" s="10" t="s">
        <v>101</v>
      </c>
      <c r="C744" s="11">
        <v>8.3599309999999993E-3</v>
      </c>
      <c r="D744" s="11">
        <v>1.3799999999999999E-6</v>
      </c>
      <c r="E744" s="11">
        <v>4.9444540000000002E-2</v>
      </c>
      <c r="F744" s="11">
        <v>2.8949999999999998E-6</v>
      </c>
      <c r="G744" s="12">
        <v>8.2768529999999991</v>
      </c>
      <c r="H744" s="13">
        <v>0.105</v>
      </c>
      <c r="I744" s="14"/>
      <c r="J744" s="15"/>
      <c r="K744" s="16"/>
      <c r="L744" s="17"/>
      <c r="M744" s="14"/>
      <c r="N744" s="14"/>
    </row>
    <row r="745" spans="1:14" x14ac:dyDescent="0.2">
      <c r="A745" s="10">
        <v>1770728</v>
      </c>
      <c r="B745" s="10" t="s">
        <v>102</v>
      </c>
      <c r="C745" s="11">
        <v>8.3965670000000006E-3</v>
      </c>
      <c r="D745" s="11">
        <v>1.3E-6</v>
      </c>
      <c r="E745" s="11">
        <v>4.9835770000000001E-2</v>
      </c>
      <c r="F745" s="11">
        <v>3.3799999999999998E-6</v>
      </c>
      <c r="G745" s="12">
        <v>8.4616530000000001</v>
      </c>
      <c r="H745" s="13">
        <v>0.128</v>
      </c>
      <c r="I745" s="14"/>
      <c r="J745" s="15">
        <f>(E745/AVERAGE(E744,E746)-1)*1000</f>
        <v>8.0553166738592807</v>
      </c>
      <c r="K745" s="16">
        <f>((J745/1000+1)*(4.3/1000+1)-1)*1000</f>
        <v>12.389954535556802</v>
      </c>
      <c r="L745" s="17">
        <f>1000*SQRT((F745/E745)*(F745/E745)+(F744/E744)*(F744/E744)+(F746/E746)*(F746/E746))</f>
        <v>0.11565686411348183</v>
      </c>
      <c r="M745" s="14"/>
      <c r="N745" s="14"/>
    </row>
    <row r="746" spans="1:14" x14ac:dyDescent="0.2">
      <c r="A746" s="10">
        <v>1770728</v>
      </c>
      <c r="B746" s="10" t="s">
        <v>103</v>
      </c>
      <c r="C746" s="11">
        <v>8.3599099999999999E-3</v>
      </c>
      <c r="D746" s="11">
        <v>1.61E-6</v>
      </c>
      <c r="E746" s="11">
        <v>4.943053E-2</v>
      </c>
      <c r="F746" s="11">
        <v>3.6150000000000001E-6</v>
      </c>
      <c r="G746" s="12">
        <v>9.4272349999999996</v>
      </c>
      <c r="H746" s="13">
        <v>0.14799999999999999</v>
      </c>
      <c r="I746" s="14"/>
      <c r="J746" s="15"/>
      <c r="K746" s="16"/>
      <c r="L746" s="17"/>
      <c r="M746" s="14"/>
      <c r="N746" s="14"/>
    </row>
    <row r="747" spans="1:14" x14ac:dyDescent="0.2">
      <c r="A747" s="10">
        <v>1770757</v>
      </c>
      <c r="B747" s="10" t="s">
        <v>6</v>
      </c>
      <c r="C747" s="11">
        <v>8.3948879999999997E-3</v>
      </c>
      <c r="D747" s="11">
        <v>1.48E-6</v>
      </c>
      <c r="E747" s="11">
        <v>4.9855490000000002E-2</v>
      </c>
      <c r="F747" s="11">
        <v>3.0750000000000002E-6</v>
      </c>
      <c r="G747" s="12">
        <v>8.5219869999999993</v>
      </c>
      <c r="H747" s="13">
        <v>0.124</v>
      </c>
      <c r="I747" s="14"/>
      <c r="J747" s="15">
        <f>(E747/AVERAGE(E746,E748)-1)*1000</f>
        <v>8.4380892758806336</v>
      </c>
      <c r="K747" s="16">
        <f>((J747/1000+1)*(4.3/1000+1)-1)*1000</f>
        <v>12.774373059766919</v>
      </c>
      <c r="L747" s="17">
        <f>1000*SQRT((F747/E747)*(F747/E747)+(F746/E746)*(F746/E746)+(F748/E748)*(F748/E748))</f>
        <v>0.11296231641818757</v>
      </c>
      <c r="M747" s="14"/>
      <c r="N747" s="14"/>
    </row>
    <row r="748" spans="1:14" x14ac:dyDescent="0.2">
      <c r="A748" s="10">
        <v>1770757</v>
      </c>
      <c r="B748" s="10" t="s">
        <v>7</v>
      </c>
      <c r="C748" s="11">
        <v>8.3600859999999992E-3</v>
      </c>
      <c r="D748" s="11">
        <v>1.19E-6</v>
      </c>
      <c r="E748" s="11">
        <v>4.9446120000000003E-2</v>
      </c>
      <c r="F748" s="11">
        <v>2.9699999999999999E-6</v>
      </c>
      <c r="G748" s="12">
        <v>8.5868289999999998</v>
      </c>
      <c r="H748" s="13">
        <v>0.11799999999999999</v>
      </c>
      <c r="I748" s="14"/>
      <c r="J748" s="15"/>
      <c r="K748" s="16"/>
      <c r="L748" s="17"/>
      <c r="M748" s="14"/>
      <c r="N748" s="14"/>
    </row>
    <row r="749" spans="1:14" x14ac:dyDescent="0.2">
      <c r="A749" s="10">
        <v>1770757</v>
      </c>
      <c r="B749" s="10" t="s">
        <v>8</v>
      </c>
      <c r="C749" s="11">
        <v>8.3965059999999998E-3</v>
      </c>
      <c r="D749" s="11">
        <v>1.31E-6</v>
      </c>
      <c r="E749" s="11">
        <v>4.9862099999999999E-2</v>
      </c>
      <c r="F749" s="11">
        <v>2.9550000000000001E-6</v>
      </c>
      <c r="G749" s="12">
        <v>7.718261</v>
      </c>
      <c r="H749" s="13">
        <v>9.2799999999999994E-2</v>
      </c>
      <c r="I749" s="14"/>
      <c r="J749" s="15">
        <f>(E749/AVERAGE(E748,E750)-1)*1000</f>
        <v>8.1806593357267587</v>
      </c>
      <c r="K749" s="16">
        <f>((J749/1000+1)*(4.3/1000+1)-1)*1000</f>
        <v>12.515836170870376</v>
      </c>
      <c r="L749" s="17">
        <f>1000*SQRT((F749/E749)*(F749/E749)+(F748/E748)*(F748/E748)+(F750/E750)*(F750/E750))</f>
        <v>0.10456485000064633</v>
      </c>
      <c r="M749" s="14"/>
      <c r="N749" s="14"/>
    </row>
    <row r="750" spans="1:14" x14ac:dyDescent="0.2">
      <c r="A750" s="10">
        <v>1770757</v>
      </c>
      <c r="B750" s="10" t="s">
        <v>9</v>
      </c>
      <c r="C750" s="11">
        <v>8.3622969999999994E-3</v>
      </c>
      <c r="D750" s="11">
        <v>1.53E-6</v>
      </c>
      <c r="E750" s="11">
        <v>4.9468890000000001E-2</v>
      </c>
      <c r="F750" s="11">
        <v>3.055E-6</v>
      </c>
      <c r="G750" s="12">
        <v>8.5613939999999999</v>
      </c>
      <c r="H750" s="13">
        <v>0.106</v>
      </c>
      <c r="I750" s="14"/>
      <c r="J750" s="15"/>
      <c r="K750" s="16"/>
      <c r="L750" s="17"/>
      <c r="M750" s="14"/>
      <c r="N750" s="14"/>
    </row>
    <row r="751" spans="1:14" x14ac:dyDescent="0.2">
      <c r="A751" s="10">
        <v>1770757</v>
      </c>
      <c r="B751" s="10" t="s">
        <v>10</v>
      </c>
      <c r="C751" s="11">
        <v>8.3987490000000005E-3</v>
      </c>
      <c r="D751" s="11">
        <v>1.11E-6</v>
      </c>
      <c r="E751" s="11">
        <v>4.98679E-2</v>
      </c>
      <c r="F751" s="11">
        <v>2.7499999999999999E-6</v>
      </c>
      <c r="G751" s="12">
        <v>8.6513000000000009</v>
      </c>
      <c r="H751" s="13">
        <v>0.11700000000000001</v>
      </c>
      <c r="I751" s="14"/>
      <c r="J751" s="15">
        <f>(E751/AVERAGE(E750,E752)-1)*1000</f>
        <v>8.1093857884957377</v>
      </c>
      <c r="K751" s="16">
        <f>((J751/1000+1)*(4.3/1000+1)-1)*1000</f>
        <v>12.444256147386312</v>
      </c>
      <c r="L751" s="17">
        <f>1000*SQRT((F751/E751)*(F751/E751)+(F750/E750)*(F750/E750)+(F752/E752)*(F752/E752))</f>
        <v>0.10233352217259019</v>
      </c>
      <c r="M751" s="14"/>
      <c r="N751" s="14"/>
    </row>
    <row r="752" spans="1:14" x14ac:dyDescent="0.2">
      <c r="A752" s="10">
        <v>1770757</v>
      </c>
      <c r="B752" s="10" t="s">
        <v>11</v>
      </c>
      <c r="C752" s="11">
        <v>8.3624830000000004E-3</v>
      </c>
      <c r="D752" s="11">
        <v>1.2100000000000001E-6</v>
      </c>
      <c r="E752" s="11">
        <v>4.9464620000000001E-2</v>
      </c>
      <c r="F752" s="11">
        <v>2.9749999999999999E-6</v>
      </c>
      <c r="G752" s="12">
        <v>9.3516410000000008</v>
      </c>
      <c r="H752" s="13">
        <v>0.128</v>
      </c>
      <c r="I752" s="14"/>
      <c r="J752" s="15"/>
      <c r="K752" s="16"/>
      <c r="L752" s="17"/>
      <c r="M752" s="14"/>
      <c r="N752" s="14"/>
    </row>
    <row r="753" spans="1:14" x14ac:dyDescent="0.2">
      <c r="A753" s="10">
        <v>1770757</v>
      </c>
      <c r="B753" s="10" t="s">
        <v>12</v>
      </c>
      <c r="C753" s="11">
        <v>8.3960879999999995E-3</v>
      </c>
      <c r="D753" s="11">
        <v>1.26E-6</v>
      </c>
      <c r="E753" s="11">
        <v>4.9881689999999999E-2</v>
      </c>
      <c r="F753" s="11">
        <v>3.2399999999999999E-6</v>
      </c>
      <c r="G753" s="12">
        <v>8.3315479999999997</v>
      </c>
      <c r="H753" s="13">
        <v>0.123</v>
      </c>
      <c r="I753" s="14"/>
      <c r="J753" s="15">
        <f>(E753/AVERAGE(E752,E754)-1)*1000</f>
        <v>8.4317850245068104</v>
      </c>
      <c r="K753" s="16">
        <f>((J753/1000+1)*(4.3/1000+1)-1)*1000</f>
        <v>12.768041700112143</v>
      </c>
      <c r="L753" s="17">
        <f>1000*SQRT((F753/E753)*(F753/E753)+(F752/E752)*(F752/E752)+(F754/E754)*(F754/E754))</f>
        <v>0.10863722793893546</v>
      </c>
      <c r="M753" s="14"/>
      <c r="N753" s="14"/>
    </row>
    <row r="754" spans="1:14" x14ac:dyDescent="0.2">
      <c r="A754" s="10">
        <v>1770757</v>
      </c>
      <c r="B754" s="10" t="s">
        <v>13</v>
      </c>
      <c r="C754" s="11">
        <v>8.3613579999999993E-3</v>
      </c>
      <c r="D754" s="11">
        <v>1.42E-6</v>
      </c>
      <c r="E754" s="11">
        <v>4.9464609999999999E-2</v>
      </c>
      <c r="F754" s="11">
        <v>3.1149999999999998E-6</v>
      </c>
      <c r="G754" s="12">
        <v>8.3212050000000009</v>
      </c>
      <c r="H754" s="13">
        <v>0.13500000000000001</v>
      </c>
      <c r="I754" s="14"/>
      <c r="J754" s="15"/>
      <c r="K754" s="16"/>
      <c r="L754" s="17"/>
      <c r="M754" s="14"/>
      <c r="N754" s="14"/>
    </row>
    <row r="755" spans="1:14" x14ac:dyDescent="0.2">
      <c r="A755" s="10">
        <v>1770757</v>
      </c>
      <c r="B755" s="10" t="s">
        <v>14</v>
      </c>
      <c r="C755" s="11">
        <v>8.3944239999999993E-3</v>
      </c>
      <c r="D755" s="11">
        <v>1.1200000000000001E-6</v>
      </c>
      <c r="E755" s="11">
        <v>4.9868410000000002E-2</v>
      </c>
      <c r="F755" s="11">
        <v>2.4049999999999998E-6</v>
      </c>
      <c r="G755" s="12">
        <v>7.854698</v>
      </c>
      <c r="H755" s="13">
        <v>0.121</v>
      </c>
      <c r="I755" s="14"/>
      <c r="J755" s="15">
        <f>(E755/AVERAGE(E754,E756)-1)*1000</f>
        <v>8.1576034882921977</v>
      </c>
      <c r="K755" s="16">
        <f>((J755/1000+1)*(4.3/1000+1)-1)*1000</f>
        <v>12.492681183291721</v>
      </c>
      <c r="L755" s="17">
        <f>1000*SQRT((F755/E755)*(F755/E755)+(F754/E754)*(F754/E754)+(F756/E756)*(F756/E756))</f>
        <v>0.10229166024762328</v>
      </c>
      <c r="M755" s="14"/>
      <c r="N755" s="14"/>
    </row>
    <row r="756" spans="1:14" x14ac:dyDescent="0.2">
      <c r="A756" s="10">
        <v>1770757</v>
      </c>
      <c r="B756" s="10" t="s">
        <v>15</v>
      </c>
      <c r="C756" s="11">
        <v>8.3599420000000004E-3</v>
      </c>
      <c r="D756" s="11">
        <v>1.31E-6</v>
      </c>
      <c r="E756" s="11">
        <v>4.9465179999999997E-2</v>
      </c>
      <c r="F756" s="11">
        <v>3.1949999999999999E-6</v>
      </c>
      <c r="G756" s="12">
        <v>9.2822720000000007</v>
      </c>
      <c r="H756" s="13">
        <v>0.111</v>
      </c>
      <c r="I756" s="14"/>
      <c r="J756" s="15"/>
      <c r="K756" s="16"/>
      <c r="L756" s="17"/>
      <c r="M756" s="14"/>
      <c r="N756" s="14"/>
    </row>
    <row r="757" spans="1:14" x14ac:dyDescent="0.2">
      <c r="A757" s="10">
        <v>1770757</v>
      </c>
      <c r="B757" s="10" t="s">
        <v>16</v>
      </c>
      <c r="C757" s="11">
        <v>8.3980549999999998E-3</v>
      </c>
      <c r="D757" s="11">
        <v>1.3E-6</v>
      </c>
      <c r="E757" s="11">
        <v>4.9891049999999999E-2</v>
      </c>
      <c r="F757" s="11">
        <v>2.7350000000000001E-6</v>
      </c>
      <c r="G757" s="12">
        <v>7.6738150000000003</v>
      </c>
      <c r="H757" s="13">
        <v>0.112</v>
      </c>
      <c r="I757" s="14"/>
      <c r="J757" s="15">
        <f>(E757/AVERAGE(E756,E758)-1)*1000</f>
        <v>8.6563904083223342</v>
      </c>
      <c r="K757" s="16">
        <f>((J757/1000+1)*(4.3/1000+1)-1)*1000</f>
        <v>12.99361288707801</v>
      </c>
      <c r="L757" s="17">
        <f>1000*SQRT((F757/E757)*(F757/E757)+(F756/E756)*(F756/E756)+(F758/E758)*(F758/E758))</f>
        <v>0.10431047110003008</v>
      </c>
      <c r="M757" s="14"/>
      <c r="N757" s="14"/>
    </row>
    <row r="758" spans="1:14" x14ac:dyDescent="0.2">
      <c r="A758" s="10">
        <v>1770757</v>
      </c>
      <c r="B758" s="10" t="s">
        <v>17</v>
      </c>
      <c r="C758" s="11">
        <v>8.3596369999999996E-3</v>
      </c>
      <c r="D758" s="11">
        <v>1.28E-6</v>
      </c>
      <c r="E758" s="11">
        <v>4.9460579999999997E-2</v>
      </c>
      <c r="F758" s="11">
        <v>3.01E-6</v>
      </c>
      <c r="G758" s="12">
        <v>9.1573530000000005</v>
      </c>
      <c r="H758" s="13">
        <v>0.13500000000000001</v>
      </c>
      <c r="I758" s="14"/>
      <c r="J758" s="15"/>
      <c r="K758" s="16"/>
      <c r="L758" s="17"/>
      <c r="M758" s="14"/>
      <c r="N758" s="14"/>
    </row>
    <row r="759" spans="1:14" x14ac:dyDescent="0.2">
      <c r="A759" s="10">
        <v>1770757</v>
      </c>
      <c r="B759" s="10" t="s">
        <v>18</v>
      </c>
      <c r="C759" s="11">
        <v>8.398628E-3</v>
      </c>
      <c r="D759" s="11">
        <v>1.4500000000000001E-6</v>
      </c>
      <c r="E759" s="11">
        <v>4.9889043700000003E-2</v>
      </c>
      <c r="F759" s="11">
        <v>2.7700000000000002E-6</v>
      </c>
      <c r="G759" s="12">
        <v>7.5875339999999998</v>
      </c>
      <c r="H759" s="13">
        <v>6.88E-2</v>
      </c>
      <c r="I759" s="14"/>
      <c r="J759" s="15">
        <f>(E759/AVERAGE(E758,E760)-1)*1000</f>
        <v>8.5115376113384933</v>
      </c>
      <c r="K759" s="16">
        <f>((J759/1000+1)*(4.3/1000+1)-1)*1000</f>
        <v>12.848137223067324</v>
      </c>
      <c r="L759" s="17">
        <f>1000*SQRT((F759/E759)*(F759/E759)+(F758/E758)*(F758/E758)+(F760/E760)*(F760/E760))</f>
        <v>0.10605989481566855</v>
      </c>
      <c r="M759" s="14"/>
      <c r="N759" s="14"/>
    </row>
    <row r="760" spans="1:14" x14ac:dyDescent="0.2">
      <c r="A760" s="10">
        <v>1770757</v>
      </c>
      <c r="B760" s="10" t="s">
        <v>19</v>
      </c>
      <c r="C760" s="11">
        <v>8.3587279999999993E-3</v>
      </c>
      <c r="D760" s="11">
        <v>1.4500000000000001E-6</v>
      </c>
      <c r="E760" s="11">
        <v>4.9475409999999997E-2</v>
      </c>
      <c r="F760" s="11">
        <v>3.3050000000000001E-6</v>
      </c>
      <c r="G760" s="12">
        <v>8.9249200000000002</v>
      </c>
      <c r="H760" s="13">
        <v>0.13200000000000001</v>
      </c>
      <c r="I760" s="14"/>
      <c r="J760" s="15"/>
      <c r="K760" s="16"/>
      <c r="L760" s="17"/>
      <c r="M760" s="14"/>
      <c r="N760" s="14"/>
    </row>
    <row r="761" spans="1:14" x14ac:dyDescent="0.2">
      <c r="A761" s="10">
        <v>1770757</v>
      </c>
      <c r="B761" s="10" t="s">
        <v>20</v>
      </c>
      <c r="C761" s="11">
        <v>8.3972030000000007E-3</v>
      </c>
      <c r="D761" s="11">
        <v>1.48E-6</v>
      </c>
      <c r="E761" s="11">
        <v>4.9901189999999998E-2</v>
      </c>
      <c r="F761" s="11">
        <v>3.0850000000000001E-6</v>
      </c>
      <c r="G761" s="12">
        <v>8.4727379999999997</v>
      </c>
      <c r="H761" s="13">
        <v>0.11799999999999999</v>
      </c>
      <c r="I761" s="14"/>
      <c r="J761" s="15">
        <f>(E761/AVERAGE(E760,E762)-1)*1000</f>
        <v>8.6216906905931534</v>
      </c>
      <c r="K761" s="16">
        <f>((J761/1000+1)*(4.3/1000+1)-1)*1000</f>
        <v>12.958763960562614</v>
      </c>
      <c r="L761" s="17">
        <f>1000*SQRT((F761/E761)*(F761/E761)+(F760/E760)*(F760/E760)+(F762/E762)*(F762/E762))</f>
        <v>0.10864485097129606</v>
      </c>
      <c r="M761" s="14"/>
      <c r="N761" s="14"/>
    </row>
    <row r="762" spans="1:14" x14ac:dyDescent="0.2">
      <c r="A762" s="10">
        <v>1770757</v>
      </c>
      <c r="B762" s="10" t="s">
        <v>21</v>
      </c>
      <c r="C762" s="11">
        <v>8.3611120000000004E-3</v>
      </c>
      <c r="D762" s="11">
        <v>1.39E-6</v>
      </c>
      <c r="E762" s="11">
        <v>4.9473860000000001E-2</v>
      </c>
      <c r="F762" s="11">
        <v>2.9349999999999999E-6</v>
      </c>
      <c r="G762" s="12">
        <v>8.9795390000000008</v>
      </c>
      <c r="H762" s="13">
        <v>0.10299999999999999</v>
      </c>
      <c r="I762" s="14"/>
      <c r="J762" s="15"/>
      <c r="K762" s="16"/>
      <c r="L762" s="17"/>
      <c r="M762" s="14"/>
      <c r="N762" s="14"/>
    </row>
    <row r="763" spans="1:14" x14ac:dyDescent="0.2">
      <c r="A763" s="10">
        <v>1770757</v>
      </c>
      <c r="B763" s="10" t="s">
        <v>22</v>
      </c>
      <c r="C763" s="11">
        <v>8.3987379999999993E-3</v>
      </c>
      <c r="D763" s="11">
        <v>1.1999999999999999E-6</v>
      </c>
      <c r="E763" s="11">
        <v>4.9899520000000003E-2</v>
      </c>
      <c r="F763" s="11">
        <v>3.0750000000000002E-6</v>
      </c>
      <c r="G763" s="12">
        <v>8.4828489999999999</v>
      </c>
      <c r="H763" s="13">
        <v>0.152</v>
      </c>
      <c r="I763" s="14"/>
      <c r="J763" s="15">
        <f>(E763/AVERAGE(E762,E764)-1)*1000</f>
        <v>8.6199429932227734</v>
      </c>
      <c r="K763" s="16">
        <f>((J763/1000+1)*(4.3/1000+1)-1)*1000</f>
        <v>12.95700874809369</v>
      </c>
      <c r="L763" s="17">
        <f>1000*SQRT((F763/E763)*(F763/E763)+(F762/E762)*(F762/E762)+(F764/E764)*(F764/E764))</f>
        <v>9.9660122880664476E-2</v>
      </c>
      <c r="M763" s="14"/>
      <c r="N763" s="14"/>
    </row>
    <row r="764" spans="1:14" x14ac:dyDescent="0.2">
      <c r="A764" s="10">
        <v>1770757</v>
      </c>
      <c r="B764" s="10" t="s">
        <v>23</v>
      </c>
      <c r="C764" s="11">
        <v>8.3646420000000003E-3</v>
      </c>
      <c r="D764" s="11">
        <v>1.1200000000000001E-6</v>
      </c>
      <c r="E764" s="11">
        <v>4.9472269999999999E-2</v>
      </c>
      <c r="F764" s="11">
        <v>2.5299999999999999E-6</v>
      </c>
      <c r="G764" s="12">
        <v>8.3685360000000006</v>
      </c>
      <c r="H764" s="13">
        <v>0.125</v>
      </c>
      <c r="I764" s="14"/>
      <c r="J764" s="15"/>
      <c r="K764" s="16"/>
      <c r="L764" s="17"/>
      <c r="M764" s="14"/>
      <c r="N764" s="14"/>
    </row>
    <row r="765" spans="1:14" x14ac:dyDescent="0.2">
      <c r="A765" s="10">
        <v>1770757</v>
      </c>
      <c r="B765" s="10" t="s">
        <v>24</v>
      </c>
      <c r="C765" s="11">
        <v>8.3981660000000003E-3</v>
      </c>
      <c r="D765" s="11">
        <v>1.3999999999999999E-6</v>
      </c>
      <c r="E765" s="11">
        <v>4.9888219999999997E-2</v>
      </c>
      <c r="F765" s="11">
        <v>3.0299999999999998E-6</v>
      </c>
      <c r="G765" s="12">
        <v>8.1583839999999999</v>
      </c>
      <c r="H765" s="13">
        <v>0.105</v>
      </c>
      <c r="I765" s="14"/>
      <c r="J765" s="15">
        <f>(E765/AVERAGE(E764,E766)-1)*1000</f>
        <v>8.3827714213438043</v>
      </c>
      <c r="K765" s="16">
        <f>((J765/1000+1)*(4.3/1000+1)-1)*1000</f>
        <v>12.71881733845559</v>
      </c>
      <c r="L765" s="17">
        <f>1000*SQRT((F765/E765)*(F765/E765)+(F764/E764)*(F764/E764)+(F766/E766)*(F766/E766))</f>
        <v>9.6059671891041448E-2</v>
      </c>
      <c r="M765" s="14"/>
      <c r="N765" s="14"/>
    </row>
    <row r="766" spans="1:14" x14ac:dyDescent="0.2">
      <c r="A766" s="10">
        <v>1770757</v>
      </c>
      <c r="B766" s="10" t="s">
        <v>25</v>
      </c>
      <c r="C766" s="11">
        <v>8.3642190000000009E-3</v>
      </c>
      <c r="D766" s="11">
        <v>1.4500000000000001E-6</v>
      </c>
      <c r="E766" s="11">
        <v>4.947472E-2</v>
      </c>
      <c r="F766" s="11">
        <v>2.6749999999999998E-6</v>
      </c>
      <c r="G766" s="12">
        <v>8.9070470000000004</v>
      </c>
      <c r="H766" s="13">
        <v>0.112</v>
      </c>
      <c r="I766" s="14"/>
      <c r="J766" s="15"/>
      <c r="K766" s="16"/>
      <c r="L766" s="17"/>
      <c r="M766" s="14"/>
      <c r="N766" s="14"/>
    </row>
    <row r="767" spans="1:14" x14ac:dyDescent="0.2">
      <c r="A767" s="10">
        <v>1770757</v>
      </c>
      <c r="B767" s="10" t="s">
        <v>26</v>
      </c>
      <c r="C767" s="11">
        <v>8.4018630000000007E-3</v>
      </c>
      <c r="D767" s="11">
        <v>1.2899999999999999E-6</v>
      </c>
      <c r="E767" s="11">
        <v>4.9901079000000001E-2</v>
      </c>
      <c r="F767" s="11">
        <v>3.0149999999999999E-6</v>
      </c>
      <c r="G767" s="12">
        <v>8.0170300000000001</v>
      </c>
      <c r="H767" s="13">
        <v>7.9000000000000001E-2</v>
      </c>
      <c r="I767" s="14"/>
      <c r="J767" s="15">
        <f>(E767/AVERAGE(E766,E768)-1)*1000</f>
        <v>8.5400475721491009</v>
      </c>
      <c r="K767" s="16">
        <f>((J767/1000+1)*(4.3/1000+1)-1)*1000</f>
        <v>12.876769776709374</v>
      </c>
      <c r="L767" s="17">
        <f>1000*SQRT((F767/E767)*(F767/E767)+(F766/E766)*(F766/E766)+(F768/E768)*(F768/E768))</f>
        <v>0.10277294757804022</v>
      </c>
      <c r="M767" s="14"/>
      <c r="N767" s="14"/>
    </row>
    <row r="768" spans="1:14" x14ac:dyDescent="0.2">
      <c r="A768" s="10">
        <v>1770757</v>
      </c>
      <c r="B768" s="10" t="s">
        <v>27</v>
      </c>
      <c r="C768" s="11">
        <v>8.3625590000000003E-3</v>
      </c>
      <c r="D768" s="11">
        <v>1.4699999999999999E-6</v>
      </c>
      <c r="E768" s="11">
        <v>4.948234E-2</v>
      </c>
      <c r="F768" s="11">
        <v>3.1250000000000001E-6</v>
      </c>
      <c r="G768" s="12">
        <v>8.8802149999999997</v>
      </c>
      <c r="H768" s="13">
        <v>0.10199999999999999</v>
      </c>
      <c r="I768" s="14"/>
      <c r="J768" s="15"/>
      <c r="K768" s="16"/>
      <c r="L768" s="17"/>
      <c r="M768" s="14"/>
      <c r="N768" s="14"/>
    </row>
    <row r="769" spans="1:14" x14ac:dyDescent="0.2">
      <c r="A769" s="10">
        <v>1770757</v>
      </c>
      <c r="B769" s="10" t="s">
        <v>28</v>
      </c>
      <c r="C769" s="11">
        <v>8.3963920000000008E-3</v>
      </c>
      <c r="D769" s="11">
        <v>1.2100000000000001E-6</v>
      </c>
      <c r="E769" s="11">
        <v>4.9879670000000001E-2</v>
      </c>
      <c r="F769" s="11">
        <v>3.1300000000000001E-6</v>
      </c>
      <c r="G769" s="12">
        <v>8.8471810000000009</v>
      </c>
      <c r="H769" s="13">
        <v>0.16200000000000001</v>
      </c>
      <c r="I769" s="14"/>
      <c r="J769" s="15">
        <f>(E769/AVERAGE(E768,E770)-1)*1000</f>
        <v>8.1059286236879746</v>
      </c>
      <c r="K769" s="16">
        <f>((J769/1000+1)*(4.3/1000+1)-1)*1000</f>
        <v>12.440784116769743</v>
      </c>
      <c r="L769" s="17">
        <f>1000*SQRT((F769/E769)*(F769/E769)+(F768/E768)*(F768/E768)+(F770/E770)*(F770/E770))</f>
        <v>0.1076032304741808</v>
      </c>
      <c r="M769" s="14"/>
      <c r="N769" s="14"/>
    </row>
    <row r="770" spans="1:14" x14ac:dyDescent="0.2">
      <c r="A770" s="10">
        <v>1770757</v>
      </c>
      <c r="B770" s="10" t="s">
        <v>29</v>
      </c>
      <c r="C770" s="11">
        <v>8.3634039999999996E-3</v>
      </c>
      <c r="D770" s="11">
        <v>1.4300000000000001E-6</v>
      </c>
      <c r="E770" s="11">
        <v>4.9474860000000002E-2</v>
      </c>
      <c r="F770" s="11">
        <v>2.9900000000000002E-6</v>
      </c>
      <c r="G770" s="12">
        <v>8.8563799999999997</v>
      </c>
      <c r="H770" s="13">
        <v>0.13300000000000001</v>
      </c>
      <c r="I770" s="14"/>
      <c r="J770" s="15"/>
      <c r="K770" s="16"/>
      <c r="L770" s="17"/>
      <c r="M770" s="14"/>
      <c r="N770" s="14"/>
    </row>
    <row r="771" spans="1:14" x14ac:dyDescent="0.2">
      <c r="A771" s="10">
        <v>1770757</v>
      </c>
      <c r="B771" s="10" t="s">
        <v>30</v>
      </c>
      <c r="C771" s="11">
        <v>8.4008950000000002E-3</v>
      </c>
      <c r="D771" s="11">
        <v>1.3200000000000001E-6</v>
      </c>
      <c r="E771" s="11">
        <v>4.9891299E-2</v>
      </c>
      <c r="F771" s="11">
        <v>3.0149999999999999E-6</v>
      </c>
      <c r="G771" s="12">
        <v>8.2110769999999995</v>
      </c>
      <c r="H771" s="13">
        <v>9.3700000000000006E-2</v>
      </c>
      <c r="I771" s="14"/>
      <c r="J771" s="15">
        <f>(E771/AVERAGE(E770,E772)-1)*1000</f>
        <v>8.4649830314873498</v>
      </c>
      <c r="K771" s="16">
        <f>((J771/1000+1)*(4.3/1000+1)-1)*1000</f>
        <v>12.801382458522692</v>
      </c>
      <c r="L771" s="17">
        <f>1000*SQRT((F771/E771)*(F771/E771)+(F770/E770)*(F770/E770)+(F772/E772)*(F772/E772))</f>
        <v>9.8726962238863208E-2</v>
      </c>
      <c r="M771" s="14"/>
      <c r="N771" s="14"/>
    </row>
    <row r="772" spans="1:14" x14ac:dyDescent="0.2">
      <c r="A772" s="10">
        <v>1770757</v>
      </c>
      <c r="B772" s="10" t="s">
        <v>31</v>
      </c>
      <c r="C772" s="11">
        <v>8.3626870000000006E-3</v>
      </c>
      <c r="D772" s="11">
        <v>1.0100000000000001E-6</v>
      </c>
      <c r="E772" s="11">
        <v>4.9470170000000001E-2</v>
      </c>
      <c r="F772" s="11">
        <v>2.4449999999999999E-6</v>
      </c>
      <c r="G772" s="12">
        <v>13.746650000000001</v>
      </c>
      <c r="H772" s="13">
        <v>0.29399999999999998</v>
      </c>
      <c r="I772" s="14"/>
      <c r="J772" s="15"/>
      <c r="K772" s="16"/>
      <c r="L772" s="17"/>
      <c r="M772" s="14"/>
      <c r="N772" s="14"/>
    </row>
    <row r="773" spans="1:14" x14ac:dyDescent="0.2">
      <c r="A773" s="10">
        <v>1770757</v>
      </c>
      <c r="B773" s="10" t="s">
        <v>32</v>
      </c>
      <c r="C773" s="11">
        <v>8.4017250000000005E-3</v>
      </c>
      <c r="D773" s="11">
        <v>1.4699999999999999E-6</v>
      </c>
      <c r="E773" s="11">
        <v>4.9892367E-2</v>
      </c>
      <c r="F773" s="11">
        <v>3.3749999999999999E-6</v>
      </c>
      <c r="G773" s="12">
        <v>8.028143</v>
      </c>
      <c r="H773" s="13">
        <v>0.13</v>
      </c>
      <c r="I773" s="14"/>
      <c r="J773" s="15">
        <f>(E773/AVERAGE(E772,E774)-1)*1000</f>
        <v>8.4857553849806422</v>
      </c>
      <c r="K773" s="16">
        <f>((J773/1000+1)*(4.3/1000+1)-1)*1000</f>
        <v>12.82224413313604</v>
      </c>
      <c r="L773" s="17">
        <f>1000*SQRT((F773/E773)*(F773/E773)+(F772/E772)*(F772/E772)+(F774/E774)*(F774/E774))</f>
        <v>9.8045886212770689E-2</v>
      </c>
      <c r="M773" s="14"/>
      <c r="N773" s="14"/>
    </row>
    <row r="774" spans="1:14" x14ac:dyDescent="0.2">
      <c r="A774" s="10">
        <v>1770757</v>
      </c>
      <c r="B774" s="10" t="s">
        <v>33</v>
      </c>
      <c r="C774" s="11">
        <v>8.3614799999999993E-3</v>
      </c>
      <c r="D774" s="11">
        <v>1.0699999999999999E-6</v>
      </c>
      <c r="E774" s="11">
        <v>4.9474940000000002E-2</v>
      </c>
      <c r="F774" s="11">
        <v>2.52E-6</v>
      </c>
      <c r="G774" s="12">
        <v>8.8056699999999992</v>
      </c>
      <c r="H774" s="13">
        <v>0.11799999999999999</v>
      </c>
      <c r="I774" s="14"/>
      <c r="J774" s="15"/>
      <c r="K774" s="16"/>
      <c r="L774" s="17"/>
      <c r="M774" s="14"/>
      <c r="N774" s="14"/>
    </row>
    <row r="775" spans="1:14" x14ac:dyDescent="0.2">
      <c r="A775" s="10">
        <v>1770757</v>
      </c>
      <c r="B775" s="10" t="s">
        <v>34</v>
      </c>
      <c r="C775" s="11">
        <v>8.3988229999999997E-3</v>
      </c>
      <c r="D775" s="11">
        <v>1.3400000000000001E-6</v>
      </c>
      <c r="E775" s="11">
        <v>4.9907420000000001E-2</v>
      </c>
      <c r="F775" s="11">
        <v>2.9100000000000001E-6</v>
      </c>
      <c r="G775" s="12">
        <v>8.1965710000000005</v>
      </c>
      <c r="H775" s="13">
        <v>0.128</v>
      </c>
      <c r="I775" s="14"/>
      <c r="J775" s="15">
        <f>(E775/AVERAGE(E774,E776)-1)*1000</f>
        <v>8.6291665323543487</v>
      </c>
      <c r="K775" s="16">
        <f>((J775/1000+1)*(4.3/1000+1)-1)*1000</f>
        <v>12.966271948443353</v>
      </c>
      <c r="L775" s="17">
        <f>1000*SQRT((F775/E775)*(F775/E775)+(F774/E774)*(F774/E774)+(F776/E776)*(F776/E776))</f>
        <v>9.8395232062541763E-2</v>
      </c>
      <c r="M775" s="14"/>
      <c r="N775" s="14"/>
    </row>
    <row r="776" spans="1:14" x14ac:dyDescent="0.2">
      <c r="A776" s="10">
        <v>1770757</v>
      </c>
      <c r="B776" s="10" t="s">
        <v>35</v>
      </c>
      <c r="C776" s="11">
        <v>8.3628279999999992E-3</v>
      </c>
      <c r="D776" s="11">
        <v>1.4100000000000001E-6</v>
      </c>
      <c r="E776" s="11">
        <v>4.9485950000000001E-2</v>
      </c>
      <c r="F776" s="11">
        <v>3.005E-6</v>
      </c>
      <c r="G776" s="12">
        <v>8.6792110000000005</v>
      </c>
      <c r="H776" s="13">
        <v>0.11600000000000001</v>
      </c>
      <c r="I776" s="14"/>
      <c r="J776" s="15"/>
      <c r="K776" s="16"/>
      <c r="L776" s="17"/>
      <c r="M776" s="14"/>
      <c r="N776" s="14"/>
    </row>
    <row r="777" spans="1:14" x14ac:dyDescent="0.2">
      <c r="A777" s="10">
        <v>1770757</v>
      </c>
      <c r="B777" s="10" t="s">
        <v>36</v>
      </c>
      <c r="C777" s="11">
        <v>8.3992110000000002E-3</v>
      </c>
      <c r="D777" s="11">
        <v>1.3799999999999999E-6</v>
      </c>
      <c r="E777" s="11">
        <v>4.991189E-2</v>
      </c>
      <c r="F777" s="11">
        <v>3.185E-6</v>
      </c>
      <c r="G777" s="12">
        <v>8.6766070000000006</v>
      </c>
      <c r="H777" s="13">
        <v>0.14199999999999999</v>
      </c>
      <c r="I777" s="14"/>
      <c r="J777" s="15">
        <f>(E777/AVERAGE(E776,E778)-1)*1000</f>
        <v>8.3352693876479478</v>
      </c>
      <c r="K777" s="16">
        <f>((J777/1000+1)*(4.3/1000+1)-1)*1000</f>
        <v>12.671111046014705</v>
      </c>
      <c r="L777" s="17">
        <f>1000*SQRT((F777/E777)*(F777/E777)+(F776/E776)*(F776/E776)+(F778/E778)*(F778/E778))</f>
        <v>0.1058388355619098</v>
      </c>
      <c r="M777" s="14"/>
      <c r="N777" s="14"/>
    </row>
    <row r="778" spans="1:14" x14ac:dyDescent="0.2">
      <c r="A778" s="10">
        <v>1770757</v>
      </c>
      <c r="B778" s="10" t="s">
        <v>37</v>
      </c>
      <c r="C778" s="11">
        <v>8.3668860000000005E-3</v>
      </c>
      <c r="D778" s="11">
        <v>1.1999999999999999E-6</v>
      </c>
      <c r="E778" s="11">
        <v>4.9512649999999998E-2</v>
      </c>
      <c r="F778" s="11">
        <v>2.9050000000000001E-6</v>
      </c>
      <c r="G778" s="12">
        <v>9.0718329999999998</v>
      </c>
      <c r="H778" s="13">
        <v>0.125</v>
      </c>
      <c r="I778" s="14"/>
      <c r="J778" s="15"/>
      <c r="K778" s="16"/>
      <c r="L778" s="17"/>
      <c r="M778" s="14"/>
      <c r="N778" s="14"/>
    </row>
    <row r="779" spans="1:14" x14ac:dyDescent="0.2">
      <c r="A779" s="10">
        <v>1770757</v>
      </c>
      <c r="B779" s="10" t="s">
        <v>38</v>
      </c>
      <c r="C779" s="11">
        <v>8.4009859999999992E-3</v>
      </c>
      <c r="D779" s="11">
        <v>1.28E-6</v>
      </c>
      <c r="E779" s="11">
        <v>4.9921500000000001E-2</v>
      </c>
      <c r="F779" s="11">
        <v>3.005E-6</v>
      </c>
      <c r="G779" s="12">
        <v>8.4937810000000002</v>
      </c>
      <c r="H779" s="13">
        <v>0.155</v>
      </c>
      <c r="I779" s="14"/>
      <c r="J779" s="15">
        <f>(E779/AVERAGE(E778,E780)-1)*1000</f>
        <v>8.5107711148324494</v>
      </c>
      <c r="K779" s="16">
        <f>((J779/1000+1)*(4.3/1000+1)-1)*1000</f>
        <v>12.8473674306262</v>
      </c>
      <c r="L779" s="17">
        <f>1000*SQRT((F779/E779)*(F779/E779)+(F778/E778)*(F778/E778)+(F780/E780)*(F780/E780))</f>
        <v>0.10334255118520942</v>
      </c>
      <c r="M779" s="14"/>
      <c r="N779" s="14"/>
    </row>
    <row r="780" spans="1:14" x14ac:dyDescent="0.2">
      <c r="A780" s="10">
        <v>1770757</v>
      </c>
      <c r="B780" s="10" t="s">
        <v>39</v>
      </c>
      <c r="C780" s="11">
        <v>8.3635319999999999E-3</v>
      </c>
      <c r="D780" s="11">
        <v>1.4100000000000001E-6</v>
      </c>
      <c r="E780" s="11">
        <v>4.9487780000000002E-2</v>
      </c>
      <c r="F780" s="11">
        <v>2.9749999999999999E-6</v>
      </c>
      <c r="G780" s="12">
        <v>8.886393</v>
      </c>
      <c r="H780" s="13">
        <v>0.126</v>
      </c>
      <c r="I780" s="14"/>
      <c r="J780" s="15"/>
      <c r="K780" s="16"/>
      <c r="L780" s="17"/>
      <c r="M780" s="14"/>
      <c r="N780" s="14"/>
    </row>
    <row r="781" spans="1:14" x14ac:dyDescent="0.2">
      <c r="A781" s="10">
        <v>1770757</v>
      </c>
      <c r="B781" s="10" t="s">
        <v>40</v>
      </c>
      <c r="C781" s="11">
        <v>8.3985129999999998E-3</v>
      </c>
      <c r="D781" s="11">
        <v>1.7400000000000001E-6</v>
      </c>
      <c r="E781" s="11">
        <v>4.9917690000000001E-2</v>
      </c>
      <c r="F781" s="11">
        <v>3.4750000000000002E-6</v>
      </c>
      <c r="G781" s="12">
        <v>7.7432249999999998</v>
      </c>
      <c r="H781" s="13">
        <v>0.124</v>
      </c>
      <c r="I781" s="14"/>
      <c r="J781" s="15">
        <f>(E781/AVERAGE(E780,E782)-1)*1000</f>
        <v>8.6250321524210527</v>
      </c>
      <c r="K781" s="16">
        <f>((J781/1000+1)*(4.3/1000+1)-1)*1000</f>
        <v>12.962119790676407</v>
      </c>
      <c r="L781" s="17">
        <f>1000*SQRT((F781/E781)*(F781/E781)+(F780/E780)*(F780/E780)+(F782/E782)*(F782/E782))</f>
        <v>0.10699104000416572</v>
      </c>
      <c r="M781" s="14"/>
      <c r="N781" s="14"/>
    </row>
    <row r="782" spans="1:14" x14ac:dyDescent="0.2">
      <c r="A782" s="10">
        <v>1770757</v>
      </c>
      <c r="B782" s="10" t="s">
        <v>41</v>
      </c>
      <c r="C782" s="11">
        <v>8.3637060000000003E-3</v>
      </c>
      <c r="D782" s="11">
        <v>1.3200000000000001E-6</v>
      </c>
      <c r="E782" s="11">
        <v>4.9493879999999997E-2</v>
      </c>
      <c r="F782" s="11">
        <v>2.7049999999999999E-6</v>
      </c>
      <c r="G782" s="12">
        <v>8.5866209999999992</v>
      </c>
      <c r="H782" s="13">
        <v>0.107</v>
      </c>
      <c r="I782" s="14"/>
      <c r="J782" s="15"/>
      <c r="K782" s="16"/>
      <c r="L782" s="17"/>
      <c r="M782" s="14"/>
      <c r="N782" s="14"/>
    </row>
    <row r="783" spans="1:14" x14ac:dyDescent="0.2">
      <c r="A783" s="10">
        <v>1770757</v>
      </c>
      <c r="B783" s="10" t="s">
        <v>42</v>
      </c>
      <c r="C783" s="11">
        <v>8.4030949999999993E-3</v>
      </c>
      <c r="D783" s="11">
        <v>1.3799999999999999E-6</v>
      </c>
      <c r="E783" s="11">
        <v>4.9913411999999997E-2</v>
      </c>
      <c r="F783" s="11">
        <v>3.0249999999999998E-6</v>
      </c>
      <c r="G783" s="12">
        <v>8.1292080000000002</v>
      </c>
      <c r="H783" s="13">
        <v>0.11700000000000001</v>
      </c>
      <c r="I783" s="14"/>
      <c r="J783" s="15">
        <f>(E783/AVERAGE(E782,E784)-1)*1000</f>
        <v>8.4912145932098948</v>
      </c>
      <c r="K783" s="16">
        <f>((J783/1000+1)*(4.3/1000+1)-1)*1000</f>
        <v>12.827726815960672</v>
      </c>
      <c r="L783" s="17">
        <f>1000*SQRT((F783/E783)*(F783/E783)+(F782/E782)*(F782/E782)+(F784/E784)*(F784/E784))</f>
        <v>9.7055042047806794E-2</v>
      </c>
      <c r="M783" s="14"/>
      <c r="N783" s="14"/>
    </row>
    <row r="784" spans="1:14" x14ac:dyDescent="0.2">
      <c r="A784" s="10">
        <v>1770757</v>
      </c>
      <c r="B784" s="10" t="s">
        <v>43</v>
      </c>
      <c r="C784" s="11">
        <v>8.3640590000000001E-3</v>
      </c>
      <c r="D784" s="11">
        <v>1.28E-6</v>
      </c>
      <c r="E784" s="11">
        <v>4.9492429999999997E-2</v>
      </c>
      <c r="F784" s="11">
        <v>2.6000000000000001E-6</v>
      </c>
      <c r="G784" s="12">
        <v>9.0261289999999992</v>
      </c>
      <c r="H784" s="13">
        <v>0.13300000000000001</v>
      </c>
      <c r="I784" s="14"/>
      <c r="J784" s="15"/>
      <c r="K784" s="16"/>
      <c r="L784" s="17"/>
      <c r="M784" s="14"/>
      <c r="N784" s="14"/>
    </row>
    <row r="785" spans="1:15" x14ac:dyDescent="0.2">
      <c r="A785" s="10">
        <v>1770757</v>
      </c>
      <c r="B785" s="10" t="s">
        <v>44</v>
      </c>
      <c r="C785" s="11">
        <v>8.4012759999999992E-3</v>
      </c>
      <c r="D785" s="11">
        <v>1.3599999999999999E-6</v>
      </c>
      <c r="E785" s="11">
        <v>4.9902675000000001E-2</v>
      </c>
      <c r="F785" s="11">
        <v>2.9249999999999999E-6</v>
      </c>
      <c r="G785" s="12">
        <v>8.7344209999999993</v>
      </c>
      <c r="H785" s="13">
        <v>0.108</v>
      </c>
      <c r="I785" s="14"/>
      <c r="J785" s="15">
        <f>(E785/AVERAGE(E784,E786)-1)*1000</f>
        <v>8.2912864056483571</v>
      </c>
      <c r="K785" s="16">
        <f>((J785/1000+1)*(4.3/1000+1)-1)*1000</f>
        <v>12.626938937192689</v>
      </c>
      <c r="L785" s="17">
        <f>1000*SQRT((F785/E785)*(F785/E785)+(F784/E784)*(F784/E784)+(F786/E786)*(F786/E786))</f>
        <v>9.5538335552652051E-2</v>
      </c>
      <c r="M785" s="14"/>
      <c r="N785" s="14"/>
    </row>
    <row r="786" spans="1:15" x14ac:dyDescent="0.2">
      <c r="A786" s="10">
        <v>1770757</v>
      </c>
      <c r="B786" s="10" t="s">
        <v>45</v>
      </c>
      <c r="C786" s="11">
        <v>8.3628439999999995E-3</v>
      </c>
      <c r="D786" s="11">
        <v>1.37E-6</v>
      </c>
      <c r="E786" s="11">
        <v>4.9492210000000002E-2</v>
      </c>
      <c r="F786" s="11">
        <v>2.6800000000000002E-6</v>
      </c>
      <c r="G786" s="12">
        <v>8.9208010000000009</v>
      </c>
      <c r="H786" s="13">
        <v>0.107</v>
      </c>
      <c r="I786" s="14"/>
      <c r="J786" s="15"/>
      <c r="K786" s="16"/>
      <c r="L786" s="17"/>
      <c r="M786" s="14"/>
      <c r="N786" s="14"/>
    </row>
    <row r="787" spans="1:15" x14ac:dyDescent="0.2">
      <c r="A787" s="10">
        <v>1770757</v>
      </c>
      <c r="B787" s="10" t="s">
        <v>46</v>
      </c>
      <c r="C787" s="11">
        <v>8.4003870000000005E-3</v>
      </c>
      <c r="D787" s="11">
        <v>1.1999999999999999E-6</v>
      </c>
      <c r="E787" s="11">
        <v>4.9902617000000003E-2</v>
      </c>
      <c r="F787" s="11">
        <v>3.0450000000000001E-6</v>
      </c>
      <c r="G787" s="12">
        <v>8.5292829999999995</v>
      </c>
      <c r="H787" s="13">
        <v>0.16700000000000001</v>
      </c>
      <c r="I787" s="14"/>
      <c r="J787" s="15">
        <f>(E787/AVERAGE(E786,E788)-1)*1000</f>
        <v>8.245500359534752</v>
      </c>
      <c r="K787" s="16">
        <f>((J787/1000+1)*(4.3/1000+1)-1)*1000</f>
        <v>12.580956011080779</v>
      </c>
      <c r="L787" s="17">
        <f>1000*SQRT((F787/E787)*(F787/E787)+(F786/E786)*(F786/E786)+(F788/E788)*(F788/E788))</f>
        <v>0.10671409034627816</v>
      </c>
      <c r="M787" s="48">
        <f>AVERAGE(K591:K787)</f>
        <v>12.756373709719169</v>
      </c>
      <c r="N787" s="48">
        <f>2*STDEV(K591:K787)</f>
        <v>0.32401694843141721</v>
      </c>
      <c r="O787" s="19" t="s">
        <v>110</v>
      </c>
    </row>
    <row r="788" spans="1:15" x14ac:dyDescent="0.2">
      <c r="A788" s="10">
        <v>1770757</v>
      </c>
      <c r="B788" s="10" t="s">
        <v>47</v>
      </c>
      <c r="C788" s="11">
        <v>8.3647870000000003E-3</v>
      </c>
      <c r="D788" s="11">
        <v>1.4100000000000001E-6</v>
      </c>
      <c r="E788" s="11">
        <v>4.9496810000000002E-2</v>
      </c>
      <c r="F788" s="11">
        <v>3.405E-6</v>
      </c>
      <c r="G788" s="12">
        <v>8.7791379999999997</v>
      </c>
      <c r="H788" s="13">
        <v>0.123</v>
      </c>
      <c r="I788" s="14"/>
      <c r="J788" s="15"/>
      <c r="K788" s="16"/>
      <c r="L788" s="17"/>
      <c r="M788" s="14"/>
      <c r="N788" s="1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黄铜矿TC1725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2021-05-12T11:01:22Z</dcterms:modified>
</cp:coreProperties>
</file>