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ng_local/Nutstore Files/我的坚果云/DW Papers working/carnegie papers/142Nd DGA method/"/>
    </mc:Choice>
  </mc:AlternateContent>
  <xr:revisionPtr revIDLastSave="0" documentId="13_ncr:1_{1FF2B963-0B17-4441-A863-CDF4166D0868}" xr6:coauthVersionLast="36" xr6:coauthVersionMax="36" xr10:uidLastSave="{00000000-0000-0000-0000-000000000000}"/>
  <bookViews>
    <workbookView xWindow="2320" yWindow="2680" windowWidth="27240" windowHeight="16440" xr2:uid="{501DB598-D0F1-B945-9795-E31336B1CBA0}"/>
  </bookViews>
  <sheets>
    <sheet name="Dat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T36" i="1"/>
  <c r="S36" i="1"/>
  <c r="R36" i="1"/>
  <c r="O36" i="1"/>
  <c r="N36" i="1"/>
  <c r="U29" i="1"/>
  <c r="T29" i="1"/>
  <c r="S29" i="1"/>
  <c r="R29" i="1"/>
  <c r="O29" i="1"/>
  <c r="N29" i="1"/>
</calcChain>
</file>

<file path=xl/sharedStrings.xml><?xml version="1.0" encoding="utf-8"?>
<sst xmlns="http://schemas.openxmlformats.org/spreadsheetml/2006/main" count="58" uniqueCount="46">
  <si>
    <t>Sample</t>
  </si>
  <si>
    <t>142Nd/144Nd</t>
  </si>
  <si>
    <t>2 Std Error</t>
  </si>
  <si>
    <t>143Nd/144Nd</t>
  </si>
  <si>
    <t>145Nd/144Nd</t>
  </si>
  <si>
    <t>148Nd/144Nd</t>
  </si>
  <si>
    <t>150Nd/144Nd stat</t>
  </si>
  <si>
    <t>140Ce/144Nd</t>
  </si>
  <si>
    <t>147Sm/144Nd</t>
  </si>
  <si>
    <t>u142</t>
  </si>
  <si>
    <t>2SE</t>
  </si>
  <si>
    <t>u143</t>
  </si>
  <si>
    <t>u145</t>
  </si>
  <si>
    <t>u148</t>
  </si>
  <si>
    <t>u150</t>
  </si>
  <si>
    <t>Doped Jndi</t>
  </si>
  <si>
    <t xml:space="preserve">B34F3 doped Jndi a1 </t>
  </si>
  <si>
    <t xml:space="preserve">B36F5 doped Jndi a2 </t>
  </si>
  <si>
    <t>B34F4 doped Jndi b1</t>
  </si>
  <si>
    <t>B36F6 doped Jndi b2</t>
  </si>
  <si>
    <t>B31F16 BHVO-2 d1</t>
  </si>
  <si>
    <t>B33F5 BHVO2 d1</t>
  </si>
  <si>
    <t>B33F6 BHVO2 d2</t>
  </si>
  <si>
    <t>B33 F13 BCR-2 d2</t>
  </si>
  <si>
    <t>B33 F14 BCR-2 d2</t>
  </si>
  <si>
    <t>BCR-2</t>
  </si>
  <si>
    <t>BHVO-2</t>
  </si>
  <si>
    <t>B34F7 BCR-2 d1</t>
  </si>
  <si>
    <t>B33 F15 ttn043 d2</t>
  </si>
  <si>
    <t>B33 F16 ttn116 d2</t>
  </si>
  <si>
    <t>B33 F17 ttn039 d2</t>
  </si>
  <si>
    <t>B33 F18 ttn167 d2</t>
  </si>
  <si>
    <t>B33F20 ttn134 d2</t>
  </si>
  <si>
    <t>Pilbara titanite "Ln group"</t>
  </si>
  <si>
    <t>B29F8 039ttn_2</t>
  </si>
  <si>
    <t>B29F7 043ttn_2</t>
  </si>
  <si>
    <t>B29F6 116ttn_2</t>
  </si>
  <si>
    <t>B29F5 134ttn_2</t>
  </si>
  <si>
    <t>B29F4 167ttn_2</t>
  </si>
  <si>
    <t>B28F14 039ttn</t>
  </si>
  <si>
    <t>B28F16 116ttn</t>
  </si>
  <si>
    <t>B28F17 134ttn</t>
  </si>
  <si>
    <t>B28F18 167ttn</t>
  </si>
  <si>
    <t>Pilbara titanite "DGA group"</t>
  </si>
  <si>
    <t>Mean and 2SD</t>
  </si>
  <si>
    <t>Table S1.  Nd isotope data of standard materials and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</si>
</sst>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"/>
    <numFmt numFmtId="166" formatCode="0.0E+00"/>
    <numFmt numFmtId="167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left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78FB-C098-5941-B9C2-CBB431DA2C1F}">
  <dimension ref="A1:AE36"/>
  <sheetViews>
    <sheetView tabSelected="1" workbookViewId="0">
      <selection activeCell="A2" sqref="A2"/>
    </sheetView>
  </sheetViews>
  <sheetFormatPr baseColWidth="10" defaultRowHeight="16" x14ac:dyDescent="0.2"/>
  <cols>
    <col min="1" max="1" width="20.6640625" style="13" bestFit="1" customWidth="1"/>
    <col min="2" max="2" width="12.6640625" style="14" bestFit="1" customWidth="1"/>
    <col min="3" max="3" width="9.83203125" style="14" bestFit="1" customWidth="1"/>
    <col min="4" max="4" width="12.6640625" style="14" bestFit="1" customWidth="1"/>
    <col min="5" max="5" width="9.83203125" style="14" bestFit="1" customWidth="1"/>
    <col min="6" max="6" width="12.6640625" style="14" bestFit="1" customWidth="1"/>
    <col min="7" max="7" width="9.83203125" style="14" bestFit="1" customWidth="1"/>
    <col min="8" max="8" width="12.6640625" style="14" bestFit="1" customWidth="1"/>
    <col min="9" max="9" width="9.83203125" style="14" bestFit="1" customWidth="1"/>
    <col min="10" max="10" width="16.5" style="14" bestFit="1" customWidth="1"/>
    <col min="11" max="11" width="9.83203125" style="14" bestFit="1" customWidth="1"/>
    <col min="12" max="12" width="12.33203125" style="25" bestFit="1" customWidth="1"/>
    <col min="13" max="13" width="13" style="25" bestFit="1" customWidth="1"/>
    <col min="14" max="16384" width="10.83203125" style="13"/>
  </cols>
  <sheetData>
    <row r="1" spans="1:31" x14ac:dyDescent="0.2">
      <c r="A1" s="20" t="s">
        <v>45</v>
      </c>
    </row>
    <row r="2" spans="1:31" s="1" customFormat="1" x14ac:dyDescent="0.2">
      <c r="A2" s="1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3" t="s">
        <v>6</v>
      </c>
      <c r="K2" s="3" t="s">
        <v>2</v>
      </c>
      <c r="L2" s="4" t="s">
        <v>7</v>
      </c>
      <c r="M2" s="4" t="s">
        <v>8</v>
      </c>
      <c r="N2" s="5" t="s">
        <v>9</v>
      </c>
      <c r="O2" s="5" t="s">
        <v>10</v>
      </c>
      <c r="P2" s="5" t="s">
        <v>11</v>
      </c>
      <c r="Q2" s="5" t="s">
        <v>10</v>
      </c>
      <c r="R2" s="1" t="s">
        <v>12</v>
      </c>
      <c r="S2" s="1" t="s">
        <v>10</v>
      </c>
      <c r="T2" s="5" t="s">
        <v>13</v>
      </c>
      <c r="U2" s="1" t="s">
        <v>10</v>
      </c>
      <c r="V2" s="5" t="s">
        <v>14</v>
      </c>
      <c r="W2" s="1" t="s">
        <v>10</v>
      </c>
      <c r="AC2" s="2"/>
      <c r="AD2" s="3"/>
    </row>
    <row r="3" spans="1:31" s="12" customFormat="1" x14ac:dyDescent="0.2">
      <c r="A3" s="1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  <c r="M3" s="23"/>
      <c r="N3" s="24"/>
      <c r="O3" s="24"/>
      <c r="P3" s="24"/>
      <c r="Q3" s="24"/>
      <c r="T3" s="24"/>
      <c r="V3" s="24"/>
      <c r="AC3" s="21"/>
      <c r="AD3" s="22"/>
    </row>
    <row r="4" spans="1:31" s="6" customFormat="1" x14ac:dyDescent="0.2">
      <c r="A4" s="6" t="s">
        <v>16</v>
      </c>
      <c r="B4" s="8">
        <v>1.1418357775095995</v>
      </c>
      <c r="C4" s="8">
        <v>2.129012881476713E-6</v>
      </c>
      <c r="D4" s="8">
        <v>0.51210007590096474</v>
      </c>
      <c r="E4" s="8">
        <v>7.1845611825317173E-7</v>
      </c>
      <c r="F4" s="8">
        <v>0.34840353219789949</v>
      </c>
      <c r="G4" s="8">
        <v>4.1677455678791111E-7</v>
      </c>
      <c r="H4" s="8">
        <v>0.24157853462809764</v>
      </c>
      <c r="I4" s="8">
        <v>6.6027124597083702E-7</v>
      </c>
      <c r="J4" s="8">
        <v>0.23648292688756201</v>
      </c>
      <c r="K4" s="8">
        <v>1.5570797184874937E-6</v>
      </c>
      <c r="L4" s="9">
        <v>3.9891522899140179E-6</v>
      </c>
      <c r="M4" s="9">
        <v>2.2893527647861623E-7</v>
      </c>
      <c r="N4" s="10">
        <v>-0.63776166193528572</v>
      </c>
      <c r="O4" s="10">
        <v>1.8645514229002345</v>
      </c>
      <c r="P4" s="10">
        <v>-8.400847506936264E-2</v>
      </c>
      <c r="Q4" s="10">
        <v>1.4029602644224395</v>
      </c>
      <c r="R4" s="10">
        <v>1.1455322669682642</v>
      </c>
      <c r="S4" s="10">
        <v>1.1962422756950644</v>
      </c>
      <c r="T4" s="10">
        <v>-5.3390036305326865</v>
      </c>
      <c r="U4" s="10">
        <v>2.7331390257694812</v>
      </c>
      <c r="V4" s="10">
        <v>-23.157929881404069</v>
      </c>
      <c r="W4" s="10">
        <v>6.5841694376730375</v>
      </c>
      <c r="AD4" s="7"/>
    </row>
    <row r="5" spans="1:31" s="6" customFormat="1" x14ac:dyDescent="0.2">
      <c r="A5" s="6" t="s">
        <v>18</v>
      </c>
      <c r="B5" s="8">
        <v>1.1418354271022317</v>
      </c>
      <c r="C5" s="8">
        <v>2.2883097507837572E-6</v>
      </c>
      <c r="D5" s="8">
        <v>0.51209810347452489</v>
      </c>
      <c r="E5" s="8">
        <v>8.0420845597971487E-7</v>
      </c>
      <c r="F5" s="8">
        <v>0.34840290419079983</v>
      </c>
      <c r="G5" s="8">
        <v>4.7731194874478972E-7</v>
      </c>
      <c r="H5" s="8">
        <v>0.2415811682770623</v>
      </c>
      <c r="I5" s="8">
        <v>7.4184724639468538E-7</v>
      </c>
      <c r="J5" s="8">
        <v>0.23648411810528111</v>
      </c>
      <c r="K5" s="8">
        <v>1.744792859420355E-6</v>
      </c>
      <c r="L5" s="9">
        <v>-2.4024320715060254E-7</v>
      </c>
      <c r="M5" s="9">
        <v>8.8135834878397562E-7</v>
      </c>
      <c r="N5" s="10">
        <v>-0.94464217068614431</v>
      </c>
      <c r="O5" s="10">
        <v>2.0040607734138804</v>
      </c>
      <c r="P5" s="10">
        <v>-3.9356506969024707</v>
      </c>
      <c r="Q5" s="10">
        <v>1.5704125546251921</v>
      </c>
      <c r="R5" s="10">
        <v>-0.65699773350942925</v>
      </c>
      <c r="S5" s="10">
        <v>1.369999013815699</v>
      </c>
      <c r="T5" s="10">
        <v>5.5627716768417228</v>
      </c>
      <c r="U5" s="10">
        <v>3.0708162329554129</v>
      </c>
      <c r="V5" s="10">
        <v>-18.120821500492525</v>
      </c>
      <c r="W5" s="10">
        <v>7.3779214279566903</v>
      </c>
    </row>
    <row r="6" spans="1:31" s="6" customFormat="1" x14ac:dyDescent="0.2">
      <c r="A6" s="6" t="s">
        <v>17</v>
      </c>
      <c r="B6" s="8">
        <v>1.141834032679645</v>
      </c>
      <c r="C6" s="8">
        <v>2.9672546524947119E-6</v>
      </c>
      <c r="D6" s="8">
        <v>0.51209981309320152</v>
      </c>
      <c r="E6" s="8">
        <v>1.0078441433617956E-6</v>
      </c>
      <c r="F6" s="8">
        <v>0.34840399470500311</v>
      </c>
      <c r="G6" s="8">
        <v>6.1293283370095076E-7</v>
      </c>
      <c r="H6" s="8">
        <v>0.24158006515660735</v>
      </c>
      <c r="I6" s="8">
        <v>9.620678479089337E-7</v>
      </c>
      <c r="J6" s="8">
        <v>0.23649020271392115</v>
      </c>
      <c r="K6" s="8">
        <v>2.3545030020535538E-6</v>
      </c>
      <c r="L6" s="9">
        <v>9.1000340247674977E-7</v>
      </c>
      <c r="M6" s="9">
        <v>8.3360284027810302E-7</v>
      </c>
      <c r="N6" s="10">
        <v>-2.1658525451441224</v>
      </c>
      <c r="O6" s="10">
        <v>2.5986685813656836</v>
      </c>
      <c r="P6" s="10">
        <v>-0.59720453480016222</v>
      </c>
      <c r="Q6" s="10">
        <v>1.9680607485191106</v>
      </c>
      <c r="R6" s="10">
        <v>2.473037847967444</v>
      </c>
      <c r="S6" s="10">
        <v>1.7592632656982707</v>
      </c>
      <c r="T6" s="10">
        <v>0.99649443251634917</v>
      </c>
      <c r="U6" s="10">
        <v>3.9824014700075292</v>
      </c>
      <c r="V6" s="10">
        <v>7.6081721870612427</v>
      </c>
      <c r="W6" s="10">
        <v>9.9561034178064407</v>
      </c>
      <c r="AC6" s="8"/>
      <c r="AD6" s="10"/>
    </row>
    <row r="7" spans="1:31" s="6" customFormat="1" x14ac:dyDescent="0.2">
      <c r="A7" s="6" t="s">
        <v>19</v>
      </c>
      <c r="B7" s="8">
        <v>1.1418382688238444</v>
      </c>
      <c r="C7" s="8">
        <v>3.1990306375836665E-6</v>
      </c>
      <c r="D7" s="8">
        <v>0.51209906095322233</v>
      </c>
      <c r="E7" s="8">
        <v>1.113031008933237E-6</v>
      </c>
      <c r="F7" s="8">
        <v>0.34840384307880684</v>
      </c>
      <c r="G7" s="8">
        <v>6.0827799231979831E-7</v>
      </c>
      <c r="H7" s="8">
        <v>0.24157982703189174</v>
      </c>
      <c r="I7" s="8">
        <v>9.7866803690455806E-7</v>
      </c>
      <c r="J7" s="8">
        <v>0.23649884753035533</v>
      </c>
      <c r="K7" s="8">
        <v>2.4497478754318637E-6</v>
      </c>
      <c r="L7" s="9">
        <v>8.9413946880079264E-7</v>
      </c>
      <c r="M7" s="9">
        <v>6.2875031031495092E-6</v>
      </c>
      <c r="N7" s="10">
        <v>1.5440868184742143</v>
      </c>
      <c r="O7" s="10">
        <v>2.8016538458286977</v>
      </c>
      <c r="P7" s="10">
        <v>-2.0659407279714839</v>
      </c>
      <c r="Q7" s="10">
        <v>2.1734636798695748</v>
      </c>
      <c r="R7" s="10">
        <v>2.037834539317084</v>
      </c>
      <c r="S7" s="10">
        <v>1.745902761905274</v>
      </c>
      <c r="T7" s="10">
        <v>1.0796573928347718E-2</v>
      </c>
      <c r="U7" s="10">
        <v>4.051116599821154</v>
      </c>
      <c r="V7" s="10">
        <v>44.163099647975606</v>
      </c>
      <c r="W7" s="10">
        <v>10.358849903388863</v>
      </c>
    </row>
    <row r="8" spans="1:31" s="6" customFormat="1" x14ac:dyDescent="0.2">
      <c r="A8" s="35" t="s">
        <v>44</v>
      </c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9"/>
      <c r="N8" s="11">
        <v>-0.5510423898228346</v>
      </c>
      <c r="O8" s="11">
        <v>3.0896859078423144</v>
      </c>
      <c r="P8" s="11">
        <v>-1.6707011086858699</v>
      </c>
      <c r="Q8" s="11">
        <v>3.4556619050543369</v>
      </c>
      <c r="R8" s="11">
        <v>1.2498517301858407</v>
      </c>
      <c r="S8" s="11">
        <v>2.7722574709241172</v>
      </c>
      <c r="T8" s="11">
        <v>0.30776476318843332</v>
      </c>
      <c r="U8" s="11">
        <v>8.9490133249587256</v>
      </c>
      <c r="V8" s="11"/>
      <c r="W8" s="11"/>
    </row>
    <row r="9" spans="1:31" s="20" customFormat="1" x14ac:dyDescent="0.2">
      <c r="A9" s="12" t="s">
        <v>26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1"/>
      <c r="M9" s="31"/>
    </row>
    <row r="10" spans="1:31" s="6" customFormat="1" x14ac:dyDescent="0.2">
      <c r="A10" s="13" t="s">
        <v>20</v>
      </c>
      <c r="B10" s="14">
        <v>1.1418381002267557</v>
      </c>
      <c r="C10" s="14">
        <v>2.5390980395465444E-6</v>
      </c>
      <c r="D10" s="14">
        <v>0.51297226177610045</v>
      </c>
      <c r="E10" s="14">
        <v>8.9772712084570714E-7</v>
      </c>
      <c r="F10" s="14">
        <v>0.34840355063323275</v>
      </c>
      <c r="G10" s="14">
        <v>4.8295060872842923E-7</v>
      </c>
      <c r="H10" s="14">
        <v>0.24157910867401761</v>
      </c>
      <c r="I10" s="14">
        <v>7.5033884744833214E-7</v>
      </c>
      <c r="J10" s="14">
        <v>0.23646945270201389</v>
      </c>
      <c r="K10" s="14">
        <v>1.9813503458450746E-6</v>
      </c>
      <c r="L10" s="9">
        <v>3.8520736398129324E-7</v>
      </c>
      <c r="M10" s="9">
        <v>4.2733856358316957E-7</v>
      </c>
      <c r="N10" s="10">
        <v>-0.16216568055604264</v>
      </c>
      <c r="O10" s="10">
        <v>2.2236932077216096</v>
      </c>
      <c r="P10" s="10">
        <v>1702.744892144126</v>
      </c>
      <c r="Q10" s="10">
        <v>1.7530299162798963</v>
      </c>
      <c r="R10" s="10">
        <v>0.80097029874292547</v>
      </c>
      <c r="S10" s="15">
        <v>1.386182760421776</v>
      </c>
      <c r="T10" s="10">
        <v>-3.451301713426802</v>
      </c>
      <c r="U10" s="15">
        <v>3.1059650063328621</v>
      </c>
      <c r="V10" s="10">
        <v>-15.882316922229798</v>
      </c>
      <c r="W10" s="15">
        <v>8.3787519054636608</v>
      </c>
      <c r="AE10" s="7"/>
    </row>
    <row r="11" spans="1:31" s="6" customFormat="1" x14ac:dyDescent="0.2">
      <c r="A11" s="6" t="s">
        <v>21</v>
      </c>
      <c r="B11" s="8">
        <v>1.141837247227552</v>
      </c>
      <c r="C11" s="8">
        <v>2.4312422523043216E-6</v>
      </c>
      <c r="D11" s="8">
        <v>0.51297148654255653</v>
      </c>
      <c r="E11" s="8">
        <v>8.2629020915202641E-7</v>
      </c>
      <c r="F11" s="8">
        <v>0.34840360521049712</v>
      </c>
      <c r="G11" s="8">
        <v>4.6051387331613515E-7</v>
      </c>
      <c r="H11" s="8">
        <v>0.24157956139985692</v>
      </c>
      <c r="I11" s="8">
        <v>7.3618028742274006E-7</v>
      </c>
      <c r="J11" s="8">
        <v>0.236471783440767</v>
      </c>
      <c r="K11" s="8">
        <v>1.7416028438236553E-6</v>
      </c>
      <c r="L11" s="9">
        <v>-1.9969773914268071E-7</v>
      </c>
      <c r="M11" s="9">
        <v>6.762834269502761E-7</v>
      </c>
      <c r="N11" s="10">
        <v>-0.90920597043497275</v>
      </c>
      <c r="O11" s="10">
        <v>2.1292351845304958</v>
      </c>
      <c r="P11" s="10">
        <v>1701.2310606434064</v>
      </c>
      <c r="Q11" s="10">
        <v>1.6135320216326978</v>
      </c>
      <c r="R11" s="10">
        <v>0.95761998842058349</v>
      </c>
      <c r="S11" s="15">
        <v>1.3217840097699145</v>
      </c>
      <c r="T11" s="10">
        <v>-1.577280903810161</v>
      </c>
      <c r="U11" s="15">
        <v>3.0473568293350954</v>
      </c>
      <c r="V11" s="10">
        <v>-6.0260682231026461</v>
      </c>
      <c r="W11" s="15">
        <v>7.3649055437616147</v>
      </c>
    </row>
    <row r="12" spans="1:31" s="6" customFormat="1" x14ac:dyDescent="0.2">
      <c r="A12" s="6" t="s">
        <v>22</v>
      </c>
      <c r="B12" s="8">
        <v>1.1418378352416749</v>
      </c>
      <c r="C12" s="8">
        <v>3.865358948077512E-6</v>
      </c>
      <c r="D12" s="8">
        <v>0.51297204453457312</v>
      </c>
      <c r="E12" s="8">
        <v>1.3479847379933105E-6</v>
      </c>
      <c r="F12" s="8">
        <v>0.34840258785899636</v>
      </c>
      <c r="G12" s="8">
        <v>8.1236196200730092E-7</v>
      </c>
      <c r="H12" s="8">
        <v>0.24157933373540338</v>
      </c>
      <c r="I12" s="8">
        <v>1.2878818019692354E-6</v>
      </c>
      <c r="J12" s="8">
        <v>0.23646334349601614</v>
      </c>
      <c r="K12" s="8">
        <v>3.3685561709046569E-6</v>
      </c>
      <c r="L12" s="9">
        <v>8.6619308506978805E-6</v>
      </c>
      <c r="M12" s="9">
        <v>-2.6717503678275112E-7</v>
      </c>
      <c r="N12" s="10">
        <v>-0.39423451565855727</v>
      </c>
      <c r="O12" s="10">
        <v>3.3852069925511614</v>
      </c>
      <c r="P12" s="10">
        <v>1702.3206753775696</v>
      </c>
      <c r="Q12" s="10">
        <v>2.6322671082554172</v>
      </c>
      <c r="R12" s="10">
        <v>-1.9624200449954228</v>
      </c>
      <c r="S12" s="15">
        <v>2.3316714517076926</v>
      </c>
      <c r="T12" s="10">
        <v>-2.5196788994405059</v>
      </c>
      <c r="U12" s="15">
        <v>5.3310791821754897</v>
      </c>
      <c r="V12" s="10">
        <v>-41.716981398335932</v>
      </c>
      <c r="W12" s="15">
        <v>14.244980194853271</v>
      </c>
    </row>
    <row r="13" spans="1:31" s="16" customFormat="1" x14ac:dyDescent="0.2">
      <c r="A13" s="35" t="s">
        <v>44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/>
      <c r="M13" s="18"/>
      <c r="N13" s="11">
        <v>-0.48853538888319087</v>
      </c>
      <c r="O13" s="11">
        <v>0.7646876216960633</v>
      </c>
      <c r="P13" s="11">
        <v>1702.0988760550338</v>
      </c>
      <c r="Q13" s="11">
        <v>1.5618164524048963</v>
      </c>
      <c r="R13" s="11">
        <v>-6.794325261063798E-2</v>
      </c>
      <c r="S13" s="11">
        <v>3.2850671341587123</v>
      </c>
      <c r="T13" s="11">
        <v>-2.5160871722258231</v>
      </c>
      <c r="U13" s="11">
        <v>1.8740311353841939</v>
      </c>
      <c r="V13" s="11"/>
      <c r="W13" s="11"/>
    </row>
    <row r="14" spans="1:31" s="12" customFormat="1" x14ac:dyDescent="0.2">
      <c r="A14" s="12" t="s">
        <v>25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31" s="6" customFormat="1" x14ac:dyDescent="0.2">
      <c r="A15" s="19" t="s">
        <v>27</v>
      </c>
      <c r="B15" s="14">
        <v>1.1418366484647489</v>
      </c>
      <c r="C15" s="14">
        <v>2.521133203386395E-6</v>
      </c>
      <c r="D15" s="14">
        <v>0.51262093487509031</v>
      </c>
      <c r="E15" s="14">
        <v>8.2315658876839989E-7</v>
      </c>
      <c r="F15" s="14">
        <v>0.3484030257237935</v>
      </c>
      <c r="G15" s="14">
        <v>4.7468698620862352E-7</v>
      </c>
      <c r="H15" s="14">
        <v>0.24157948383839656</v>
      </c>
      <c r="I15" s="14">
        <v>8.0001932487012293E-7</v>
      </c>
      <c r="J15" s="14">
        <v>0.23647880935957444</v>
      </c>
      <c r="K15" s="14">
        <v>1.8857411006790477E-6</v>
      </c>
      <c r="L15" s="9">
        <v>1.454691851284887E-6</v>
      </c>
      <c r="M15" s="9">
        <v>4.7221289853204246E-7</v>
      </c>
      <c r="N15" s="10">
        <v>0.12500528846843525</v>
      </c>
      <c r="O15" s="10">
        <v>2.2079633912006211</v>
      </c>
      <c r="P15" s="10">
        <v>1017.0197860374155</v>
      </c>
      <c r="Q15" s="10">
        <v>1.607413391158061</v>
      </c>
      <c r="R15" s="10">
        <v>-0.30816908610143917</v>
      </c>
      <c r="S15" s="10">
        <v>1.3624647459321735</v>
      </c>
      <c r="T15" s="10">
        <v>-1.4098249369815532</v>
      </c>
      <c r="U15" s="10">
        <v>3.3116148121174769</v>
      </c>
      <c r="V15" s="10">
        <v>-40.569049949710354</v>
      </c>
      <c r="W15" s="10">
        <v>7.9739263025758973</v>
      </c>
    </row>
    <row r="16" spans="1:31" s="6" customFormat="1" x14ac:dyDescent="0.2">
      <c r="A16" s="6" t="s">
        <v>23</v>
      </c>
      <c r="B16" s="8">
        <v>1.1418353334235039</v>
      </c>
      <c r="C16" s="8">
        <v>2.6285471925250164E-6</v>
      </c>
      <c r="D16" s="8">
        <v>0.51262046722850707</v>
      </c>
      <c r="E16" s="8">
        <v>9.0677135605986597E-7</v>
      </c>
      <c r="F16" s="8">
        <v>0.34840291267929824</v>
      </c>
      <c r="G16" s="8">
        <v>4.6812940073271817E-7</v>
      </c>
      <c r="H16" s="8">
        <v>0.24157949443957485</v>
      </c>
      <c r="I16" s="8">
        <v>7.3217724458974382E-7</v>
      </c>
      <c r="J16" s="8">
        <v>0.23648666965212081</v>
      </c>
      <c r="K16" s="8">
        <v>2.243140930534528E-6</v>
      </c>
      <c r="L16" s="9">
        <v>5.38275236121944E-7</v>
      </c>
      <c r="M16" s="9">
        <v>5.3281036357486603E-7</v>
      </c>
      <c r="N16" s="10">
        <v>-2.5852787318820782</v>
      </c>
      <c r="O16" s="10">
        <v>2.3020310547904064</v>
      </c>
      <c r="P16" s="10">
        <v>1015.7807223033291</v>
      </c>
      <c r="Q16" s="10">
        <v>1.7706909789036438</v>
      </c>
      <c r="R16" s="10">
        <v>-1.0301087598233438</v>
      </c>
      <c r="S16" s="15">
        <v>1.3436423791882308</v>
      </c>
      <c r="T16" s="10">
        <v>-1.8544574003064433</v>
      </c>
      <c r="U16" s="15">
        <v>3.0307865677787071</v>
      </c>
      <c r="V16" s="10">
        <v>56.92487430327553</v>
      </c>
      <c r="W16" s="15">
        <v>9.4858142505451166</v>
      </c>
    </row>
    <row r="17" spans="1:23" s="6" customFormat="1" x14ac:dyDescent="0.2">
      <c r="A17" s="6" t="s">
        <v>24</v>
      </c>
      <c r="B17" s="8">
        <v>1.1418352058072936</v>
      </c>
      <c r="C17" s="8">
        <v>2.5307867256809044E-6</v>
      </c>
      <c r="D17" s="8">
        <v>0.51262164134906507</v>
      </c>
      <c r="E17" s="8">
        <v>8.2448605152920577E-7</v>
      </c>
      <c r="F17" s="8">
        <v>0.34840307376597179</v>
      </c>
      <c r="G17" s="8">
        <v>4.8443628707114663E-7</v>
      </c>
      <c r="H17" s="8">
        <v>0.24157985688763681</v>
      </c>
      <c r="I17" s="8">
        <v>8.1275273902373741E-7</v>
      </c>
      <c r="J17" s="8">
        <v>0.23647672458034208</v>
      </c>
      <c r="K17" s="8">
        <v>1.8346114175308734E-6</v>
      </c>
      <c r="L17" s="9">
        <v>5.0040285291884702E-7</v>
      </c>
      <c r="M17" s="9">
        <v>1.364331372331129E-7</v>
      </c>
      <c r="N17" s="10">
        <v>-2.6970425533429316</v>
      </c>
      <c r="O17" s="10">
        <v>2.2164143189578001</v>
      </c>
      <c r="P17" s="10">
        <v>1018.0734774353735</v>
      </c>
      <c r="Q17" s="10">
        <v>1.6100089663377772</v>
      </c>
      <c r="R17" s="10">
        <v>-0.56775181113953965</v>
      </c>
      <c r="S17" s="15">
        <v>1.3904470095374963</v>
      </c>
      <c r="T17" s="10">
        <v>-0.3541339119709323</v>
      </c>
      <c r="U17" s="15">
        <v>3.3643220990003999</v>
      </c>
      <c r="V17" s="10">
        <v>14.869066610925124</v>
      </c>
      <c r="W17" s="15">
        <v>7.7582210246951142</v>
      </c>
    </row>
    <row r="18" spans="1:23" x14ac:dyDescent="0.2">
      <c r="A18" s="35" t="s">
        <v>44</v>
      </c>
      <c r="N18" s="11">
        <v>-1.7191053322521912</v>
      </c>
      <c r="O18" s="11">
        <v>3.1960480434673357</v>
      </c>
      <c r="P18" s="11">
        <v>1016.9579952587061</v>
      </c>
      <c r="Q18" s="11">
        <v>2.2952517065709501</v>
      </c>
      <c r="R18" s="11">
        <v>-0.63534321902144086</v>
      </c>
      <c r="S18" s="11">
        <v>0.73137041760797428</v>
      </c>
      <c r="T18" s="11">
        <v>-1.2061387497529763</v>
      </c>
      <c r="U18" s="11">
        <v>1.541244548491375</v>
      </c>
    </row>
    <row r="19" spans="1:23" s="20" customFormat="1" x14ac:dyDescent="0.2">
      <c r="A19" s="20" t="s">
        <v>33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1"/>
      <c r="M19" s="31"/>
    </row>
    <row r="20" spans="1:23" x14ac:dyDescent="0.2">
      <c r="A20" s="13" t="s">
        <v>39</v>
      </c>
      <c r="B20" s="14">
        <v>1.1418452880499803</v>
      </c>
      <c r="C20" s="14">
        <v>1.8523937752077507E-6</v>
      </c>
      <c r="D20" s="14">
        <v>0.51190404346196661</v>
      </c>
      <c r="E20" s="14">
        <v>6.245534342876512E-7</v>
      </c>
      <c r="F20" s="14">
        <v>0.3484062659551862</v>
      </c>
      <c r="G20" s="14">
        <v>3.7779458217823489E-7</v>
      </c>
      <c r="H20" s="14">
        <v>0.24157733504422724</v>
      </c>
      <c r="I20" s="14">
        <v>6.2090405791254359E-7</v>
      </c>
      <c r="J20" s="14">
        <v>0.23644269637200438</v>
      </c>
      <c r="K20" s="14">
        <v>1.3128737966730217E-6</v>
      </c>
      <c r="L20" s="25">
        <v>1.310686166095389E-6</v>
      </c>
      <c r="M20" s="25">
        <v>2.1284414210979229E-7</v>
      </c>
      <c r="N20" s="26">
        <v>6.3227580885682206</v>
      </c>
      <c r="O20" s="26">
        <v>1.622291134212215</v>
      </c>
      <c r="P20" s="26">
        <v>-383.18124009162347</v>
      </c>
      <c r="Q20" s="26">
        <v>1.2195920800039208</v>
      </c>
      <c r="R20" s="26">
        <v>7.8155783994791461</v>
      </c>
      <c r="S20" s="26">
        <v>1.0843591857501353</v>
      </c>
      <c r="T20" s="26">
        <v>-8.4954483885448084</v>
      </c>
      <c r="U20" s="26">
        <v>2.5701864081764669</v>
      </c>
      <c r="V20" s="26">
        <v>-78.253067576035392</v>
      </c>
      <c r="W20" s="26">
        <v>5.5521742917601431</v>
      </c>
    </row>
    <row r="21" spans="1:23" x14ac:dyDescent="0.2">
      <c r="A21" s="13" t="s">
        <v>40</v>
      </c>
      <c r="B21" s="14">
        <v>1.1418441165167192</v>
      </c>
      <c r="C21" s="14">
        <v>2.6320465552146309E-6</v>
      </c>
      <c r="D21" s="14">
        <v>0.5118836917621381</v>
      </c>
      <c r="E21" s="14">
        <v>8.9089870824635169E-7</v>
      </c>
      <c r="F21" s="14">
        <v>0.34840576852436156</v>
      </c>
      <c r="G21" s="14">
        <v>5.1810588458399335E-7</v>
      </c>
      <c r="H21" s="14">
        <v>0.24157815392679077</v>
      </c>
      <c r="I21" s="14">
        <v>8.4101721051590547E-7</v>
      </c>
      <c r="J21" s="14">
        <v>0.23645504849866189</v>
      </c>
      <c r="K21" s="14">
        <v>1.8645598705980436E-6</v>
      </c>
      <c r="L21" s="25">
        <v>1.196720636536811E-6</v>
      </c>
      <c r="M21" s="25">
        <v>2.0688354609494068E-7</v>
      </c>
      <c r="N21" s="26">
        <v>5.296751605333891</v>
      </c>
      <c r="O21" s="26">
        <v>2.3050961671902681</v>
      </c>
      <c r="P21" s="26">
        <v>-422.92287077172477</v>
      </c>
      <c r="Q21" s="26">
        <v>1.7396958354768228</v>
      </c>
      <c r="R21" s="26">
        <v>6.3878350981703171</v>
      </c>
      <c r="S21" s="26">
        <v>1.4870855794189288</v>
      </c>
      <c r="T21" s="26">
        <v>-5.1057446044074339</v>
      </c>
      <c r="U21" s="26">
        <v>3.4813285176096098</v>
      </c>
      <c r="V21" s="26">
        <v>-26.015632226049068</v>
      </c>
      <c r="W21" s="26">
        <v>7.88526772734454</v>
      </c>
    </row>
    <row r="22" spans="1:23" x14ac:dyDescent="0.2">
      <c r="A22" s="13" t="s">
        <v>41</v>
      </c>
      <c r="B22" s="14">
        <v>1.1418432981108315</v>
      </c>
      <c r="C22" s="14">
        <v>2.8601157293369875E-6</v>
      </c>
      <c r="D22" s="14">
        <v>0.51190127619883696</v>
      </c>
      <c r="E22" s="14">
        <v>9.681136153010347E-7</v>
      </c>
      <c r="F22" s="14">
        <v>0.3484054524284812</v>
      </c>
      <c r="G22" s="14">
        <v>5.7679476540021671E-7</v>
      </c>
      <c r="H22" s="14">
        <v>0.24157769929053083</v>
      </c>
      <c r="I22" s="14">
        <v>9.413047884253629E-7</v>
      </c>
      <c r="J22" s="14">
        <v>0.23645490199084579</v>
      </c>
      <c r="K22" s="14">
        <v>2.0618569942611027E-6</v>
      </c>
      <c r="L22" s="25">
        <v>6.2442707609233175E-7</v>
      </c>
      <c r="M22" s="25">
        <v>1.2791601191359193E-7</v>
      </c>
      <c r="N22" s="26">
        <v>4.5800073398248831</v>
      </c>
      <c r="O22" s="26">
        <v>2.5048347995036409</v>
      </c>
      <c r="P22" s="26">
        <v>-388.58499261451573</v>
      </c>
      <c r="Q22" s="26">
        <v>1.8904766717227059</v>
      </c>
      <c r="R22" s="26">
        <v>5.4805656781874816</v>
      </c>
      <c r="S22" s="26">
        <v>1.6555364519739062</v>
      </c>
      <c r="T22" s="26">
        <v>-6.9876777647444683</v>
      </c>
      <c r="U22" s="26">
        <v>3.8964615262718469</v>
      </c>
      <c r="V22" s="26">
        <v>-26.635217240358948</v>
      </c>
      <c r="W22" s="26">
        <v>8.7196419228050672</v>
      </c>
    </row>
    <row r="23" spans="1:23" x14ac:dyDescent="0.2">
      <c r="A23" s="13" t="s">
        <v>42</v>
      </c>
      <c r="B23" s="14">
        <v>1.1418506836913447</v>
      </c>
      <c r="C23" s="14">
        <v>1.8590451593872407E-6</v>
      </c>
      <c r="D23" s="14">
        <v>0.51169240628158674</v>
      </c>
      <c r="E23" s="14">
        <v>6.6248287534551854E-7</v>
      </c>
      <c r="F23" s="14">
        <v>0.34840618143996738</v>
      </c>
      <c r="G23" s="14">
        <v>3.8099464782381545E-7</v>
      </c>
      <c r="H23" s="14">
        <v>0.24157734427831601</v>
      </c>
      <c r="I23" s="14">
        <v>6.2128214218471396E-7</v>
      </c>
      <c r="J23" s="14">
        <v>0.23645507081298878</v>
      </c>
      <c r="K23" s="14">
        <v>1.2992268277007131E-6</v>
      </c>
      <c r="L23" s="25">
        <v>6.3068688052217566E-6</v>
      </c>
      <c r="M23" s="25">
        <v>1.2355629545051481E-7</v>
      </c>
      <c r="N23" s="26">
        <v>11.048157874487865</v>
      </c>
      <c r="O23" s="26">
        <v>1.6281162896025241</v>
      </c>
      <c r="P23" s="26">
        <v>-796.45417216678288</v>
      </c>
      <c r="Q23" s="26">
        <v>1.2936585143129591</v>
      </c>
      <c r="R23" s="26">
        <v>7.5729998708554822</v>
      </c>
      <c r="S23" s="26">
        <v>1.0935441257717251</v>
      </c>
      <c r="T23" s="26">
        <v>-8.4572245612888768</v>
      </c>
      <c r="U23" s="26">
        <v>2.5717514600473548</v>
      </c>
      <c r="V23" s="26">
        <v>-25.921264410658278</v>
      </c>
      <c r="W23" s="26">
        <v>5.4944609376810902</v>
      </c>
    </row>
    <row r="24" spans="1:23" x14ac:dyDescent="0.2">
      <c r="A24" s="13" t="s">
        <v>34</v>
      </c>
      <c r="B24" s="14">
        <v>1.1418450351582239</v>
      </c>
      <c r="C24" s="14">
        <v>2.0439572791937482E-6</v>
      </c>
      <c r="D24" s="14">
        <v>0.51190571249410077</v>
      </c>
      <c r="E24" s="14">
        <v>7.0956509776167455E-7</v>
      </c>
      <c r="F24" s="14">
        <v>0.34840672828761238</v>
      </c>
      <c r="G24" s="14">
        <v>4.1109464998937137E-7</v>
      </c>
      <c r="H24" s="14">
        <v>0.24157719367675623</v>
      </c>
      <c r="I24" s="14">
        <v>6.6126722525669221E-7</v>
      </c>
      <c r="J24" s="14">
        <v>0.23645992856093664</v>
      </c>
      <c r="K24" s="14">
        <v>1.5985740334167133E-6</v>
      </c>
      <c r="L24" s="32">
        <v>1.6747844060273316E-6</v>
      </c>
      <c r="M24" s="25">
        <v>1.6747844060273316E-6</v>
      </c>
      <c r="N24" s="26">
        <v>6.5245133307799179</v>
      </c>
      <c r="O24" s="26">
        <v>1.7900595545673441</v>
      </c>
      <c r="P24" s="26">
        <v>-379.92204998815726</v>
      </c>
      <c r="Q24" s="26">
        <v>1.3855979744381282</v>
      </c>
      <c r="R24" s="26">
        <v>10.950419191748868</v>
      </c>
      <c r="S24" s="26">
        <v>1.1799403348742186</v>
      </c>
      <c r="T24" s="26">
        <v>-11.498656203644867</v>
      </c>
      <c r="U24" s="26">
        <v>2.7372601341541061</v>
      </c>
      <c r="V24" s="26">
        <v>-9.473204072816845</v>
      </c>
      <c r="W24" s="26">
        <v>6.7603796530231737</v>
      </c>
    </row>
    <row r="25" spans="1:23" s="27" customFormat="1" x14ac:dyDescent="0.2">
      <c r="A25" s="27" t="s">
        <v>35</v>
      </c>
      <c r="B25" s="28">
        <v>1.141841742448702</v>
      </c>
      <c r="C25" s="28">
        <v>1.8598465330984107E-6</v>
      </c>
      <c r="D25" s="28">
        <v>0.51267309483390433</v>
      </c>
      <c r="E25" s="28">
        <v>6.5901505723532645E-7</v>
      </c>
      <c r="F25" s="28">
        <v>0.34840543107977723</v>
      </c>
      <c r="G25" s="28">
        <v>3.766582364912719E-7</v>
      </c>
      <c r="H25" s="28">
        <v>0.24157759325033484</v>
      </c>
      <c r="I25" s="28">
        <v>6.0295154564238203E-7</v>
      </c>
      <c r="J25" s="28">
        <v>0.23645859962183152</v>
      </c>
      <c r="K25" s="28">
        <v>1.4928771744490879E-6</v>
      </c>
      <c r="L25" s="33">
        <v>2.4842288719207283E-6</v>
      </c>
      <c r="M25" s="32">
        <v>3.3444741857669623E-7</v>
      </c>
      <c r="N25" s="29">
        <v>3.6408199189149855</v>
      </c>
      <c r="O25" s="29">
        <v>1.628818806778094</v>
      </c>
      <c r="P25" s="26">
        <v>1118.578114416069</v>
      </c>
      <c r="Q25" s="26">
        <v>1.2868867582551156</v>
      </c>
      <c r="R25" s="29">
        <v>7.2271212907740585</v>
      </c>
      <c r="S25" s="29">
        <v>1.0810995611597831</v>
      </c>
      <c r="T25" s="29">
        <v>-9.8446549381580777</v>
      </c>
      <c r="U25" s="29">
        <v>2.495867276762163</v>
      </c>
      <c r="V25" s="29">
        <v>-15.093295916277214</v>
      </c>
      <c r="W25" s="29">
        <v>6.3133869709101349</v>
      </c>
    </row>
    <row r="26" spans="1:23" x14ac:dyDescent="0.2">
      <c r="A26" s="13" t="s">
        <v>36</v>
      </c>
      <c r="B26" s="14">
        <v>1.1418452733756894</v>
      </c>
      <c r="C26" s="14">
        <v>2.6887148079751384E-6</v>
      </c>
      <c r="D26" s="14">
        <v>0.51188385127534164</v>
      </c>
      <c r="E26" s="14">
        <v>9.2538940673920827E-7</v>
      </c>
      <c r="F26" s="14">
        <v>0.34840424765207845</v>
      </c>
      <c r="G26" s="14">
        <v>5.3599803482282527E-7</v>
      </c>
      <c r="H26" s="14">
        <v>0.24157820406328806</v>
      </c>
      <c r="I26" s="14">
        <v>8.4060312949267329E-7</v>
      </c>
      <c r="J26" s="14">
        <v>0.2364595146322335</v>
      </c>
      <c r="K26" s="14">
        <v>2.0452240147946033E-6</v>
      </c>
      <c r="L26" s="32">
        <v>1.815137205544532E-6</v>
      </c>
      <c r="M26" s="25">
        <v>1.7960830964006318E-7</v>
      </c>
      <c r="N26" s="26">
        <v>6.7331397314292323</v>
      </c>
      <c r="O26" s="26">
        <v>2.35472613861142</v>
      </c>
      <c r="P26" s="26">
        <v>-422.61138254828802</v>
      </c>
      <c r="Q26" s="26">
        <v>1.8070472907829149</v>
      </c>
      <c r="R26" s="26">
        <v>3.8303996957954509</v>
      </c>
      <c r="S26" s="26">
        <v>1.5384430342674591</v>
      </c>
      <c r="T26" s="26">
        <v>-7.3162460250804529</v>
      </c>
      <c r="U26" s="26">
        <v>3.4796060459707321</v>
      </c>
      <c r="V26" s="26">
        <v>-11.223711164800001</v>
      </c>
      <c r="W26" s="26">
        <v>8.6492652366808063</v>
      </c>
    </row>
    <row r="27" spans="1:23" x14ac:dyDescent="0.2">
      <c r="A27" s="13" t="s">
        <v>37</v>
      </c>
      <c r="B27" s="14">
        <v>1.141840245000086</v>
      </c>
      <c r="C27" s="14">
        <v>3.575886956041104E-6</v>
      </c>
      <c r="D27" s="14">
        <v>0.51189905212784692</v>
      </c>
      <c r="E27" s="14">
        <v>1.2019348040397916E-6</v>
      </c>
      <c r="F27" s="14">
        <v>0.34840518789979058</v>
      </c>
      <c r="G27" s="14">
        <v>7.3282755875080377E-7</v>
      </c>
      <c r="H27" s="14">
        <v>0.24157874515602429</v>
      </c>
      <c r="I27" s="14">
        <v>1.1927514431752212E-6</v>
      </c>
      <c r="J27" s="14">
        <v>0.23644415465803906</v>
      </c>
      <c r="K27" s="14">
        <v>2.7924211087199383E-6</v>
      </c>
      <c r="L27" s="32">
        <v>1.7047536531176233E-6</v>
      </c>
      <c r="M27" s="25">
        <v>-6.1455418912570939E-7</v>
      </c>
      <c r="N27" s="26">
        <v>2.3293824295794794</v>
      </c>
      <c r="O27" s="26">
        <v>3.1316949120575797</v>
      </c>
      <c r="P27" s="26">
        <v>-392.92803072121797</v>
      </c>
      <c r="Q27" s="26">
        <v>2.347069261351395</v>
      </c>
      <c r="R27" s="26">
        <v>6.5291363501111928</v>
      </c>
      <c r="S27" s="26">
        <v>2.1033910198048931</v>
      </c>
      <c r="T27" s="26">
        <v>-5.0764380939029321</v>
      </c>
      <c r="U27" s="26">
        <v>4.9372944108804795</v>
      </c>
      <c r="V27" s="26">
        <v>-76.18113874987823</v>
      </c>
      <c r="W27" s="26">
        <v>11.809166451749592</v>
      </c>
    </row>
    <row r="28" spans="1:23" x14ac:dyDescent="0.2">
      <c r="A28" s="13" t="s">
        <v>38</v>
      </c>
      <c r="B28" s="14">
        <v>1.1418460445568896</v>
      </c>
      <c r="C28" s="14">
        <v>2.0314368261470472E-6</v>
      </c>
      <c r="D28" s="14">
        <v>0.51169082044314174</v>
      </c>
      <c r="E28" s="14">
        <v>6.9456431462637877E-7</v>
      </c>
      <c r="F28" s="14">
        <v>0.34840595498011706</v>
      </c>
      <c r="G28" s="14">
        <v>4.0639632870349375E-7</v>
      </c>
      <c r="H28" s="14">
        <v>0.24157654077753321</v>
      </c>
      <c r="I28" s="14">
        <v>6.5873377897753591E-7</v>
      </c>
      <c r="J28" s="14">
        <v>0.23644064769984013</v>
      </c>
      <c r="K28" s="14">
        <v>1.540635092896164E-6</v>
      </c>
      <c r="L28" s="32">
        <v>2.5653791698091741E-6</v>
      </c>
      <c r="M28" s="25">
        <v>2.1466993050552836E-7</v>
      </c>
      <c r="N28" s="26">
        <v>7.4085258022783007</v>
      </c>
      <c r="O28" s="26">
        <v>1.7790943759738858</v>
      </c>
      <c r="P28" s="26">
        <v>-799.55090641159461</v>
      </c>
      <c r="Q28" s="26">
        <v>1.3563053065873307</v>
      </c>
      <c r="R28" s="26">
        <v>8.7308410361877762</v>
      </c>
      <c r="S28" s="26">
        <v>1.166455024881621</v>
      </c>
      <c r="T28" s="26">
        <v>-14.201277695428395</v>
      </c>
      <c r="U28" s="26">
        <v>2.7267731460847009</v>
      </c>
      <c r="V28" s="26">
        <v>-91.012087055306992</v>
      </c>
      <c r="W28" s="26">
        <v>6.5153555087389927</v>
      </c>
    </row>
    <row r="29" spans="1:23" x14ac:dyDescent="0.2">
      <c r="A29" s="35" t="s">
        <v>44</v>
      </c>
      <c r="L29" s="32"/>
      <c r="N29" s="30">
        <f>AVERAGE(N20:N28)</f>
        <v>5.9871173467996419</v>
      </c>
      <c r="O29" s="30">
        <f>2*STDEV(N20:N28)</f>
        <v>4.9966604619074415</v>
      </c>
      <c r="P29" s="30"/>
      <c r="Q29" s="30"/>
      <c r="R29" s="30">
        <f>AVERAGE(R20:R28)</f>
        <v>7.1694329568121971</v>
      </c>
      <c r="S29" s="30">
        <f>2*STDEV(R20:R28)</f>
        <v>4.0211839668409093</v>
      </c>
      <c r="T29" s="30">
        <f>AVERAGE(T20:T28)</f>
        <v>-8.5537075861333669</v>
      </c>
      <c r="U29" s="30">
        <f>2*STDEV(T20:T28)</f>
        <v>5.9249738832582173</v>
      </c>
      <c r="V29" s="30"/>
      <c r="W29" s="30"/>
    </row>
    <row r="30" spans="1:23" s="20" customFormat="1" x14ac:dyDescent="0.2">
      <c r="A30" s="20" t="s">
        <v>43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  <c r="M30" s="31"/>
    </row>
    <row r="31" spans="1:23" s="6" customFormat="1" x14ac:dyDescent="0.2">
      <c r="A31" s="6" t="s">
        <v>28</v>
      </c>
      <c r="B31" s="8">
        <v>1.1418337070189233</v>
      </c>
      <c r="C31" s="8">
        <v>2.5111533447517861E-6</v>
      </c>
      <c r="D31" s="8">
        <v>0.51316733357027267</v>
      </c>
      <c r="E31" s="8">
        <v>8.5113796014786786E-7</v>
      </c>
      <c r="F31" s="8">
        <v>0.34840273927395676</v>
      </c>
      <c r="G31" s="8">
        <v>4.8875684616308331E-7</v>
      </c>
      <c r="H31" s="8">
        <v>0.24158035425031679</v>
      </c>
      <c r="I31" s="8">
        <v>7.6885915121337502E-7</v>
      </c>
      <c r="J31" s="8">
        <v>0.23648566555360234</v>
      </c>
      <c r="K31" s="8">
        <v>1.8562846157685222E-6</v>
      </c>
      <c r="L31" s="9">
        <v>7.4115749482229372E-8</v>
      </c>
      <c r="M31" s="9">
        <v>1.3961005639892557E-5</v>
      </c>
      <c r="N31" s="10">
        <v>-4.0096525695549259</v>
      </c>
      <c r="O31" s="10">
        <v>2.1992197817100423</v>
      </c>
      <c r="P31" s="10">
        <v>2083.6698782180047</v>
      </c>
      <c r="Q31" s="10">
        <v>1.6620532814192448</v>
      </c>
      <c r="R31" s="10">
        <v>-1.5278232063385049</v>
      </c>
      <c r="S31" s="15">
        <v>1.402848038587641</v>
      </c>
      <c r="T31" s="10">
        <v>1.7046573724517911</v>
      </c>
      <c r="U31" s="15">
        <v>3.1826282573380538</v>
      </c>
      <c r="V31" s="10">
        <v>52.678733587906031</v>
      </c>
      <c r="W31" s="15">
        <v>7.8498728375166058</v>
      </c>
    </row>
    <row r="32" spans="1:23" s="6" customFormat="1" x14ac:dyDescent="0.2">
      <c r="A32" s="6" t="s">
        <v>29</v>
      </c>
      <c r="B32" s="8">
        <v>1.1418335301547378</v>
      </c>
      <c r="C32" s="8">
        <v>2.3853882027523184E-6</v>
      </c>
      <c r="D32" s="8">
        <v>0.51198836970582151</v>
      </c>
      <c r="E32" s="8">
        <v>7.9665859393567936E-7</v>
      </c>
      <c r="F32" s="8">
        <v>0.34840275714916508</v>
      </c>
      <c r="G32" s="8">
        <v>4.6764765624569721E-7</v>
      </c>
      <c r="H32" s="8">
        <v>0.24157930919355938</v>
      </c>
      <c r="I32" s="8">
        <v>7.2427962423642731E-7</v>
      </c>
      <c r="J32" s="8">
        <v>0.23648355041428368</v>
      </c>
      <c r="K32" s="8">
        <v>1.8646700840629454E-6</v>
      </c>
      <c r="L32" s="9">
        <v>6.1082969504827103E-6</v>
      </c>
      <c r="M32" s="9">
        <v>4.4517065819513899E-7</v>
      </c>
      <c r="N32" s="10">
        <v>-4.164546820152184</v>
      </c>
      <c r="O32" s="10">
        <v>2.0890770902201519</v>
      </c>
      <c r="P32" s="10">
        <v>-218.54298424830097</v>
      </c>
      <c r="Q32" s="10">
        <v>1.5556691067939259</v>
      </c>
      <c r="R32" s="10">
        <v>-1.4765171200527714</v>
      </c>
      <c r="S32" s="15">
        <v>1.3422596582830955</v>
      </c>
      <c r="T32" s="10">
        <v>-2.6212678134607028</v>
      </c>
      <c r="U32" s="15">
        <v>2.998095027770987</v>
      </c>
      <c r="V32" s="10">
        <v>43.734213688259445</v>
      </c>
      <c r="W32" s="15">
        <v>7.885333380169973</v>
      </c>
    </row>
    <row r="33" spans="1:23" s="6" customFormat="1" x14ac:dyDescent="0.2">
      <c r="A33" s="6" t="s">
        <v>30</v>
      </c>
      <c r="B33" s="8">
        <v>1.1418351281191506</v>
      </c>
      <c r="C33" s="8">
        <v>1.9958953686089836E-6</v>
      </c>
      <c r="D33" s="8">
        <v>0.51191559651162577</v>
      </c>
      <c r="E33" s="8">
        <v>6.6727534364898867E-7</v>
      </c>
      <c r="F33" s="8">
        <v>0.34840310775793648</v>
      </c>
      <c r="G33" s="8">
        <v>4.0100339495203828E-7</v>
      </c>
      <c r="H33" s="8">
        <v>0.24157927088636935</v>
      </c>
      <c r="I33" s="8">
        <v>6.1098326684383235E-7</v>
      </c>
      <c r="J33" s="8">
        <v>0.23649154002006548</v>
      </c>
      <c r="K33" s="8">
        <v>1.4847757770370304E-6</v>
      </c>
      <c r="L33" s="9">
        <v>-9.9495996269864106E-8</v>
      </c>
      <c r="M33" s="9">
        <v>1.3439313580473966E-6</v>
      </c>
      <c r="N33" s="10">
        <v>-2.7650803341946975</v>
      </c>
      <c r="O33" s="10">
        <v>1.7479667603900162</v>
      </c>
      <c r="P33" s="10">
        <v>-360.6502945501212</v>
      </c>
      <c r="Q33" s="10">
        <v>1.3030169331529775</v>
      </c>
      <c r="R33" s="10">
        <v>-0.47018681258477524</v>
      </c>
      <c r="S33" s="15">
        <v>1.1509748262180808</v>
      </c>
      <c r="T33" s="10">
        <v>-2.779837227975734</v>
      </c>
      <c r="U33" s="15">
        <v>2.5291142164974345</v>
      </c>
      <c r="V33" s="10">
        <v>77.520729439266134</v>
      </c>
      <c r="W33" s="15">
        <v>6.2788329671849246</v>
      </c>
    </row>
    <row r="34" spans="1:23" s="6" customFormat="1" x14ac:dyDescent="0.2">
      <c r="A34" s="6" t="s">
        <v>31</v>
      </c>
      <c r="B34" s="8">
        <v>1.1418341810804429</v>
      </c>
      <c r="C34" s="8">
        <v>2.2626874034812563E-6</v>
      </c>
      <c r="D34" s="8">
        <v>0.51183817155389066</v>
      </c>
      <c r="E34" s="8">
        <v>7.664199085962557E-7</v>
      </c>
      <c r="F34" s="8">
        <v>0.34840328219390204</v>
      </c>
      <c r="G34" s="8">
        <v>4.3219633520157749E-7</v>
      </c>
      <c r="H34" s="8">
        <v>0.24157919531048172</v>
      </c>
      <c r="I34" s="8">
        <v>6.6981039747271241E-7</v>
      </c>
      <c r="J34" s="8">
        <v>0.23647983724277696</v>
      </c>
      <c r="K34" s="8">
        <v>1.6674528569133232E-6</v>
      </c>
      <c r="L34" s="25">
        <v>7.3500883183214146E-6</v>
      </c>
      <c r="M34" s="9">
        <v>1.9607937491576914E-7</v>
      </c>
      <c r="N34" s="10">
        <v>-3.5944786122096342</v>
      </c>
      <c r="O34" s="10">
        <v>1.981618091130144</v>
      </c>
      <c r="P34" s="10">
        <v>-511.84130128776337</v>
      </c>
      <c r="Q34" s="10">
        <v>1.4966207403158736</v>
      </c>
      <c r="R34" s="10">
        <v>3.0485769430726565E-2</v>
      </c>
      <c r="S34" s="15">
        <v>1.2405059609538314</v>
      </c>
      <c r="T34" s="10">
        <v>-3.0926773043011959</v>
      </c>
      <c r="U34" s="15">
        <v>2.7726242117184339</v>
      </c>
      <c r="V34" s="10">
        <v>28.031921106619198</v>
      </c>
      <c r="W34" s="15">
        <v>7.0513394218398187</v>
      </c>
    </row>
    <row r="35" spans="1:23" s="6" customFormat="1" x14ac:dyDescent="0.2">
      <c r="A35" s="6" t="s">
        <v>32</v>
      </c>
      <c r="B35" s="8">
        <v>1.1418346293916828</v>
      </c>
      <c r="C35" s="8">
        <v>1.8604924630484735E-6</v>
      </c>
      <c r="D35" s="8">
        <v>0.51185572819426506</v>
      </c>
      <c r="E35" s="8">
        <v>6.7737622578160019E-7</v>
      </c>
      <c r="F35" s="8">
        <v>0.34840299676388048</v>
      </c>
      <c r="G35" s="8">
        <v>3.8279703305830562E-7</v>
      </c>
      <c r="H35" s="8">
        <v>0.24157918314966717</v>
      </c>
      <c r="I35" s="8">
        <v>5.88160678579312E-7</v>
      </c>
      <c r="J35" s="8">
        <v>0.23648956856647307</v>
      </c>
      <c r="K35" s="8">
        <v>1.4326621121308201E-6</v>
      </c>
      <c r="L35" s="9">
        <v>-2.2927510564915274E-7</v>
      </c>
      <c r="M35" s="9">
        <v>4.0065513749788642E-6</v>
      </c>
      <c r="N35" s="10">
        <v>-3.2018562543471369</v>
      </c>
      <c r="O35" s="10">
        <v>1.6293835010155775</v>
      </c>
      <c r="P35" s="10">
        <v>-477.55770319763684</v>
      </c>
      <c r="Q35" s="10">
        <v>1.322741355138362</v>
      </c>
      <c r="R35" s="10">
        <v>-0.78876607132940357</v>
      </c>
      <c r="S35" s="15">
        <v>1.0987182506366975</v>
      </c>
      <c r="T35" s="10">
        <v>-3.1430159807120326</v>
      </c>
      <c r="U35" s="15">
        <v>2.4346420180438892</v>
      </c>
      <c r="V35" s="10">
        <v>69.183829012483884</v>
      </c>
      <c r="W35" s="15">
        <v>6.0584542390870579</v>
      </c>
    </row>
    <row r="36" spans="1:23" x14ac:dyDescent="0.2">
      <c r="A36" s="35" t="s">
        <v>44</v>
      </c>
      <c r="N36" s="30">
        <f>AVERAGE(N31:N35)</f>
        <v>-3.5471229180917154</v>
      </c>
      <c r="O36" s="30">
        <f>2*STDEV(N31:N35)</f>
        <v>1.1524704712942908</v>
      </c>
      <c r="P36" s="30"/>
      <c r="Q36" s="30"/>
      <c r="R36" s="30">
        <f>AVERAGE(R31:R35)</f>
        <v>-0.84656148817494559</v>
      </c>
      <c r="S36" s="30">
        <f>2*STDEV(R31:R35)</f>
        <v>1.3323557053119648</v>
      </c>
      <c r="T36" s="30">
        <f>AVERAGE(T31:T35)</f>
        <v>-1.9864281907995747</v>
      </c>
      <c r="U36" s="30">
        <f>2*STDEV(T31:T35)</f>
        <v>4.1494715686354189</v>
      </c>
      <c r="V36" s="30"/>
      <c r="W36" s="30"/>
    </row>
  </sheetData>
  <sortState ref="A10:AE12">
    <sortCondition ref="A10:A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 Wang</dc:creator>
  <cp:lastModifiedBy>Da Wang</cp:lastModifiedBy>
  <dcterms:created xsi:type="dcterms:W3CDTF">2021-09-01T10:12:24Z</dcterms:created>
  <dcterms:modified xsi:type="dcterms:W3CDTF">2021-09-10T12:55:19Z</dcterms:modified>
</cp:coreProperties>
</file>