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ytf06\Desktop\revised\"/>
    </mc:Choice>
  </mc:AlternateContent>
  <xr:revisionPtr revIDLastSave="0" documentId="13_ncr:1_{5E52A05A-D183-4E51-A682-4A869DC51C3A}" xr6:coauthVersionLast="47" xr6:coauthVersionMax="47" xr10:uidLastSave="{00000000-0000-0000-0000-000000000000}"/>
  <bookViews>
    <workbookView xWindow="-120" yWindow="-120" windowWidth="29040" windowHeight="15990" xr2:uid="{00000000-000D-0000-FFFF-FFFF00000000}"/>
  </bookViews>
  <sheets>
    <sheet name="Table S1" sheetId="10" r:id="rId1"/>
    <sheet name="Table S2" sheetId="11" r:id="rId2"/>
    <sheet name="Table S3" sheetId="3" r:id="rId3"/>
    <sheet name="Table S4" sheetId="8" r:id="rId4"/>
    <sheet name="Table S5" sheetId="5" r:id="rId5"/>
    <sheet name="Table S6" sheetId="6" r:id="rId6"/>
    <sheet name="Table S7" sheetId="7" r:id="rId7"/>
    <sheet name="Table S8" sheetId="12" r:id="rId8"/>
    <sheet name="Table S9" sheetId="15" r:id="rId9"/>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217" i="7" l="1"/>
  <c r="D217" i="7"/>
  <c r="D212" i="7"/>
  <c r="D149" i="7"/>
  <c r="E85" i="7"/>
  <c r="D85" i="7"/>
  <c r="D80" i="7"/>
  <c r="F91" i="6" l="1"/>
  <c r="D192" i="6"/>
  <c r="F296" i="6"/>
  <c r="D296" i="6"/>
  <c r="F287" i="6"/>
  <c r="D287" i="6"/>
  <c r="F192" i="6"/>
  <c r="F98" i="6"/>
  <c r="D98" i="6"/>
  <c r="D91" i="6"/>
  <c r="G14" i="5" l="1"/>
  <c r="G7" i="5"/>
  <c r="G6" i="5"/>
  <c r="G11" i="5" l="1"/>
  <c r="G13" i="5"/>
  <c r="G10" i="5"/>
  <c r="G9" i="5"/>
  <c r="G12" i="5"/>
  <c r="G8" i="5"/>
  <c r="G5" i="5"/>
</calcChain>
</file>

<file path=xl/sharedStrings.xml><?xml version="1.0" encoding="utf-8"?>
<sst xmlns="http://schemas.openxmlformats.org/spreadsheetml/2006/main" count="201" uniqueCount="107">
  <si>
    <t>Aa018</t>
    <phoneticPr fontId="3" type="noConversion"/>
  </si>
  <si>
    <t>LA Value</t>
    <phoneticPr fontId="3" type="noConversion"/>
  </si>
  <si>
    <t>2SE</t>
    <phoneticPr fontId="3" type="noConversion"/>
  </si>
  <si>
    <t>JC-Po</t>
    <phoneticPr fontId="3" type="noConversion"/>
  </si>
  <si>
    <t>JC-Pn</t>
    <phoneticPr fontId="3" type="noConversion"/>
  </si>
  <si>
    <t>Sol. Val.</t>
    <phoneticPr fontId="3" type="noConversion"/>
  </si>
  <si>
    <t>EA-IR-MS</t>
    <phoneticPr fontId="3" type="noConversion"/>
  </si>
  <si>
    <t>Ave. Val.</t>
    <phoneticPr fontId="3" type="noConversion"/>
  </si>
  <si>
    <t>0.08 (2SD)</t>
    <phoneticPr fontId="3" type="noConversion"/>
  </si>
  <si>
    <t>0.15 (2SD)</t>
    <phoneticPr fontId="3" type="noConversion"/>
  </si>
  <si>
    <t>0.03 (2SD)</t>
    <phoneticPr fontId="3" type="noConversion"/>
  </si>
  <si>
    <t>0.06 (2SD)</t>
    <phoneticPr fontId="3" type="noConversion"/>
  </si>
  <si>
    <t>0.13 (2SD)</t>
    <phoneticPr fontId="3" type="noConversion"/>
  </si>
  <si>
    <t>0.26 (2SD)</t>
    <phoneticPr fontId="3" type="noConversion"/>
  </si>
  <si>
    <t>0.07 (2SD)</t>
    <phoneticPr fontId="3" type="noConversion"/>
  </si>
  <si>
    <t>0.14 (2SD)</t>
    <phoneticPr fontId="3" type="noConversion"/>
  </si>
  <si>
    <t>0.11 (2SD)</t>
    <phoneticPr fontId="3" type="noConversion"/>
  </si>
  <si>
    <t>0.24 (2SD)</t>
    <phoneticPr fontId="3" type="noConversion"/>
  </si>
  <si>
    <t>No.</t>
    <phoneticPr fontId="3" type="noConversion"/>
  </si>
  <si>
    <r>
      <t>δ</t>
    </r>
    <r>
      <rPr>
        <b/>
        <vertAlign val="superscript"/>
        <sz val="12"/>
        <color theme="1"/>
        <rFont val="Times New Roman"/>
        <family val="1"/>
      </rPr>
      <t>56</t>
    </r>
    <r>
      <rPr>
        <b/>
        <sz val="12"/>
        <color theme="1"/>
        <rFont val="Times New Roman"/>
        <family val="1"/>
      </rPr>
      <t>Fe (‰)</t>
    </r>
    <phoneticPr fontId="3" type="noConversion"/>
  </si>
  <si>
    <r>
      <t>δ</t>
    </r>
    <r>
      <rPr>
        <b/>
        <vertAlign val="superscript"/>
        <sz val="12"/>
        <color theme="1"/>
        <rFont val="Times New Roman"/>
        <family val="1"/>
      </rPr>
      <t>57</t>
    </r>
    <r>
      <rPr>
        <b/>
        <sz val="12"/>
        <color theme="1"/>
        <rFont val="Times New Roman"/>
        <family val="1"/>
      </rPr>
      <t>Fe (‰)</t>
    </r>
    <phoneticPr fontId="3" type="noConversion"/>
  </si>
  <si>
    <r>
      <t>δ</t>
    </r>
    <r>
      <rPr>
        <b/>
        <vertAlign val="superscript"/>
        <sz val="12"/>
        <color theme="1"/>
        <rFont val="Times New Roman"/>
        <family val="1"/>
      </rPr>
      <t>34</t>
    </r>
    <r>
      <rPr>
        <b/>
        <sz val="12"/>
        <color theme="1"/>
        <rFont val="Times New Roman"/>
        <family val="1"/>
      </rPr>
      <t>S (‰)</t>
    </r>
    <phoneticPr fontId="3" type="noConversion"/>
  </si>
  <si>
    <r>
      <t>δ</t>
    </r>
    <r>
      <rPr>
        <b/>
        <vertAlign val="superscript"/>
        <sz val="10"/>
        <color theme="1"/>
        <rFont val="Times New Roman"/>
        <family val="1"/>
      </rPr>
      <t>34</t>
    </r>
    <r>
      <rPr>
        <b/>
        <sz val="10"/>
        <color theme="1"/>
        <rFont val="Times New Roman"/>
        <family val="1"/>
      </rPr>
      <t>S (‰)</t>
    </r>
    <phoneticPr fontId="3" type="noConversion"/>
  </si>
  <si>
    <t>\</t>
    <phoneticPr fontId="3" type="noConversion"/>
  </si>
  <si>
    <t>2SD</t>
    <phoneticPr fontId="3" type="noConversion"/>
  </si>
  <si>
    <t>PAS-Py600</t>
    <phoneticPr fontId="3" type="noConversion"/>
  </si>
  <si>
    <t>PAS-Cpy400</t>
    <phoneticPr fontId="3" type="noConversion"/>
  </si>
  <si>
    <t>PAS-Cpy600</t>
    <phoneticPr fontId="3" type="noConversion"/>
  </si>
  <si>
    <t>BCR-2</t>
    <phoneticPr fontId="3" type="noConversion"/>
  </si>
  <si>
    <t>Reference</t>
    <phoneticPr fontId="3" type="noConversion"/>
  </si>
  <si>
    <t>This study</t>
    <phoneticPr fontId="3" type="noConversion"/>
  </si>
  <si>
    <t>Name</t>
    <phoneticPr fontId="3" type="noConversion"/>
  </si>
  <si>
    <t>BHVO-2</t>
    <phoneticPr fontId="3" type="noConversion"/>
  </si>
  <si>
    <t>AGV-2</t>
    <phoneticPr fontId="3" type="noConversion"/>
  </si>
  <si>
    <t>BIR-1a</t>
    <phoneticPr fontId="3" type="noConversion"/>
  </si>
  <si>
    <t>Reference value</t>
    <phoneticPr fontId="17" type="noConversion"/>
  </si>
  <si>
    <t>Measurement value</t>
    <phoneticPr fontId="17" type="noConversion"/>
  </si>
  <si>
    <t>2SD</t>
    <phoneticPr fontId="17" type="noConversion"/>
  </si>
  <si>
    <t>Measurementl number</t>
    <phoneticPr fontId="17" type="noConversion"/>
  </si>
  <si>
    <t>PAS-Py1070</t>
    <phoneticPr fontId="3" type="noConversion"/>
  </si>
  <si>
    <t>PAS-Py1120</t>
    <phoneticPr fontId="3" type="noConversion"/>
  </si>
  <si>
    <t>PAS-Cpy200</t>
    <phoneticPr fontId="3" type="noConversion"/>
  </si>
  <si>
    <t>/</t>
    <phoneticPr fontId="3" type="noConversion"/>
  </si>
  <si>
    <t>PAS-Cpy800</t>
    <phoneticPr fontId="3" type="noConversion"/>
  </si>
  <si>
    <t xml:space="preserve">S (wt%) </t>
    <phoneticPr fontId="3" type="noConversion"/>
  </si>
  <si>
    <t xml:space="preserve">Fe (wt%) </t>
    <phoneticPr fontId="3" type="noConversion"/>
  </si>
  <si>
    <t xml:space="preserve">  Total   (wt%) </t>
    <phoneticPr fontId="3" type="noConversion"/>
  </si>
  <si>
    <t xml:space="preserve">Cu (wt%) </t>
    <phoneticPr fontId="3" type="noConversion"/>
  </si>
  <si>
    <t>Position</t>
    <phoneticPr fontId="3" type="noConversion"/>
  </si>
  <si>
    <t>Sample</t>
    <phoneticPr fontId="3" type="noConversion"/>
  </si>
  <si>
    <t>IAEA-S-1</t>
    <phoneticPr fontId="3" type="noConversion"/>
  </si>
  <si>
    <t>IAEA-S-2</t>
    <phoneticPr fontId="3" type="noConversion"/>
  </si>
  <si>
    <t>IAEA-S-3</t>
    <phoneticPr fontId="3" type="noConversion"/>
  </si>
  <si>
    <t>The theoretical composition (wB%) of pyrite are S: 53.3% and Fe: 46.7%, chalcopyrite are S: 34.8%, Fe: 30.4% and Cu: 34.8%, and pyrrhotite are S: 36.47% and Fe: 63.53%.</t>
    <phoneticPr fontId="3" type="noConversion"/>
  </si>
  <si>
    <r>
      <t>δ</t>
    </r>
    <r>
      <rPr>
        <vertAlign val="superscript"/>
        <sz val="14"/>
        <rFont val="Times New Roman"/>
        <family val="1"/>
      </rPr>
      <t>34</t>
    </r>
    <r>
      <rPr>
        <sz val="14"/>
        <rFont val="Times New Roman"/>
        <family val="1"/>
      </rPr>
      <t>S (‰)</t>
    </r>
    <phoneticPr fontId="3" type="noConversion"/>
  </si>
  <si>
    <r>
      <rPr>
        <b/>
        <sz val="16"/>
        <rFont val="Times New Roman"/>
        <family val="1"/>
      </rPr>
      <t>References:</t>
    </r>
    <r>
      <rPr>
        <sz val="14"/>
        <color theme="1"/>
        <rFont val="Times New Roman"/>
        <family val="1"/>
      </rPr>
      <t xml:space="preserve">
</t>
    </r>
    <r>
      <rPr>
        <b/>
        <sz val="14"/>
        <color theme="1"/>
        <rFont val="Times New Roman"/>
        <family val="1"/>
      </rPr>
      <t>1.</t>
    </r>
    <r>
      <rPr>
        <sz val="14"/>
        <color theme="1"/>
        <rFont val="Times New Roman"/>
        <family val="1"/>
      </rPr>
      <t xml:space="preserve"> K. Y. Chen, H. L. Yuan, P. Liang, Z. A. Bao, L. Chen. Improved Nickel-corrected isotopic analysis of Iron using high-resolution multi-collector inductively coupled plasma mass spectrometry, J. Mass. Spectrom., 2017, </t>
    </r>
    <r>
      <rPr>
        <b/>
        <sz val="14"/>
        <color theme="1"/>
        <rFont val="Times New Roman"/>
        <family val="1"/>
      </rPr>
      <t>421</t>
    </r>
    <r>
      <rPr>
        <sz val="14"/>
        <color theme="1"/>
        <rFont val="Times New Roman"/>
        <family val="1"/>
      </rPr>
      <t xml:space="preserve">, 196–203.
</t>
    </r>
    <r>
      <rPr>
        <b/>
        <sz val="14"/>
        <color theme="1"/>
        <rFont val="Times New Roman"/>
        <family val="1"/>
      </rPr>
      <t xml:space="preserve">2. </t>
    </r>
    <r>
      <rPr>
        <sz val="14"/>
        <color theme="1"/>
        <rFont val="Times New Roman"/>
        <family val="1"/>
      </rPr>
      <t>N. Dauphas, P.R. Craddock, P.D. Asimow, V.C. Bennett, A.P. Nutman, D.Ohnenstetter, Iron isotopes may reveal the redox conditions of mantlemelting from Archean to Present, Earth Planet. Sci. Lett., 2009,</t>
    </r>
    <r>
      <rPr>
        <b/>
        <sz val="14"/>
        <color theme="1"/>
        <rFont val="Times New Roman"/>
        <family val="1"/>
      </rPr>
      <t xml:space="preserve"> 288</t>
    </r>
    <r>
      <rPr>
        <sz val="14"/>
        <color theme="1"/>
        <rFont val="Times New Roman"/>
        <family val="1"/>
      </rPr>
      <t xml:space="preserve">, 255–267.
</t>
    </r>
    <r>
      <rPr>
        <b/>
        <sz val="14"/>
        <color theme="1"/>
        <rFont val="Times New Roman"/>
        <family val="1"/>
      </rPr>
      <t>3.</t>
    </r>
    <r>
      <rPr>
        <sz val="14"/>
        <color theme="1"/>
        <rFont val="Times New Roman"/>
        <family val="1"/>
      </rPr>
      <t xml:space="preserve"> P. R. Craddock, N. Dauphas, Iron isotopic compositions of geological referencematerials and chondrites, Geostand. Geoanal. Res., 2011,</t>
    </r>
    <r>
      <rPr>
        <b/>
        <sz val="14"/>
        <color theme="1"/>
        <rFont val="Times New Roman"/>
        <family val="1"/>
      </rPr>
      <t xml:space="preserve"> 35 </t>
    </r>
    <r>
      <rPr>
        <sz val="14"/>
        <color theme="1"/>
        <rFont val="Times New Roman"/>
        <family val="1"/>
      </rPr>
      <t xml:space="preserve">, 101–123.
</t>
    </r>
    <r>
      <rPr>
        <b/>
        <sz val="14"/>
        <color theme="1"/>
        <rFont val="Times New Roman"/>
        <family val="1"/>
      </rPr>
      <t xml:space="preserve">4. </t>
    </r>
    <r>
      <rPr>
        <sz val="14"/>
        <color theme="1"/>
        <rFont val="Times New Roman"/>
        <family val="1"/>
      </rPr>
      <t xml:space="preserve">Y.S. He, S. Ke, F.Z. Teng, T.T. Wang, H. J. Wu, Y.H. Lu, S.G. Li, High-precisioniron isotope analysis of geological reference materials by high-resolutionMC-ICP-MS, Geostand. Geoanal. Res., 2015, </t>
    </r>
    <r>
      <rPr>
        <b/>
        <sz val="14"/>
        <color theme="1"/>
        <rFont val="Times New Roman"/>
        <family val="1"/>
      </rPr>
      <t>39</t>
    </r>
    <r>
      <rPr>
        <sz val="14"/>
        <color theme="1"/>
        <rFont val="Times New Roman"/>
        <family val="1"/>
      </rPr>
      <t xml:space="preserve">, 341–356.
</t>
    </r>
    <r>
      <rPr>
        <b/>
        <sz val="14"/>
        <color theme="1"/>
        <rFont val="Times New Roman"/>
        <family val="1"/>
      </rPr>
      <t>5.</t>
    </r>
    <r>
      <rPr>
        <sz val="14"/>
        <color theme="1"/>
        <rFont val="Times New Roman"/>
        <family val="1"/>
      </rPr>
      <t xml:space="preserve"> N. Dauphas, P.E. Janney, R.A. Mendybaev, M. Wadhwa, F.M. Richter, A.M.Davis, M. Van Zuilen, R.R. Hines, C.N. Foley, Chromatographic separation andmulticollection-ICPMS analysis of iron. investigating mass-dependent andindependent isotope effects, Anal. Chem., 2004, </t>
    </r>
    <r>
      <rPr>
        <b/>
        <sz val="14"/>
        <color theme="1"/>
        <rFont val="Times New Roman"/>
        <family val="1"/>
      </rPr>
      <t>76</t>
    </r>
    <r>
      <rPr>
        <sz val="14"/>
        <color theme="1"/>
        <rFont val="Times New Roman"/>
        <family val="1"/>
      </rPr>
      <t xml:space="preserve">, 5855–5863.
</t>
    </r>
    <r>
      <rPr>
        <b/>
        <sz val="14"/>
        <color theme="1"/>
        <rFont val="Times New Roman"/>
        <family val="1"/>
      </rPr>
      <t xml:space="preserve">
6.</t>
    </r>
    <r>
      <rPr>
        <sz val="14"/>
        <color theme="1"/>
        <rFont val="Times New Roman"/>
        <family val="1"/>
      </rPr>
      <t xml:space="preserve"> S. A. Liu, D. D. Li, S. G. Li, F. Z. Teng, S. K, Y. S. He, Y. H. Lu, High-precision copper and iron isotope analysis of igneous rock standards by MC-ICP-MS, J. Mass. Spectrom., 2013, </t>
    </r>
    <r>
      <rPr>
        <b/>
        <sz val="14"/>
        <color theme="1"/>
        <rFont val="Times New Roman"/>
        <family val="1"/>
      </rPr>
      <t>29</t>
    </r>
    <r>
      <rPr>
        <sz val="14"/>
        <color theme="1"/>
        <rFont val="Times New Roman"/>
        <family val="1"/>
      </rPr>
      <t>, 122-133.</t>
    </r>
    <phoneticPr fontId="3" type="noConversion"/>
  </si>
  <si>
    <r>
      <rPr>
        <b/>
        <sz val="16"/>
        <color theme="1"/>
        <rFont val="Times New Roman"/>
        <family val="1"/>
      </rPr>
      <t>References:</t>
    </r>
    <r>
      <rPr>
        <sz val="16"/>
        <color theme="1"/>
        <rFont val="Times New Roman"/>
        <family val="1"/>
      </rPr>
      <t xml:space="preserve">
</t>
    </r>
    <r>
      <rPr>
        <sz val="14"/>
        <color theme="1"/>
        <rFont val="Times New Roman"/>
        <family val="1"/>
      </rPr>
      <t>T. P. Ding, S. Valkiers, D. F. Wan, R. M. Bai, X. Q. Zou, Y. H. Li, Q. L. Zhang, P. De Bi evre, The δ</t>
    </r>
    <r>
      <rPr>
        <vertAlign val="superscript"/>
        <sz val="14"/>
        <color theme="1"/>
        <rFont val="Times New Roman"/>
        <family val="1"/>
      </rPr>
      <t>33</t>
    </r>
    <r>
      <rPr>
        <sz val="14"/>
        <color theme="1"/>
        <rFont val="Times New Roman"/>
        <family val="1"/>
      </rPr>
      <t>S and δ</t>
    </r>
    <r>
      <rPr>
        <vertAlign val="superscript"/>
        <sz val="14"/>
        <color theme="1"/>
        <rFont val="Times New Roman"/>
        <family val="1"/>
      </rPr>
      <t>34</t>
    </r>
    <r>
      <rPr>
        <sz val="14"/>
        <color theme="1"/>
        <rFont val="Times New Roman"/>
        <family val="1"/>
      </rPr>
      <t xml:space="preserve">S values and absolute </t>
    </r>
    <r>
      <rPr>
        <vertAlign val="superscript"/>
        <sz val="14"/>
        <color theme="1"/>
        <rFont val="Times New Roman"/>
        <family val="1"/>
      </rPr>
      <t>32</t>
    </r>
    <r>
      <rPr>
        <sz val="14"/>
        <color theme="1"/>
        <rFont val="Times New Roman"/>
        <family val="1"/>
      </rPr>
      <t>S/</t>
    </r>
    <r>
      <rPr>
        <vertAlign val="superscript"/>
        <sz val="14"/>
        <color theme="1"/>
        <rFont val="Times New Roman"/>
        <family val="1"/>
      </rPr>
      <t>33</t>
    </r>
    <r>
      <rPr>
        <sz val="14"/>
        <color theme="1"/>
        <rFont val="Times New Roman"/>
        <family val="1"/>
      </rPr>
      <t xml:space="preserve">S and </t>
    </r>
    <r>
      <rPr>
        <vertAlign val="superscript"/>
        <sz val="14"/>
        <color theme="1"/>
        <rFont val="Times New Roman"/>
        <family val="1"/>
      </rPr>
      <t>32</t>
    </r>
    <r>
      <rPr>
        <sz val="14"/>
        <color theme="1"/>
        <rFont val="Times New Roman"/>
        <family val="1"/>
      </rPr>
      <t>S/</t>
    </r>
    <r>
      <rPr>
        <vertAlign val="superscript"/>
        <sz val="14"/>
        <color theme="1"/>
        <rFont val="Times New Roman"/>
        <family val="1"/>
      </rPr>
      <t>34</t>
    </r>
    <r>
      <rPr>
        <sz val="14"/>
        <color theme="1"/>
        <rFont val="Times New Roman"/>
        <family val="1"/>
      </rPr>
      <t xml:space="preserve">S ratios of IAEA and Chinese sulfur isotope reference materials, Bull. China Soc. Mineral. Petrol. Geochem. 2001, </t>
    </r>
    <r>
      <rPr>
        <b/>
        <sz val="14"/>
        <color theme="1"/>
        <rFont val="Times New Roman"/>
        <family val="1"/>
      </rPr>
      <t>20</t>
    </r>
    <r>
      <rPr>
        <sz val="14"/>
        <color theme="1"/>
        <rFont val="Times New Roman"/>
        <family val="1"/>
      </rPr>
      <t>, 425–427.</t>
    </r>
    <phoneticPr fontId="3" type="noConversion"/>
  </si>
  <si>
    <t>Reference materials</t>
    <phoneticPr fontId="17" type="noConversion"/>
  </si>
  <si>
    <r>
      <t xml:space="preserve">Chen </t>
    </r>
    <r>
      <rPr>
        <i/>
        <sz val="11"/>
        <color theme="1"/>
        <rFont val="Times New Roman"/>
        <family val="1"/>
      </rPr>
      <t>et al.</t>
    </r>
    <r>
      <rPr>
        <vertAlign val="superscript"/>
        <sz val="11"/>
        <color theme="1"/>
        <rFont val="Times New Roman"/>
        <family val="1"/>
      </rPr>
      <t>1</t>
    </r>
    <phoneticPr fontId="3" type="noConversion"/>
  </si>
  <si>
    <r>
      <t xml:space="preserve">Dauphas </t>
    </r>
    <r>
      <rPr>
        <i/>
        <sz val="11"/>
        <color theme="1"/>
        <rFont val="Times New Roman"/>
        <family val="1"/>
      </rPr>
      <t>et al.</t>
    </r>
    <r>
      <rPr>
        <vertAlign val="superscript"/>
        <sz val="11"/>
        <color theme="1"/>
        <rFont val="Times New Roman"/>
        <family val="1"/>
      </rPr>
      <t>2</t>
    </r>
    <phoneticPr fontId="3" type="noConversion"/>
  </si>
  <si>
    <r>
      <t xml:space="preserve">Craddock </t>
    </r>
    <r>
      <rPr>
        <i/>
        <sz val="11"/>
        <color theme="1"/>
        <rFont val="Times New Roman"/>
        <family val="1"/>
      </rPr>
      <t>et al.</t>
    </r>
    <r>
      <rPr>
        <vertAlign val="superscript"/>
        <sz val="11"/>
        <color theme="1"/>
        <rFont val="Times New Roman"/>
        <family val="1"/>
      </rPr>
      <t>3</t>
    </r>
    <r>
      <rPr>
        <sz val="9"/>
        <color theme="1"/>
        <rFont val="Times New Roman"/>
        <family val="2"/>
        <charset val="134"/>
      </rPr>
      <t/>
    </r>
    <phoneticPr fontId="3" type="noConversion"/>
  </si>
  <si>
    <r>
      <t xml:space="preserve">He </t>
    </r>
    <r>
      <rPr>
        <i/>
        <sz val="11"/>
        <color theme="1"/>
        <rFont val="Times New Roman"/>
        <family val="1"/>
      </rPr>
      <t>et al.</t>
    </r>
    <r>
      <rPr>
        <vertAlign val="superscript"/>
        <sz val="11"/>
        <color theme="1"/>
        <rFont val="Times New Roman"/>
        <family val="1"/>
      </rPr>
      <t>4</t>
    </r>
    <phoneticPr fontId="3" type="noConversion"/>
  </si>
  <si>
    <r>
      <t xml:space="preserve">Dauphas </t>
    </r>
    <r>
      <rPr>
        <i/>
        <sz val="11"/>
        <color theme="1"/>
        <rFont val="Times New Roman"/>
        <family val="1"/>
      </rPr>
      <t>et al.</t>
    </r>
    <r>
      <rPr>
        <vertAlign val="superscript"/>
        <sz val="11"/>
        <color theme="1"/>
        <rFont val="Times New Roman"/>
        <family val="1"/>
      </rPr>
      <t>5</t>
    </r>
    <phoneticPr fontId="3" type="noConversion"/>
  </si>
  <si>
    <r>
      <t xml:space="preserve">Liu </t>
    </r>
    <r>
      <rPr>
        <i/>
        <sz val="11"/>
        <color theme="1"/>
        <rFont val="Times New Roman"/>
        <family val="1"/>
      </rPr>
      <t>et al.</t>
    </r>
    <r>
      <rPr>
        <vertAlign val="superscript"/>
        <sz val="11"/>
        <color theme="1"/>
        <rFont val="Times New Roman"/>
        <family val="1"/>
      </rPr>
      <t>6</t>
    </r>
    <phoneticPr fontId="3" type="noConversion"/>
  </si>
  <si>
    <t>Reference material</t>
    <phoneticPr fontId="17" type="noConversion"/>
  </si>
  <si>
    <t>Measurement number</t>
    <phoneticPr fontId="17" type="noConversion"/>
  </si>
  <si>
    <r>
      <t>δ</t>
    </r>
    <r>
      <rPr>
        <b/>
        <vertAlign val="superscript"/>
        <sz val="14"/>
        <rFont val="Times New Roman"/>
        <family val="1"/>
      </rPr>
      <t>56</t>
    </r>
    <r>
      <rPr>
        <b/>
        <sz val="14"/>
        <rFont val="Times New Roman"/>
        <family val="1"/>
      </rPr>
      <t>Fe (‰)</t>
    </r>
    <phoneticPr fontId="3" type="noConversion"/>
  </si>
  <si>
    <r>
      <t>δ</t>
    </r>
    <r>
      <rPr>
        <b/>
        <vertAlign val="superscript"/>
        <sz val="14"/>
        <rFont val="Times New Roman"/>
        <family val="1"/>
      </rPr>
      <t>57</t>
    </r>
    <r>
      <rPr>
        <b/>
        <sz val="14"/>
        <rFont val="Times New Roman"/>
        <family val="1"/>
      </rPr>
      <t>Fe (‰)</t>
    </r>
    <phoneticPr fontId="3" type="noConversion"/>
  </si>
  <si>
    <t>0.25 (2SD)</t>
    <phoneticPr fontId="3" type="noConversion"/>
  </si>
  <si>
    <t>0.20 (2SD)</t>
    <phoneticPr fontId="3" type="noConversion"/>
  </si>
  <si>
    <t>0.29 (2SD)</t>
    <phoneticPr fontId="3" type="noConversion"/>
  </si>
  <si>
    <r>
      <rPr>
        <b/>
        <sz val="16"/>
        <color theme="1"/>
        <rFont val="Times New Roman"/>
        <family val="1"/>
      </rPr>
      <t xml:space="preserve">References:
</t>
    </r>
    <r>
      <rPr>
        <sz val="14"/>
        <color theme="1"/>
        <rFont val="Times New Roman"/>
        <family val="1"/>
      </rPr>
      <t xml:space="preserve">K. Y. Chen, H. L. Yuan, Z. A. Bao and N. Lv, Atom. Spectrosc., 2021, </t>
    </r>
    <r>
      <rPr>
        <b/>
        <sz val="14"/>
        <color theme="1"/>
        <rFont val="Times New Roman"/>
        <family val="1"/>
      </rPr>
      <t>42</t>
    </r>
    <r>
      <rPr>
        <sz val="14"/>
        <color theme="1"/>
        <rFont val="Times New Roman"/>
        <family val="1"/>
      </rPr>
      <t xml:space="preserve">, 282–293.
L. Chen, Y. Liu, Y. Li, Q. L. Li and X. H. Li, J. Anal. At. Spectrom., 2021, </t>
    </r>
    <r>
      <rPr>
        <b/>
        <sz val="14"/>
        <color theme="1"/>
        <rFont val="Times New Roman"/>
        <family val="1"/>
      </rPr>
      <t>36</t>
    </r>
    <r>
      <rPr>
        <sz val="14"/>
        <color theme="1"/>
        <rFont val="Times New Roman"/>
        <family val="1"/>
      </rPr>
      <t>, 1431–1440.</t>
    </r>
    <r>
      <rPr>
        <sz val="16"/>
        <color theme="1"/>
        <rFont val="Times New Roman"/>
        <family val="1"/>
      </rPr>
      <t xml:space="preserve">
</t>
    </r>
    <r>
      <rPr>
        <sz val="14"/>
        <color theme="1"/>
        <rFont val="Times New Roman"/>
        <family val="1"/>
      </rPr>
      <t/>
    </r>
    <phoneticPr fontId="3" type="noConversion"/>
  </si>
  <si>
    <r>
      <t xml:space="preserve">Table S1. </t>
    </r>
    <r>
      <rPr>
        <sz val="16"/>
        <color theme="1"/>
        <rFont val="Times New Roman"/>
        <family val="1"/>
      </rPr>
      <t>The LA-MC-ICP-MS measurement value and reference value of Fe isotope in Aa018, JC-Po and JC-Pn.</t>
    </r>
    <phoneticPr fontId="3" type="noConversion"/>
  </si>
  <si>
    <r>
      <t xml:space="preserve">Table S3. </t>
    </r>
    <r>
      <rPr>
        <sz val="16"/>
        <color theme="1"/>
        <rFont val="Times New Roman"/>
        <family val="1"/>
      </rPr>
      <t>The SN-MC-ICP-MS measurement results and reference values for BCR-2, BHVO-2, AGV-2 and BIR-1a.</t>
    </r>
    <phoneticPr fontId="3" type="noConversion"/>
  </si>
  <si>
    <r>
      <t xml:space="preserve">Table S4. </t>
    </r>
    <r>
      <rPr>
        <sz val="16"/>
        <color theme="1"/>
        <rFont val="Times New Roman"/>
        <family val="1"/>
      </rPr>
      <t>The EA-IR-MS measurement values and reference values of S isotope in IAEA-S-1, IAEA-S-2 and IAEA-S-3.</t>
    </r>
    <phoneticPr fontId="3" type="noConversion"/>
  </si>
  <si>
    <r>
      <rPr>
        <b/>
        <sz val="16"/>
        <color theme="1"/>
        <rFont val="Times New Roman"/>
        <family val="1"/>
      </rPr>
      <t>Table S5.</t>
    </r>
    <r>
      <rPr>
        <sz val="16"/>
        <color theme="1"/>
        <rFont val="Times New Roman"/>
        <family val="1"/>
      </rPr>
      <t xml:space="preserve"> The  EPMA results of major elements in different PAS samples. </t>
    </r>
    <phoneticPr fontId="3" type="noConversion"/>
  </si>
  <si>
    <r>
      <t xml:space="preserve">Table S7. </t>
    </r>
    <r>
      <rPr>
        <sz val="16"/>
        <color theme="1"/>
        <rFont val="Times New Roman"/>
        <family val="1"/>
      </rPr>
      <t>The S isotope composition  in PAS-Py600, PAS-Cpy400 and PAS-Cpy600.</t>
    </r>
    <phoneticPr fontId="3" type="noConversion"/>
  </si>
  <si>
    <r>
      <t xml:space="preserve">Table S6. </t>
    </r>
    <r>
      <rPr>
        <sz val="16"/>
        <color theme="1"/>
        <rFont val="Times New Roman"/>
        <family val="1"/>
      </rPr>
      <t>The Fe isotope composition  in PAS-Py600, PAS-Cpy400 and PAS-Cpy600.</t>
    </r>
    <phoneticPr fontId="3" type="noConversion"/>
  </si>
  <si>
    <t>PPP-1</t>
    <phoneticPr fontId="3" type="noConversion"/>
  </si>
  <si>
    <r>
      <rPr>
        <b/>
        <sz val="16"/>
        <color theme="1"/>
        <rFont val="Times New Roman"/>
        <family val="1"/>
      </rPr>
      <t>References:</t>
    </r>
    <r>
      <rPr>
        <sz val="16"/>
        <color theme="1"/>
        <rFont val="Times New Roman"/>
        <family val="1"/>
      </rPr>
      <t xml:space="preserve">
</t>
    </r>
    <r>
      <rPr>
        <sz val="14"/>
        <rFont val="Times New Roman"/>
        <family val="1"/>
      </rPr>
      <t xml:space="preserve">S. E. Gilbert, L. V. Danyushevsky, T. Rodemann, N. Shimizu, A. Gurenko, S. Meffre, H. Thomas, R. R. Large and D. Death, J. Anal. At. Spectrom., 2014, </t>
    </r>
    <r>
      <rPr>
        <b/>
        <sz val="14"/>
        <rFont val="Times New Roman"/>
        <family val="1"/>
      </rPr>
      <t>29</t>
    </r>
    <r>
      <rPr>
        <sz val="14"/>
        <rFont val="Times New Roman"/>
        <family val="1"/>
      </rPr>
      <t>, 1042–1051.</t>
    </r>
    <phoneticPr fontId="3" type="noConversion"/>
  </si>
  <si>
    <r>
      <t xml:space="preserve">Table S2. </t>
    </r>
    <r>
      <rPr>
        <sz val="16"/>
        <color theme="1"/>
        <rFont val="Times New Roman"/>
        <family val="1"/>
      </rPr>
      <t>The LA-MC-ICP-MS measurement value and reference value of S isotope in PPP-1.</t>
    </r>
    <phoneticPr fontId="3" type="noConversion"/>
  </si>
  <si>
    <t>LA Value</t>
  </si>
  <si>
    <t>No.</t>
  </si>
  <si>
    <t>2SE</t>
  </si>
  <si>
    <t>Aa018</t>
  </si>
  <si>
    <t>Ave. Val.</t>
  </si>
  <si>
    <t>0.11 (2SD)</t>
  </si>
  <si>
    <t>0.22 (2SD)</t>
  </si>
  <si>
    <r>
      <t xml:space="preserve">Ref. Val. (Chen </t>
    </r>
    <r>
      <rPr>
        <b/>
        <i/>
        <sz val="11"/>
        <color rgb="FF000000"/>
        <rFont val="Times New Roman"/>
        <family val="1"/>
      </rPr>
      <t xml:space="preserve">et al. </t>
    </r>
    <r>
      <rPr>
        <b/>
        <sz val="11"/>
        <color rgb="FF000000"/>
        <rFont val="Times New Roman"/>
        <family val="1"/>
      </rPr>
      <t>2021)</t>
    </r>
  </si>
  <si>
    <t xml:space="preserve"> </t>
  </si>
  <si>
    <t>2SD</t>
  </si>
  <si>
    <t>Ly</t>
  </si>
  <si>
    <t>0.09 (2SD)</t>
  </si>
  <si>
    <r>
      <t>Ref. Val. (Chen</t>
    </r>
    <r>
      <rPr>
        <b/>
        <i/>
        <sz val="11"/>
        <color rgb="FF000000"/>
        <rFont val="Times New Roman"/>
        <family val="1"/>
      </rPr>
      <t xml:space="preserve"> et al.</t>
    </r>
    <r>
      <rPr>
        <b/>
        <sz val="11"/>
        <color rgb="FF000000"/>
        <rFont val="Times New Roman"/>
        <family val="1"/>
      </rPr>
      <t xml:space="preserve"> 2021)</t>
    </r>
  </si>
  <si>
    <r>
      <t>δ</t>
    </r>
    <r>
      <rPr>
        <b/>
        <vertAlign val="superscript"/>
        <sz val="11"/>
        <color rgb="FF000000"/>
        <rFont val="Times New Roman"/>
        <family val="1"/>
      </rPr>
      <t>56</t>
    </r>
    <r>
      <rPr>
        <b/>
        <sz val="11"/>
        <color rgb="FF000000"/>
        <rFont val="Times New Roman"/>
        <family val="1"/>
      </rPr>
      <t>Fe</t>
    </r>
    <r>
      <rPr>
        <b/>
        <vertAlign val="subscript"/>
        <sz val="11"/>
        <color rgb="FF000000"/>
        <rFont val="Times New Roman"/>
        <family val="1"/>
      </rPr>
      <t>IRMM-014</t>
    </r>
    <r>
      <rPr>
        <b/>
        <sz val="11"/>
        <color rgb="FF000000"/>
        <rFont val="Times New Roman"/>
        <family val="1"/>
      </rPr>
      <t xml:space="preserve"> (‰)</t>
    </r>
  </si>
  <si>
    <r>
      <t>δ</t>
    </r>
    <r>
      <rPr>
        <b/>
        <vertAlign val="superscript"/>
        <sz val="11"/>
        <color rgb="FF000000"/>
        <rFont val="Times New Roman"/>
        <family val="1"/>
      </rPr>
      <t>57</t>
    </r>
    <r>
      <rPr>
        <b/>
        <sz val="11"/>
        <color rgb="FF000000"/>
        <rFont val="Times New Roman"/>
        <family val="1"/>
      </rPr>
      <t>Fe</t>
    </r>
    <r>
      <rPr>
        <b/>
        <vertAlign val="subscript"/>
        <sz val="11"/>
        <color rgb="FF000000"/>
        <rFont val="Times New Roman"/>
        <family val="1"/>
      </rPr>
      <t>IRMM-014</t>
    </r>
    <r>
      <rPr>
        <b/>
        <sz val="11"/>
        <color rgb="FF000000"/>
        <rFont val="Times New Roman"/>
        <family val="1"/>
      </rPr>
      <t xml:space="preserve"> (‰)</t>
    </r>
  </si>
  <si>
    <r>
      <rPr>
        <b/>
        <sz val="14"/>
        <color theme="1"/>
        <rFont val="Times New Roman"/>
        <family val="1"/>
      </rPr>
      <t>References:</t>
    </r>
    <r>
      <rPr>
        <sz val="14"/>
        <color theme="1"/>
        <rFont val="Times New Roman"/>
        <family val="1"/>
      </rPr>
      <t xml:space="preserve">
K. Y. Chen, H. L. Yuan, Z. A. Bao and N. Lv, Atom. Spectrosc., 2021, 42, 282–293.</t>
    </r>
    <phoneticPr fontId="3" type="noConversion"/>
  </si>
  <si>
    <t>Sample</t>
  </si>
  <si>
    <t>PPP-1</t>
  </si>
  <si>
    <t>0. 05</t>
  </si>
  <si>
    <t>PY136</t>
  </si>
  <si>
    <r>
      <t>δ</t>
    </r>
    <r>
      <rPr>
        <b/>
        <vertAlign val="superscript"/>
        <sz val="11"/>
        <color rgb="FF000000"/>
        <rFont val="Times New Roman"/>
        <family val="1"/>
      </rPr>
      <t>34</t>
    </r>
    <r>
      <rPr>
        <b/>
        <sz val="11"/>
        <color rgb="FF000000"/>
        <rFont val="Times New Roman"/>
        <family val="1"/>
      </rPr>
      <t>S</t>
    </r>
    <r>
      <rPr>
        <b/>
        <vertAlign val="subscript"/>
        <sz val="11"/>
        <color rgb="FF000000"/>
        <rFont val="Times New Roman"/>
        <family val="1"/>
      </rPr>
      <t>V-CDT</t>
    </r>
    <r>
      <rPr>
        <b/>
        <sz val="11"/>
        <color rgb="FF000000"/>
        <rFont val="Times New Roman"/>
        <family val="1"/>
      </rPr>
      <t xml:space="preserve"> (‰)</t>
    </r>
  </si>
  <si>
    <r>
      <t xml:space="preserve">Ref. Val. (Gilbert </t>
    </r>
    <r>
      <rPr>
        <b/>
        <i/>
        <sz val="11"/>
        <color rgb="FF000000"/>
        <rFont val="Times New Roman"/>
        <family val="1"/>
      </rPr>
      <t xml:space="preserve">et al. </t>
    </r>
    <r>
      <rPr>
        <b/>
        <sz val="11"/>
        <color rgb="FF000000"/>
        <rFont val="Times New Roman"/>
        <family val="1"/>
      </rPr>
      <t>2014)</t>
    </r>
  </si>
  <si>
    <r>
      <t xml:space="preserve">Ref. Val. (Li </t>
    </r>
    <r>
      <rPr>
        <b/>
        <i/>
        <sz val="11"/>
        <color rgb="FF000000"/>
        <rFont val="Times New Roman"/>
        <family val="1"/>
      </rPr>
      <t xml:space="preserve">et al. </t>
    </r>
    <r>
      <rPr>
        <b/>
        <sz val="11"/>
        <color rgb="FF000000"/>
        <rFont val="Times New Roman"/>
        <family val="1"/>
      </rPr>
      <t>2018)</t>
    </r>
  </si>
  <si>
    <r>
      <rPr>
        <b/>
        <sz val="16"/>
        <color theme="1"/>
        <rFont val="Times New Roman"/>
        <family val="1"/>
      </rPr>
      <t>Table S8.</t>
    </r>
    <r>
      <rPr>
        <sz val="16"/>
        <color theme="1"/>
        <rFont val="Times New Roman"/>
        <family val="1"/>
      </rPr>
      <t xml:space="preserve"> The Fe isotope results of natural reference materials Aa018 and Ly obtained from fs-LA-MC-ICP-MS. The synthesis standards PAS-Py600 was used as external standard.</t>
    </r>
    <phoneticPr fontId="3" type="noConversion"/>
  </si>
  <si>
    <r>
      <rPr>
        <b/>
        <sz val="16"/>
        <color theme="1"/>
        <rFont val="Times New Roman"/>
        <family val="1"/>
      </rPr>
      <t xml:space="preserve">Table S9. </t>
    </r>
    <r>
      <rPr>
        <sz val="16"/>
        <color theme="1"/>
        <rFont val="Times New Roman"/>
        <family val="1"/>
      </rPr>
      <t>The S isotope results of natural reference materials PPP-1 and YP136 obtained from fs-LA-MC-ICP-MS. The synthesis standards PAS-Cpy was used as external standard.</t>
    </r>
    <phoneticPr fontId="3" type="noConversion"/>
  </si>
  <si>
    <r>
      <rPr>
        <b/>
        <sz val="14"/>
        <color theme="1"/>
        <rFont val="Times New Roman"/>
        <family val="1"/>
      </rPr>
      <t>References:</t>
    </r>
    <r>
      <rPr>
        <sz val="14"/>
        <color theme="1"/>
        <rFont val="Times New Roman"/>
        <family val="1"/>
      </rPr>
      <t xml:space="preserve">
1. S. E. Gilbert, L. V. Danyushevsky, T. Rodemann, N. Shimizu, A. Gurenko, S. Meffre, H. Thomas, R. R. Large and D. Death, J. Anal. At. Spectrom., 2014, 29, 1042–1051.
2. R. C. Li, X. P. Xia, S. H. Yang, H. Y. Chen and Q. Yang, Geostand. Geoanal. Res., 2018, 43, 177–187.</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</si>
</sst>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35" x14ac:knownFonts="1">
    <font>
      <sz val="11"/>
      <color theme="1"/>
      <name val="等线"/>
      <family val="2"/>
      <scheme val="minor"/>
    </font>
    <font>
      <sz val="9"/>
      <color theme="1"/>
      <name val="Times New Roman"/>
      <family val="2"/>
      <charset val="134"/>
    </font>
    <font>
      <sz val="9"/>
      <color theme="1"/>
      <name val="Times New Roman"/>
      <family val="2"/>
      <charset val="134"/>
    </font>
    <font>
      <sz val="9"/>
      <name val="等线"/>
      <family val="3"/>
      <charset val="134"/>
      <scheme val="minor"/>
    </font>
    <font>
      <sz val="11"/>
      <color theme="1"/>
      <name val="Times New Roman"/>
      <family val="1"/>
    </font>
    <font>
      <b/>
      <sz val="11"/>
      <color theme="1"/>
      <name val="Times New Roman"/>
      <family val="1"/>
    </font>
    <font>
      <b/>
      <sz val="14"/>
      <color theme="1"/>
      <name val="Times New Roman"/>
      <family val="1"/>
    </font>
    <font>
      <b/>
      <sz val="12"/>
      <color theme="1"/>
      <name val="Times New Roman"/>
      <family val="1"/>
    </font>
    <font>
      <b/>
      <vertAlign val="superscript"/>
      <sz val="12"/>
      <color theme="1"/>
      <name val="Times New Roman"/>
      <family val="1"/>
    </font>
    <font>
      <i/>
      <sz val="11"/>
      <color theme="1"/>
      <name val="Times New Roman"/>
      <family val="1"/>
    </font>
    <font>
      <b/>
      <i/>
      <sz val="11"/>
      <color theme="1"/>
      <name val="Times New Roman"/>
      <family val="1"/>
    </font>
    <font>
      <b/>
      <i/>
      <sz val="12"/>
      <color theme="1"/>
      <name val="Times New Roman"/>
      <family val="1"/>
    </font>
    <font>
      <b/>
      <vertAlign val="superscript"/>
      <sz val="10"/>
      <color theme="1"/>
      <name val="Times New Roman"/>
      <family val="1"/>
    </font>
    <font>
      <b/>
      <sz val="10"/>
      <color theme="1"/>
      <name val="Times New Roman"/>
      <family val="1"/>
    </font>
    <font>
      <sz val="14"/>
      <color theme="1"/>
      <name val="Times New Roman"/>
      <family val="1"/>
    </font>
    <font>
      <sz val="12"/>
      <name val="Times New Roman"/>
      <family val="1"/>
    </font>
    <font>
      <b/>
      <sz val="16"/>
      <name val="Times New Roman"/>
      <family val="1"/>
    </font>
    <font>
      <sz val="9"/>
      <name val="宋体"/>
      <family val="3"/>
      <charset val="134"/>
    </font>
    <font>
      <sz val="12"/>
      <color theme="1"/>
      <name val="Times New Roman"/>
      <family val="1"/>
    </font>
    <font>
      <b/>
      <sz val="16"/>
      <color theme="1"/>
      <name val="Times New Roman"/>
      <family val="1"/>
    </font>
    <font>
      <b/>
      <sz val="12"/>
      <name val="Times New Roman"/>
      <family val="1"/>
    </font>
    <font>
      <sz val="16"/>
      <color theme="1"/>
      <name val="Times New Roman"/>
      <family val="1"/>
    </font>
    <font>
      <b/>
      <sz val="14"/>
      <name val="Times New Roman"/>
      <family val="1"/>
    </font>
    <font>
      <sz val="14"/>
      <name val="Times New Roman"/>
      <family val="1"/>
    </font>
    <font>
      <vertAlign val="superscript"/>
      <sz val="14"/>
      <name val="Times New Roman"/>
      <family val="1"/>
    </font>
    <font>
      <vertAlign val="superscript"/>
      <sz val="14"/>
      <color theme="1"/>
      <name val="Times New Roman"/>
      <family val="1"/>
    </font>
    <font>
      <vertAlign val="superscript"/>
      <sz val="11"/>
      <color theme="1"/>
      <name val="Times New Roman"/>
      <family val="1"/>
    </font>
    <font>
      <b/>
      <vertAlign val="superscript"/>
      <sz val="14"/>
      <name val="Times New Roman"/>
      <family val="1"/>
    </font>
    <font>
      <sz val="11"/>
      <color rgb="FF000000"/>
      <name val="Times New Roman"/>
      <family val="1"/>
    </font>
    <font>
      <b/>
      <sz val="11"/>
      <color rgb="FF000000"/>
      <name val="Times New Roman"/>
      <family val="1"/>
    </font>
    <font>
      <b/>
      <i/>
      <sz val="11"/>
      <color rgb="FF000000"/>
      <name val="Times New Roman"/>
      <family val="1"/>
    </font>
    <font>
      <sz val="11"/>
      <color theme="1"/>
      <name val="等线"/>
      <family val="3"/>
      <charset val="134"/>
      <scheme val="minor"/>
    </font>
    <font>
      <b/>
      <vertAlign val="superscript"/>
      <sz val="11"/>
      <color rgb="FF000000"/>
      <name val="Times New Roman"/>
      <family val="1"/>
    </font>
    <font>
      <b/>
      <vertAlign val="subscript"/>
      <sz val="11"/>
      <color rgb="FF000000"/>
      <name val="Times New Roman"/>
      <family val="1"/>
    </font>
    <font>
      <sz val="11"/>
      <color theme="1"/>
      <name val="Tahoma"/>
      <family val="2"/>
    </font>
  </fonts>
  <fills count="3">
    <fill>
      <patternFill patternType="none"/>
    </fill>
    <fill>
      <patternFill patternType="gray125"/>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s>
  <cellStyleXfs count="3">
    <xf numFmtId="0" fontId="0" fillId="0" borderId="0"/>
    <xf numFmtId="0" fontId="2" fillId="0" borderId="0">
      <alignment vertical="center"/>
    </xf>
    <xf numFmtId="0" fontId="2" fillId="0" borderId="0">
      <alignment vertical="center"/>
    </xf>
  </cellStyleXfs>
  <cellXfs count="173">
    <xf numFmtId="0" fontId="0" fillId="0" borderId="0" xfId="0"/>
    <xf numFmtId="0" fontId="4" fillId="0" borderId="0" xfId="0" applyFont="1" applyAlignment="1">
      <alignment horizontal="center" vertical="center"/>
    </xf>
    <xf numFmtId="0" fontId="4" fillId="2" borderId="0" xfId="0" applyFont="1" applyFill="1" applyAlignment="1">
      <alignment horizontal="center" vertical="center"/>
    </xf>
    <xf numFmtId="0" fontId="4" fillId="0" borderId="3" xfId="0" applyFont="1" applyBorder="1" applyAlignment="1">
      <alignment horizontal="center" vertical="center"/>
    </xf>
    <xf numFmtId="0" fontId="4" fillId="2" borderId="0" xfId="0" applyFont="1" applyFill="1" applyBorder="1" applyAlignment="1">
      <alignment horizontal="center" vertical="center"/>
    </xf>
    <xf numFmtId="2" fontId="4" fillId="0" borderId="1" xfId="0" applyNumberFormat="1" applyFont="1" applyBorder="1" applyAlignment="1">
      <alignment horizontal="center" vertical="center"/>
    </xf>
    <xf numFmtId="2" fontId="4" fillId="0" borderId="4" xfId="0" applyNumberFormat="1" applyFont="1" applyBorder="1" applyAlignment="1">
      <alignment horizontal="center" vertical="center"/>
    </xf>
    <xf numFmtId="2" fontId="4" fillId="0" borderId="1" xfId="0" applyNumberFormat="1" applyFont="1" applyBorder="1" applyAlignment="1">
      <alignment horizontal="center"/>
    </xf>
    <xf numFmtId="2" fontId="4" fillId="0" borderId="6" xfId="0" applyNumberFormat="1" applyFont="1" applyBorder="1" applyAlignment="1">
      <alignment horizontal="center" vertical="center"/>
    </xf>
    <xf numFmtId="2" fontId="4" fillId="0" borderId="11" xfId="0" applyNumberFormat="1" applyFont="1" applyBorder="1" applyAlignment="1">
      <alignment horizontal="center"/>
    </xf>
    <xf numFmtId="2" fontId="4" fillId="0" borderId="4" xfId="0" applyNumberFormat="1" applyFont="1" applyBorder="1" applyAlignment="1">
      <alignment horizontal="center"/>
    </xf>
    <xf numFmtId="2" fontId="4" fillId="0" borderId="11" xfId="0" applyNumberFormat="1" applyFont="1" applyBorder="1" applyAlignment="1">
      <alignment horizontal="center" vertical="center"/>
    </xf>
    <xf numFmtId="2" fontId="4" fillId="0" borderId="6" xfId="0" applyNumberFormat="1" applyFont="1" applyBorder="1" applyAlignment="1">
      <alignment horizontal="center"/>
    </xf>
    <xf numFmtId="2" fontId="4" fillId="0" borderId="28" xfId="0" applyNumberFormat="1" applyFont="1" applyBorder="1" applyAlignment="1">
      <alignment horizontal="center"/>
    </xf>
    <xf numFmtId="2" fontId="4" fillId="0" borderId="5" xfId="0" applyNumberFormat="1" applyFont="1" applyBorder="1" applyAlignment="1">
      <alignment horizontal="center"/>
    </xf>
    <xf numFmtId="2" fontId="4" fillId="0" borderId="7" xfId="0" applyNumberFormat="1" applyFont="1" applyBorder="1" applyAlignment="1">
      <alignment horizontal="center"/>
    </xf>
    <xf numFmtId="0" fontId="7" fillId="0" borderId="24" xfId="0" applyFont="1" applyBorder="1" applyAlignment="1">
      <alignment horizontal="center" vertical="center"/>
    </xf>
    <xf numFmtId="1" fontId="9" fillId="0" borderId="6" xfId="0" applyNumberFormat="1" applyFont="1" applyBorder="1" applyAlignment="1">
      <alignment horizontal="center" vertical="center"/>
    </xf>
    <xf numFmtId="2" fontId="10" fillId="0" borderId="15" xfId="0" applyNumberFormat="1" applyFont="1" applyBorder="1" applyAlignment="1">
      <alignment horizontal="center" vertical="center"/>
    </xf>
    <xf numFmtId="0" fontId="7" fillId="0" borderId="32" xfId="0" applyFont="1" applyBorder="1" applyAlignment="1">
      <alignment horizontal="center" vertical="center"/>
    </xf>
    <xf numFmtId="0" fontId="7" fillId="0" borderId="9" xfId="0" applyFont="1" applyBorder="1" applyAlignment="1">
      <alignment horizontal="center" vertical="center"/>
    </xf>
    <xf numFmtId="2" fontId="4" fillId="0" borderId="3" xfId="0" applyNumberFormat="1" applyFont="1" applyBorder="1" applyAlignment="1">
      <alignment horizontal="center"/>
    </xf>
    <xf numFmtId="0" fontId="4" fillId="0" borderId="24" xfId="0" applyFont="1" applyBorder="1" applyAlignment="1">
      <alignment horizontal="center" vertical="center"/>
    </xf>
    <xf numFmtId="2" fontId="4" fillId="0" borderId="10" xfId="0" applyNumberFormat="1" applyFont="1" applyBorder="1" applyAlignment="1">
      <alignment horizontal="center"/>
    </xf>
    <xf numFmtId="2" fontId="10" fillId="0" borderId="9" xfId="0" applyNumberFormat="1" applyFont="1" applyBorder="1" applyAlignment="1">
      <alignment horizontal="center" vertical="center"/>
    </xf>
    <xf numFmtId="2" fontId="4" fillId="0" borderId="3" xfId="0" applyNumberFormat="1" applyFont="1" applyBorder="1" applyAlignment="1">
      <alignment horizontal="center" vertical="center"/>
    </xf>
    <xf numFmtId="0" fontId="11" fillId="0" borderId="24" xfId="0" applyFont="1" applyBorder="1" applyAlignment="1">
      <alignment horizontal="center" vertical="center"/>
    </xf>
    <xf numFmtId="1" fontId="9" fillId="0" borderId="35" xfId="0" applyNumberFormat="1" applyFont="1" applyBorder="1" applyAlignment="1">
      <alignment horizontal="center" vertical="center"/>
    </xf>
    <xf numFmtId="1" fontId="9" fillId="0" borderId="36" xfId="0" applyNumberFormat="1" applyFont="1" applyBorder="1" applyAlignment="1">
      <alignment horizontal="center" vertical="center"/>
    </xf>
    <xf numFmtId="1" fontId="9" fillId="0" borderId="29" xfId="0" applyNumberFormat="1" applyFont="1" applyBorder="1" applyAlignment="1">
      <alignment horizontal="center" vertical="center"/>
    </xf>
    <xf numFmtId="1" fontId="9" fillId="0" borderId="4" xfId="0" applyNumberFormat="1" applyFont="1" applyBorder="1" applyAlignment="1">
      <alignment horizontal="center" vertical="center"/>
    </xf>
    <xf numFmtId="0" fontId="4" fillId="0" borderId="38" xfId="0" applyFont="1" applyBorder="1" applyAlignment="1">
      <alignment horizontal="center" vertical="center"/>
    </xf>
    <xf numFmtId="2" fontId="4" fillId="0" borderId="12" xfId="0" applyNumberFormat="1" applyFont="1" applyBorder="1" applyAlignment="1">
      <alignment horizontal="center" vertical="center"/>
    </xf>
    <xf numFmtId="1" fontId="9" fillId="0" borderId="6" xfId="0" applyNumberFormat="1" applyFont="1" applyBorder="1" applyAlignment="1">
      <alignment horizontal="center"/>
    </xf>
    <xf numFmtId="2" fontId="10" fillId="0" borderId="4" xfId="0" applyNumberFormat="1" applyFont="1" applyBorder="1" applyAlignment="1">
      <alignment horizontal="center"/>
    </xf>
    <xf numFmtId="2" fontId="10" fillId="0" borderId="3" xfId="0" applyNumberFormat="1" applyFont="1" applyBorder="1" applyAlignment="1">
      <alignment horizontal="center"/>
    </xf>
    <xf numFmtId="2" fontId="10" fillId="0" borderId="31" xfId="0" applyNumberFormat="1" applyFont="1" applyBorder="1" applyAlignment="1">
      <alignment horizontal="center" vertical="center"/>
    </xf>
    <xf numFmtId="2" fontId="10" fillId="0" borderId="14" xfId="0" applyNumberFormat="1" applyFont="1" applyBorder="1" applyAlignment="1">
      <alignment horizontal="center" vertical="center"/>
    </xf>
    <xf numFmtId="2" fontId="10" fillId="0" borderId="13" xfId="0" applyNumberFormat="1" applyFont="1" applyBorder="1" applyAlignment="1">
      <alignment horizontal="center"/>
    </xf>
    <xf numFmtId="2" fontId="10" fillId="0" borderId="14" xfId="0" applyNumberFormat="1" applyFont="1" applyBorder="1" applyAlignment="1">
      <alignment horizontal="center"/>
    </xf>
    <xf numFmtId="1" fontId="9" fillId="0" borderId="11" xfId="0" applyNumberFormat="1" applyFont="1" applyBorder="1" applyAlignment="1">
      <alignment horizontal="center" vertical="center"/>
    </xf>
    <xf numFmtId="1" fontId="9" fillId="0" borderId="8" xfId="0" applyNumberFormat="1" applyFont="1" applyBorder="1" applyAlignment="1">
      <alignment horizontal="center" vertical="center"/>
    </xf>
    <xf numFmtId="1" fontId="9" fillId="0" borderId="7" xfId="0" applyNumberFormat="1" applyFont="1" applyBorder="1" applyAlignment="1">
      <alignment horizontal="center" vertical="center"/>
    </xf>
    <xf numFmtId="2" fontId="4" fillId="0" borderId="30" xfId="0" applyNumberFormat="1" applyFont="1" applyBorder="1" applyAlignment="1">
      <alignment horizontal="center" vertical="center"/>
    </xf>
    <xf numFmtId="2" fontId="10" fillId="0" borderId="37" xfId="0" applyNumberFormat="1" applyFont="1" applyBorder="1" applyAlignment="1">
      <alignment horizontal="center" vertical="center"/>
    </xf>
    <xf numFmtId="2" fontId="10" fillId="0" borderId="17" xfId="0" applyNumberFormat="1" applyFont="1" applyBorder="1" applyAlignment="1">
      <alignment horizontal="center" vertical="center"/>
    </xf>
    <xf numFmtId="0" fontId="0" fillId="2" borderId="0" xfId="0" applyFill="1"/>
    <xf numFmtId="0" fontId="7" fillId="0" borderId="23" xfId="0" applyFont="1" applyBorder="1" applyAlignment="1">
      <alignment horizontal="center" vertical="center"/>
    </xf>
    <xf numFmtId="0" fontId="7" fillId="0" borderId="25" xfId="0" applyFont="1" applyBorder="1" applyAlignment="1">
      <alignment horizontal="center" vertical="center"/>
    </xf>
    <xf numFmtId="0" fontId="6" fillId="2" borderId="0" xfId="0" applyFont="1" applyFill="1" applyBorder="1" applyAlignment="1">
      <alignment vertical="center"/>
    </xf>
    <xf numFmtId="0" fontId="0" fillId="2" borderId="0" xfId="0" applyFill="1" applyBorder="1"/>
    <xf numFmtId="176" fontId="4" fillId="0" borderId="4" xfId="0" applyNumberFormat="1" applyFont="1" applyBorder="1" applyAlignment="1">
      <alignment horizontal="center" vertical="center"/>
    </xf>
    <xf numFmtId="176" fontId="4" fillId="0" borderId="11" xfId="0" applyNumberFormat="1" applyFont="1" applyBorder="1" applyAlignment="1">
      <alignment horizontal="center" vertical="center"/>
    </xf>
    <xf numFmtId="176" fontId="4" fillId="0" borderId="1" xfId="0" applyNumberFormat="1" applyFont="1" applyBorder="1" applyAlignment="1">
      <alignment horizontal="center" vertical="center"/>
    </xf>
    <xf numFmtId="176" fontId="4" fillId="0" borderId="6" xfId="0" applyNumberFormat="1" applyFont="1" applyBorder="1" applyAlignment="1">
      <alignment horizontal="center" vertical="center"/>
    </xf>
    <xf numFmtId="0" fontId="4" fillId="0" borderId="0" xfId="0" applyFont="1"/>
    <xf numFmtId="0" fontId="4" fillId="2" borderId="0" xfId="0" applyFont="1" applyFill="1"/>
    <xf numFmtId="0" fontId="4" fillId="2" borderId="0" xfId="0" applyFont="1" applyFill="1" applyBorder="1"/>
    <xf numFmtId="176" fontId="4" fillId="0" borderId="10" xfId="0" applyNumberFormat="1" applyFont="1" applyBorder="1" applyAlignment="1">
      <alignment horizontal="center" vertical="center"/>
    </xf>
    <xf numFmtId="176" fontId="4" fillId="0" borderId="17" xfId="0" applyNumberFormat="1" applyFont="1" applyBorder="1" applyAlignment="1">
      <alignment horizontal="center" vertical="center"/>
    </xf>
    <xf numFmtId="176" fontId="4" fillId="0" borderId="13" xfId="0" applyNumberFormat="1" applyFont="1" applyBorder="1" applyAlignment="1">
      <alignment horizontal="center" vertical="center"/>
    </xf>
    <xf numFmtId="176" fontId="4" fillId="0" borderId="43" xfId="0" applyNumberFormat="1" applyFont="1" applyBorder="1" applyAlignment="1">
      <alignment horizontal="center" vertical="center"/>
    </xf>
    <xf numFmtId="0" fontId="4" fillId="0" borderId="0" xfId="0" applyFont="1" applyAlignment="1">
      <alignment wrapText="1"/>
    </xf>
    <xf numFmtId="0" fontId="5" fillId="0" borderId="0" xfId="0" applyFont="1"/>
    <xf numFmtId="0" fontId="5" fillId="2" borderId="0" xfId="0" applyFont="1" applyFill="1"/>
    <xf numFmtId="0" fontId="15" fillId="0" borderId="0" xfId="0" applyFont="1" applyAlignment="1">
      <alignment vertical="center" wrapText="1"/>
    </xf>
    <xf numFmtId="0" fontId="4" fillId="2" borderId="9" xfId="0" applyFont="1" applyFill="1" applyBorder="1"/>
    <xf numFmtId="0" fontId="4" fillId="2" borderId="39" xfId="0" applyFont="1" applyFill="1" applyBorder="1"/>
    <xf numFmtId="0" fontId="19" fillId="0" borderId="25" xfId="0" applyFont="1" applyBorder="1" applyAlignment="1">
      <alignment horizontal="center" vertical="center"/>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9" fillId="0" borderId="42" xfId="0" applyFont="1" applyBorder="1" applyAlignment="1">
      <alignment horizontal="center" vertical="center"/>
    </xf>
    <xf numFmtId="2" fontId="18" fillId="0" borderId="6" xfId="0" applyNumberFormat="1" applyFont="1" applyBorder="1" applyAlignment="1">
      <alignment horizontal="center" vertical="center"/>
    </xf>
    <xf numFmtId="2" fontId="18" fillId="0" borderId="11" xfId="0" applyNumberFormat="1" applyFont="1" applyBorder="1" applyAlignment="1">
      <alignment horizontal="center" vertical="center"/>
    </xf>
    <xf numFmtId="0" fontId="18" fillId="0" borderId="11" xfId="0" applyFont="1" applyBorder="1" applyAlignment="1">
      <alignment horizontal="center" vertical="center"/>
    </xf>
    <xf numFmtId="2" fontId="18" fillId="0" borderId="10" xfId="0" applyNumberFormat="1" applyFont="1" applyBorder="1" applyAlignment="1">
      <alignment horizontal="center" vertical="center"/>
    </xf>
    <xf numFmtId="2" fontId="18" fillId="0" borderId="13" xfId="0" applyNumberFormat="1" applyFont="1" applyBorder="1" applyAlignment="1">
      <alignment horizontal="center" vertical="center"/>
    </xf>
    <xf numFmtId="2" fontId="18" fillId="0" borderId="14" xfId="0" applyNumberFormat="1" applyFont="1" applyBorder="1" applyAlignment="1">
      <alignment horizontal="center" vertical="center"/>
    </xf>
    <xf numFmtId="2" fontId="18" fillId="0" borderId="4" xfId="0" applyNumberFormat="1" applyFont="1" applyBorder="1" applyAlignment="1">
      <alignment horizontal="center" vertical="center"/>
    </xf>
    <xf numFmtId="2" fontId="18" fillId="0" borderId="1" xfId="0" applyNumberFormat="1" applyFont="1" applyBorder="1" applyAlignment="1">
      <alignment horizontal="center" vertical="center"/>
    </xf>
    <xf numFmtId="2" fontId="18" fillId="0" borderId="3" xfId="0" applyNumberFormat="1" applyFont="1" applyBorder="1" applyAlignment="1">
      <alignment horizontal="center" vertical="center"/>
    </xf>
    <xf numFmtId="2" fontId="18" fillId="0" borderId="17" xfId="0" applyNumberFormat="1" applyFont="1" applyBorder="1" applyAlignment="1">
      <alignment horizontal="center" vertical="center"/>
    </xf>
    <xf numFmtId="0" fontId="18" fillId="0" borderId="13" xfId="0" applyFont="1" applyBorder="1" applyAlignment="1">
      <alignment horizontal="center" vertical="center"/>
    </xf>
    <xf numFmtId="0" fontId="11" fillId="0" borderId="32" xfId="0" applyFont="1" applyBorder="1" applyAlignment="1">
      <alignment horizontal="center" vertical="center"/>
    </xf>
    <xf numFmtId="0" fontId="7" fillId="0" borderId="23" xfId="0" applyFont="1" applyBorder="1" applyAlignment="1">
      <alignment horizontal="center" vertical="center"/>
    </xf>
    <xf numFmtId="0" fontId="7" fillId="0" borderId="22" xfId="0" applyFont="1" applyBorder="1" applyAlignment="1">
      <alignment horizontal="center" vertical="center"/>
    </xf>
    <xf numFmtId="1" fontId="18" fillId="0" borderId="11" xfId="0" applyNumberFormat="1" applyFont="1" applyBorder="1" applyAlignment="1">
      <alignment horizontal="center" vertical="center"/>
    </xf>
    <xf numFmtId="1" fontId="18" fillId="0" borderId="13" xfId="0" applyNumberFormat="1" applyFont="1" applyBorder="1" applyAlignment="1">
      <alignment horizontal="center" vertical="center"/>
    </xf>
    <xf numFmtId="1" fontId="18" fillId="0" borderId="1" xfId="0" applyNumberFormat="1" applyFont="1" applyBorder="1" applyAlignment="1">
      <alignment horizontal="center" vertical="center"/>
    </xf>
    <xf numFmtId="0" fontId="14" fillId="2" borderId="0" xfId="0" applyFont="1" applyFill="1" applyAlignment="1">
      <alignment vertical="top" wrapText="1"/>
    </xf>
    <xf numFmtId="2" fontId="4" fillId="0" borderId="2" xfId="0" applyNumberFormat="1" applyFont="1" applyBorder="1" applyAlignment="1">
      <alignment horizontal="center" vertical="center"/>
    </xf>
    <xf numFmtId="2" fontId="4" fillId="0" borderId="7" xfId="0" applyNumberFormat="1" applyFont="1" applyBorder="1" applyAlignment="1">
      <alignment horizontal="center" vertical="center"/>
    </xf>
    <xf numFmtId="2" fontId="4" fillId="0" borderId="10" xfId="0" applyNumberFormat="1" applyFont="1" applyBorder="1" applyAlignment="1">
      <alignment horizontal="center" vertical="center"/>
    </xf>
    <xf numFmtId="2" fontId="10" fillId="0" borderId="43" xfId="0" applyNumberFormat="1" applyFont="1" applyBorder="1" applyAlignment="1">
      <alignment horizontal="center" vertical="center"/>
    </xf>
    <xf numFmtId="0" fontId="4" fillId="2" borderId="39" xfId="0" applyFont="1" applyFill="1" applyBorder="1" applyAlignment="1">
      <alignment horizontal="center" vertical="center"/>
    </xf>
    <xf numFmtId="0" fontId="0" fillId="2" borderId="0" xfId="0" applyFill="1" applyAlignment="1">
      <alignment horizontal="center" vertical="center"/>
    </xf>
    <xf numFmtId="0" fontId="20" fillId="0" borderId="25" xfId="0" quotePrefix="1" applyFont="1" applyBorder="1" applyAlignment="1">
      <alignment horizontal="center" vertical="center"/>
    </xf>
    <xf numFmtId="2" fontId="15" fillId="0" borderId="24" xfId="0" applyNumberFormat="1" applyFont="1" applyBorder="1" applyAlignment="1">
      <alignment horizontal="center" vertical="center"/>
    </xf>
    <xf numFmtId="1" fontId="15" fillId="0" borderId="23" xfId="0" applyNumberFormat="1" applyFont="1" applyBorder="1" applyAlignment="1">
      <alignment horizontal="center" vertical="center"/>
    </xf>
    <xf numFmtId="0" fontId="22" fillId="0" borderId="22" xfId="0" quotePrefix="1" applyFont="1" applyBorder="1" applyAlignment="1">
      <alignment horizontal="center" vertical="center"/>
    </xf>
    <xf numFmtId="0" fontId="23" fillId="0" borderId="24" xfId="0" quotePrefix="1" applyFont="1" applyBorder="1" applyAlignment="1">
      <alignment horizontal="center" vertical="center"/>
    </xf>
    <xf numFmtId="0" fontId="23" fillId="0" borderId="27" xfId="0" quotePrefix="1" applyFont="1" applyBorder="1" applyAlignment="1">
      <alignment horizontal="center" vertical="center"/>
    </xf>
    <xf numFmtId="0" fontId="18" fillId="0" borderId="46" xfId="0" applyFont="1" applyBorder="1" applyAlignment="1">
      <alignment horizontal="center" vertical="center"/>
    </xf>
    <xf numFmtId="2" fontId="4" fillId="0" borderId="43" xfId="0" applyNumberFormat="1" applyFont="1" applyBorder="1" applyAlignment="1">
      <alignment horizontal="center" vertical="center"/>
    </xf>
    <xf numFmtId="1" fontId="15" fillId="0" borderId="9" xfId="0" applyNumberFormat="1" applyFont="1" applyBorder="1" applyAlignment="1">
      <alignment horizontal="center" vertical="center"/>
    </xf>
    <xf numFmtId="1" fontId="15" fillId="0" borderId="22" xfId="0" applyNumberFormat="1" applyFont="1" applyBorder="1" applyAlignment="1">
      <alignment horizontal="center" vertical="center"/>
    </xf>
    <xf numFmtId="2" fontId="15" fillId="0" borderId="37" xfId="0" applyNumberFormat="1" applyFont="1" applyBorder="1" applyAlignment="1">
      <alignment horizontal="center" vertical="center"/>
    </xf>
    <xf numFmtId="2" fontId="15" fillId="0" borderId="41" xfId="0" applyNumberFormat="1" applyFont="1" applyBorder="1" applyAlignment="1">
      <alignment horizontal="center" vertical="center"/>
    </xf>
    <xf numFmtId="2" fontId="4" fillId="0" borderId="15" xfId="0" applyNumberFormat="1" applyFont="1" applyBorder="1" applyAlignment="1">
      <alignment horizontal="center" vertical="center"/>
    </xf>
    <xf numFmtId="2" fontId="4" fillId="0" borderId="47" xfId="0" applyNumberFormat="1" applyFont="1" applyBorder="1" applyAlignment="1">
      <alignment horizontal="center" vertical="center"/>
    </xf>
    <xf numFmtId="0" fontId="15" fillId="0" borderId="45" xfId="0" applyFont="1" applyBorder="1" applyAlignment="1">
      <alignment horizontal="center" vertical="center"/>
    </xf>
    <xf numFmtId="2" fontId="15" fillId="0" borderId="45" xfId="0" applyNumberFormat="1" applyFont="1" applyBorder="1" applyAlignment="1">
      <alignment horizontal="center" vertical="center"/>
    </xf>
    <xf numFmtId="2" fontId="15" fillId="0" borderId="47" xfId="0" applyNumberFormat="1" applyFont="1" applyBorder="1" applyAlignment="1">
      <alignment horizontal="center" vertical="center"/>
    </xf>
    <xf numFmtId="0" fontId="15" fillId="0" borderId="47" xfId="0" applyFont="1" applyBorder="1" applyAlignment="1">
      <alignment horizontal="center" vertical="center"/>
    </xf>
    <xf numFmtId="2" fontId="15" fillId="0" borderId="48" xfId="0" applyNumberFormat="1" applyFont="1" applyBorder="1" applyAlignment="1">
      <alignment horizontal="center" vertical="center"/>
    </xf>
    <xf numFmtId="2" fontId="15" fillId="0" borderId="44" xfId="0" applyNumberFormat="1" applyFont="1" applyBorder="1" applyAlignment="1">
      <alignment horizontal="center" vertical="center"/>
    </xf>
    <xf numFmtId="2" fontId="15" fillId="0" borderId="22" xfId="0" applyNumberFormat="1" applyFont="1" applyBorder="1" applyAlignment="1">
      <alignment horizontal="center" vertical="center"/>
    </xf>
    <xf numFmtId="2" fontId="15" fillId="0" borderId="42" xfId="0" applyNumberFormat="1" applyFont="1" applyBorder="1" applyAlignment="1">
      <alignment horizontal="center" vertical="center"/>
    </xf>
    <xf numFmtId="2" fontId="18" fillId="0" borderId="41" xfId="0" applyNumberFormat="1" applyFont="1" applyBorder="1" applyAlignment="1">
      <alignment horizontal="center" vertical="center"/>
    </xf>
    <xf numFmtId="2" fontId="18" fillId="0" borderId="45" xfId="0" applyNumberFormat="1" applyFont="1" applyBorder="1" applyAlignment="1">
      <alignment horizontal="center" vertical="center"/>
    </xf>
    <xf numFmtId="1" fontId="15" fillId="0" borderId="42" xfId="0" applyNumberFormat="1" applyFont="1" applyBorder="1" applyAlignment="1">
      <alignment horizontal="center" vertical="center"/>
    </xf>
    <xf numFmtId="2" fontId="15" fillId="0" borderId="40" xfId="0" applyNumberFormat="1" applyFont="1" applyBorder="1" applyAlignment="1">
      <alignment horizontal="center" vertical="center"/>
    </xf>
    <xf numFmtId="2" fontId="18" fillId="0" borderId="40" xfId="0" applyNumberFormat="1" applyFont="1" applyBorder="1" applyAlignment="1">
      <alignment horizontal="center" vertical="center"/>
    </xf>
    <xf numFmtId="2" fontId="4" fillId="0" borderId="49" xfId="0" applyNumberFormat="1" applyFont="1" applyBorder="1" applyAlignment="1">
      <alignment horizontal="center" vertical="center"/>
    </xf>
    <xf numFmtId="0" fontId="22" fillId="0" borderId="24" xfId="0" quotePrefix="1" applyFont="1" applyBorder="1" applyAlignment="1">
      <alignment horizontal="center" vertical="center"/>
    </xf>
    <xf numFmtId="0" fontId="5" fillId="0" borderId="0" xfId="0" applyFont="1" applyAlignment="1">
      <alignment horizontal="center" vertical="center"/>
    </xf>
    <xf numFmtId="0" fontId="28" fillId="2" borderId="20" xfId="0" applyFont="1" applyFill="1" applyBorder="1" applyAlignment="1">
      <alignment horizontal="center" vertical="center"/>
    </xf>
    <xf numFmtId="0" fontId="29" fillId="2" borderId="20" xfId="0" applyFont="1" applyFill="1" applyBorder="1" applyAlignment="1">
      <alignment horizontal="center" vertical="center"/>
    </xf>
    <xf numFmtId="0" fontId="30" fillId="2" borderId="20" xfId="0" applyFont="1" applyFill="1" applyBorder="1" applyAlignment="1">
      <alignment horizontal="center" vertical="center"/>
    </xf>
    <xf numFmtId="0" fontId="19" fillId="2" borderId="0" xfId="0" applyFont="1" applyFill="1" applyBorder="1" applyAlignment="1">
      <alignment horizontal="center" vertical="center"/>
    </xf>
    <xf numFmtId="0" fontId="22" fillId="0" borderId="26" xfId="0" quotePrefix="1" applyFont="1" applyBorder="1" applyAlignment="1">
      <alignment horizontal="center" vertical="center"/>
    </xf>
    <xf numFmtId="0" fontId="22" fillId="0" borderId="20" xfId="0" quotePrefix="1" applyFont="1" applyBorder="1" applyAlignment="1">
      <alignment horizontal="center" vertical="center"/>
    </xf>
    <xf numFmtId="0" fontId="22" fillId="0" borderId="23" xfId="0" quotePrefix="1" applyFont="1" applyBorder="1" applyAlignment="1">
      <alignment horizontal="center" vertical="center"/>
    </xf>
    <xf numFmtId="0" fontId="22" fillId="0" borderId="22" xfId="0" quotePrefix="1" applyFont="1" applyBorder="1" applyAlignment="1">
      <alignment horizontal="center" vertical="center"/>
    </xf>
    <xf numFmtId="0" fontId="21" fillId="2" borderId="0" xfId="0" applyFont="1" applyFill="1" applyAlignment="1">
      <alignment horizontal="left" vertical="center" wrapText="1"/>
    </xf>
    <xf numFmtId="0" fontId="21" fillId="2" borderId="0" xfId="0" applyFont="1" applyFill="1" applyAlignment="1">
      <alignment horizontal="left" vertical="center"/>
    </xf>
    <xf numFmtId="0" fontId="22" fillId="0" borderId="25" xfId="0" quotePrefix="1"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6" fillId="0" borderId="26" xfId="0" applyFont="1" applyBorder="1" applyAlignment="1">
      <alignment horizontal="center" vertical="center"/>
    </xf>
    <xf numFmtId="0" fontId="18" fillId="0" borderId="26"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4" fillId="2" borderId="0" xfId="0" applyFont="1" applyFill="1" applyAlignment="1">
      <alignment horizontal="left" vertical="top" wrapText="1"/>
    </xf>
    <xf numFmtId="0" fontId="21" fillId="2" borderId="0" xfId="0" applyFont="1" applyFill="1" applyAlignment="1">
      <alignment horizontal="center" vertical="center"/>
    </xf>
    <xf numFmtId="0" fontId="5" fillId="0" borderId="34" xfId="0" applyFont="1" applyBorder="1" applyAlignment="1">
      <alignment horizontal="center" vertical="center"/>
    </xf>
    <xf numFmtId="0" fontId="5" fillId="0" borderId="18" xfId="0" applyFont="1" applyBorder="1" applyAlignment="1">
      <alignment horizontal="center" vertical="center"/>
    </xf>
    <xf numFmtId="0" fontId="5" fillId="0" borderId="33" xfId="0" applyFont="1" applyBorder="1" applyAlignment="1">
      <alignment horizontal="center" vertical="center"/>
    </xf>
    <xf numFmtId="0" fontId="5" fillId="0" borderId="21" xfId="0" applyFont="1" applyBorder="1" applyAlignment="1">
      <alignment horizontal="center" vertical="center"/>
    </xf>
    <xf numFmtId="2" fontId="7" fillId="0" borderId="22" xfId="0" applyNumberFormat="1" applyFont="1" applyBorder="1" applyAlignment="1">
      <alignment horizontal="center" vertical="center"/>
    </xf>
    <xf numFmtId="0" fontId="7" fillId="0" borderId="26" xfId="0" applyFont="1" applyBorder="1" applyAlignment="1">
      <alignment horizontal="center" vertical="center"/>
    </xf>
    <xf numFmtId="0" fontId="7" fillId="0" borderId="20" xfId="0" applyFont="1" applyBorder="1" applyAlignment="1">
      <alignment horizontal="center" vertical="center"/>
    </xf>
    <xf numFmtId="0" fontId="7" fillId="0" borderId="23" xfId="0" applyFont="1" applyBorder="1" applyAlignment="1">
      <alignment horizontal="center" vertical="center"/>
    </xf>
    <xf numFmtId="0" fontId="7" fillId="0" borderId="22" xfId="0" applyFont="1" applyBorder="1" applyAlignment="1">
      <alignment horizontal="center" vertical="center"/>
    </xf>
    <xf numFmtId="2" fontId="7" fillId="0" borderId="23" xfId="0" applyNumberFormat="1" applyFont="1" applyBorder="1" applyAlignment="1">
      <alignment horizontal="center" vertical="center"/>
    </xf>
    <xf numFmtId="0" fontId="5" fillId="0" borderId="16" xfId="0" applyFont="1" applyBorder="1" applyAlignment="1">
      <alignment horizontal="center" vertical="center"/>
    </xf>
    <xf numFmtId="0" fontId="21" fillId="2" borderId="0" xfId="0" applyFont="1" applyFill="1" applyAlignment="1">
      <alignment horizontal="center" vertical="center" wrapText="1"/>
    </xf>
    <xf numFmtId="0" fontId="14" fillId="2" borderId="0" xfId="0" applyFont="1" applyFill="1" applyAlignment="1">
      <alignment horizontal="left" vertical="top"/>
    </xf>
    <xf numFmtId="0" fontId="31" fillId="2" borderId="50" xfId="0" applyFont="1" applyFill="1" applyBorder="1" applyAlignment="1">
      <alignment vertical="center"/>
    </xf>
    <xf numFmtId="0" fontId="31" fillId="2" borderId="32" xfId="0" applyFont="1" applyFill="1" applyBorder="1" applyAlignment="1">
      <alignment vertical="center"/>
    </xf>
    <xf numFmtId="0" fontId="29" fillId="2" borderId="23" xfId="0" applyFont="1" applyFill="1" applyBorder="1" applyAlignment="1">
      <alignment horizontal="center" vertical="center"/>
    </xf>
    <xf numFmtId="0" fontId="29" fillId="2" borderId="22" xfId="0" applyFont="1" applyFill="1" applyBorder="1" applyAlignment="1">
      <alignment horizontal="center" vertical="center"/>
    </xf>
    <xf numFmtId="0" fontId="29" fillId="2" borderId="25" xfId="0" applyFont="1" applyFill="1" applyBorder="1" applyAlignment="1">
      <alignment horizontal="center" vertical="center"/>
    </xf>
    <xf numFmtId="0" fontId="29" fillId="2" borderId="50" xfId="0" applyFont="1" applyFill="1" applyBorder="1" applyAlignment="1">
      <alignment horizontal="center" vertical="center"/>
    </xf>
    <xf numFmtId="0" fontId="29" fillId="2" borderId="51" xfId="0" applyFont="1" applyFill="1" applyBorder="1" applyAlignment="1">
      <alignment horizontal="center" vertical="center"/>
    </xf>
    <xf numFmtId="0" fontId="29" fillId="2" borderId="32" xfId="0" applyFont="1" applyFill="1" applyBorder="1" applyAlignment="1">
      <alignment horizontal="center" vertical="center"/>
    </xf>
    <xf numFmtId="0" fontId="28" fillId="2" borderId="50" xfId="0" applyFont="1" applyFill="1" applyBorder="1" applyAlignment="1">
      <alignment horizontal="center" vertical="center"/>
    </xf>
    <xf numFmtId="0" fontId="28" fillId="2" borderId="52" xfId="0" applyFont="1" applyFill="1" applyBorder="1" applyAlignment="1">
      <alignment horizontal="center" vertical="center"/>
    </xf>
    <xf numFmtId="0" fontId="28" fillId="2" borderId="32" xfId="0" applyFont="1" applyFill="1" applyBorder="1" applyAlignment="1">
      <alignment horizontal="center" vertical="center"/>
    </xf>
    <xf numFmtId="0" fontId="21" fillId="2" borderId="0" xfId="0" applyFont="1" applyFill="1" applyAlignment="1">
      <alignment horizontal="center" wrapText="1"/>
    </xf>
    <xf numFmtId="0" fontId="34" fillId="2" borderId="0" xfId="0" applyFont="1" applyFill="1" applyAlignment="1">
      <alignment horizontal="left" vertical="top"/>
    </xf>
  </cellXfs>
  <cellStyles count="3">
    <cellStyle name="常规" xfId="0" builtinId="0"/>
    <cellStyle name="常规 2" xfId="1" xr:uid="{A91E15E1-DDBC-4425-8FEF-DABEB8B29C62}"/>
    <cellStyle name="常规 3" xfId="2" xr:uid="{CA14B8BC-FAF4-48AC-9FE8-E4C30FC45B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A5989-FF9A-4492-87CA-E63D0B4BA969}">
  <dimension ref="A1:L14"/>
  <sheetViews>
    <sheetView tabSelected="1" workbookViewId="0">
      <selection activeCell="B24" sqref="B24"/>
    </sheetView>
  </sheetViews>
  <sheetFormatPr defaultRowHeight="14.25" x14ac:dyDescent="0.2"/>
  <cols>
    <col min="1" max="1" width="10.25" customWidth="1"/>
    <col min="2" max="2" width="23" customWidth="1"/>
    <col min="3" max="10" width="14.875" customWidth="1"/>
    <col min="11" max="11" width="25.625" bestFit="1" customWidth="1"/>
    <col min="12" max="12" width="9.875" customWidth="1"/>
  </cols>
  <sheetData>
    <row r="1" spans="1:12" ht="18.75" x14ac:dyDescent="0.2">
      <c r="A1" s="4"/>
      <c r="B1" s="49"/>
      <c r="C1" s="49"/>
      <c r="D1" s="49"/>
      <c r="E1" s="49"/>
      <c r="F1" s="49"/>
      <c r="G1" s="49"/>
      <c r="H1" s="49"/>
      <c r="I1" s="49"/>
      <c r="J1" s="49"/>
      <c r="K1" s="49"/>
      <c r="L1" s="49"/>
    </row>
    <row r="2" spans="1:12" ht="30" customHeight="1" thickBot="1" x14ac:dyDescent="0.25">
      <c r="A2" s="129" t="s">
        <v>72</v>
      </c>
      <c r="B2" s="129"/>
      <c r="C2" s="129"/>
      <c r="D2" s="129"/>
      <c r="E2" s="129"/>
      <c r="F2" s="129"/>
      <c r="G2" s="129"/>
      <c r="H2" s="129"/>
      <c r="I2" s="129"/>
      <c r="J2" s="129"/>
      <c r="K2" s="129"/>
      <c r="L2" s="129"/>
    </row>
    <row r="3" spans="1:12" ht="28.5" customHeight="1" thickBot="1" x14ac:dyDescent="0.25">
      <c r="A3" s="4"/>
      <c r="B3" s="130" t="s">
        <v>57</v>
      </c>
      <c r="C3" s="132" t="s">
        <v>35</v>
      </c>
      <c r="D3" s="133"/>
      <c r="E3" s="133"/>
      <c r="F3" s="136"/>
      <c r="G3" s="132" t="s">
        <v>36</v>
      </c>
      <c r="H3" s="133"/>
      <c r="I3" s="133"/>
      <c r="J3" s="133"/>
      <c r="K3" s="133"/>
      <c r="L3" s="46"/>
    </row>
    <row r="4" spans="1:12" ht="28.5" customHeight="1" thickBot="1" x14ac:dyDescent="0.25">
      <c r="A4" s="4"/>
      <c r="B4" s="131"/>
      <c r="C4" s="124" t="s">
        <v>66</v>
      </c>
      <c r="D4" s="124" t="s">
        <v>37</v>
      </c>
      <c r="E4" s="124" t="s">
        <v>67</v>
      </c>
      <c r="F4" s="124" t="s">
        <v>37</v>
      </c>
      <c r="G4" s="124" t="s">
        <v>66</v>
      </c>
      <c r="H4" s="124" t="s">
        <v>37</v>
      </c>
      <c r="I4" s="124" t="s">
        <v>67</v>
      </c>
      <c r="J4" s="124" t="s">
        <v>37</v>
      </c>
      <c r="K4" s="99" t="s">
        <v>65</v>
      </c>
      <c r="L4" s="46"/>
    </row>
    <row r="5" spans="1:12" ht="27" customHeight="1" thickBot="1" x14ac:dyDescent="0.25">
      <c r="A5" s="4"/>
      <c r="B5" s="96" t="s">
        <v>0</v>
      </c>
      <c r="C5" s="114">
        <v>0.52</v>
      </c>
      <c r="D5" s="111">
        <v>0.04</v>
      </c>
      <c r="E5" s="111">
        <v>0.73</v>
      </c>
      <c r="F5" s="121">
        <v>0.05</v>
      </c>
      <c r="G5" s="116">
        <v>0.59119211065637389</v>
      </c>
      <c r="H5" s="117">
        <v>0.15</v>
      </c>
      <c r="I5" s="111">
        <v>0.91286183476918914</v>
      </c>
      <c r="J5" s="115">
        <v>0.35</v>
      </c>
      <c r="K5" s="105">
        <v>71</v>
      </c>
      <c r="L5" s="50"/>
    </row>
    <row r="6" spans="1:12" ht="27" customHeight="1" thickBot="1" x14ac:dyDescent="0.25">
      <c r="A6" s="4"/>
      <c r="B6" s="96" t="s">
        <v>3</v>
      </c>
      <c r="C6" s="118">
        <v>-0.34</v>
      </c>
      <c r="D6" s="119">
        <v>7.0000000000000007E-2</v>
      </c>
      <c r="E6" s="119">
        <v>-0.5</v>
      </c>
      <c r="F6" s="122">
        <v>0.11</v>
      </c>
      <c r="G6" s="115">
        <v>-0.46196959043642499</v>
      </c>
      <c r="H6" s="111">
        <v>0.12</v>
      </c>
      <c r="I6" s="115">
        <v>-0.66601249726037526</v>
      </c>
      <c r="J6" s="115">
        <v>0.22</v>
      </c>
      <c r="K6" s="120">
        <v>31</v>
      </c>
      <c r="L6" s="46"/>
    </row>
    <row r="7" spans="1:12" ht="27" customHeight="1" thickBot="1" x14ac:dyDescent="0.25">
      <c r="A7" s="4"/>
      <c r="B7" s="96" t="s">
        <v>4</v>
      </c>
      <c r="C7" s="108">
        <v>1.47</v>
      </c>
      <c r="D7" s="109">
        <v>0.04</v>
      </c>
      <c r="E7" s="109">
        <v>2.1800000000000002</v>
      </c>
      <c r="F7" s="123">
        <v>0.05</v>
      </c>
      <c r="G7" s="108">
        <v>1.3728225504702287</v>
      </c>
      <c r="H7" s="108">
        <v>0.27</v>
      </c>
      <c r="I7" s="108">
        <v>2.0708250439980254</v>
      </c>
      <c r="J7" s="112">
        <v>0.51</v>
      </c>
      <c r="K7" s="104">
        <v>26</v>
      </c>
      <c r="L7" s="46"/>
    </row>
    <row r="8" spans="1:12" ht="15" x14ac:dyDescent="0.2">
      <c r="A8" s="4"/>
      <c r="B8" s="50"/>
      <c r="C8" s="46"/>
      <c r="D8" s="46"/>
      <c r="E8" s="46"/>
      <c r="F8" s="46"/>
      <c r="G8" s="46"/>
      <c r="H8" s="46"/>
      <c r="I8" s="46"/>
      <c r="J8" s="46"/>
      <c r="K8" s="46"/>
      <c r="L8" s="46"/>
    </row>
    <row r="9" spans="1:12" x14ac:dyDescent="0.2">
      <c r="A9" s="46"/>
      <c r="B9" s="134" t="s">
        <v>71</v>
      </c>
      <c r="C9" s="135"/>
      <c r="D9" s="135"/>
      <c r="E9" s="135"/>
      <c r="F9" s="135"/>
      <c r="G9" s="135"/>
      <c r="H9" s="135"/>
      <c r="I9" s="135"/>
      <c r="J9" s="135"/>
      <c r="K9" s="135"/>
      <c r="L9" s="46"/>
    </row>
    <row r="10" spans="1:12" x14ac:dyDescent="0.2">
      <c r="A10" s="46"/>
      <c r="B10" s="135"/>
      <c r="C10" s="135"/>
      <c r="D10" s="135"/>
      <c r="E10" s="135"/>
      <c r="F10" s="135"/>
      <c r="G10" s="135"/>
      <c r="H10" s="135"/>
      <c r="I10" s="135"/>
      <c r="J10" s="135"/>
      <c r="K10" s="135"/>
      <c r="L10" s="46"/>
    </row>
    <row r="11" spans="1:12" x14ac:dyDescent="0.2">
      <c r="A11" s="46"/>
      <c r="B11" s="135"/>
      <c r="C11" s="135"/>
      <c r="D11" s="135"/>
      <c r="E11" s="135"/>
      <c r="F11" s="135"/>
      <c r="G11" s="135"/>
      <c r="H11" s="135"/>
      <c r="I11" s="135"/>
      <c r="J11" s="135"/>
      <c r="K11" s="135"/>
      <c r="L11" s="46"/>
    </row>
    <row r="12" spans="1:12" x14ac:dyDescent="0.2">
      <c r="A12" s="46"/>
      <c r="B12" s="135"/>
      <c r="C12" s="135"/>
      <c r="D12" s="135"/>
      <c r="E12" s="135"/>
      <c r="F12" s="135"/>
      <c r="G12" s="135"/>
      <c r="H12" s="135"/>
      <c r="I12" s="135"/>
      <c r="J12" s="135"/>
      <c r="K12" s="135"/>
      <c r="L12" s="46"/>
    </row>
    <row r="13" spans="1:12" x14ac:dyDescent="0.2">
      <c r="A13" s="46"/>
      <c r="B13" s="135"/>
      <c r="C13" s="135"/>
      <c r="D13" s="135"/>
      <c r="E13" s="135"/>
      <c r="F13" s="135"/>
      <c r="G13" s="135"/>
      <c r="H13" s="135"/>
      <c r="I13" s="135"/>
      <c r="J13" s="135"/>
      <c r="K13" s="135"/>
      <c r="L13" s="46"/>
    </row>
    <row r="14" spans="1:12" x14ac:dyDescent="0.2">
      <c r="A14" s="46"/>
      <c r="B14" s="135"/>
      <c r="C14" s="135"/>
      <c r="D14" s="135"/>
      <c r="E14" s="135"/>
      <c r="F14" s="135"/>
      <c r="G14" s="135"/>
      <c r="H14" s="135"/>
      <c r="I14" s="135"/>
      <c r="J14" s="135"/>
      <c r="K14" s="135"/>
      <c r="L14" s="46"/>
    </row>
  </sheetData>
  <mergeCells count="5">
    <mergeCell ref="A2:L2"/>
    <mergeCell ref="B3:B4"/>
    <mergeCell ref="G3:K3"/>
    <mergeCell ref="B9:K14"/>
    <mergeCell ref="C3:F3"/>
  </mergeCells>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CFC44-7D30-4E4B-8427-08A72CB22138}">
  <dimension ref="A1:H12"/>
  <sheetViews>
    <sheetView workbookViewId="0">
      <selection activeCell="A32" sqref="A32"/>
    </sheetView>
  </sheetViews>
  <sheetFormatPr defaultRowHeight="14.25" x14ac:dyDescent="0.2"/>
  <cols>
    <col min="1" max="1" width="10.25" customWidth="1"/>
    <col min="2" max="2" width="24.25" customWidth="1"/>
    <col min="3" max="6" width="21.125" customWidth="1"/>
    <col min="7" max="7" width="23.5" bestFit="1" customWidth="1"/>
    <col min="8" max="8" width="9.875" customWidth="1"/>
  </cols>
  <sheetData>
    <row r="1" spans="1:8" ht="18.75" x14ac:dyDescent="0.2">
      <c r="A1" s="4"/>
      <c r="B1" s="49"/>
      <c r="C1" s="49"/>
      <c r="D1" s="49"/>
      <c r="E1" s="49"/>
      <c r="F1" s="49"/>
      <c r="G1" s="49"/>
      <c r="H1" s="49"/>
    </row>
    <row r="2" spans="1:8" ht="30" customHeight="1" thickBot="1" x14ac:dyDescent="0.25">
      <c r="A2" s="129" t="s">
        <v>80</v>
      </c>
      <c r="B2" s="129"/>
      <c r="C2" s="129"/>
      <c r="D2" s="129"/>
      <c r="E2" s="129"/>
      <c r="F2" s="129"/>
      <c r="G2" s="129"/>
      <c r="H2" s="129"/>
    </row>
    <row r="3" spans="1:8" ht="28.5" customHeight="1" thickBot="1" x14ac:dyDescent="0.25">
      <c r="A3" s="4"/>
      <c r="B3" s="130" t="s">
        <v>64</v>
      </c>
      <c r="C3" s="132" t="s">
        <v>35</v>
      </c>
      <c r="D3" s="136"/>
      <c r="E3" s="132" t="s">
        <v>36</v>
      </c>
      <c r="F3" s="133"/>
      <c r="G3" s="133"/>
      <c r="H3" s="46"/>
    </row>
    <row r="4" spans="1:8" ht="28.5" customHeight="1" thickBot="1" x14ac:dyDescent="0.25">
      <c r="A4" s="4"/>
      <c r="B4" s="131"/>
      <c r="C4" s="100" t="s">
        <v>54</v>
      </c>
      <c r="D4" s="100" t="s">
        <v>37</v>
      </c>
      <c r="E4" s="100" t="s">
        <v>54</v>
      </c>
      <c r="F4" s="100" t="s">
        <v>37</v>
      </c>
      <c r="G4" s="101" t="s">
        <v>38</v>
      </c>
      <c r="H4" s="46"/>
    </row>
    <row r="5" spans="1:8" ht="27" customHeight="1" thickBot="1" x14ac:dyDescent="0.25">
      <c r="A5" s="4"/>
      <c r="B5" s="96" t="s">
        <v>78</v>
      </c>
      <c r="C5" s="97">
        <v>5.3</v>
      </c>
      <c r="D5" s="97">
        <v>0.2</v>
      </c>
      <c r="E5" s="97">
        <v>5.36</v>
      </c>
      <c r="F5" s="97">
        <v>0.31</v>
      </c>
      <c r="G5" s="98">
        <v>30</v>
      </c>
      <c r="H5" s="46"/>
    </row>
    <row r="6" spans="1:8" ht="15" x14ac:dyDescent="0.2">
      <c r="A6" s="4"/>
      <c r="B6" s="50"/>
      <c r="C6" s="46"/>
      <c r="D6" s="46"/>
      <c r="E6" s="46"/>
      <c r="F6" s="46"/>
      <c r="G6" s="46"/>
      <c r="H6" s="46"/>
    </row>
    <row r="7" spans="1:8" x14ac:dyDescent="0.2">
      <c r="A7" s="46"/>
      <c r="B7" s="134" t="s">
        <v>79</v>
      </c>
      <c r="C7" s="135"/>
      <c r="D7" s="135"/>
      <c r="E7" s="135"/>
      <c r="F7" s="135"/>
      <c r="G7" s="135"/>
      <c r="H7" s="46"/>
    </row>
    <row r="8" spans="1:8" x14ac:dyDescent="0.2">
      <c r="A8" s="46"/>
      <c r="B8" s="135"/>
      <c r="C8" s="135"/>
      <c r="D8" s="135"/>
      <c r="E8" s="135"/>
      <c r="F8" s="135"/>
      <c r="G8" s="135"/>
      <c r="H8" s="46"/>
    </row>
    <row r="9" spans="1:8" x14ac:dyDescent="0.2">
      <c r="A9" s="46"/>
      <c r="B9" s="135"/>
      <c r="C9" s="135"/>
      <c r="D9" s="135"/>
      <c r="E9" s="135"/>
      <c r="F9" s="135"/>
      <c r="G9" s="135"/>
      <c r="H9" s="46"/>
    </row>
    <row r="10" spans="1:8" x14ac:dyDescent="0.2">
      <c r="A10" s="46"/>
      <c r="B10" s="135"/>
      <c r="C10" s="135"/>
      <c r="D10" s="135"/>
      <c r="E10" s="135"/>
      <c r="F10" s="135"/>
      <c r="G10" s="135"/>
      <c r="H10" s="46"/>
    </row>
    <row r="11" spans="1:8" x14ac:dyDescent="0.2">
      <c r="A11" s="46"/>
      <c r="B11" s="135"/>
      <c r="C11" s="135"/>
      <c r="D11" s="135"/>
      <c r="E11" s="135"/>
      <c r="F11" s="135"/>
      <c r="G11" s="135"/>
      <c r="H11" s="46"/>
    </row>
    <row r="12" spans="1:8" x14ac:dyDescent="0.2">
      <c r="A12" s="46"/>
      <c r="B12" s="135"/>
      <c r="C12" s="135"/>
      <c r="D12" s="135"/>
      <c r="E12" s="135"/>
      <c r="F12" s="135"/>
      <c r="G12" s="135"/>
      <c r="H12" s="46"/>
    </row>
  </sheetData>
  <mergeCells count="5">
    <mergeCell ref="A2:H2"/>
    <mergeCell ref="B3:B4"/>
    <mergeCell ref="C3:D3"/>
    <mergeCell ref="E3:G3"/>
    <mergeCell ref="B7:G12"/>
  </mergeCells>
  <phoneticPr fontId="3"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48DD4-7F82-4E3E-B108-794B66C118C0}">
  <dimension ref="A1:W266"/>
  <sheetViews>
    <sheetView workbookViewId="0">
      <selection activeCell="B23" sqref="B23:G44"/>
    </sheetView>
  </sheetViews>
  <sheetFormatPr defaultRowHeight="15" x14ac:dyDescent="0.25"/>
  <cols>
    <col min="1" max="1" width="14.625" style="56" customWidth="1"/>
    <col min="2" max="2" width="18.75" style="55" customWidth="1"/>
    <col min="3" max="6" width="23.875" style="55" customWidth="1"/>
    <col min="7" max="7" width="23.875" style="63" customWidth="1"/>
    <col min="8" max="8" width="14.625" style="56" customWidth="1"/>
    <col min="9" max="9" width="9" style="55"/>
    <col min="10" max="10" width="9" style="55" customWidth="1"/>
    <col min="11" max="22" width="9" style="55"/>
    <col min="23" max="23" width="10.375" style="55" customWidth="1"/>
    <col min="24" max="16384" width="9" style="55"/>
  </cols>
  <sheetData>
    <row r="1" spans="1:23" x14ac:dyDescent="0.25">
      <c r="B1" s="56"/>
      <c r="C1" s="56"/>
      <c r="D1" s="56"/>
      <c r="E1" s="56"/>
      <c r="F1" s="56"/>
      <c r="G1" s="64"/>
    </row>
    <row r="2" spans="1:23" ht="30.75" customHeight="1" thickBot="1" x14ac:dyDescent="0.3">
      <c r="A2" s="129" t="s">
        <v>73</v>
      </c>
      <c r="B2" s="129"/>
      <c r="C2" s="129"/>
      <c r="D2" s="129"/>
      <c r="E2" s="129"/>
      <c r="F2" s="129"/>
      <c r="G2" s="129"/>
      <c r="H2" s="129"/>
    </row>
    <row r="3" spans="1:23" ht="19.5" customHeight="1" thickBot="1" x14ac:dyDescent="0.3">
      <c r="B3" s="48" t="s">
        <v>31</v>
      </c>
      <c r="C3" s="16" t="s">
        <v>19</v>
      </c>
      <c r="D3" s="47" t="s">
        <v>24</v>
      </c>
      <c r="E3" s="16" t="s">
        <v>20</v>
      </c>
      <c r="F3" s="47" t="s">
        <v>24</v>
      </c>
      <c r="G3" s="47" t="s">
        <v>29</v>
      </c>
      <c r="H3" s="57"/>
      <c r="I3" s="65"/>
      <c r="J3" s="65"/>
      <c r="K3" s="65"/>
      <c r="L3" s="65"/>
      <c r="M3" s="65"/>
      <c r="N3" s="65"/>
      <c r="O3" s="65"/>
      <c r="P3" s="65"/>
      <c r="Q3" s="65"/>
      <c r="R3" s="65"/>
      <c r="S3" s="65"/>
      <c r="T3" s="65"/>
      <c r="U3" s="65"/>
      <c r="V3" s="65"/>
      <c r="W3" s="65"/>
    </row>
    <row r="4" spans="1:23" ht="15.75" x14ac:dyDescent="0.25">
      <c r="B4" s="137" t="s">
        <v>28</v>
      </c>
      <c r="C4" s="54">
        <v>7.6135878008415869E-2</v>
      </c>
      <c r="D4" s="54">
        <v>4.5999999999999999E-2</v>
      </c>
      <c r="E4" s="54">
        <v>0.11869943479499283</v>
      </c>
      <c r="F4" s="54">
        <v>7.4999999999999997E-2</v>
      </c>
      <c r="G4" s="102" t="s">
        <v>30</v>
      </c>
      <c r="H4" s="57"/>
    </row>
    <row r="5" spans="1:23" ht="18" x14ac:dyDescent="0.25">
      <c r="B5" s="137"/>
      <c r="C5" s="54">
        <v>0.09</v>
      </c>
      <c r="D5" s="54">
        <v>2.1000000000000001E-2</v>
      </c>
      <c r="E5" s="52">
        <v>0.13300000000000001</v>
      </c>
      <c r="F5" s="58">
        <v>0.04</v>
      </c>
      <c r="G5" s="92" t="s">
        <v>58</v>
      </c>
      <c r="H5" s="57"/>
    </row>
    <row r="6" spans="1:23" ht="18" x14ac:dyDescent="0.25">
      <c r="B6" s="137"/>
      <c r="C6" s="51">
        <v>9.0999999999999998E-2</v>
      </c>
      <c r="D6" s="51">
        <v>2.5000000000000001E-2</v>
      </c>
      <c r="E6" s="53">
        <v>0.13300000000000001</v>
      </c>
      <c r="F6" s="58">
        <v>3.1E-2</v>
      </c>
      <c r="G6" s="92" t="s">
        <v>59</v>
      </c>
      <c r="H6" s="57"/>
    </row>
    <row r="7" spans="1:23" ht="18" x14ac:dyDescent="0.25">
      <c r="B7" s="137"/>
      <c r="C7" s="51">
        <v>9.0999999999999998E-2</v>
      </c>
      <c r="D7" s="51">
        <v>1.0999999999999999E-2</v>
      </c>
      <c r="E7" s="53">
        <v>0.126</v>
      </c>
      <c r="F7" s="58">
        <v>1.7000000000000001E-2</v>
      </c>
      <c r="G7" s="92" t="s">
        <v>60</v>
      </c>
      <c r="H7" s="57"/>
    </row>
    <row r="8" spans="1:23" ht="18.75" thickBot="1" x14ac:dyDescent="0.3">
      <c r="B8" s="138"/>
      <c r="C8" s="59">
        <v>8.4000000000000005E-2</v>
      </c>
      <c r="D8" s="59">
        <v>2.9000000000000001E-2</v>
      </c>
      <c r="E8" s="60">
        <v>0.13</v>
      </c>
      <c r="F8" s="61">
        <v>4.8000000000000001E-2</v>
      </c>
      <c r="G8" s="103" t="s">
        <v>61</v>
      </c>
      <c r="H8" s="57"/>
    </row>
    <row r="9" spans="1:23" ht="15.75" x14ac:dyDescent="0.25">
      <c r="B9" s="137" t="s">
        <v>32</v>
      </c>
      <c r="C9" s="54">
        <v>0.114963963600013</v>
      </c>
      <c r="D9" s="54">
        <v>6.7000000000000004E-2</v>
      </c>
      <c r="E9" s="54">
        <v>0.1563809030402652</v>
      </c>
      <c r="F9" s="54">
        <v>6.9000000000000006E-2</v>
      </c>
      <c r="G9" s="102" t="s">
        <v>30</v>
      </c>
    </row>
    <row r="10" spans="1:23" ht="18" x14ac:dyDescent="0.25">
      <c r="B10" s="137"/>
      <c r="C10" s="51">
        <v>0.10199999999999999</v>
      </c>
      <c r="D10" s="51">
        <v>2.5999999999999999E-2</v>
      </c>
      <c r="E10" s="52">
        <v>0.14899999999999999</v>
      </c>
      <c r="F10" s="58">
        <v>5.6000000000000001E-2</v>
      </c>
      <c r="G10" s="92" t="s">
        <v>58</v>
      </c>
    </row>
    <row r="11" spans="1:23" ht="18" x14ac:dyDescent="0.25">
      <c r="B11" s="137"/>
      <c r="C11" s="51">
        <v>0.114</v>
      </c>
      <c r="D11" s="51">
        <v>1.0999999999999999E-2</v>
      </c>
      <c r="E11" s="53">
        <v>0.17399999999999999</v>
      </c>
      <c r="F11" s="58">
        <v>1.6E-2</v>
      </c>
      <c r="G11" s="92" t="s">
        <v>60</v>
      </c>
    </row>
    <row r="12" spans="1:23" ht="18.75" thickBot="1" x14ac:dyDescent="0.3">
      <c r="B12" s="138"/>
      <c r="C12" s="59">
        <v>0.109</v>
      </c>
      <c r="D12" s="59">
        <v>2.8000000000000001E-2</v>
      </c>
      <c r="E12" s="60">
        <v>0.16</v>
      </c>
      <c r="F12" s="60">
        <v>5.8000000000000003E-2</v>
      </c>
      <c r="G12" s="103" t="s">
        <v>61</v>
      </c>
    </row>
    <row r="13" spans="1:23" ht="15.75" x14ac:dyDescent="0.25">
      <c r="B13" s="137" t="s">
        <v>33</v>
      </c>
      <c r="C13" s="54">
        <v>9.5738437283597752E-2</v>
      </c>
      <c r="D13" s="54">
        <v>0.06</v>
      </c>
      <c r="E13" s="54">
        <v>0.13263425859455502</v>
      </c>
      <c r="F13" s="54">
        <v>0.13800000000000001</v>
      </c>
      <c r="G13" s="102" t="s">
        <v>30</v>
      </c>
    </row>
    <row r="14" spans="1:23" ht="18" x14ac:dyDescent="0.25">
      <c r="B14" s="137"/>
      <c r="C14" s="51">
        <v>0.10199999999999999</v>
      </c>
      <c r="D14" s="51">
        <v>2.4E-2</v>
      </c>
      <c r="E14" s="52">
        <v>0.154</v>
      </c>
      <c r="F14" s="58">
        <v>4.9000000000000002E-2</v>
      </c>
      <c r="G14" s="92" t="s">
        <v>58</v>
      </c>
      <c r="K14" s="62"/>
    </row>
    <row r="15" spans="1:23" ht="18" x14ac:dyDescent="0.25">
      <c r="B15" s="137"/>
      <c r="C15" s="51">
        <v>0.105</v>
      </c>
      <c r="D15" s="51">
        <v>1.0999999999999999E-2</v>
      </c>
      <c r="E15" s="53">
        <v>0.14599999999999999</v>
      </c>
      <c r="F15" s="58">
        <v>1.6E-2</v>
      </c>
      <c r="G15" s="92" t="s">
        <v>60</v>
      </c>
    </row>
    <row r="16" spans="1:23" ht="18" x14ac:dyDescent="0.25">
      <c r="B16" s="137"/>
      <c r="C16" s="51">
        <v>9.6000000000000002E-2</v>
      </c>
      <c r="D16" s="51">
        <v>2.7E-2</v>
      </c>
      <c r="E16" s="53">
        <v>0.14799999999999999</v>
      </c>
      <c r="F16" s="58">
        <v>3.9E-2</v>
      </c>
      <c r="G16" s="92" t="s">
        <v>61</v>
      </c>
    </row>
    <row r="17" spans="2:7" ht="18" x14ac:dyDescent="0.25">
      <c r="B17" s="137"/>
      <c r="C17" s="51">
        <v>0.112</v>
      </c>
      <c r="D17" s="51">
        <v>8.1000000000000003E-2</v>
      </c>
      <c r="E17" s="53">
        <v>0.16500000000000001</v>
      </c>
      <c r="F17" s="58">
        <v>0.27500000000000002</v>
      </c>
      <c r="G17" s="92" t="s">
        <v>62</v>
      </c>
    </row>
    <row r="18" spans="2:7" ht="18.75" thickBot="1" x14ac:dyDescent="0.3">
      <c r="B18" s="138"/>
      <c r="C18" s="59">
        <v>0.106</v>
      </c>
      <c r="D18" s="59">
        <v>3.5999999999999997E-2</v>
      </c>
      <c r="E18" s="60">
        <v>0.17899999999999999</v>
      </c>
      <c r="F18" s="60">
        <v>2.5000000000000001E-2</v>
      </c>
      <c r="G18" s="103" t="s">
        <v>63</v>
      </c>
    </row>
    <row r="19" spans="2:7" ht="15.75" x14ac:dyDescent="0.25">
      <c r="B19" s="141" t="s">
        <v>34</v>
      </c>
      <c r="C19" s="54">
        <v>4.3243709195839308E-2</v>
      </c>
      <c r="D19" s="54">
        <v>3.5999999999999997E-2</v>
      </c>
      <c r="E19" s="54">
        <v>6.0145227756066198E-2</v>
      </c>
      <c r="F19" s="54">
        <v>5.1999999999999998E-2</v>
      </c>
      <c r="G19" s="102" t="s">
        <v>30</v>
      </c>
    </row>
    <row r="20" spans="2:7" ht="18.75" thickBot="1" x14ac:dyDescent="0.3">
      <c r="B20" s="138"/>
      <c r="C20" s="59">
        <v>0.06</v>
      </c>
      <c r="D20" s="59">
        <v>4.2000000000000003E-2</v>
      </c>
      <c r="E20" s="60">
        <v>8.5000000000000006E-2</v>
      </c>
      <c r="F20" s="60">
        <v>7.1999999999999995E-2</v>
      </c>
      <c r="G20" s="103" t="s">
        <v>63</v>
      </c>
    </row>
    <row r="21" spans="2:7" x14ac:dyDescent="0.25">
      <c r="B21" s="56"/>
      <c r="C21" s="56"/>
      <c r="D21" s="56"/>
      <c r="E21" s="56"/>
      <c r="F21" s="56"/>
      <c r="G21" s="64"/>
    </row>
    <row r="22" spans="2:7" x14ac:dyDescent="0.25">
      <c r="B22" s="56"/>
      <c r="C22" s="56"/>
      <c r="D22" s="56"/>
      <c r="E22" s="56"/>
      <c r="F22" s="56"/>
      <c r="G22" s="64"/>
    </row>
    <row r="23" spans="2:7" ht="18" customHeight="1" x14ac:dyDescent="0.25">
      <c r="B23" s="139" t="s">
        <v>55</v>
      </c>
      <c r="C23" s="140"/>
      <c r="D23" s="140"/>
      <c r="E23" s="140"/>
      <c r="F23" s="140"/>
      <c r="G23" s="140"/>
    </row>
    <row r="24" spans="2:7" ht="18" customHeight="1" x14ac:dyDescent="0.25">
      <c r="B24" s="140"/>
      <c r="C24" s="140"/>
      <c r="D24" s="140"/>
      <c r="E24" s="140"/>
      <c r="F24" s="140"/>
      <c r="G24" s="140"/>
    </row>
    <row r="25" spans="2:7" ht="18" customHeight="1" x14ac:dyDescent="0.25">
      <c r="B25" s="140"/>
      <c r="C25" s="140"/>
      <c r="D25" s="140"/>
      <c r="E25" s="140"/>
      <c r="F25" s="140"/>
      <c r="G25" s="140"/>
    </row>
    <row r="26" spans="2:7" ht="18" customHeight="1" x14ac:dyDescent="0.25">
      <c r="B26" s="140"/>
      <c r="C26" s="140"/>
      <c r="D26" s="140"/>
      <c r="E26" s="140"/>
      <c r="F26" s="140"/>
      <c r="G26" s="140"/>
    </row>
    <row r="27" spans="2:7" ht="18" customHeight="1" x14ac:dyDescent="0.25">
      <c r="B27" s="140"/>
      <c r="C27" s="140"/>
      <c r="D27" s="140"/>
      <c r="E27" s="140"/>
      <c r="F27" s="140"/>
      <c r="G27" s="140"/>
    </row>
    <row r="28" spans="2:7" ht="18" customHeight="1" x14ac:dyDescent="0.25">
      <c r="B28" s="140"/>
      <c r="C28" s="140"/>
      <c r="D28" s="140"/>
      <c r="E28" s="140"/>
      <c r="F28" s="140"/>
      <c r="G28" s="140"/>
    </row>
    <row r="29" spans="2:7" ht="18" customHeight="1" x14ac:dyDescent="0.25">
      <c r="B29" s="140"/>
      <c r="C29" s="140"/>
      <c r="D29" s="140"/>
      <c r="E29" s="140"/>
      <c r="F29" s="140"/>
      <c r="G29" s="140"/>
    </row>
    <row r="30" spans="2:7" ht="18" customHeight="1" x14ac:dyDescent="0.25">
      <c r="B30" s="140"/>
      <c r="C30" s="140"/>
      <c r="D30" s="140"/>
      <c r="E30" s="140"/>
      <c r="F30" s="140"/>
      <c r="G30" s="140"/>
    </row>
    <row r="31" spans="2:7" ht="18" customHeight="1" x14ac:dyDescent="0.25">
      <c r="B31" s="140"/>
      <c r="C31" s="140"/>
      <c r="D31" s="140"/>
      <c r="E31" s="140"/>
      <c r="F31" s="140"/>
      <c r="G31" s="140"/>
    </row>
    <row r="32" spans="2:7" ht="18" customHeight="1" x14ac:dyDescent="0.25">
      <c r="B32" s="140"/>
      <c r="C32" s="140"/>
      <c r="D32" s="140"/>
      <c r="E32" s="140"/>
      <c r="F32" s="140"/>
      <c r="G32" s="140"/>
    </row>
    <row r="33" spans="2:7" ht="18" customHeight="1" x14ac:dyDescent="0.25">
      <c r="B33" s="140"/>
      <c r="C33" s="140"/>
      <c r="D33" s="140"/>
      <c r="E33" s="140"/>
      <c r="F33" s="140"/>
      <c r="G33" s="140"/>
    </row>
    <row r="34" spans="2:7" ht="18" customHeight="1" x14ac:dyDescent="0.25">
      <c r="B34" s="140"/>
      <c r="C34" s="140"/>
      <c r="D34" s="140"/>
      <c r="E34" s="140"/>
      <c r="F34" s="140"/>
      <c r="G34" s="140"/>
    </row>
    <row r="35" spans="2:7" ht="18" customHeight="1" x14ac:dyDescent="0.25">
      <c r="B35" s="140"/>
      <c r="C35" s="140"/>
      <c r="D35" s="140"/>
      <c r="E35" s="140"/>
      <c r="F35" s="140"/>
      <c r="G35" s="140"/>
    </row>
    <row r="36" spans="2:7" ht="18" customHeight="1" x14ac:dyDescent="0.25">
      <c r="B36" s="140"/>
      <c r="C36" s="140"/>
      <c r="D36" s="140"/>
      <c r="E36" s="140"/>
      <c r="F36" s="140"/>
      <c r="G36" s="140"/>
    </row>
    <row r="37" spans="2:7" ht="18" customHeight="1" x14ac:dyDescent="0.25">
      <c r="B37" s="140"/>
      <c r="C37" s="140"/>
      <c r="D37" s="140"/>
      <c r="E37" s="140"/>
      <c r="F37" s="140"/>
      <c r="G37" s="140"/>
    </row>
    <row r="38" spans="2:7" ht="18" customHeight="1" x14ac:dyDescent="0.25">
      <c r="B38" s="140"/>
      <c r="C38" s="140"/>
      <c r="D38" s="140"/>
      <c r="E38" s="140"/>
      <c r="F38" s="140"/>
      <c r="G38" s="140"/>
    </row>
    <row r="39" spans="2:7" ht="18" customHeight="1" x14ac:dyDescent="0.25">
      <c r="B39" s="140"/>
      <c r="C39" s="140"/>
      <c r="D39" s="140"/>
      <c r="E39" s="140"/>
      <c r="F39" s="140"/>
      <c r="G39" s="140"/>
    </row>
    <row r="40" spans="2:7" ht="18" customHeight="1" x14ac:dyDescent="0.25">
      <c r="B40" s="140"/>
      <c r="C40" s="140"/>
      <c r="D40" s="140"/>
      <c r="E40" s="140"/>
      <c r="F40" s="140"/>
      <c r="G40" s="140"/>
    </row>
    <row r="41" spans="2:7" ht="18" customHeight="1" x14ac:dyDescent="0.25">
      <c r="B41" s="140"/>
      <c r="C41" s="140"/>
      <c r="D41" s="140"/>
      <c r="E41" s="140"/>
      <c r="F41" s="140"/>
      <c r="G41" s="140"/>
    </row>
    <row r="42" spans="2:7" ht="18" customHeight="1" x14ac:dyDescent="0.25">
      <c r="B42" s="140"/>
      <c r="C42" s="140"/>
      <c r="D42" s="140"/>
      <c r="E42" s="140"/>
      <c r="F42" s="140"/>
      <c r="G42" s="140"/>
    </row>
    <row r="43" spans="2:7" ht="18" customHeight="1" x14ac:dyDescent="0.25">
      <c r="B43" s="140"/>
      <c r="C43" s="140"/>
      <c r="D43" s="140"/>
      <c r="E43" s="140"/>
      <c r="F43" s="140"/>
      <c r="G43" s="140"/>
    </row>
    <row r="44" spans="2:7" ht="18" customHeight="1" x14ac:dyDescent="0.25">
      <c r="B44" s="140"/>
      <c r="C44" s="140"/>
      <c r="D44" s="140"/>
      <c r="E44" s="140"/>
      <c r="F44" s="140"/>
      <c r="G44" s="140"/>
    </row>
    <row r="45" spans="2:7" ht="18" customHeight="1" x14ac:dyDescent="0.25">
      <c r="B45" s="56"/>
      <c r="C45" s="56"/>
      <c r="D45" s="56"/>
      <c r="E45" s="56"/>
      <c r="F45" s="56"/>
      <c r="G45" s="64"/>
    </row>
    <row r="46" spans="2:7" x14ac:dyDescent="0.25">
      <c r="B46" s="56"/>
      <c r="C46" s="56"/>
      <c r="D46" s="56"/>
      <c r="E46" s="56"/>
      <c r="F46" s="56"/>
      <c r="G46" s="64"/>
    </row>
    <row r="47" spans="2:7" x14ac:dyDescent="0.25">
      <c r="B47" s="56"/>
      <c r="C47" s="56"/>
      <c r="D47" s="56"/>
      <c r="E47" s="56"/>
      <c r="F47" s="56"/>
      <c r="G47" s="64"/>
    </row>
    <row r="48" spans="2:7" x14ac:dyDescent="0.25">
      <c r="B48" s="56"/>
      <c r="C48" s="56"/>
      <c r="D48" s="56"/>
      <c r="E48" s="56"/>
      <c r="F48" s="56"/>
      <c r="G48" s="64"/>
    </row>
    <row r="49" spans="2:7" x14ac:dyDescent="0.25">
      <c r="B49" s="56"/>
      <c r="C49" s="56"/>
      <c r="D49" s="56"/>
      <c r="E49" s="56"/>
      <c r="F49" s="56"/>
      <c r="G49" s="64"/>
    </row>
    <row r="50" spans="2:7" x14ac:dyDescent="0.25">
      <c r="B50" s="56"/>
      <c r="C50" s="56"/>
      <c r="D50" s="56"/>
      <c r="E50" s="56"/>
      <c r="F50" s="56"/>
      <c r="G50" s="64"/>
    </row>
    <row r="51" spans="2:7" x14ac:dyDescent="0.25">
      <c r="B51" s="56"/>
      <c r="C51" s="56"/>
      <c r="D51" s="56"/>
      <c r="E51" s="56"/>
      <c r="F51" s="56"/>
      <c r="G51" s="64"/>
    </row>
    <row r="52" spans="2:7" x14ac:dyDescent="0.25">
      <c r="B52" s="56"/>
      <c r="C52" s="56"/>
      <c r="D52" s="56"/>
      <c r="E52" s="56"/>
      <c r="F52" s="56"/>
      <c r="G52" s="64"/>
    </row>
    <row r="53" spans="2:7" x14ac:dyDescent="0.25">
      <c r="B53" s="56"/>
      <c r="C53" s="56"/>
      <c r="D53" s="56"/>
      <c r="E53" s="56"/>
      <c r="F53" s="56"/>
      <c r="G53" s="64"/>
    </row>
    <row r="54" spans="2:7" x14ac:dyDescent="0.25">
      <c r="B54" s="56"/>
      <c r="C54" s="56"/>
      <c r="D54" s="56"/>
      <c r="E54" s="56"/>
      <c r="F54" s="56"/>
      <c r="G54" s="64"/>
    </row>
    <row r="55" spans="2:7" x14ac:dyDescent="0.25">
      <c r="B55" s="56"/>
      <c r="C55" s="56"/>
      <c r="D55" s="56"/>
      <c r="E55" s="56"/>
      <c r="F55" s="56"/>
      <c r="G55" s="64"/>
    </row>
    <row r="56" spans="2:7" x14ac:dyDescent="0.25">
      <c r="B56" s="56"/>
      <c r="C56" s="56"/>
      <c r="D56" s="56"/>
      <c r="E56" s="56"/>
      <c r="F56" s="56"/>
      <c r="G56" s="64"/>
    </row>
    <row r="57" spans="2:7" x14ac:dyDescent="0.25">
      <c r="B57" s="56"/>
      <c r="C57" s="56"/>
      <c r="D57" s="56"/>
      <c r="E57" s="56"/>
      <c r="F57" s="56"/>
      <c r="G57" s="64"/>
    </row>
    <row r="58" spans="2:7" x14ac:dyDescent="0.25">
      <c r="B58" s="56"/>
      <c r="C58" s="56"/>
      <c r="D58" s="56"/>
      <c r="E58" s="56"/>
      <c r="F58" s="56"/>
      <c r="G58" s="64"/>
    </row>
    <row r="59" spans="2:7" x14ac:dyDescent="0.25">
      <c r="B59" s="56"/>
      <c r="C59" s="56"/>
      <c r="D59" s="56"/>
      <c r="E59" s="56"/>
      <c r="F59" s="56"/>
      <c r="G59" s="64"/>
    </row>
    <row r="60" spans="2:7" x14ac:dyDescent="0.25">
      <c r="B60" s="56"/>
      <c r="C60" s="56"/>
      <c r="D60" s="56"/>
      <c r="E60" s="56"/>
      <c r="F60" s="56"/>
      <c r="G60" s="64"/>
    </row>
    <row r="61" spans="2:7" x14ac:dyDescent="0.25">
      <c r="B61" s="56"/>
      <c r="C61" s="56"/>
      <c r="D61" s="56"/>
      <c r="E61" s="56"/>
      <c r="F61" s="56"/>
      <c r="G61" s="64"/>
    </row>
    <row r="62" spans="2:7" x14ac:dyDescent="0.25">
      <c r="B62" s="56"/>
      <c r="C62" s="56"/>
      <c r="D62" s="56"/>
      <c r="E62" s="56"/>
      <c r="F62" s="56"/>
      <c r="G62" s="64"/>
    </row>
    <row r="63" spans="2:7" x14ac:dyDescent="0.25">
      <c r="B63" s="56"/>
      <c r="C63" s="56"/>
      <c r="D63" s="56"/>
      <c r="E63" s="56"/>
      <c r="F63" s="56"/>
      <c r="G63" s="64"/>
    </row>
    <row r="64" spans="2:7" x14ac:dyDescent="0.25">
      <c r="B64" s="56"/>
      <c r="C64" s="56"/>
      <c r="D64" s="56"/>
      <c r="E64" s="56"/>
      <c r="F64" s="56"/>
      <c r="G64" s="64"/>
    </row>
    <row r="65" spans="2:7" x14ac:dyDescent="0.25">
      <c r="B65" s="56"/>
      <c r="C65" s="56"/>
      <c r="D65" s="56"/>
      <c r="E65" s="56"/>
      <c r="F65" s="56"/>
      <c r="G65" s="64"/>
    </row>
    <row r="66" spans="2:7" x14ac:dyDescent="0.25">
      <c r="B66" s="56"/>
      <c r="C66" s="56"/>
      <c r="D66" s="56"/>
      <c r="E66" s="56"/>
      <c r="F66" s="56"/>
      <c r="G66" s="64"/>
    </row>
    <row r="67" spans="2:7" x14ac:dyDescent="0.25">
      <c r="B67" s="56"/>
      <c r="C67" s="56"/>
      <c r="D67" s="56"/>
      <c r="E67" s="56"/>
      <c r="F67" s="56"/>
      <c r="G67" s="64"/>
    </row>
    <row r="68" spans="2:7" x14ac:dyDescent="0.25">
      <c r="B68" s="56"/>
      <c r="C68" s="56"/>
      <c r="D68" s="56"/>
      <c r="E68" s="56"/>
      <c r="F68" s="56"/>
      <c r="G68" s="64"/>
    </row>
    <row r="69" spans="2:7" x14ac:dyDescent="0.25">
      <c r="B69" s="56"/>
      <c r="C69" s="56"/>
      <c r="D69" s="56"/>
      <c r="E69" s="56"/>
      <c r="F69" s="56"/>
      <c r="G69" s="64"/>
    </row>
    <row r="70" spans="2:7" x14ac:dyDescent="0.25">
      <c r="B70" s="56"/>
      <c r="C70" s="56"/>
      <c r="D70" s="56"/>
      <c r="E70" s="56"/>
      <c r="F70" s="56"/>
      <c r="G70" s="64"/>
    </row>
    <row r="71" spans="2:7" x14ac:dyDescent="0.25">
      <c r="B71" s="56"/>
      <c r="C71" s="56"/>
      <c r="D71" s="56"/>
      <c r="E71" s="56"/>
      <c r="F71" s="56"/>
      <c r="G71" s="64"/>
    </row>
    <row r="72" spans="2:7" x14ac:dyDescent="0.25">
      <c r="B72" s="56"/>
      <c r="C72" s="56"/>
      <c r="D72" s="56"/>
      <c r="E72" s="56"/>
      <c r="F72" s="56"/>
      <c r="G72" s="64"/>
    </row>
    <row r="73" spans="2:7" x14ac:dyDescent="0.25">
      <c r="B73" s="56"/>
      <c r="C73" s="56"/>
      <c r="D73" s="56"/>
      <c r="E73" s="56"/>
      <c r="F73" s="56"/>
      <c r="G73" s="64"/>
    </row>
    <row r="74" spans="2:7" x14ac:dyDescent="0.25">
      <c r="B74" s="56"/>
      <c r="C74" s="56"/>
      <c r="D74" s="56"/>
      <c r="E74" s="56"/>
      <c r="F74" s="56"/>
      <c r="G74" s="64"/>
    </row>
    <row r="75" spans="2:7" x14ac:dyDescent="0.25">
      <c r="B75" s="56"/>
      <c r="C75" s="56"/>
      <c r="D75" s="56"/>
      <c r="E75" s="56"/>
      <c r="F75" s="56"/>
      <c r="G75" s="64"/>
    </row>
    <row r="76" spans="2:7" x14ac:dyDescent="0.25">
      <c r="B76" s="56"/>
      <c r="C76" s="56"/>
      <c r="D76" s="56"/>
      <c r="E76" s="56"/>
      <c r="F76" s="56"/>
      <c r="G76" s="64"/>
    </row>
    <row r="77" spans="2:7" x14ac:dyDescent="0.25">
      <c r="B77" s="56"/>
      <c r="C77" s="56"/>
      <c r="D77" s="56"/>
      <c r="E77" s="56"/>
      <c r="F77" s="56"/>
      <c r="G77" s="64"/>
    </row>
    <row r="78" spans="2:7" x14ac:dyDescent="0.25">
      <c r="B78" s="56"/>
      <c r="C78" s="56"/>
      <c r="D78" s="56"/>
      <c r="E78" s="56"/>
      <c r="F78" s="56"/>
      <c r="G78" s="64"/>
    </row>
    <row r="79" spans="2:7" x14ac:dyDescent="0.25">
      <c r="B79" s="56"/>
      <c r="C79" s="56"/>
      <c r="D79" s="56"/>
      <c r="E79" s="56"/>
      <c r="F79" s="56"/>
      <c r="G79" s="64"/>
    </row>
    <row r="80" spans="2:7" x14ac:dyDescent="0.25">
      <c r="B80" s="56"/>
      <c r="C80" s="56"/>
      <c r="D80" s="56"/>
      <c r="E80" s="56"/>
      <c r="F80" s="56"/>
      <c r="G80" s="64"/>
    </row>
    <row r="81" spans="2:7" x14ac:dyDescent="0.25">
      <c r="B81" s="56"/>
      <c r="C81" s="56"/>
      <c r="D81" s="56"/>
      <c r="E81" s="56"/>
      <c r="F81" s="56"/>
      <c r="G81" s="64"/>
    </row>
    <row r="82" spans="2:7" x14ac:dyDescent="0.25">
      <c r="B82" s="56"/>
      <c r="C82" s="56"/>
      <c r="D82" s="56"/>
      <c r="E82" s="56"/>
      <c r="F82" s="56"/>
      <c r="G82" s="64"/>
    </row>
    <row r="83" spans="2:7" x14ac:dyDescent="0.25">
      <c r="B83" s="56"/>
      <c r="C83" s="56"/>
      <c r="D83" s="56"/>
      <c r="E83" s="56"/>
      <c r="F83" s="56"/>
      <c r="G83" s="64"/>
    </row>
    <row r="84" spans="2:7" x14ac:dyDescent="0.25">
      <c r="B84" s="56"/>
      <c r="C84" s="56"/>
      <c r="D84" s="56"/>
      <c r="E84" s="56"/>
      <c r="F84" s="56"/>
      <c r="G84" s="64"/>
    </row>
    <row r="85" spans="2:7" x14ac:dyDescent="0.25">
      <c r="B85" s="56"/>
      <c r="C85" s="56"/>
      <c r="D85" s="56"/>
      <c r="E85" s="56"/>
      <c r="F85" s="56"/>
      <c r="G85" s="64"/>
    </row>
    <row r="86" spans="2:7" x14ac:dyDescent="0.25">
      <c r="B86" s="56"/>
      <c r="C86" s="56"/>
      <c r="D86" s="56"/>
      <c r="E86" s="56"/>
      <c r="F86" s="56"/>
      <c r="G86" s="64"/>
    </row>
    <row r="87" spans="2:7" x14ac:dyDescent="0.25">
      <c r="B87" s="56"/>
      <c r="C87" s="56"/>
      <c r="D87" s="56"/>
      <c r="E87" s="56"/>
      <c r="F87" s="56"/>
      <c r="G87" s="64"/>
    </row>
    <row r="88" spans="2:7" x14ac:dyDescent="0.25">
      <c r="B88" s="56"/>
      <c r="C88" s="56"/>
      <c r="D88" s="56"/>
      <c r="E88" s="56"/>
      <c r="F88" s="56"/>
      <c r="G88" s="64"/>
    </row>
    <row r="89" spans="2:7" x14ac:dyDescent="0.25">
      <c r="B89" s="56"/>
      <c r="C89" s="56"/>
      <c r="D89" s="56"/>
      <c r="E89" s="56"/>
      <c r="F89" s="56"/>
      <c r="G89" s="64"/>
    </row>
    <row r="90" spans="2:7" x14ac:dyDescent="0.25">
      <c r="B90" s="56"/>
      <c r="C90" s="56"/>
      <c r="D90" s="56"/>
      <c r="E90" s="56"/>
      <c r="F90" s="56"/>
      <c r="G90" s="64"/>
    </row>
    <row r="91" spans="2:7" x14ac:dyDescent="0.25">
      <c r="B91" s="56"/>
      <c r="C91" s="56"/>
      <c r="D91" s="56"/>
      <c r="E91" s="56"/>
      <c r="F91" s="56"/>
      <c r="G91" s="64"/>
    </row>
    <row r="92" spans="2:7" x14ac:dyDescent="0.25">
      <c r="B92" s="56"/>
      <c r="C92" s="56"/>
      <c r="D92" s="56"/>
      <c r="E92" s="56"/>
      <c r="F92" s="56"/>
      <c r="G92" s="64"/>
    </row>
    <row r="93" spans="2:7" x14ac:dyDescent="0.25">
      <c r="B93" s="56"/>
      <c r="C93" s="56"/>
      <c r="D93" s="56"/>
      <c r="E93" s="56"/>
      <c r="F93" s="56"/>
      <c r="G93" s="64"/>
    </row>
    <row r="94" spans="2:7" x14ac:dyDescent="0.25">
      <c r="B94" s="56"/>
      <c r="C94" s="56"/>
      <c r="D94" s="56"/>
      <c r="E94" s="56"/>
      <c r="F94" s="56"/>
      <c r="G94" s="64"/>
    </row>
    <row r="95" spans="2:7" x14ac:dyDescent="0.25">
      <c r="B95" s="56"/>
      <c r="C95" s="56"/>
      <c r="D95" s="56"/>
      <c r="E95" s="56"/>
      <c r="F95" s="56"/>
      <c r="G95" s="64"/>
    </row>
    <row r="96" spans="2:7" x14ac:dyDescent="0.25">
      <c r="B96" s="56"/>
      <c r="C96" s="56"/>
      <c r="D96" s="56"/>
      <c r="E96" s="56"/>
      <c r="F96" s="56"/>
      <c r="G96" s="64"/>
    </row>
    <row r="97" spans="2:7" x14ac:dyDescent="0.25">
      <c r="B97" s="56"/>
      <c r="C97" s="56"/>
      <c r="D97" s="56"/>
      <c r="E97" s="56"/>
      <c r="F97" s="56"/>
      <c r="G97" s="64"/>
    </row>
    <row r="98" spans="2:7" x14ac:dyDescent="0.25">
      <c r="B98" s="56"/>
      <c r="C98" s="56"/>
      <c r="D98" s="56"/>
      <c r="E98" s="56"/>
      <c r="F98" s="56"/>
      <c r="G98" s="64"/>
    </row>
    <row r="99" spans="2:7" x14ac:dyDescent="0.25">
      <c r="B99" s="56"/>
      <c r="C99" s="56"/>
      <c r="D99" s="56"/>
      <c r="E99" s="56"/>
      <c r="F99" s="56"/>
      <c r="G99" s="64"/>
    </row>
    <row r="100" spans="2:7" x14ac:dyDescent="0.25">
      <c r="B100" s="56"/>
      <c r="C100" s="56"/>
      <c r="D100" s="56"/>
      <c r="E100" s="56"/>
      <c r="F100" s="56"/>
      <c r="G100" s="64"/>
    </row>
    <row r="101" spans="2:7" x14ac:dyDescent="0.25">
      <c r="B101" s="56"/>
      <c r="C101" s="56"/>
      <c r="D101" s="56"/>
      <c r="E101" s="56"/>
      <c r="F101" s="56"/>
      <c r="G101" s="64"/>
    </row>
    <row r="102" spans="2:7" x14ac:dyDescent="0.25">
      <c r="B102" s="56"/>
      <c r="C102" s="56"/>
      <c r="D102" s="56"/>
      <c r="E102" s="56"/>
      <c r="F102" s="56"/>
      <c r="G102" s="64"/>
    </row>
    <row r="103" spans="2:7" x14ac:dyDescent="0.25">
      <c r="B103" s="56"/>
      <c r="C103" s="56"/>
      <c r="D103" s="56"/>
      <c r="E103" s="56"/>
      <c r="F103" s="56"/>
      <c r="G103" s="64"/>
    </row>
    <row r="104" spans="2:7" x14ac:dyDescent="0.25">
      <c r="B104" s="56"/>
      <c r="C104" s="56"/>
      <c r="D104" s="56"/>
      <c r="E104" s="56"/>
      <c r="F104" s="56"/>
      <c r="G104" s="64"/>
    </row>
    <row r="105" spans="2:7" x14ac:dyDescent="0.25">
      <c r="B105" s="56"/>
      <c r="C105" s="56"/>
      <c r="D105" s="56"/>
      <c r="E105" s="56"/>
      <c r="F105" s="56"/>
      <c r="G105" s="64"/>
    </row>
    <row r="106" spans="2:7" x14ac:dyDescent="0.25">
      <c r="B106" s="56"/>
      <c r="C106" s="56"/>
      <c r="D106" s="56"/>
      <c r="E106" s="56"/>
      <c r="F106" s="56"/>
      <c r="G106" s="64"/>
    </row>
    <row r="107" spans="2:7" x14ac:dyDescent="0.25">
      <c r="B107" s="56"/>
      <c r="C107" s="56"/>
      <c r="D107" s="56"/>
      <c r="E107" s="56"/>
      <c r="F107" s="56"/>
      <c r="G107" s="64"/>
    </row>
    <row r="108" spans="2:7" x14ac:dyDescent="0.25">
      <c r="B108" s="56"/>
      <c r="C108" s="56"/>
      <c r="D108" s="56"/>
      <c r="E108" s="56"/>
      <c r="F108" s="56"/>
      <c r="G108" s="64"/>
    </row>
    <row r="109" spans="2:7" x14ac:dyDescent="0.25">
      <c r="B109" s="56"/>
      <c r="C109" s="56"/>
      <c r="D109" s="56"/>
      <c r="E109" s="56"/>
      <c r="F109" s="56"/>
      <c r="G109" s="64"/>
    </row>
    <row r="110" spans="2:7" x14ac:dyDescent="0.25">
      <c r="B110" s="56"/>
      <c r="C110" s="56"/>
      <c r="D110" s="56"/>
      <c r="E110" s="56"/>
      <c r="F110" s="56"/>
      <c r="G110" s="64"/>
    </row>
    <row r="111" spans="2:7" x14ac:dyDescent="0.25">
      <c r="B111" s="56"/>
      <c r="C111" s="56"/>
      <c r="D111" s="56"/>
      <c r="E111" s="56"/>
      <c r="F111" s="56"/>
      <c r="G111" s="64"/>
    </row>
    <row r="112" spans="2:7" x14ac:dyDescent="0.25">
      <c r="B112" s="56"/>
      <c r="C112" s="56"/>
      <c r="D112" s="56"/>
      <c r="E112" s="56"/>
      <c r="F112" s="56"/>
      <c r="G112" s="64"/>
    </row>
    <row r="113" spans="2:7" x14ac:dyDescent="0.25">
      <c r="B113" s="56"/>
      <c r="C113" s="56"/>
      <c r="D113" s="56"/>
      <c r="E113" s="56"/>
      <c r="F113" s="56"/>
      <c r="G113" s="64"/>
    </row>
    <row r="114" spans="2:7" x14ac:dyDescent="0.25">
      <c r="B114" s="56"/>
      <c r="C114" s="56"/>
      <c r="D114" s="56"/>
      <c r="E114" s="56"/>
      <c r="F114" s="56"/>
      <c r="G114" s="64"/>
    </row>
    <row r="115" spans="2:7" x14ac:dyDescent="0.25">
      <c r="B115" s="56"/>
      <c r="C115" s="56"/>
      <c r="D115" s="56"/>
      <c r="E115" s="56"/>
      <c r="F115" s="56"/>
      <c r="G115" s="64"/>
    </row>
    <row r="116" spans="2:7" x14ac:dyDescent="0.25">
      <c r="B116" s="56"/>
      <c r="C116" s="56"/>
      <c r="D116" s="56"/>
      <c r="E116" s="56"/>
      <c r="F116" s="56"/>
      <c r="G116" s="64"/>
    </row>
    <row r="117" spans="2:7" x14ac:dyDescent="0.25">
      <c r="B117" s="56"/>
      <c r="C117" s="56"/>
      <c r="D117" s="56"/>
      <c r="E117" s="56"/>
      <c r="F117" s="56"/>
      <c r="G117" s="64"/>
    </row>
    <row r="118" spans="2:7" x14ac:dyDescent="0.25">
      <c r="B118" s="56"/>
      <c r="C118" s="56"/>
      <c r="D118" s="56"/>
      <c r="E118" s="56"/>
      <c r="F118" s="56"/>
      <c r="G118" s="64"/>
    </row>
    <row r="119" spans="2:7" x14ac:dyDescent="0.25">
      <c r="B119" s="56"/>
      <c r="C119" s="56"/>
      <c r="D119" s="56"/>
      <c r="E119" s="56"/>
      <c r="F119" s="56"/>
      <c r="G119" s="64"/>
    </row>
    <row r="120" spans="2:7" x14ac:dyDescent="0.25">
      <c r="B120" s="56"/>
      <c r="C120" s="56"/>
      <c r="D120" s="56"/>
      <c r="E120" s="56"/>
      <c r="F120" s="56"/>
      <c r="G120" s="64"/>
    </row>
    <row r="121" spans="2:7" x14ac:dyDescent="0.25">
      <c r="B121" s="56"/>
      <c r="C121" s="56"/>
      <c r="D121" s="56"/>
      <c r="E121" s="56"/>
      <c r="F121" s="56"/>
      <c r="G121" s="64"/>
    </row>
    <row r="122" spans="2:7" x14ac:dyDescent="0.25">
      <c r="B122" s="56"/>
      <c r="C122" s="56"/>
      <c r="D122" s="56"/>
      <c r="E122" s="56"/>
      <c r="F122" s="56"/>
      <c r="G122" s="64"/>
    </row>
    <row r="123" spans="2:7" x14ac:dyDescent="0.25">
      <c r="B123" s="56"/>
      <c r="C123" s="56"/>
      <c r="D123" s="56"/>
      <c r="E123" s="56"/>
      <c r="F123" s="56"/>
      <c r="G123" s="64"/>
    </row>
    <row r="124" spans="2:7" x14ac:dyDescent="0.25">
      <c r="B124" s="56"/>
      <c r="C124" s="56"/>
      <c r="D124" s="56"/>
      <c r="E124" s="56"/>
      <c r="F124" s="56"/>
      <c r="G124" s="64"/>
    </row>
    <row r="125" spans="2:7" x14ac:dyDescent="0.25">
      <c r="B125" s="56"/>
      <c r="C125" s="56"/>
      <c r="D125" s="56"/>
      <c r="E125" s="56"/>
      <c r="F125" s="56"/>
      <c r="G125" s="64"/>
    </row>
    <row r="126" spans="2:7" x14ac:dyDescent="0.25">
      <c r="B126" s="56"/>
      <c r="C126" s="56"/>
      <c r="D126" s="56"/>
      <c r="E126" s="56"/>
      <c r="F126" s="56"/>
      <c r="G126" s="64"/>
    </row>
    <row r="127" spans="2:7" x14ac:dyDescent="0.25">
      <c r="B127" s="56"/>
      <c r="C127" s="56"/>
      <c r="D127" s="56"/>
      <c r="E127" s="56"/>
      <c r="F127" s="56"/>
      <c r="G127" s="64"/>
    </row>
    <row r="128" spans="2:7" x14ac:dyDescent="0.25">
      <c r="B128" s="56"/>
      <c r="C128" s="56"/>
      <c r="D128" s="56"/>
      <c r="E128" s="56"/>
      <c r="F128" s="56"/>
      <c r="G128" s="64"/>
    </row>
    <row r="129" spans="2:7" x14ac:dyDescent="0.25">
      <c r="B129" s="56"/>
      <c r="C129" s="56"/>
      <c r="D129" s="56"/>
      <c r="E129" s="56"/>
      <c r="F129" s="56"/>
      <c r="G129" s="64"/>
    </row>
    <row r="130" spans="2:7" x14ac:dyDescent="0.25">
      <c r="B130" s="56"/>
      <c r="C130" s="56"/>
      <c r="D130" s="56"/>
      <c r="E130" s="56"/>
      <c r="F130" s="56"/>
      <c r="G130" s="64"/>
    </row>
    <row r="131" spans="2:7" x14ac:dyDescent="0.25">
      <c r="B131" s="56"/>
      <c r="C131" s="56"/>
      <c r="D131" s="56"/>
      <c r="E131" s="56"/>
      <c r="F131" s="56"/>
      <c r="G131" s="64"/>
    </row>
    <row r="132" spans="2:7" x14ac:dyDescent="0.25">
      <c r="B132" s="56"/>
      <c r="C132" s="56"/>
      <c r="D132" s="56"/>
      <c r="E132" s="56"/>
      <c r="F132" s="56"/>
      <c r="G132" s="64"/>
    </row>
    <row r="133" spans="2:7" x14ac:dyDescent="0.25">
      <c r="B133" s="56"/>
      <c r="C133" s="56"/>
      <c r="D133" s="56"/>
      <c r="E133" s="56"/>
      <c r="F133" s="56"/>
      <c r="G133" s="64"/>
    </row>
    <row r="134" spans="2:7" x14ac:dyDescent="0.25">
      <c r="B134" s="56"/>
      <c r="C134" s="56"/>
      <c r="D134" s="56"/>
      <c r="E134" s="56"/>
      <c r="F134" s="56"/>
      <c r="G134" s="64"/>
    </row>
    <row r="135" spans="2:7" x14ac:dyDescent="0.25">
      <c r="B135" s="56"/>
      <c r="C135" s="56"/>
      <c r="D135" s="56"/>
      <c r="E135" s="56"/>
      <c r="F135" s="56"/>
      <c r="G135" s="64"/>
    </row>
    <row r="136" spans="2:7" x14ac:dyDescent="0.25">
      <c r="B136" s="56"/>
      <c r="C136" s="56"/>
      <c r="D136" s="56"/>
      <c r="E136" s="56"/>
      <c r="F136" s="56"/>
      <c r="G136" s="64"/>
    </row>
    <row r="137" spans="2:7" x14ac:dyDescent="0.25">
      <c r="B137" s="56"/>
      <c r="C137" s="56"/>
      <c r="D137" s="56"/>
      <c r="E137" s="56"/>
      <c r="F137" s="56"/>
      <c r="G137" s="64"/>
    </row>
    <row r="138" spans="2:7" x14ac:dyDescent="0.25">
      <c r="B138" s="56"/>
      <c r="C138" s="56"/>
      <c r="D138" s="56"/>
      <c r="E138" s="56"/>
      <c r="F138" s="56"/>
      <c r="G138" s="64"/>
    </row>
    <row r="139" spans="2:7" x14ac:dyDescent="0.25">
      <c r="B139" s="56"/>
      <c r="C139" s="56"/>
      <c r="D139" s="56"/>
      <c r="E139" s="56"/>
      <c r="F139" s="56"/>
      <c r="G139" s="64"/>
    </row>
    <row r="140" spans="2:7" x14ac:dyDescent="0.25">
      <c r="B140" s="56"/>
      <c r="C140" s="56"/>
      <c r="D140" s="56"/>
      <c r="E140" s="56"/>
      <c r="F140" s="56"/>
      <c r="G140" s="64"/>
    </row>
    <row r="141" spans="2:7" x14ac:dyDescent="0.25">
      <c r="B141" s="56"/>
      <c r="C141" s="56"/>
      <c r="D141" s="56"/>
      <c r="E141" s="56"/>
      <c r="F141" s="56"/>
      <c r="G141" s="64"/>
    </row>
    <row r="142" spans="2:7" x14ac:dyDescent="0.25">
      <c r="B142" s="56"/>
      <c r="C142" s="56"/>
      <c r="D142" s="56"/>
      <c r="E142" s="56"/>
      <c r="F142" s="56"/>
      <c r="G142" s="64"/>
    </row>
    <row r="143" spans="2:7" x14ac:dyDescent="0.25">
      <c r="B143" s="56"/>
      <c r="C143" s="56"/>
      <c r="D143" s="56"/>
      <c r="E143" s="56"/>
      <c r="F143" s="56"/>
      <c r="G143" s="64"/>
    </row>
    <row r="144" spans="2:7" x14ac:dyDescent="0.25">
      <c r="B144" s="56"/>
      <c r="C144" s="56"/>
      <c r="D144" s="56"/>
      <c r="E144" s="56"/>
      <c r="F144" s="56"/>
      <c r="G144" s="64"/>
    </row>
    <row r="145" spans="2:7" x14ac:dyDescent="0.25">
      <c r="B145" s="56"/>
      <c r="C145" s="56"/>
      <c r="D145" s="56"/>
      <c r="E145" s="56"/>
      <c r="F145" s="56"/>
      <c r="G145" s="64"/>
    </row>
    <row r="146" spans="2:7" x14ac:dyDescent="0.25">
      <c r="B146" s="56"/>
      <c r="C146" s="56"/>
      <c r="D146" s="56"/>
      <c r="E146" s="56"/>
      <c r="F146" s="56"/>
      <c r="G146" s="64"/>
    </row>
    <row r="147" spans="2:7" x14ac:dyDescent="0.25">
      <c r="B147" s="56"/>
      <c r="C147" s="56"/>
      <c r="D147" s="56"/>
      <c r="E147" s="56"/>
      <c r="F147" s="56"/>
      <c r="G147" s="64"/>
    </row>
    <row r="148" spans="2:7" x14ac:dyDescent="0.25">
      <c r="B148" s="56"/>
      <c r="C148" s="56"/>
      <c r="D148" s="56"/>
      <c r="E148" s="56"/>
      <c r="F148" s="56"/>
      <c r="G148" s="64"/>
    </row>
    <row r="149" spans="2:7" x14ac:dyDescent="0.25">
      <c r="B149" s="56"/>
      <c r="C149" s="56"/>
      <c r="D149" s="56"/>
      <c r="E149" s="56"/>
      <c r="F149" s="56"/>
      <c r="G149" s="64"/>
    </row>
    <row r="150" spans="2:7" x14ac:dyDescent="0.25">
      <c r="B150" s="56"/>
      <c r="C150" s="56"/>
      <c r="D150" s="56"/>
      <c r="E150" s="56"/>
      <c r="F150" s="56"/>
      <c r="G150" s="64"/>
    </row>
    <row r="151" spans="2:7" x14ac:dyDescent="0.25">
      <c r="B151" s="56"/>
      <c r="C151" s="56"/>
      <c r="D151" s="56"/>
      <c r="E151" s="56"/>
      <c r="F151" s="56"/>
      <c r="G151" s="64"/>
    </row>
    <row r="152" spans="2:7" x14ac:dyDescent="0.25">
      <c r="B152" s="56"/>
      <c r="C152" s="56"/>
      <c r="D152" s="56"/>
      <c r="E152" s="56"/>
      <c r="F152" s="56"/>
      <c r="G152" s="64"/>
    </row>
    <row r="153" spans="2:7" x14ac:dyDescent="0.25">
      <c r="B153" s="56"/>
      <c r="C153" s="56"/>
      <c r="D153" s="56"/>
      <c r="E153" s="56"/>
      <c r="F153" s="56"/>
      <c r="G153" s="64"/>
    </row>
    <row r="154" spans="2:7" x14ac:dyDescent="0.25">
      <c r="B154" s="56"/>
      <c r="C154" s="56"/>
      <c r="D154" s="56"/>
      <c r="E154" s="56"/>
      <c r="F154" s="56"/>
      <c r="G154" s="64"/>
    </row>
    <row r="155" spans="2:7" x14ac:dyDescent="0.25">
      <c r="B155" s="56"/>
      <c r="C155" s="56"/>
      <c r="D155" s="56"/>
      <c r="E155" s="56"/>
      <c r="F155" s="56"/>
      <c r="G155" s="64"/>
    </row>
    <row r="156" spans="2:7" x14ac:dyDescent="0.25">
      <c r="B156" s="56"/>
      <c r="C156" s="56"/>
      <c r="D156" s="56"/>
      <c r="E156" s="56"/>
      <c r="F156" s="56"/>
      <c r="G156" s="64"/>
    </row>
    <row r="157" spans="2:7" x14ac:dyDescent="0.25">
      <c r="B157" s="56"/>
      <c r="C157" s="56"/>
      <c r="D157" s="56"/>
      <c r="E157" s="56"/>
      <c r="F157" s="56"/>
      <c r="G157" s="64"/>
    </row>
    <row r="158" spans="2:7" x14ac:dyDescent="0.25">
      <c r="B158" s="56"/>
      <c r="C158" s="56"/>
      <c r="D158" s="56"/>
      <c r="E158" s="56"/>
      <c r="F158" s="56"/>
      <c r="G158" s="64"/>
    </row>
    <row r="159" spans="2:7" x14ac:dyDescent="0.25">
      <c r="B159" s="56"/>
      <c r="C159" s="56"/>
      <c r="D159" s="56"/>
      <c r="E159" s="56"/>
      <c r="F159" s="56"/>
      <c r="G159" s="64"/>
    </row>
    <row r="160" spans="2:7" x14ac:dyDescent="0.25">
      <c r="B160" s="56"/>
      <c r="C160" s="56"/>
      <c r="D160" s="56"/>
      <c r="E160" s="56"/>
      <c r="F160" s="56"/>
      <c r="G160" s="64"/>
    </row>
    <row r="161" spans="2:7" x14ac:dyDescent="0.25">
      <c r="B161" s="56"/>
      <c r="C161" s="56"/>
      <c r="D161" s="56"/>
      <c r="E161" s="56"/>
      <c r="F161" s="56"/>
      <c r="G161" s="64"/>
    </row>
    <row r="162" spans="2:7" x14ac:dyDescent="0.25">
      <c r="B162" s="56"/>
      <c r="C162" s="56"/>
      <c r="D162" s="56"/>
      <c r="E162" s="56"/>
      <c r="F162" s="56"/>
      <c r="G162" s="64"/>
    </row>
    <row r="163" spans="2:7" x14ac:dyDescent="0.25">
      <c r="B163" s="56"/>
      <c r="C163" s="56"/>
      <c r="D163" s="56"/>
      <c r="E163" s="56"/>
      <c r="F163" s="56"/>
      <c r="G163" s="64"/>
    </row>
    <row r="164" spans="2:7" x14ac:dyDescent="0.25">
      <c r="B164" s="56"/>
      <c r="C164" s="56"/>
      <c r="D164" s="56"/>
      <c r="E164" s="56"/>
      <c r="F164" s="56"/>
      <c r="G164" s="64"/>
    </row>
    <row r="165" spans="2:7" x14ac:dyDescent="0.25">
      <c r="B165" s="56"/>
      <c r="C165" s="56"/>
      <c r="D165" s="56"/>
      <c r="E165" s="56"/>
      <c r="F165" s="56"/>
      <c r="G165" s="64"/>
    </row>
    <row r="166" spans="2:7" x14ac:dyDescent="0.25">
      <c r="B166" s="56"/>
      <c r="C166" s="56"/>
      <c r="D166" s="56"/>
      <c r="E166" s="56"/>
      <c r="F166" s="56"/>
      <c r="G166" s="64"/>
    </row>
    <row r="167" spans="2:7" x14ac:dyDescent="0.25">
      <c r="B167" s="56"/>
      <c r="C167" s="56"/>
      <c r="D167" s="56"/>
      <c r="E167" s="56"/>
      <c r="F167" s="56"/>
      <c r="G167" s="64"/>
    </row>
    <row r="168" spans="2:7" x14ac:dyDescent="0.25">
      <c r="B168" s="56"/>
      <c r="C168" s="56"/>
      <c r="D168" s="56"/>
      <c r="E168" s="56"/>
      <c r="F168" s="56"/>
      <c r="G168" s="64"/>
    </row>
    <row r="169" spans="2:7" x14ac:dyDescent="0.25">
      <c r="B169" s="56"/>
      <c r="C169" s="56"/>
      <c r="D169" s="56"/>
      <c r="E169" s="56"/>
      <c r="F169" s="56"/>
      <c r="G169" s="64"/>
    </row>
    <row r="170" spans="2:7" x14ac:dyDescent="0.25">
      <c r="B170" s="56"/>
      <c r="C170" s="56"/>
      <c r="D170" s="56"/>
      <c r="E170" s="56"/>
      <c r="F170" s="56"/>
      <c r="G170" s="64"/>
    </row>
    <row r="171" spans="2:7" x14ac:dyDescent="0.25">
      <c r="B171" s="56"/>
      <c r="C171" s="56"/>
      <c r="D171" s="56"/>
      <c r="E171" s="56"/>
      <c r="F171" s="56"/>
      <c r="G171" s="64"/>
    </row>
    <row r="172" spans="2:7" x14ac:dyDescent="0.25">
      <c r="B172" s="56"/>
      <c r="C172" s="56"/>
      <c r="D172" s="56"/>
      <c r="E172" s="56"/>
      <c r="F172" s="56"/>
      <c r="G172" s="64"/>
    </row>
    <row r="173" spans="2:7" x14ac:dyDescent="0.25">
      <c r="B173" s="56"/>
      <c r="C173" s="56"/>
      <c r="D173" s="56"/>
      <c r="E173" s="56"/>
      <c r="F173" s="56"/>
      <c r="G173" s="64"/>
    </row>
    <row r="174" spans="2:7" x14ac:dyDescent="0.25">
      <c r="B174" s="56"/>
      <c r="C174" s="56"/>
      <c r="D174" s="56"/>
      <c r="E174" s="56"/>
      <c r="F174" s="56"/>
      <c r="G174" s="64"/>
    </row>
    <row r="175" spans="2:7" x14ac:dyDescent="0.25">
      <c r="B175" s="56"/>
      <c r="C175" s="56"/>
      <c r="D175" s="56"/>
      <c r="E175" s="56"/>
      <c r="F175" s="56"/>
      <c r="G175" s="64"/>
    </row>
    <row r="176" spans="2:7" x14ac:dyDescent="0.25">
      <c r="B176" s="56"/>
      <c r="C176" s="56"/>
      <c r="D176" s="56"/>
      <c r="E176" s="56"/>
      <c r="F176" s="56"/>
      <c r="G176" s="64"/>
    </row>
    <row r="177" spans="2:7" x14ac:dyDescent="0.25">
      <c r="B177" s="56"/>
      <c r="C177" s="56"/>
      <c r="D177" s="56"/>
      <c r="E177" s="56"/>
      <c r="F177" s="56"/>
      <c r="G177" s="64"/>
    </row>
    <row r="178" spans="2:7" x14ac:dyDescent="0.25">
      <c r="B178" s="56"/>
      <c r="C178" s="56"/>
      <c r="D178" s="56"/>
      <c r="E178" s="56"/>
      <c r="F178" s="56"/>
      <c r="G178" s="64"/>
    </row>
    <row r="179" spans="2:7" x14ac:dyDescent="0.25">
      <c r="B179" s="56"/>
      <c r="C179" s="56"/>
      <c r="D179" s="56"/>
      <c r="E179" s="56"/>
      <c r="F179" s="56"/>
      <c r="G179" s="64"/>
    </row>
    <row r="180" spans="2:7" x14ac:dyDescent="0.25">
      <c r="B180" s="56"/>
      <c r="C180" s="56"/>
      <c r="D180" s="56"/>
      <c r="E180" s="56"/>
      <c r="F180" s="56"/>
      <c r="G180" s="64"/>
    </row>
    <row r="181" spans="2:7" x14ac:dyDescent="0.25">
      <c r="B181" s="56"/>
      <c r="C181" s="56"/>
      <c r="D181" s="56"/>
      <c r="E181" s="56"/>
      <c r="F181" s="56"/>
      <c r="G181" s="64"/>
    </row>
    <row r="182" spans="2:7" x14ac:dyDescent="0.25">
      <c r="B182" s="56"/>
      <c r="C182" s="56"/>
      <c r="D182" s="56"/>
      <c r="E182" s="56"/>
      <c r="F182" s="56"/>
      <c r="G182" s="64"/>
    </row>
    <row r="183" spans="2:7" x14ac:dyDescent="0.25">
      <c r="B183" s="56"/>
      <c r="C183" s="56"/>
      <c r="D183" s="56"/>
      <c r="E183" s="56"/>
      <c r="F183" s="56"/>
      <c r="G183" s="64"/>
    </row>
    <row r="184" spans="2:7" x14ac:dyDescent="0.25">
      <c r="B184" s="56"/>
      <c r="C184" s="56"/>
      <c r="D184" s="56"/>
      <c r="E184" s="56"/>
      <c r="F184" s="56"/>
      <c r="G184" s="64"/>
    </row>
    <row r="185" spans="2:7" x14ac:dyDescent="0.25">
      <c r="B185" s="56"/>
      <c r="C185" s="56"/>
      <c r="D185" s="56"/>
      <c r="E185" s="56"/>
      <c r="F185" s="56"/>
      <c r="G185" s="64"/>
    </row>
    <row r="186" spans="2:7" x14ac:dyDescent="0.25">
      <c r="B186" s="56"/>
      <c r="C186" s="56"/>
      <c r="D186" s="56"/>
      <c r="E186" s="56"/>
      <c r="F186" s="56"/>
      <c r="G186" s="64"/>
    </row>
    <row r="187" spans="2:7" x14ac:dyDescent="0.25">
      <c r="B187" s="56"/>
      <c r="C187" s="56"/>
      <c r="D187" s="56"/>
      <c r="E187" s="56"/>
      <c r="F187" s="56"/>
      <c r="G187" s="64"/>
    </row>
    <row r="188" spans="2:7" x14ac:dyDescent="0.25">
      <c r="B188" s="56"/>
      <c r="C188" s="56"/>
      <c r="D188" s="56"/>
      <c r="E188" s="56"/>
      <c r="F188" s="56"/>
      <c r="G188" s="64"/>
    </row>
    <row r="189" spans="2:7" x14ac:dyDescent="0.25">
      <c r="B189" s="56"/>
      <c r="C189" s="56"/>
      <c r="D189" s="56"/>
      <c r="E189" s="56"/>
      <c r="F189" s="56"/>
      <c r="G189" s="64"/>
    </row>
    <row r="190" spans="2:7" x14ac:dyDescent="0.25">
      <c r="B190" s="56"/>
      <c r="C190" s="56"/>
      <c r="D190" s="56"/>
      <c r="E190" s="56"/>
      <c r="F190" s="56"/>
      <c r="G190" s="64"/>
    </row>
    <row r="191" spans="2:7" x14ac:dyDescent="0.25">
      <c r="B191" s="56"/>
      <c r="C191" s="56"/>
      <c r="D191" s="56"/>
      <c r="E191" s="56"/>
      <c r="F191" s="56"/>
      <c r="G191" s="64"/>
    </row>
    <row r="192" spans="2:7" x14ac:dyDescent="0.25">
      <c r="B192" s="56"/>
      <c r="C192" s="56"/>
      <c r="D192" s="56"/>
      <c r="E192" s="56"/>
      <c r="F192" s="56"/>
      <c r="G192" s="64"/>
    </row>
    <row r="193" spans="2:7" x14ac:dyDescent="0.25">
      <c r="B193" s="56"/>
      <c r="C193" s="56"/>
      <c r="D193" s="56"/>
      <c r="E193" s="56"/>
      <c r="F193" s="56"/>
      <c r="G193" s="64"/>
    </row>
    <row r="194" spans="2:7" x14ac:dyDescent="0.25">
      <c r="B194" s="56"/>
      <c r="C194" s="56"/>
      <c r="D194" s="56"/>
      <c r="E194" s="56"/>
      <c r="F194" s="56"/>
      <c r="G194" s="64"/>
    </row>
    <row r="195" spans="2:7" x14ac:dyDescent="0.25">
      <c r="B195" s="56"/>
      <c r="C195" s="56"/>
      <c r="D195" s="56"/>
      <c r="E195" s="56"/>
      <c r="F195" s="56"/>
      <c r="G195" s="64"/>
    </row>
    <row r="196" spans="2:7" x14ac:dyDescent="0.25">
      <c r="B196" s="56"/>
      <c r="C196" s="56"/>
      <c r="D196" s="56"/>
      <c r="E196" s="56"/>
      <c r="F196" s="56"/>
      <c r="G196" s="64"/>
    </row>
    <row r="197" spans="2:7" x14ac:dyDescent="0.25">
      <c r="B197" s="56"/>
      <c r="C197" s="56"/>
      <c r="D197" s="56"/>
      <c r="E197" s="56"/>
      <c r="F197" s="56"/>
      <c r="G197" s="64"/>
    </row>
    <row r="198" spans="2:7" x14ac:dyDescent="0.25">
      <c r="B198" s="56"/>
      <c r="C198" s="56"/>
      <c r="D198" s="56"/>
      <c r="E198" s="56"/>
      <c r="F198" s="56"/>
      <c r="G198" s="64"/>
    </row>
    <row r="199" spans="2:7" x14ac:dyDescent="0.25">
      <c r="B199" s="56"/>
      <c r="C199" s="56"/>
      <c r="D199" s="56"/>
      <c r="E199" s="56"/>
      <c r="F199" s="56"/>
      <c r="G199" s="64"/>
    </row>
    <row r="200" spans="2:7" x14ac:dyDescent="0.25">
      <c r="B200" s="56"/>
      <c r="C200" s="56"/>
      <c r="D200" s="56"/>
      <c r="E200" s="56"/>
      <c r="F200" s="56"/>
      <c r="G200" s="64"/>
    </row>
    <row r="201" spans="2:7" x14ac:dyDescent="0.25">
      <c r="B201" s="56"/>
      <c r="C201" s="56"/>
      <c r="D201" s="56"/>
      <c r="E201" s="56"/>
      <c r="F201" s="56"/>
      <c r="G201" s="64"/>
    </row>
    <row r="202" spans="2:7" x14ac:dyDescent="0.25">
      <c r="B202" s="56"/>
      <c r="C202" s="56"/>
      <c r="D202" s="56"/>
      <c r="E202" s="56"/>
      <c r="F202" s="56"/>
      <c r="G202" s="64"/>
    </row>
    <row r="203" spans="2:7" x14ac:dyDescent="0.25">
      <c r="B203" s="56"/>
      <c r="C203" s="56"/>
      <c r="D203" s="56"/>
      <c r="E203" s="56"/>
      <c r="F203" s="56"/>
      <c r="G203" s="64"/>
    </row>
    <row r="204" spans="2:7" x14ac:dyDescent="0.25">
      <c r="B204" s="56"/>
      <c r="C204" s="56"/>
      <c r="D204" s="56"/>
      <c r="E204" s="56"/>
      <c r="F204" s="56"/>
      <c r="G204" s="64"/>
    </row>
    <row r="205" spans="2:7" x14ac:dyDescent="0.25">
      <c r="B205" s="56"/>
      <c r="C205" s="56"/>
      <c r="D205" s="56"/>
      <c r="E205" s="56"/>
      <c r="F205" s="56"/>
      <c r="G205" s="64"/>
    </row>
    <row r="206" spans="2:7" x14ac:dyDescent="0.25">
      <c r="B206" s="56"/>
      <c r="C206" s="56"/>
      <c r="D206" s="56"/>
      <c r="E206" s="56"/>
      <c r="F206" s="56"/>
      <c r="G206" s="64"/>
    </row>
    <row r="207" spans="2:7" x14ac:dyDescent="0.25">
      <c r="B207" s="56"/>
      <c r="C207" s="56"/>
      <c r="D207" s="56"/>
      <c r="E207" s="56"/>
      <c r="F207" s="56"/>
      <c r="G207" s="64"/>
    </row>
    <row r="208" spans="2:7" x14ac:dyDescent="0.25">
      <c r="B208" s="56"/>
      <c r="C208" s="56"/>
      <c r="D208" s="56"/>
      <c r="E208" s="56"/>
      <c r="F208" s="56"/>
      <c r="G208" s="64"/>
    </row>
    <row r="209" spans="2:7" x14ac:dyDescent="0.25">
      <c r="B209" s="56"/>
      <c r="C209" s="56"/>
      <c r="D209" s="56"/>
      <c r="E209" s="56"/>
      <c r="F209" s="56"/>
      <c r="G209" s="64"/>
    </row>
    <row r="210" spans="2:7" x14ac:dyDescent="0.25">
      <c r="B210" s="56"/>
      <c r="C210" s="56"/>
      <c r="D210" s="56"/>
      <c r="E210" s="56"/>
      <c r="F210" s="56"/>
      <c r="G210" s="64"/>
    </row>
    <row r="211" spans="2:7" x14ac:dyDescent="0.25">
      <c r="B211" s="56"/>
      <c r="C211" s="56"/>
      <c r="D211" s="56"/>
      <c r="E211" s="56"/>
      <c r="F211" s="56"/>
      <c r="G211" s="64"/>
    </row>
    <row r="212" spans="2:7" x14ac:dyDescent="0.25">
      <c r="B212" s="56"/>
      <c r="C212" s="56"/>
      <c r="D212" s="56"/>
      <c r="E212" s="56"/>
      <c r="F212" s="56"/>
      <c r="G212" s="64"/>
    </row>
    <row r="213" spans="2:7" x14ac:dyDescent="0.25">
      <c r="B213" s="56"/>
      <c r="C213" s="56"/>
      <c r="D213" s="56"/>
      <c r="E213" s="56"/>
      <c r="F213" s="56"/>
      <c r="G213" s="64"/>
    </row>
    <row r="214" spans="2:7" x14ac:dyDescent="0.25">
      <c r="B214" s="56"/>
      <c r="C214" s="56"/>
      <c r="D214" s="56"/>
      <c r="E214" s="56"/>
      <c r="F214" s="56"/>
      <c r="G214" s="64"/>
    </row>
    <row r="215" spans="2:7" x14ac:dyDescent="0.25">
      <c r="B215" s="56"/>
      <c r="C215" s="56"/>
      <c r="D215" s="56"/>
      <c r="E215" s="56"/>
      <c r="F215" s="56"/>
      <c r="G215" s="64"/>
    </row>
    <row r="216" spans="2:7" x14ac:dyDescent="0.25">
      <c r="B216" s="56"/>
      <c r="C216" s="56"/>
      <c r="D216" s="56"/>
      <c r="E216" s="56"/>
      <c r="F216" s="56"/>
      <c r="G216" s="64"/>
    </row>
    <row r="217" spans="2:7" x14ac:dyDescent="0.25">
      <c r="B217" s="56"/>
      <c r="C217" s="56"/>
      <c r="D217" s="56"/>
      <c r="E217" s="56"/>
      <c r="F217" s="56"/>
      <c r="G217" s="64"/>
    </row>
    <row r="218" spans="2:7" x14ac:dyDescent="0.25">
      <c r="B218" s="56"/>
      <c r="C218" s="56"/>
      <c r="D218" s="56"/>
      <c r="E218" s="56"/>
      <c r="F218" s="56"/>
      <c r="G218" s="64"/>
    </row>
    <row r="219" spans="2:7" x14ac:dyDescent="0.25">
      <c r="B219" s="56"/>
      <c r="C219" s="56"/>
      <c r="D219" s="56"/>
      <c r="E219" s="56"/>
      <c r="F219" s="56"/>
      <c r="G219" s="64"/>
    </row>
    <row r="220" spans="2:7" x14ac:dyDescent="0.25">
      <c r="B220" s="56"/>
      <c r="C220" s="56"/>
      <c r="D220" s="56"/>
      <c r="E220" s="56"/>
      <c r="F220" s="56"/>
      <c r="G220" s="64"/>
    </row>
    <row r="221" spans="2:7" x14ac:dyDescent="0.25">
      <c r="B221" s="56"/>
      <c r="C221" s="56"/>
      <c r="D221" s="56"/>
      <c r="E221" s="56"/>
      <c r="F221" s="56"/>
      <c r="G221" s="64"/>
    </row>
    <row r="222" spans="2:7" x14ac:dyDescent="0.25">
      <c r="B222" s="56"/>
      <c r="C222" s="56"/>
      <c r="D222" s="56"/>
      <c r="E222" s="56"/>
      <c r="F222" s="56"/>
      <c r="G222" s="64"/>
    </row>
    <row r="223" spans="2:7" x14ac:dyDescent="0.25">
      <c r="B223" s="56"/>
      <c r="C223" s="56"/>
      <c r="D223" s="56"/>
      <c r="E223" s="56"/>
      <c r="F223" s="56"/>
      <c r="G223" s="64"/>
    </row>
    <row r="224" spans="2:7" x14ac:dyDescent="0.25">
      <c r="B224" s="56"/>
      <c r="C224" s="56"/>
      <c r="D224" s="56"/>
      <c r="E224" s="56"/>
      <c r="F224" s="56"/>
      <c r="G224" s="64"/>
    </row>
    <row r="225" spans="2:7" x14ac:dyDescent="0.25">
      <c r="B225" s="56"/>
      <c r="C225" s="56"/>
      <c r="D225" s="56"/>
      <c r="E225" s="56"/>
      <c r="F225" s="56"/>
      <c r="G225" s="64"/>
    </row>
    <row r="226" spans="2:7" x14ac:dyDescent="0.25">
      <c r="B226" s="56"/>
      <c r="C226" s="56"/>
      <c r="D226" s="56"/>
      <c r="E226" s="56"/>
      <c r="F226" s="56"/>
      <c r="G226" s="64"/>
    </row>
    <row r="227" spans="2:7" x14ac:dyDescent="0.25">
      <c r="B227" s="56"/>
      <c r="C227" s="56"/>
      <c r="D227" s="56"/>
      <c r="E227" s="56"/>
      <c r="F227" s="56"/>
      <c r="G227" s="64"/>
    </row>
    <row r="228" spans="2:7" x14ac:dyDescent="0.25">
      <c r="B228" s="56"/>
      <c r="C228" s="56"/>
      <c r="D228" s="56"/>
      <c r="E228" s="56"/>
      <c r="F228" s="56"/>
      <c r="G228" s="64"/>
    </row>
    <row r="229" spans="2:7" x14ac:dyDescent="0.25">
      <c r="B229" s="56"/>
      <c r="C229" s="56"/>
      <c r="D229" s="56"/>
      <c r="E229" s="56"/>
      <c r="F229" s="56"/>
      <c r="G229" s="64"/>
    </row>
    <row r="230" spans="2:7" x14ac:dyDescent="0.25">
      <c r="B230" s="56"/>
      <c r="C230" s="56"/>
      <c r="D230" s="56"/>
      <c r="E230" s="56"/>
      <c r="F230" s="56"/>
      <c r="G230" s="64"/>
    </row>
    <row r="231" spans="2:7" x14ac:dyDescent="0.25">
      <c r="B231" s="56"/>
      <c r="C231" s="56"/>
      <c r="D231" s="56"/>
      <c r="E231" s="56"/>
      <c r="F231" s="56"/>
      <c r="G231" s="64"/>
    </row>
    <row r="232" spans="2:7" x14ac:dyDescent="0.25">
      <c r="B232" s="56"/>
      <c r="C232" s="56"/>
      <c r="D232" s="56"/>
      <c r="E232" s="56"/>
      <c r="F232" s="56"/>
      <c r="G232" s="64"/>
    </row>
    <row r="233" spans="2:7" x14ac:dyDescent="0.25">
      <c r="B233" s="56"/>
      <c r="C233" s="56"/>
      <c r="D233" s="56"/>
      <c r="E233" s="56"/>
      <c r="F233" s="56"/>
      <c r="G233" s="64"/>
    </row>
    <row r="234" spans="2:7" x14ac:dyDescent="0.25">
      <c r="B234" s="56"/>
      <c r="C234" s="56"/>
      <c r="D234" s="56"/>
      <c r="E234" s="56"/>
      <c r="F234" s="56"/>
      <c r="G234" s="64"/>
    </row>
    <row r="235" spans="2:7" x14ac:dyDescent="0.25">
      <c r="B235" s="56"/>
      <c r="C235" s="56"/>
      <c r="D235" s="56"/>
      <c r="E235" s="56"/>
      <c r="F235" s="56"/>
      <c r="G235" s="64"/>
    </row>
    <row r="236" spans="2:7" x14ac:dyDescent="0.25">
      <c r="B236" s="56"/>
      <c r="C236" s="56"/>
      <c r="D236" s="56"/>
      <c r="E236" s="56"/>
      <c r="F236" s="56"/>
      <c r="G236" s="64"/>
    </row>
    <row r="237" spans="2:7" x14ac:dyDescent="0.25">
      <c r="B237" s="56"/>
      <c r="C237" s="56"/>
      <c r="D237" s="56"/>
      <c r="E237" s="56"/>
      <c r="F237" s="56"/>
      <c r="G237" s="64"/>
    </row>
    <row r="238" spans="2:7" x14ac:dyDescent="0.25">
      <c r="B238" s="56"/>
      <c r="C238" s="56"/>
      <c r="D238" s="56"/>
      <c r="E238" s="56"/>
      <c r="F238" s="56"/>
      <c r="G238" s="64"/>
    </row>
    <row r="239" spans="2:7" x14ac:dyDescent="0.25">
      <c r="B239" s="56"/>
      <c r="C239" s="56"/>
      <c r="D239" s="56"/>
      <c r="E239" s="56"/>
      <c r="F239" s="56"/>
      <c r="G239" s="64"/>
    </row>
    <row r="240" spans="2:7" x14ac:dyDescent="0.25">
      <c r="B240" s="56"/>
      <c r="C240" s="56"/>
      <c r="D240" s="56"/>
      <c r="E240" s="56"/>
      <c r="F240" s="56"/>
      <c r="G240" s="64"/>
    </row>
    <row r="241" spans="2:7" x14ac:dyDescent="0.25">
      <c r="B241" s="56"/>
      <c r="C241" s="56"/>
      <c r="D241" s="56"/>
      <c r="E241" s="56"/>
      <c r="F241" s="56"/>
      <c r="G241" s="64"/>
    </row>
    <row r="242" spans="2:7" x14ac:dyDescent="0.25">
      <c r="B242" s="56"/>
      <c r="C242" s="56"/>
      <c r="D242" s="56"/>
      <c r="E242" s="56"/>
      <c r="F242" s="56"/>
      <c r="G242" s="64"/>
    </row>
    <row r="243" spans="2:7" x14ac:dyDescent="0.25">
      <c r="B243" s="56"/>
      <c r="C243" s="56"/>
      <c r="D243" s="56"/>
      <c r="E243" s="56"/>
      <c r="F243" s="56"/>
      <c r="G243" s="64"/>
    </row>
    <row r="244" spans="2:7" x14ac:dyDescent="0.25">
      <c r="B244" s="56"/>
      <c r="C244" s="56"/>
      <c r="D244" s="56"/>
      <c r="E244" s="56"/>
      <c r="F244" s="56"/>
      <c r="G244" s="64"/>
    </row>
    <row r="245" spans="2:7" x14ac:dyDescent="0.25">
      <c r="B245" s="56"/>
      <c r="C245" s="56"/>
      <c r="D245" s="56"/>
      <c r="E245" s="56"/>
      <c r="F245" s="56"/>
      <c r="G245" s="64"/>
    </row>
    <row r="246" spans="2:7" x14ac:dyDescent="0.25">
      <c r="B246" s="56"/>
      <c r="C246" s="56"/>
      <c r="D246" s="56"/>
      <c r="E246" s="56"/>
      <c r="F246" s="56"/>
      <c r="G246" s="64"/>
    </row>
    <row r="247" spans="2:7" x14ac:dyDescent="0.25">
      <c r="B247" s="56"/>
      <c r="C247" s="56"/>
      <c r="D247" s="56"/>
      <c r="E247" s="56"/>
      <c r="F247" s="56"/>
      <c r="G247" s="64"/>
    </row>
    <row r="248" spans="2:7" x14ac:dyDescent="0.25">
      <c r="B248" s="56"/>
      <c r="C248" s="56"/>
      <c r="D248" s="56"/>
      <c r="E248" s="56"/>
      <c r="F248" s="56"/>
      <c r="G248" s="64"/>
    </row>
    <row r="249" spans="2:7" x14ac:dyDescent="0.25">
      <c r="B249" s="56"/>
      <c r="C249" s="56"/>
      <c r="D249" s="56"/>
      <c r="E249" s="56"/>
      <c r="F249" s="56"/>
      <c r="G249" s="64"/>
    </row>
    <row r="250" spans="2:7" x14ac:dyDescent="0.25">
      <c r="B250" s="56"/>
      <c r="C250" s="56"/>
      <c r="D250" s="56"/>
      <c r="E250" s="56"/>
      <c r="F250" s="56"/>
      <c r="G250" s="64"/>
    </row>
    <row r="251" spans="2:7" x14ac:dyDescent="0.25">
      <c r="B251" s="56"/>
      <c r="C251" s="56"/>
      <c r="D251" s="56"/>
      <c r="E251" s="56"/>
      <c r="F251" s="56"/>
      <c r="G251" s="64"/>
    </row>
    <row r="252" spans="2:7" x14ac:dyDescent="0.25">
      <c r="B252" s="56"/>
      <c r="C252" s="56"/>
      <c r="D252" s="56"/>
      <c r="E252" s="56"/>
      <c r="F252" s="56"/>
      <c r="G252" s="64"/>
    </row>
    <row r="253" spans="2:7" x14ac:dyDescent="0.25">
      <c r="B253" s="56"/>
      <c r="C253" s="56"/>
      <c r="D253" s="56"/>
      <c r="E253" s="56"/>
      <c r="F253" s="56"/>
      <c r="G253" s="64"/>
    </row>
    <row r="254" spans="2:7" x14ac:dyDescent="0.25">
      <c r="B254" s="56"/>
      <c r="C254" s="56"/>
      <c r="D254" s="56"/>
      <c r="E254" s="56"/>
      <c r="F254" s="56"/>
      <c r="G254" s="64"/>
    </row>
    <row r="255" spans="2:7" x14ac:dyDescent="0.25">
      <c r="B255" s="56"/>
      <c r="C255" s="56"/>
      <c r="D255" s="56"/>
      <c r="E255" s="56"/>
      <c r="F255" s="56"/>
      <c r="G255" s="64"/>
    </row>
    <row r="256" spans="2:7" x14ac:dyDescent="0.25">
      <c r="B256" s="56"/>
      <c r="C256" s="56"/>
      <c r="D256" s="56"/>
      <c r="E256" s="56"/>
      <c r="F256" s="56"/>
      <c r="G256" s="64"/>
    </row>
    <row r="257" spans="2:7" x14ac:dyDescent="0.25">
      <c r="B257" s="56"/>
      <c r="C257" s="56"/>
      <c r="D257" s="56"/>
      <c r="E257" s="56"/>
      <c r="F257" s="56"/>
      <c r="G257" s="64"/>
    </row>
    <row r="258" spans="2:7" x14ac:dyDescent="0.25">
      <c r="B258" s="56"/>
      <c r="C258" s="56"/>
      <c r="D258" s="56"/>
      <c r="E258" s="56"/>
      <c r="F258" s="56"/>
      <c r="G258" s="64"/>
    </row>
    <row r="259" spans="2:7" x14ac:dyDescent="0.25">
      <c r="B259" s="56"/>
      <c r="C259" s="56"/>
      <c r="D259" s="56"/>
      <c r="E259" s="56"/>
      <c r="F259" s="56"/>
      <c r="G259" s="64"/>
    </row>
    <row r="260" spans="2:7" x14ac:dyDescent="0.25">
      <c r="B260" s="56"/>
      <c r="C260" s="56"/>
      <c r="D260" s="56"/>
      <c r="E260" s="56"/>
      <c r="F260" s="56"/>
      <c r="G260" s="64"/>
    </row>
    <row r="261" spans="2:7" x14ac:dyDescent="0.25">
      <c r="B261" s="56"/>
      <c r="C261" s="56"/>
      <c r="D261" s="56"/>
      <c r="E261" s="56"/>
      <c r="F261" s="56"/>
      <c r="G261" s="64"/>
    </row>
    <row r="262" spans="2:7" x14ac:dyDescent="0.25">
      <c r="B262" s="56"/>
      <c r="C262" s="56"/>
      <c r="D262" s="56"/>
      <c r="E262" s="56"/>
      <c r="F262" s="56"/>
      <c r="G262" s="64"/>
    </row>
    <row r="263" spans="2:7" x14ac:dyDescent="0.25">
      <c r="B263" s="56"/>
      <c r="C263" s="56"/>
      <c r="D263" s="56"/>
      <c r="E263" s="56"/>
      <c r="F263" s="56"/>
      <c r="G263" s="64"/>
    </row>
    <row r="264" spans="2:7" x14ac:dyDescent="0.25">
      <c r="B264" s="56"/>
      <c r="C264" s="56"/>
      <c r="D264" s="56"/>
      <c r="E264" s="56"/>
      <c r="F264" s="56"/>
      <c r="G264" s="64"/>
    </row>
    <row r="265" spans="2:7" x14ac:dyDescent="0.25">
      <c r="B265" s="56"/>
      <c r="C265" s="56"/>
      <c r="D265" s="56"/>
      <c r="E265" s="56"/>
      <c r="F265" s="56"/>
      <c r="G265" s="64"/>
    </row>
    <row r="266" spans="2:7" x14ac:dyDescent="0.25">
      <c r="B266" s="56"/>
      <c r="C266" s="56"/>
      <c r="D266" s="56"/>
      <c r="E266" s="56"/>
      <c r="F266" s="56"/>
      <c r="G266" s="64"/>
    </row>
  </sheetData>
  <mergeCells count="6">
    <mergeCell ref="B4:B8"/>
    <mergeCell ref="A2:H2"/>
    <mergeCell ref="B23:G44"/>
    <mergeCell ref="B9:B12"/>
    <mergeCell ref="B13:B18"/>
    <mergeCell ref="B19:B20"/>
  </mergeCells>
  <phoneticPr fontId="3"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52B3F-AEF6-4C51-97C1-40D730FD6149}">
  <dimension ref="A1:H14"/>
  <sheetViews>
    <sheetView workbookViewId="0">
      <selection activeCell="C24" sqref="C24"/>
    </sheetView>
  </sheetViews>
  <sheetFormatPr defaultRowHeight="14.25" x14ac:dyDescent="0.2"/>
  <cols>
    <col min="1" max="1" width="10.25" customWidth="1"/>
    <col min="2" max="2" width="24.25" customWidth="1"/>
    <col min="3" max="6" width="21.125" customWidth="1"/>
    <col min="7" max="7" width="25.125" customWidth="1"/>
    <col min="8" max="8" width="9.875" customWidth="1"/>
  </cols>
  <sheetData>
    <row r="1" spans="1:8" ht="18.75" x14ac:dyDescent="0.2">
      <c r="A1" s="4"/>
      <c r="B1" s="49"/>
      <c r="C1" s="49"/>
      <c r="D1" s="49"/>
      <c r="E1" s="49"/>
      <c r="F1" s="49"/>
      <c r="G1" s="49"/>
      <c r="H1" s="49"/>
    </row>
    <row r="2" spans="1:8" ht="30" customHeight="1" thickBot="1" x14ac:dyDescent="0.25">
      <c r="A2" s="129" t="s">
        <v>74</v>
      </c>
      <c r="B2" s="129"/>
      <c r="C2" s="129"/>
      <c r="D2" s="129"/>
      <c r="E2" s="129"/>
      <c r="F2" s="129"/>
      <c r="G2" s="129"/>
      <c r="H2" s="129"/>
    </row>
    <row r="3" spans="1:8" ht="28.5" customHeight="1" thickBot="1" x14ac:dyDescent="0.25">
      <c r="A3" s="4"/>
      <c r="B3" s="130" t="s">
        <v>57</v>
      </c>
      <c r="C3" s="132" t="s">
        <v>35</v>
      </c>
      <c r="D3" s="136"/>
      <c r="E3" s="132" t="s">
        <v>36</v>
      </c>
      <c r="F3" s="133"/>
      <c r="G3" s="133"/>
      <c r="H3" s="46"/>
    </row>
    <row r="4" spans="1:8" ht="28.5" customHeight="1" thickBot="1" x14ac:dyDescent="0.25">
      <c r="A4" s="4"/>
      <c r="B4" s="131"/>
      <c r="C4" s="100" t="s">
        <v>54</v>
      </c>
      <c r="D4" s="100" t="s">
        <v>37</v>
      </c>
      <c r="E4" s="100" t="s">
        <v>54</v>
      </c>
      <c r="F4" s="100" t="s">
        <v>37</v>
      </c>
      <c r="G4" s="101" t="s">
        <v>38</v>
      </c>
      <c r="H4" s="46"/>
    </row>
    <row r="5" spans="1:8" ht="27" customHeight="1" thickBot="1" x14ac:dyDescent="0.25">
      <c r="A5" s="4"/>
      <c r="B5" s="96" t="s">
        <v>50</v>
      </c>
      <c r="C5" s="107">
        <v>-0.3</v>
      </c>
      <c r="D5" s="110">
        <v>0.32</v>
      </c>
      <c r="E5" s="111">
        <v>-0.24020261319120811</v>
      </c>
      <c r="F5" s="111">
        <v>0.12596453244620359</v>
      </c>
      <c r="G5" s="105">
        <v>14</v>
      </c>
      <c r="H5" s="46"/>
    </row>
    <row r="6" spans="1:8" ht="27" customHeight="1" thickBot="1" x14ac:dyDescent="0.25">
      <c r="A6" s="4"/>
      <c r="B6" s="96" t="s">
        <v>51</v>
      </c>
      <c r="C6" s="107">
        <v>22.67</v>
      </c>
      <c r="D6" s="110">
        <v>0.3</v>
      </c>
      <c r="E6" s="111">
        <v>22.682319631608824</v>
      </c>
      <c r="F6" s="111">
        <v>0.20614966555798958</v>
      </c>
      <c r="G6" s="105">
        <v>14</v>
      </c>
      <c r="H6" s="50"/>
    </row>
    <row r="7" spans="1:8" ht="27" customHeight="1" thickBot="1" x14ac:dyDescent="0.25">
      <c r="A7" s="4"/>
      <c r="B7" s="96" t="s">
        <v>52</v>
      </c>
      <c r="C7" s="106">
        <v>-32.549999999999997</v>
      </c>
      <c r="D7" s="113">
        <v>0.24</v>
      </c>
      <c r="E7" s="112">
        <v>-32.313242631297321</v>
      </c>
      <c r="F7" s="112">
        <v>0.17275506997246898</v>
      </c>
      <c r="G7" s="104">
        <v>14</v>
      </c>
      <c r="H7" s="46"/>
    </row>
    <row r="8" spans="1:8" ht="15" x14ac:dyDescent="0.2">
      <c r="A8" s="4"/>
      <c r="B8" s="50"/>
      <c r="C8" s="46"/>
      <c r="D8" s="46"/>
      <c r="E8" s="46"/>
      <c r="F8" s="46"/>
      <c r="G8" s="46"/>
      <c r="H8" s="46"/>
    </row>
    <row r="9" spans="1:8" x14ac:dyDescent="0.2">
      <c r="A9" s="46"/>
      <c r="B9" s="134" t="s">
        <v>56</v>
      </c>
      <c r="C9" s="135"/>
      <c r="D9" s="135"/>
      <c r="E9" s="135"/>
      <c r="F9" s="135"/>
      <c r="G9" s="135"/>
      <c r="H9" s="46"/>
    </row>
    <row r="10" spans="1:8" x14ac:dyDescent="0.2">
      <c r="A10" s="46"/>
      <c r="B10" s="135"/>
      <c r="C10" s="135"/>
      <c r="D10" s="135"/>
      <c r="E10" s="135"/>
      <c r="F10" s="135"/>
      <c r="G10" s="135"/>
      <c r="H10" s="46"/>
    </row>
    <row r="11" spans="1:8" x14ac:dyDescent="0.2">
      <c r="A11" s="46"/>
      <c r="B11" s="135"/>
      <c r="C11" s="135"/>
      <c r="D11" s="135"/>
      <c r="E11" s="135"/>
      <c r="F11" s="135"/>
      <c r="G11" s="135"/>
      <c r="H11" s="46"/>
    </row>
    <row r="12" spans="1:8" x14ac:dyDescent="0.2">
      <c r="A12" s="46"/>
      <c r="B12" s="135"/>
      <c r="C12" s="135"/>
      <c r="D12" s="135"/>
      <c r="E12" s="135"/>
      <c r="F12" s="135"/>
      <c r="G12" s="135"/>
      <c r="H12" s="46"/>
    </row>
    <row r="13" spans="1:8" x14ac:dyDescent="0.2">
      <c r="A13" s="46"/>
      <c r="B13" s="135"/>
      <c r="C13" s="135"/>
      <c r="D13" s="135"/>
      <c r="E13" s="135"/>
      <c r="F13" s="135"/>
      <c r="G13" s="135"/>
      <c r="H13" s="46"/>
    </row>
    <row r="14" spans="1:8" x14ac:dyDescent="0.2">
      <c r="A14" s="46"/>
      <c r="B14" s="135"/>
      <c r="C14" s="135"/>
      <c r="D14" s="135"/>
      <c r="E14" s="135"/>
      <c r="F14" s="135"/>
      <c r="G14" s="135"/>
      <c r="H14" s="46"/>
    </row>
  </sheetData>
  <mergeCells count="5">
    <mergeCell ref="A2:H2"/>
    <mergeCell ref="B3:B4"/>
    <mergeCell ref="C3:D3"/>
    <mergeCell ref="E3:G3"/>
    <mergeCell ref="B9:G14"/>
  </mergeCells>
  <phoneticPr fontId="3"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BFBC6-E841-4592-9F2D-1604DC39E338}">
  <dimension ref="A1:RO1651"/>
  <sheetViews>
    <sheetView workbookViewId="0">
      <selection activeCell="B26" sqref="B26:G28"/>
    </sheetView>
  </sheetViews>
  <sheetFormatPr defaultRowHeight="15" x14ac:dyDescent="0.25"/>
  <cols>
    <col min="1" max="1" width="9" style="56"/>
    <col min="2" max="4" width="21.75" style="55" customWidth="1"/>
    <col min="5" max="5" width="21.75" style="56" customWidth="1"/>
    <col min="6" max="7" width="21.75" style="55" customWidth="1"/>
    <col min="8" max="8" width="9" style="56"/>
    <col min="9" max="10" width="9" style="55"/>
    <col min="11" max="11" width="13" style="55" bestFit="1" customWidth="1"/>
    <col min="12" max="16384" width="9" style="55"/>
  </cols>
  <sheetData>
    <row r="1" spans="1:483" s="56" customFormat="1" x14ac:dyDescent="0.2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HF1" s="55"/>
      <c r="HG1" s="55"/>
      <c r="HH1" s="55"/>
      <c r="HI1" s="55"/>
      <c r="HJ1" s="55"/>
      <c r="HK1" s="55"/>
      <c r="HL1" s="55"/>
      <c r="HM1" s="55"/>
      <c r="HN1" s="55"/>
      <c r="HO1" s="55"/>
      <c r="HP1" s="55"/>
      <c r="HQ1" s="55"/>
      <c r="HR1" s="55"/>
      <c r="HS1" s="55"/>
      <c r="HT1" s="55"/>
      <c r="HU1" s="55"/>
      <c r="HV1" s="55"/>
      <c r="HW1" s="55"/>
      <c r="HX1" s="55"/>
      <c r="HY1" s="55"/>
      <c r="HZ1" s="55"/>
      <c r="IA1" s="55"/>
      <c r="IB1" s="55"/>
      <c r="IC1" s="55"/>
      <c r="ID1" s="55"/>
      <c r="IE1" s="55"/>
      <c r="IF1" s="55"/>
      <c r="IG1" s="55"/>
      <c r="IH1" s="55"/>
      <c r="II1" s="55"/>
      <c r="IJ1" s="55"/>
      <c r="IK1" s="55"/>
      <c r="IL1" s="55"/>
      <c r="IM1" s="55"/>
      <c r="IN1" s="55"/>
      <c r="IO1" s="55"/>
      <c r="IP1" s="55"/>
      <c r="IQ1" s="55"/>
      <c r="IR1" s="55"/>
      <c r="IS1" s="55"/>
      <c r="IT1" s="55"/>
      <c r="IU1" s="55"/>
      <c r="IV1" s="55"/>
      <c r="IW1" s="55"/>
      <c r="IX1" s="55"/>
      <c r="IY1" s="55"/>
      <c r="IZ1" s="55"/>
      <c r="JA1" s="55"/>
      <c r="JB1" s="55"/>
      <c r="JC1" s="55"/>
      <c r="JD1" s="55"/>
      <c r="JE1" s="55"/>
      <c r="JF1" s="55"/>
      <c r="JG1" s="55"/>
      <c r="JH1" s="55"/>
      <c r="JI1" s="55"/>
      <c r="JJ1" s="55"/>
      <c r="JK1" s="55"/>
      <c r="JL1" s="55"/>
      <c r="JM1" s="55"/>
      <c r="JN1" s="55"/>
      <c r="JO1" s="55"/>
      <c r="JP1" s="55"/>
      <c r="JQ1" s="55"/>
      <c r="JR1" s="55"/>
      <c r="JS1" s="55"/>
      <c r="JT1" s="55"/>
      <c r="JU1" s="55"/>
      <c r="JV1" s="55"/>
      <c r="JW1" s="55"/>
      <c r="JX1" s="55"/>
      <c r="JY1" s="55"/>
      <c r="JZ1" s="55"/>
      <c r="KA1" s="55"/>
      <c r="KB1" s="55"/>
      <c r="KC1" s="55"/>
      <c r="KD1" s="55"/>
      <c r="KE1" s="55"/>
      <c r="KF1" s="55"/>
      <c r="KG1" s="55"/>
      <c r="KH1" s="55"/>
      <c r="KI1" s="55"/>
      <c r="KJ1" s="55"/>
      <c r="KK1" s="55"/>
      <c r="KL1" s="55"/>
      <c r="KM1" s="55"/>
      <c r="KN1" s="55"/>
      <c r="KO1" s="55"/>
      <c r="KP1" s="55"/>
      <c r="KQ1" s="55"/>
      <c r="KR1" s="55"/>
      <c r="KS1" s="55"/>
      <c r="KT1" s="55"/>
      <c r="KU1" s="55"/>
      <c r="KV1" s="55"/>
      <c r="KW1" s="55"/>
      <c r="KX1" s="55"/>
      <c r="KY1" s="55"/>
      <c r="KZ1" s="55"/>
      <c r="LA1" s="55"/>
      <c r="LB1" s="55"/>
      <c r="LC1" s="55"/>
      <c r="LD1" s="55"/>
      <c r="LE1" s="55"/>
      <c r="LF1" s="55"/>
      <c r="LG1" s="55"/>
      <c r="LH1" s="55"/>
      <c r="LI1" s="55"/>
      <c r="LJ1" s="55"/>
      <c r="LK1" s="55"/>
      <c r="LL1" s="55"/>
      <c r="LM1" s="55"/>
      <c r="LN1" s="55"/>
      <c r="LO1" s="55"/>
      <c r="LP1" s="55"/>
      <c r="LQ1" s="55"/>
      <c r="LR1" s="55"/>
      <c r="LS1" s="55"/>
      <c r="LT1" s="55"/>
      <c r="LU1" s="55"/>
      <c r="LV1" s="55"/>
      <c r="LW1" s="55"/>
      <c r="LX1" s="55"/>
      <c r="LY1" s="55"/>
      <c r="LZ1" s="55"/>
      <c r="MA1" s="55"/>
      <c r="MB1" s="55"/>
      <c r="MC1" s="55"/>
      <c r="MD1" s="55"/>
      <c r="ME1" s="55"/>
      <c r="MF1" s="55"/>
      <c r="MG1" s="55"/>
      <c r="MH1" s="55"/>
      <c r="MI1" s="55"/>
      <c r="MJ1" s="55"/>
      <c r="MK1" s="55"/>
      <c r="ML1" s="55"/>
      <c r="MM1" s="55"/>
      <c r="MN1" s="55"/>
      <c r="MO1" s="55"/>
      <c r="MP1" s="55"/>
      <c r="MQ1" s="55"/>
      <c r="MR1" s="55"/>
      <c r="MS1" s="55"/>
      <c r="MT1" s="55"/>
      <c r="MU1" s="55"/>
      <c r="MV1" s="55"/>
      <c r="MW1" s="55"/>
      <c r="MX1" s="55"/>
      <c r="MY1" s="55"/>
      <c r="MZ1" s="55"/>
      <c r="NA1" s="55"/>
      <c r="NB1" s="55"/>
      <c r="NC1" s="55"/>
      <c r="ND1" s="55"/>
      <c r="NE1" s="55"/>
      <c r="NF1" s="55"/>
      <c r="NG1" s="55"/>
      <c r="NH1" s="55"/>
      <c r="NI1" s="55"/>
      <c r="NJ1" s="55"/>
      <c r="NK1" s="55"/>
      <c r="NL1" s="55"/>
      <c r="NM1" s="55"/>
      <c r="NN1" s="55"/>
      <c r="NO1" s="55"/>
      <c r="NP1" s="55"/>
      <c r="NQ1" s="55"/>
      <c r="NR1" s="55"/>
      <c r="NS1" s="55"/>
      <c r="NT1" s="55"/>
      <c r="NU1" s="55"/>
      <c r="NV1" s="55"/>
      <c r="NW1" s="55"/>
      <c r="NX1" s="55"/>
      <c r="NY1" s="55"/>
      <c r="NZ1" s="55"/>
      <c r="OA1" s="55"/>
      <c r="OB1" s="55"/>
      <c r="OC1" s="55"/>
      <c r="OD1" s="55"/>
      <c r="OE1" s="55"/>
      <c r="OF1" s="55"/>
      <c r="OG1" s="55"/>
      <c r="OH1" s="55"/>
      <c r="OI1" s="55"/>
      <c r="OJ1" s="55"/>
      <c r="OK1" s="55"/>
      <c r="OL1" s="55"/>
      <c r="OM1" s="55"/>
      <c r="ON1" s="55"/>
      <c r="OO1" s="55"/>
      <c r="OP1" s="55"/>
      <c r="OQ1" s="55"/>
      <c r="OR1" s="55"/>
      <c r="OS1" s="55"/>
      <c r="OT1" s="55"/>
      <c r="OU1" s="55"/>
      <c r="OV1" s="55"/>
      <c r="OW1" s="55"/>
      <c r="OX1" s="55"/>
      <c r="OY1" s="55"/>
      <c r="OZ1" s="55"/>
      <c r="PA1" s="55"/>
      <c r="PB1" s="55"/>
      <c r="PC1" s="55"/>
      <c r="PD1" s="55"/>
      <c r="PE1" s="55"/>
      <c r="PF1" s="55"/>
      <c r="PG1" s="55"/>
      <c r="PH1" s="55"/>
      <c r="PI1" s="55"/>
      <c r="PJ1" s="55"/>
      <c r="PK1" s="55"/>
      <c r="PL1" s="55"/>
      <c r="PM1" s="55"/>
      <c r="PN1" s="55"/>
      <c r="PO1" s="55"/>
      <c r="PP1" s="55"/>
      <c r="PQ1" s="55"/>
      <c r="PR1" s="55"/>
      <c r="PS1" s="55"/>
      <c r="PT1" s="55"/>
      <c r="PU1" s="55"/>
      <c r="PV1" s="55"/>
      <c r="PW1" s="55"/>
      <c r="PX1" s="55"/>
      <c r="PY1" s="55"/>
      <c r="PZ1" s="55"/>
      <c r="QA1" s="55"/>
      <c r="QB1" s="55"/>
      <c r="QC1" s="55"/>
      <c r="QD1" s="55"/>
      <c r="QE1" s="55"/>
      <c r="QF1" s="55"/>
      <c r="QG1" s="55"/>
      <c r="QH1" s="55"/>
      <c r="QI1" s="55"/>
      <c r="QJ1" s="55"/>
      <c r="QK1" s="55"/>
      <c r="QL1" s="55"/>
      <c r="QM1" s="55"/>
      <c r="QN1" s="55"/>
      <c r="QO1" s="55"/>
      <c r="QP1" s="55"/>
      <c r="QQ1" s="55"/>
      <c r="QR1" s="55"/>
      <c r="QS1" s="55"/>
      <c r="QT1" s="55"/>
      <c r="QU1" s="55"/>
      <c r="QV1" s="55"/>
      <c r="QW1" s="55"/>
      <c r="QX1" s="55"/>
      <c r="QY1" s="55"/>
      <c r="QZ1" s="55"/>
      <c r="RA1" s="55"/>
      <c r="RB1" s="55"/>
      <c r="RC1" s="55"/>
      <c r="RD1" s="55"/>
      <c r="RE1" s="55"/>
      <c r="RF1" s="55"/>
      <c r="RG1" s="55"/>
      <c r="RH1" s="55"/>
      <c r="RI1" s="55"/>
      <c r="RJ1" s="55"/>
      <c r="RK1" s="55"/>
      <c r="RL1" s="55"/>
      <c r="RM1" s="55"/>
      <c r="RN1" s="55"/>
      <c r="RO1" s="55"/>
    </row>
    <row r="2" spans="1:483" s="56" customFormat="1" ht="20.25" x14ac:dyDescent="0.25">
      <c r="B2" s="146" t="s">
        <v>75</v>
      </c>
      <c r="C2" s="146"/>
      <c r="D2" s="146"/>
      <c r="E2" s="146"/>
      <c r="F2" s="146"/>
      <c r="G2" s="146"/>
      <c r="H2" s="146"/>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c r="HM2" s="55"/>
      <c r="HN2" s="55"/>
      <c r="HO2" s="55"/>
      <c r="HP2" s="55"/>
      <c r="HQ2" s="55"/>
      <c r="HR2" s="55"/>
      <c r="HS2" s="55"/>
      <c r="HT2" s="55"/>
      <c r="HU2" s="55"/>
      <c r="HV2" s="55"/>
      <c r="HW2" s="55"/>
      <c r="HX2" s="55"/>
      <c r="HY2" s="55"/>
      <c r="HZ2" s="55"/>
      <c r="IA2" s="55"/>
      <c r="IB2" s="55"/>
      <c r="IC2" s="55"/>
      <c r="ID2" s="55"/>
      <c r="IE2" s="55"/>
      <c r="IF2" s="55"/>
      <c r="IG2" s="55"/>
      <c r="IH2" s="55"/>
      <c r="II2" s="55"/>
      <c r="IJ2" s="55"/>
      <c r="IK2" s="55"/>
      <c r="IL2" s="55"/>
      <c r="IM2" s="55"/>
      <c r="IN2" s="55"/>
      <c r="IO2" s="55"/>
      <c r="IP2" s="55"/>
      <c r="IQ2" s="55"/>
      <c r="IR2" s="55"/>
      <c r="IS2" s="55"/>
      <c r="IT2" s="55"/>
      <c r="IU2" s="55"/>
      <c r="IV2" s="55"/>
      <c r="IW2" s="55"/>
      <c r="IX2" s="55"/>
      <c r="IY2" s="55"/>
      <c r="IZ2" s="55"/>
      <c r="JA2" s="55"/>
      <c r="JB2" s="55"/>
      <c r="JC2" s="55"/>
      <c r="JD2" s="55"/>
      <c r="JE2" s="55"/>
      <c r="JF2" s="55"/>
      <c r="JG2" s="55"/>
      <c r="JH2" s="55"/>
      <c r="JI2" s="55"/>
      <c r="JJ2" s="55"/>
      <c r="JK2" s="55"/>
      <c r="JL2" s="55"/>
      <c r="JM2" s="55"/>
      <c r="JN2" s="55"/>
      <c r="JO2" s="55"/>
      <c r="JP2" s="55"/>
      <c r="JQ2" s="55"/>
      <c r="JR2" s="55"/>
      <c r="JS2" s="55"/>
      <c r="JT2" s="55"/>
      <c r="JU2" s="55"/>
      <c r="JV2" s="55"/>
      <c r="JW2" s="55"/>
      <c r="JX2" s="55"/>
      <c r="JY2" s="55"/>
      <c r="JZ2" s="55"/>
      <c r="KA2" s="55"/>
      <c r="KB2" s="55"/>
      <c r="KC2" s="55"/>
      <c r="KD2" s="55"/>
      <c r="KE2" s="55"/>
      <c r="KF2" s="55"/>
      <c r="KG2" s="55"/>
      <c r="KH2" s="55"/>
      <c r="KI2" s="55"/>
      <c r="KJ2" s="55"/>
      <c r="KK2" s="55"/>
      <c r="KL2" s="55"/>
      <c r="KM2" s="55"/>
      <c r="KN2" s="55"/>
      <c r="KO2" s="55"/>
      <c r="KP2" s="55"/>
      <c r="KQ2" s="55"/>
      <c r="KR2" s="55"/>
      <c r="KS2" s="55"/>
      <c r="KT2" s="55"/>
      <c r="KU2" s="55"/>
      <c r="KV2" s="55"/>
      <c r="KW2" s="55"/>
      <c r="KX2" s="55"/>
      <c r="KY2" s="55"/>
      <c r="KZ2" s="55"/>
      <c r="LA2" s="55"/>
      <c r="LB2" s="55"/>
      <c r="LC2" s="55"/>
      <c r="LD2" s="55"/>
      <c r="LE2" s="55"/>
      <c r="LF2" s="55"/>
      <c r="LG2" s="55"/>
      <c r="LH2" s="55"/>
      <c r="LI2" s="55"/>
      <c r="LJ2" s="55"/>
      <c r="LK2" s="55"/>
      <c r="LL2" s="55"/>
      <c r="LM2" s="55"/>
      <c r="LN2" s="55"/>
      <c r="LO2" s="55"/>
      <c r="LP2" s="55"/>
      <c r="LQ2" s="55"/>
      <c r="LR2" s="55"/>
      <c r="LS2" s="55"/>
      <c r="LT2" s="55"/>
      <c r="LU2" s="55"/>
      <c r="LV2" s="55"/>
      <c r="LW2" s="55"/>
      <c r="LX2" s="55"/>
      <c r="LY2" s="55"/>
      <c r="LZ2" s="55"/>
      <c r="MA2" s="55"/>
      <c r="MB2" s="55"/>
      <c r="MC2" s="55"/>
      <c r="MD2" s="55"/>
      <c r="ME2" s="55"/>
      <c r="MF2" s="55"/>
      <c r="MG2" s="55"/>
      <c r="MH2" s="55"/>
      <c r="MI2" s="55"/>
      <c r="MJ2" s="55"/>
      <c r="MK2" s="55"/>
      <c r="ML2" s="55"/>
      <c r="MM2" s="55"/>
      <c r="MN2" s="55"/>
      <c r="MO2" s="55"/>
      <c r="MP2" s="55"/>
      <c r="MQ2" s="55"/>
      <c r="MR2" s="55"/>
      <c r="MS2" s="55"/>
      <c r="MT2" s="55"/>
      <c r="MU2" s="55"/>
      <c r="MV2" s="55"/>
      <c r="MW2" s="55"/>
      <c r="MX2" s="55"/>
      <c r="MY2" s="55"/>
      <c r="MZ2" s="55"/>
      <c r="NA2" s="55"/>
      <c r="NB2" s="55"/>
      <c r="NC2" s="55"/>
      <c r="ND2" s="55"/>
      <c r="NE2" s="55"/>
      <c r="NF2" s="55"/>
      <c r="NG2" s="55"/>
      <c r="NH2" s="55"/>
      <c r="NI2" s="55"/>
      <c r="NJ2" s="55"/>
      <c r="NK2" s="55"/>
      <c r="NL2" s="55"/>
      <c r="NM2" s="55"/>
      <c r="NN2" s="55"/>
      <c r="NO2" s="55"/>
      <c r="NP2" s="55"/>
      <c r="NQ2" s="55"/>
      <c r="NR2" s="55"/>
      <c r="NS2" s="55"/>
      <c r="NT2" s="55"/>
      <c r="NU2" s="55"/>
      <c r="NV2" s="55"/>
      <c r="NW2" s="55"/>
      <c r="NX2" s="55"/>
      <c r="NY2" s="55"/>
      <c r="NZ2" s="55"/>
      <c r="OA2" s="55"/>
      <c r="OB2" s="55"/>
      <c r="OC2" s="55"/>
      <c r="OD2" s="55"/>
      <c r="OE2" s="55"/>
      <c r="OF2" s="55"/>
      <c r="OG2" s="55"/>
      <c r="OH2" s="55"/>
      <c r="OI2" s="55"/>
      <c r="OJ2" s="55"/>
      <c r="OK2" s="55"/>
      <c r="OL2" s="55"/>
      <c r="OM2" s="55"/>
      <c r="ON2" s="55"/>
      <c r="OO2" s="55"/>
      <c r="OP2" s="55"/>
      <c r="OQ2" s="55"/>
      <c r="OR2" s="55"/>
      <c r="OS2" s="55"/>
      <c r="OT2" s="55"/>
      <c r="OU2" s="55"/>
      <c r="OV2" s="55"/>
      <c r="OW2" s="55"/>
      <c r="OX2" s="55"/>
      <c r="OY2" s="55"/>
      <c r="OZ2" s="55"/>
      <c r="PA2" s="55"/>
      <c r="PB2" s="55"/>
      <c r="PC2" s="55"/>
      <c r="PD2" s="55"/>
      <c r="PE2" s="55"/>
      <c r="PF2" s="55"/>
      <c r="PG2" s="55"/>
      <c r="PH2" s="55"/>
      <c r="PI2" s="55"/>
      <c r="PJ2" s="55"/>
      <c r="PK2" s="55"/>
      <c r="PL2" s="55"/>
      <c r="PM2" s="55"/>
      <c r="PN2" s="55"/>
      <c r="PO2" s="55"/>
      <c r="PP2" s="55"/>
      <c r="PQ2" s="55"/>
      <c r="PR2" s="55"/>
      <c r="PS2" s="55"/>
      <c r="PT2" s="55"/>
      <c r="PU2" s="55"/>
      <c r="PV2" s="55"/>
      <c r="PW2" s="55"/>
      <c r="PX2" s="55"/>
      <c r="PY2" s="55"/>
      <c r="PZ2" s="55"/>
      <c r="QA2" s="55"/>
      <c r="QB2" s="55"/>
      <c r="QC2" s="55"/>
      <c r="QD2" s="55"/>
      <c r="QE2" s="55"/>
      <c r="QF2" s="55"/>
      <c r="QG2" s="55"/>
      <c r="QH2" s="55"/>
      <c r="QI2" s="55"/>
      <c r="QJ2" s="55"/>
      <c r="QK2" s="55"/>
      <c r="QL2" s="55"/>
      <c r="QM2" s="55"/>
      <c r="QN2" s="55"/>
      <c r="QO2" s="55"/>
      <c r="QP2" s="55"/>
      <c r="QQ2" s="55"/>
      <c r="QR2" s="55"/>
      <c r="QS2" s="55"/>
      <c r="QT2" s="55"/>
      <c r="QU2" s="55"/>
      <c r="QV2" s="55"/>
      <c r="QW2" s="55"/>
      <c r="QX2" s="55"/>
      <c r="QY2" s="55"/>
      <c r="QZ2" s="55"/>
      <c r="RA2" s="55"/>
      <c r="RB2" s="55"/>
      <c r="RC2" s="55"/>
      <c r="RD2" s="55"/>
      <c r="RE2" s="55"/>
      <c r="RF2" s="55"/>
      <c r="RG2" s="55"/>
      <c r="RH2" s="55"/>
      <c r="RI2" s="55"/>
      <c r="RJ2" s="55"/>
      <c r="RK2" s="55"/>
      <c r="RL2" s="55"/>
      <c r="RM2" s="55"/>
      <c r="RN2" s="55"/>
      <c r="RO2" s="55"/>
    </row>
    <row r="3" spans="1:483" s="56" customFormat="1" ht="8.25" customHeight="1" thickBot="1" x14ac:dyDescent="0.3">
      <c r="B3" s="66"/>
      <c r="C3" s="66"/>
      <c r="D3" s="66"/>
      <c r="E3" s="66"/>
      <c r="F3" s="66"/>
      <c r="G3" s="66"/>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c r="IF3" s="55"/>
      <c r="IG3" s="55"/>
      <c r="IH3" s="55"/>
      <c r="II3" s="55"/>
      <c r="IJ3" s="55"/>
      <c r="IK3" s="55"/>
      <c r="IL3" s="55"/>
      <c r="IM3" s="55"/>
      <c r="IN3" s="55"/>
      <c r="IO3" s="55"/>
      <c r="IP3" s="55"/>
      <c r="IQ3" s="55"/>
      <c r="IR3" s="55"/>
      <c r="IS3" s="55"/>
      <c r="IT3" s="55"/>
      <c r="IU3" s="55"/>
      <c r="IV3" s="55"/>
      <c r="IW3" s="55"/>
      <c r="IX3" s="55"/>
      <c r="IY3" s="55"/>
      <c r="IZ3" s="55"/>
      <c r="JA3" s="55"/>
      <c r="JB3" s="55"/>
      <c r="JC3" s="55"/>
      <c r="JD3" s="55"/>
      <c r="JE3" s="55"/>
      <c r="JF3" s="55"/>
      <c r="JG3" s="55"/>
      <c r="JH3" s="55"/>
      <c r="JI3" s="55"/>
      <c r="JJ3" s="55"/>
      <c r="JK3" s="55"/>
      <c r="JL3" s="55"/>
      <c r="JM3" s="55"/>
      <c r="JN3" s="55"/>
      <c r="JO3" s="55"/>
      <c r="JP3" s="55"/>
      <c r="JQ3" s="55"/>
      <c r="JR3" s="55"/>
      <c r="JS3" s="55"/>
      <c r="JT3" s="55"/>
      <c r="JU3" s="55"/>
      <c r="JV3" s="55"/>
      <c r="JW3" s="55"/>
      <c r="JX3" s="55"/>
      <c r="JY3" s="55"/>
      <c r="JZ3" s="55"/>
      <c r="KA3" s="55"/>
      <c r="KB3" s="55"/>
      <c r="KC3" s="55"/>
      <c r="KD3" s="55"/>
      <c r="KE3" s="55"/>
      <c r="KF3" s="55"/>
      <c r="KG3" s="55"/>
      <c r="KH3" s="55"/>
      <c r="KI3" s="55"/>
      <c r="KJ3" s="55"/>
      <c r="KK3" s="55"/>
      <c r="KL3" s="55"/>
      <c r="KM3" s="55"/>
      <c r="KN3" s="55"/>
      <c r="KO3" s="55"/>
      <c r="KP3" s="55"/>
      <c r="KQ3" s="55"/>
      <c r="KR3" s="55"/>
      <c r="KS3" s="55"/>
      <c r="KT3" s="55"/>
      <c r="KU3" s="55"/>
      <c r="KV3" s="55"/>
      <c r="KW3" s="55"/>
      <c r="KX3" s="55"/>
      <c r="KY3" s="55"/>
      <c r="KZ3" s="55"/>
      <c r="LA3" s="55"/>
      <c r="LB3" s="55"/>
      <c r="LC3" s="55"/>
      <c r="LD3" s="55"/>
      <c r="LE3" s="55"/>
      <c r="LF3" s="55"/>
      <c r="LG3" s="55"/>
      <c r="LH3" s="55"/>
      <c r="LI3" s="55"/>
      <c r="LJ3" s="55"/>
      <c r="LK3" s="55"/>
      <c r="LL3" s="55"/>
      <c r="LM3" s="55"/>
      <c r="LN3" s="55"/>
      <c r="LO3" s="55"/>
      <c r="LP3" s="55"/>
      <c r="LQ3" s="55"/>
      <c r="LR3" s="55"/>
      <c r="LS3" s="55"/>
      <c r="LT3" s="55"/>
      <c r="LU3" s="55"/>
      <c r="LV3" s="55"/>
      <c r="LW3" s="55"/>
      <c r="LX3" s="55"/>
      <c r="LY3" s="55"/>
      <c r="LZ3" s="55"/>
      <c r="MA3" s="55"/>
      <c r="MB3" s="55"/>
      <c r="MC3" s="55"/>
      <c r="MD3" s="55"/>
      <c r="ME3" s="55"/>
      <c r="MF3" s="55"/>
      <c r="MG3" s="55"/>
      <c r="MH3" s="55"/>
      <c r="MI3" s="55"/>
      <c r="MJ3" s="55"/>
      <c r="MK3" s="55"/>
      <c r="ML3" s="55"/>
      <c r="MM3" s="55"/>
      <c r="MN3" s="55"/>
      <c r="MO3" s="55"/>
      <c r="MP3" s="55"/>
      <c r="MQ3" s="55"/>
      <c r="MR3" s="55"/>
      <c r="MS3" s="55"/>
      <c r="MT3" s="55"/>
      <c r="MU3" s="55"/>
      <c r="MV3" s="55"/>
      <c r="MW3" s="55"/>
      <c r="MX3" s="55"/>
      <c r="MY3" s="55"/>
      <c r="MZ3" s="55"/>
      <c r="NA3" s="55"/>
      <c r="NB3" s="55"/>
      <c r="NC3" s="55"/>
      <c r="ND3" s="55"/>
      <c r="NE3" s="55"/>
      <c r="NF3" s="55"/>
      <c r="NG3" s="55"/>
      <c r="NH3" s="55"/>
      <c r="NI3" s="55"/>
      <c r="NJ3" s="55"/>
      <c r="NK3" s="55"/>
      <c r="NL3" s="55"/>
      <c r="NM3" s="55"/>
      <c r="NN3" s="55"/>
      <c r="NO3" s="55"/>
      <c r="NP3" s="55"/>
      <c r="NQ3" s="55"/>
      <c r="NR3" s="55"/>
      <c r="NS3" s="55"/>
      <c r="NT3" s="55"/>
      <c r="NU3" s="55"/>
      <c r="NV3" s="55"/>
      <c r="NW3" s="55"/>
      <c r="NX3" s="55"/>
      <c r="NY3" s="55"/>
      <c r="NZ3" s="55"/>
      <c r="OA3" s="55"/>
      <c r="OB3" s="55"/>
      <c r="OC3" s="55"/>
      <c r="OD3" s="55"/>
      <c r="OE3" s="55"/>
      <c r="OF3" s="55"/>
      <c r="OG3" s="55"/>
      <c r="OH3" s="55"/>
      <c r="OI3" s="55"/>
      <c r="OJ3" s="55"/>
      <c r="OK3" s="55"/>
      <c r="OL3" s="55"/>
      <c r="OM3" s="55"/>
      <c r="ON3" s="55"/>
      <c r="OO3" s="55"/>
      <c r="OP3" s="55"/>
      <c r="OQ3" s="55"/>
      <c r="OR3" s="55"/>
      <c r="OS3" s="55"/>
      <c r="OT3" s="55"/>
      <c r="OU3" s="55"/>
      <c r="OV3" s="55"/>
      <c r="OW3" s="55"/>
      <c r="OX3" s="55"/>
      <c r="OY3" s="55"/>
      <c r="OZ3" s="55"/>
      <c r="PA3" s="55"/>
      <c r="PB3" s="55"/>
      <c r="PC3" s="55"/>
      <c r="PD3" s="55"/>
      <c r="PE3" s="55"/>
      <c r="PF3" s="55"/>
      <c r="PG3" s="55"/>
      <c r="PH3" s="55"/>
      <c r="PI3" s="55"/>
      <c r="PJ3" s="55"/>
      <c r="PK3" s="55"/>
      <c r="PL3" s="55"/>
      <c r="PM3" s="55"/>
      <c r="PN3" s="55"/>
      <c r="PO3" s="55"/>
      <c r="PP3" s="55"/>
      <c r="PQ3" s="55"/>
      <c r="PR3" s="55"/>
      <c r="PS3" s="55"/>
      <c r="PT3" s="55"/>
      <c r="PU3" s="55"/>
      <c r="PV3" s="55"/>
      <c r="PW3" s="55"/>
      <c r="PX3" s="55"/>
      <c r="PY3" s="55"/>
      <c r="PZ3" s="55"/>
      <c r="QA3" s="55"/>
      <c r="QB3" s="55"/>
      <c r="QC3" s="55"/>
      <c r="QD3" s="55"/>
      <c r="QE3" s="55"/>
      <c r="QF3" s="55"/>
      <c r="QG3" s="55"/>
      <c r="QH3" s="55"/>
      <c r="QI3" s="55"/>
      <c r="QJ3" s="55"/>
      <c r="QK3" s="55"/>
      <c r="QL3" s="55"/>
      <c r="QM3" s="55"/>
      <c r="QN3" s="55"/>
      <c r="QO3" s="55"/>
      <c r="QP3" s="55"/>
      <c r="QQ3" s="55"/>
      <c r="QR3" s="55"/>
      <c r="QS3" s="55"/>
      <c r="QT3" s="55"/>
      <c r="QU3" s="55"/>
      <c r="QV3" s="55"/>
      <c r="QW3" s="55"/>
      <c r="QX3" s="55"/>
      <c r="QY3" s="55"/>
      <c r="QZ3" s="55"/>
      <c r="RA3" s="55"/>
      <c r="RB3" s="55"/>
      <c r="RC3" s="55"/>
      <c r="RD3" s="55"/>
      <c r="RE3" s="55"/>
      <c r="RF3" s="55"/>
      <c r="RG3" s="55"/>
      <c r="RH3" s="55"/>
      <c r="RI3" s="55"/>
      <c r="RJ3" s="55"/>
      <c r="RK3" s="55"/>
      <c r="RL3" s="55"/>
      <c r="RM3" s="55"/>
      <c r="RN3" s="55"/>
      <c r="RO3" s="55"/>
    </row>
    <row r="4" spans="1:483" s="56" customFormat="1" ht="27.75" customHeight="1" thickBot="1" x14ac:dyDescent="0.3">
      <c r="B4" s="68" t="s">
        <v>49</v>
      </c>
      <c r="C4" s="70" t="s">
        <v>48</v>
      </c>
      <c r="D4" s="69" t="s">
        <v>44</v>
      </c>
      <c r="E4" s="70" t="s">
        <v>45</v>
      </c>
      <c r="F4" s="70" t="s">
        <v>47</v>
      </c>
      <c r="G4" s="71" t="s">
        <v>46</v>
      </c>
      <c r="H4" s="57"/>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c r="IN4" s="55"/>
      <c r="IO4" s="55"/>
      <c r="IP4" s="55"/>
      <c r="IQ4" s="55"/>
      <c r="IR4" s="55"/>
      <c r="IS4" s="55"/>
      <c r="IT4" s="55"/>
      <c r="IU4" s="55"/>
      <c r="IV4" s="55"/>
      <c r="IW4" s="55"/>
      <c r="IX4" s="55"/>
      <c r="IY4" s="55"/>
      <c r="IZ4" s="55"/>
      <c r="JA4" s="55"/>
      <c r="JB4" s="55"/>
      <c r="JC4" s="55"/>
      <c r="JD4" s="55"/>
      <c r="JE4" s="55"/>
      <c r="JF4" s="55"/>
      <c r="JG4" s="55"/>
      <c r="JH4" s="55"/>
      <c r="JI4" s="55"/>
      <c r="JJ4" s="55"/>
      <c r="JK4" s="55"/>
      <c r="JL4" s="55"/>
      <c r="JM4" s="55"/>
      <c r="JN4" s="55"/>
      <c r="JO4" s="55"/>
      <c r="JP4" s="55"/>
      <c r="JQ4" s="55"/>
      <c r="JR4" s="55"/>
      <c r="JS4" s="55"/>
      <c r="JT4" s="55"/>
      <c r="JU4" s="55"/>
      <c r="JV4" s="55"/>
      <c r="JW4" s="55"/>
      <c r="JX4" s="55"/>
      <c r="JY4" s="55"/>
      <c r="JZ4" s="55"/>
      <c r="KA4" s="55"/>
      <c r="KB4" s="55"/>
      <c r="KC4" s="55"/>
      <c r="KD4" s="55"/>
      <c r="KE4" s="55"/>
      <c r="KF4" s="55"/>
      <c r="KG4" s="55"/>
      <c r="KH4" s="55"/>
      <c r="KI4" s="55"/>
      <c r="KJ4" s="55"/>
      <c r="KK4" s="55"/>
      <c r="KL4" s="55"/>
      <c r="KM4" s="55"/>
      <c r="KN4" s="55"/>
      <c r="KO4" s="55"/>
      <c r="KP4" s="55"/>
      <c r="KQ4" s="55"/>
      <c r="KR4" s="55"/>
      <c r="KS4" s="55"/>
      <c r="KT4" s="55"/>
      <c r="KU4" s="55"/>
      <c r="KV4" s="55"/>
      <c r="KW4" s="55"/>
      <c r="KX4" s="55"/>
      <c r="KY4" s="55"/>
      <c r="KZ4" s="55"/>
      <c r="LA4" s="55"/>
      <c r="LB4" s="55"/>
      <c r="LC4" s="55"/>
      <c r="LD4" s="55"/>
      <c r="LE4" s="55"/>
      <c r="LF4" s="55"/>
      <c r="LG4" s="55"/>
      <c r="LH4" s="55"/>
      <c r="LI4" s="55"/>
      <c r="LJ4" s="55"/>
      <c r="LK4" s="55"/>
      <c r="LL4" s="55"/>
      <c r="LM4" s="55"/>
      <c r="LN4" s="55"/>
      <c r="LO4" s="55"/>
      <c r="LP4" s="55"/>
      <c r="LQ4" s="55"/>
      <c r="LR4" s="55"/>
      <c r="LS4" s="55"/>
      <c r="LT4" s="55"/>
      <c r="LU4" s="55"/>
      <c r="LV4" s="55"/>
      <c r="LW4" s="55"/>
      <c r="LX4" s="55"/>
      <c r="LY4" s="55"/>
      <c r="LZ4" s="55"/>
      <c r="MA4" s="55"/>
      <c r="MB4" s="55"/>
      <c r="MC4" s="55"/>
      <c r="MD4" s="55"/>
      <c r="ME4" s="55"/>
      <c r="MF4" s="55"/>
      <c r="MG4" s="55"/>
      <c r="MH4" s="55"/>
      <c r="MI4" s="55"/>
      <c r="MJ4" s="55"/>
      <c r="MK4" s="55"/>
      <c r="ML4" s="55"/>
      <c r="MM4" s="55"/>
      <c r="MN4" s="55"/>
      <c r="MO4" s="55"/>
      <c r="MP4" s="55"/>
      <c r="MQ4" s="55"/>
      <c r="MR4" s="55"/>
      <c r="MS4" s="55"/>
      <c r="MT4" s="55"/>
      <c r="MU4" s="55"/>
      <c r="MV4" s="55"/>
      <c r="MW4" s="55"/>
      <c r="MX4" s="55"/>
      <c r="MY4" s="55"/>
      <c r="MZ4" s="55"/>
      <c r="NA4" s="55"/>
      <c r="NB4" s="55"/>
      <c r="NC4" s="55"/>
      <c r="ND4" s="55"/>
      <c r="NE4" s="55"/>
      <c r="NF4" s="55"/>
      <c r="NG4" s="55"/>
      <c r="NH4" s="55"/>
      <c r="NI4" s="55"/>
      <c r="NJ4" s="55"/>
      <c r="NK4" s="55"/>
      <c r="NL4" s="55"/>
      <c r="NM4" s="55"/>
      <c r="NN4" s="55"/>
      <c r="NO4" s="55"/>
      <c r="NP4" s="55"/>
      <c r="NQ4" s="55"/>
      <c r="NR4" s="55"/>
      <c r="NS4" s="55"/>
      <c r="NT4" s="55"/>
      <c r="NU4" s="55"/>
      <c r="NV4" s="55"/>
      <c r="NW4" s="55"/>
      <c r="NX4" s="55"/>
      <c r="NY4" s="55"/>
      <c r="NZ4" s="55"/>
      <c r="OA4" s="55"/>
      <c r="OB4" s="55"/>
      <c r="OC4" s="55"/>
      <c r="OD4" s="55"/>
      <c r="OE4" s="55"/>
      <c r="OF4" s="55"/>
      <c r="OG4" s="55"/>
      <c r="OH4" s="55"/>
      <c r="OI4" s="55"/>
      <c r="OJ4" s="55"/>
      <c r="OK4" s="55"/>
      <c r="OL4" s="55"/>
      <c r="OM4" s="55"/>
      <c r="ON4" s="55"/>
      <c r="OO4" s="55"/>
      <c r="OP4" s="55"/>
      <c r="OQ4" s="55"/>
      <c r="OR4" s="55"/>
      <c r="OS4" s="55"/>
      <c r="OT4" s="55"/>
      <c r="OU4" s="55"/>
      <c r="OV4" s="55"/>
      <c r="OW4" s="55"/>
      <c r="OX4" s="55"/>
      <c r="OY4" s="55"/>
      <c r="OZ4" s="55"/>
      <c r="PA4" s="55"/>
      <c r="PB4" s="55"/>
      <c r="PC4" s="55"/>
      <c r="PD4" s="55"/>
      <c r="PE4" s="55"/>
      <c r="PF4" s="55"/>
      <c r="PG4" s="55"/>
      <c r="PH4" s="55"/>
      <c r="PI4" s="55"/>
      <c r="PJ4" s="55"/>
      <c r="PK4" s="55"/>
      <c r="PL4" s="55"/>
      <c r="PM4" s="55"/>
      <c r="PN4" s="55"/>
      <c r="PO4" s="55"/>
      <c r="PP4" s="55"/>
      <c r="PQ4" s="55"/>
      <c r="PR4" s="55"/>
      <c r="PS4" s="55"/>
      <c r="PT4" s="55"/>
      <c r="PU4" s="55"/>
      <c r="PV4" s="55"/>
      <c r="PW4" s="55"/>
      <c r="PX4" s="55"/>
      <c r="PY4" s="55"/>
      <c r="PZ4" s="55"/>
      <c r="QA4" s="55"/>
      <c r="QB4" s="55"/>
      <c r="QC4" s="55"/>
      <c r="QD4" s="55"/>
      <c r="QE4" s="55"/>
      <c r="QF4" s="55"/>
      <c r="QG4" s="55"/>
      <c r="QH4" s="55"/>
      <c r="QI4" s="55"/>
      <c r="QJ4" s="55"/>
      <c r="QK4" s="55"/>
      <c r="QL4" s="55"/>
      <c r="QM4" s="55"/>
      <c r="QN4" s="55"/>
      <c r="QO4" s="55"/>
      <c r="QP4" s="55"/>
      <c r="QQ4" s="55"/>
      <c r="QR4" s="55"/>
      <c r="QS4" s="55"/>
      <c r="QT4" s="55"/>
      <c r="QU4" s="55"/>
      <c r="QV4" s="55"/>
      <c r="QW4" s="55"/>
      <c r="QX4" s="55"/>
      <c r="QY4" s="55"/>
      <c r="QZ4" s="55"/>
      <c r="RA4" s="55"/>
      <c r="RB4" s="55"/>
      <c r="RC4" s="55"/>
      <c r="RD4" s="55"/>
      <c r="RE4" s="55"/>
      <c r="RF4" s="55"/>
      <c r="RG4" s="55"/>
      <c r="RH4" s="55"/>
      <c r="RI4" s="55"/>
      <c r="RJ4" s="55"/>
      <c r="RK4" s="55"/>
      <c r="RL4" s="55"/>
      <c r="RM4" s="55"/>
      <c r="RN4" s="55"/>
      <c r="RO4" s="55"/>
    </row>
    <row r="5" spans="1:483" s="56" customFormat="1" ht="20.100000000000001" customHeight="1" x14ac:dyDescent="0.25">
      <c r="B5" s="142" t="s">
        <v>39</v>
      </c>
      <c r="C5" s="86">
        <v>1</v>
      </c>
      <c r="D5" s="72">
        <v>42.006</v>
      </c>
      <c r="E5" s="73">
        <v>57.116</v>
      </c>
      <c r="F5" s="74" t="s">
        <v>42</v>
      </c>
      <c r="G5" s="75">
        <f>SUM(D5:E5)</f>
        <v>99.122</v>
      </c>
      <c r="H5" s="57"/>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c r="IL5" s="55"/>
      <c r="IM5" s="55"/>
      <c r="IN5" s="55"/>
      <c r="IO5" s="55"/>
      <c r="IP5" s="55"/>
      <c r="IQ5" s="55"/>
      <c r="IR5" s="55"/>
      <c r="IS5" s="55"/>
      <c r="IT5" s="55"/>
      <c r="IU5" s="55"/>
      <c r="IV5" s="55"/>
      <c r="IW5" s="55"/>
      <c r="IX5" s="55"/>
      <c r="IY5" s="55"/>
      <c r="IZ5" s="55"/>
      <c r="JA5" s="55"/>
      <c r="JB5" s="55"/>
      <c r="JC5" s="55"/>
      <c r="JD5" s="55"/>
      <c r="JE5" s="55"/>
      <c r="JF5" s="55"/>
      <c r="JG5" s="55"/>
      <c r="JH5" s="55"/>
      <c r="JI5" s="55"/>
      <c r="JJ5" s="55"/>
      <c r="JK5" s="55"/>
      <c r="JL5" s="55"/>
      <c r="JM5" s="55"/>
      <c r="JN5" s="55"/>
      <c r="JO5" s="55"/>
      <c r="JP5" s="55"/>
      <c r="JQ5" s="55"/>
      <c r="JR5" s="55"/>
      <c r="JS5" s="55"/>
      <c r="JT5" s="55"/>
      <c r="JU5" s="55"/>
      <c r="JV5" s="55"/>
      <c r="JW5" s="55"/>
      <c r="JX5" s="55"/>
      <c r="JY5" s="55"/>
      <c r="JZ5" s="55"/>
      <c r="KA5" s="55"/>
      <c r="KB5" s="55"/>
      <c r="KC5" s="55"/>
      <c r="KD5" s="55"/>
      <c r="KE5" s="55"/>
      <c r="KF5" s="55"/>
      <c r="KG5" s="55"/>
      <c r="KH5" s="55"/>
      <c r="KI5" s="55"/>
      <c r="KJ5" s="55"/>
      <c r="KK5" s="55"/>
      <c r="KL5" s="55"/>
      <c r="KM5" s="55"/>
      <c r="KN5" s="55"/>
      <c r="KO5" s="55"/>
      <c r="KP5" s="55"/>
      <c r="KQ5" s="55"/>
      <c r="KR5" s="55"/>
      <c r="KS5" s="55"/>
      <c r="KT5" s="55"/>
      <c r="KU5" s="55"/>
      <c r="KV5" s="55"/>
      <c r="KW5" s="55"/>
      <c r="KX5" s="55"/>
      <c r="KY5" s="55"/>
      <c r="KZ5" s="55"/>
      <c r="LA5" s="55"/>
      <c r="LB5" s="55"/>
      <c r="LC5" s="55"/>
      <c r="LD5" s="55"/>
      <c r="LE5" s="55"/>
      <c r="LF5" s="55"/>
      <c r="LG5" s="55"/>
      <c r="LH5" s="55"/>
      <c r="LI5" s="55"/>
      <c r="LJ5" s="55"/>
      <c r="LK5" s="55"/>
      <c r="LL5" s="55"/>
      <c r="LM5" s="55"/>
      <c r="LN5" s="55"/>
      <c r="LO5" s="55"/>
      <c r="LP5" s="55"/>
      <c r="LQ5" s="55"/>
      <c r="LR5" s="55"/>
      <c r="LS5" s="55"/>
      <c r="LT5" s="55"/>
      <c r="LU5" s="55"/>
      <c r="LV5" s="55"/>
      <c r="LW5" s="55"/>
      <c r="LX5" s="55"/>
      <c r="LY5" s="55"/>
      <c r="LZ5" s="55"/>
      <c r="MA5" s="55"/>
      <c r="MB5" s="55"/>
      <c r="MC5" s="55"/>
      <c r="MD5" s="55"/>
      <c r="ME5" s="55"/>
      <c r="MF5" s="55"/>
      <c r="MG5" s="55"/>
      <c r="MH5" s="55"/>
      <c r="MI5" s="55"/>
      <c r="MJ5" s="55"/>
      <c r="MK5" s="55"/>
      <c r="ML5" s="55"/>
      <c r="MM5" s="55"/>
      <c r="MN5" s="55"/>
      <c r="MO5" s="55"/>
      <c r="MP5" s="55"/>
      <c r="MQ5" s="55"/>
      <c r="MR5" s="55"/>
      <c r="MS5" s="55"/>
      <c r="MT5" s="55"/>
      <c r="MU5" s="55"/>
      <c r="MV5" s="55"/>
      <c r="MW5" s="55"/>
      <c r="MX5" s="55"/>
      <c r="MY5" s="55"/>
      <c r="MZ5" s="55"/>
      <c r="NA5" s="55"/>
      <c r="NB5" s="55"/>
      <c r="NC5" s="55"/>
      <c r="ND5" s="55"/>
      <c r="NE5" s="55"/>
      <c r="NF5" s="55"/>
      <c r="NG5" s="55"/>
      <c r="NH5" s="55"/>
      <c r="NI5" s="55"/>
      <c r="NJ5" s="55"/>
      <c r="NK5" s="55"/>
      <c r="NL5" s="55"/>
      <c r="NM5" s="55"/>
      <c r="NN5" s="55"/>
      <c r="NO5" s="55"/>
      <c r="NP5" s="55"/>
      <c r="NQ5" s="55"/>
      <c r="NR5" s="55"/>
      <c r="NS5" s="55"/>
      <c r="NT5" s="55"/>
      <c r="NU5" s="55"/>
      <c r="NV5" s="55"/>
      <c r="NW5" s="55"/>
      <c r="NX5" s="55"/>
      <c r="NY5" s="55"/>
      <c r="NZ5" s="55"/>
      <c r="OA5" s="55"/>
      <c r="OB5" s="55"/>
      <c r="OC5" s="55"/>
      <c r="OD5" s="55"/>
      <c r="OE5" s="55"/>
      <c r="OF5" s="55"/>
      <c r="OG5" s="55"/>
      <c r="OH5" s="55"/>
      <c r="OI5" s="55"/>
      <c r="OJ5" s="55"/>
      <c r="OK5" s="55"/>
      <c r="OL5" s="55"/>
      <c r="OM5" s="55"/>
      <c r="ON5" s="55"/>
      <c r="OO5" s="55"/>
      <c r="OP5" s="55"/>
      <c r="OQ5" s="55"/>
      <c r="OR5" s="55"/>
      <c r="OS5" s="55"/>
      <c r="OT5" s="55"/>
      <c r="OU5" s="55"/>
      <c r="OV5" s="55"/>
      <c r="OW5" s="55"/>
      <c r="OX5" s="55"/>
      <c r="OY5" s="55"/>
      <c r="OZ5" s="55"/>
      <c r="PA5" s="55"/>
      <c r="PB5" s="55"/>
      <c r="PC5" s="55"/>
      <c r="PD5" s="55"/>
      <c r="PE5" s="55"/>
      <c r="PF5" s="55"/>
      <c r="PG5" s="55"/>
      <c r="PH5" s="55"/>
      <c r="PI5" s="55"/>
      <c r="PJ5" s="55"/>
      <c r="PK5" s="55"/>
      <c r="PL5" s="55"/>
      <c r="PM5" s="55"/>
      <c r="PN5" s="55"/>
      <c r="PO5" s="55"/>
      <c r="PP5" s="55"/>
      <c r="PQ5" s="55"/>
      <c r="PR5" s="55"/>
      <c r="PS5" s="55"/>
      <c r="PT5" s="55"/>
      <c r="PU5" s="55"/>
      <c r="PV5" s="55"/>
      <c r="PW5" s="55"/>
      <c r="PX5" s="55"/>
      <c r="PY5" s="55"/>
      <c r="PZ5" s="55"/>
      <c r="QA5" s="55"/>
      <c r="QB5" s="55"/>
      <c r="QC5" s="55"/>
      <c r="QD5" s="55"/>
      <c r="QE5" s="55"/>
      <c r="QF5" s="55"/>
      <c r="QG5" s="55"/>
      <c r="QH5" s="55"/>
      <c r="QI5" s="55"/>
      <c r="QJ5" s="55"/>
      <c r="QK5" s="55"/>
      <c r="QL5" s="55"/>
      <c r="QM5" s="55"/>
      <c r="QN5" s="55"/>
      <c r="QO5" s="55"/>
      <c r="QP5" s="55"/>
      <c r="QQ5" s="55"/>
      <c r="QR5" s="55"/>
      <c r="QS5" s="55"/>
      <c r="QT5" s="55"/>
      <c r="QU5" s="55"/>
      <c r="QV5" s="55"/>
      <c r="QW5" s="55"/>
      <c r="QX5" s="55"/>
      <c r="QY5" s="55"/>
      <c r="QZ5" s="55"/>
      <c r="RA5" s="55"/>
      <c r="RB5" s="55"/>
      <c r="RC5" s="55"/>
      <c r="RD5" s="55"/>
      <c r="RE5" s="55"/>
      <c r="RF5" s="55"/>
      <c r="RG5" s="55"/>
      <c r="RH5" s="55"/>
      <c r="RI5" s="55"/>
      <c r="RJ5" s="55"/>
      <c r="RK5" s="55"/>
      <c r="RL5" s="55"/>
      <c r="RM5" s="55"/>
      <c r="RN5" s="55"/>
      <c r="RO5" s="55"/>
    </row>
    <row r="6" spans="1:483" s="56" customFormat="1" ht="20.100000000000001" customHeight="1" thickBot="1" x14ac:dyDescent="0.3">
      <c r="A6" s="57"/>
      <c r="B6" s="144"/>
      <c r="C6" s="87">
        <v>2</v>
      </c>
      <c r="D6" s="81">
        <v>43.05</v>
      </c>
      <c r="E6" s="76">
        <v>55.38</v>
      </c>
      <c r="F6" s="76" t="s">
        <v>42</v>
      </c>
      <c r="G6" s="77">
        <f>SUM(D6:E6)</f>
        <v>98.43</v>
      </c>
      <c r="H6" s="57"/>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c r="IN6" s="55"/>
      <c r="IO6" s="55"/>
      <c r="IP6" s="55"/>
      <c r="IQ6" s="55"/>
      <c r="IR6" s="55"/>
      <c r="IS6" s="55"/>
      <c r="IT6" s="55"/>
      <c r="IU6" s="55"/>
      <c r="IV6" s="55"/>
      <c r="IW6" s="55"/>
      <c r="IX6" s="55"/>
      <c r="IY6" s="55"/>
      <c r="IZ6" s="55"/>
      <c r="JA6" s="55"/>
      <c r="JB6" s="55"/>
      <c r="JC6" s="55"/>
      <c r="JD6" s="55"/>
      <c r="JE6" s="55"/>
      <c r="JF6" s="55"/>
      <c r="JG6" s="55"/>
      <c r="JH6" s="55"/>
      <c r="JI6" s="55"/>
      <c r="JJ6" s="55"/>
      <c r="JK6" s="55"/>
      <c r="JL6" s="55"/>
      <c r="JM6" s="55"/>
      <c r="JN6" s="55"/>
      <c r="JO6" s="55"/>
      <c r="JP6" s="55"/>
      <c r="JQ6" s="55"/>
      <c r="JR6" s="55"/>
      <c r="JS6" s="55"/>
      <c r="JT6" s="55"/>
      <c r="JU6" s="55"/>
      <c r="JV6" s="55"/>
      <c r="JW6" s="55"/>
      <c r="JX6" s="55"/>
      <c r="JY6" s="55"/>
      <c r="JZ6" s="55"/>
      <c r="KA6" s="55"/>
      <c r="KB6" s="55"/>
      <c r="KC6" s="55"/>
      <c r="KD6" s="55"/>
      <c r="KE6" s="55"/>
      <c r="KF6" s="55"/>
      <c r="KG6" s="55"/>
      <c r="KH6" s="55"/>
      <c r="KI6" s="55"/>
      <c r="KJ6" s="55"/>
      <c r="KK6" s="55"/>
      <c r="KL6" s="55"/>
      <c r="KM6" s="55"/>
      <c r="KN6" s="55"/>
      <c r="KO6" s="55"/>
      <c r="KP6" s="55"/>
      <c r="KQ6" s="55"/>
      <c r="KR6" s="55"/>
      <c r="KS6" s="55"/>
      <c r="KT6" s="55"/>
      <c r="KU6" s="55"/>
      <c r="KV6" s="55"/>
      <c r="KW6" s="55"/>
      <c r="KX6" s="55"/>
      <c r="KY6" s="55"/>
      <c r="KZ6" s="55"/>
      <c r="LA6" s="55"/>
      <c r="LB6" s="55"/>
      <c r="LC6" s="55"/>
      <c r="LD6" s="55"/>
      <c r="LE6" s="55"/>
      <c r="LF6" s="55"/>
      <c r="LG6" s="55"/>
      <c r="LH6" s="55"/>
      <c r="LI6" s="55"/>
      <c r="LJ6" s="55"/>
      <c r="LK6" s="55"/>
      <c r="LL6" s="55"/>
      <c r="LM6" s="55"/>
      <c r="LN6" s="55"/>
      <c r="LO6" s="55"/>
      <c r="LP6" s="55"/>
      <c r="LQ6" s="55"/>
      <c r="LR6" s="55"/>
      <c r="LS6" s="55"/>
      <c r="LT6" s="55"/>
      <c r="LU6" s="55"/>
      <c r="LV6" s="55"/>
      <c r="LW6" s="55"/>
      <c r="LX6" s="55"/>
      <c r="LY6" s="55"/>
      <c r="LZ6" s="55"/>
      <c r="MA6" s="55"/>
      <c r="MB6" s="55"/>
      <c r="MC6" s="55"/>
      <c r="MD6" s="55"/>
      <c r="ME6" s="55"/>
      <c r="MF6" s="55"/>
      <c r="MG6" s="55"/>
      <c r="MH6" s="55"/>
      <c r="MI6" s="55"/>
      <c r="MJ6" s="55"/>
      <c r="MK6" s="55"/>
      <c r="ML6" s="55"/>
      <c r="MM6" s="55"/>
      <c r="MN6" s="55"/>
      <c r="MO6" s="55"/>
      <c r="MP6" s="55"/>
      <c r="MQ6" s="55"/>
      <c r="MR6" s="55"/>
      <c r="MS6" s="55"/>
      <c r="MT6" s="55"/>
      <c r="MU6" s="55"/>
      <c r="MV6" s="55"/>
      <c r="MW6" s="55"/>
      <c r="MX6" s="55"/>
      <c r="MY6" s="55"/>
      <c r="MZ6" s="55"/>
      <c r="NA6" s="55"/>
      <c r="NB6" s="55"/>
      <c r="NC6" s="55"/>
      <c r="ND6" s="55"/>
      <c r="NE6" s="55"/>
      <c r="NF6" s="55"/>
      <c r="NG6" s="55"/>
      <c r="NH6" s="55"/>
      <c r="NI6" s="55"/>
      <c r="NJ6" s="55"/>
      <c r="NK6" s="55"/>
      <c r="NL6" s="55"/>
      <c r="NM6" s="55"/>
      <c r="NN6" s="55"/>
      <c r="NO6" s="55"/>
      <c r="NP6" s="55"/>
      <c r="NQ6" s="55"/>
      <c r="NR6" s="55"/>
      <c r="NS6" s="55"/>
      <c r="NT6" s="55"/>
      <c r="NU6" s="55"/>
      <c r="NV6" s="55"/>
      <c r="NW6" s="55"/>
      <c r="NX6" s="55"/>
      <c r="NY6" s="55"/>
      <c r="NZ6" s="55"/>
      <c r="OA6" s="55"/>
      <c r="OB6" s="55"/>
      <c r="OC6" s="55"/>
      <c r="OD6" s="55"/>
      <c r="OE6" s="55"/>
      <c r="OF6" s="55"/>
      <c r="OG6" s="55"/>
      <c r="OH6" s="55"/>
      <c r="OI6" s="55"/>
      <c r="OJ6" s="55"/>
      <c r="OK6" s="55"/>
      <c r="OL6" s="55"/>
      <c r="OM6" s="55"/>
      <c r="ON6" s="55"/>
      <c r="OO6" s="55"/>
      <c r="OP6" s="55"/>
      <c r="OQ6" s="55"/>
      <c r="OR6" s="55"/>
      <c r="OS6" s="55"/>
      <c r="OT6" s="55"/>
      <c r="OU6" s="55"/>
      <c r="OV6" s="55"/>
      <c r="OW6" s="55"/>
      <c r="OX6" s="55"/>
      <c r="OY6" s="55"/>
      <c r="OZ6" s="55"/>
      <c r="PA6" s="55"/>
      <c r="PB6" s="55"/>
      <c r="PC6" s="55"/>
      <c r="PD6" s="55"/>
      <c r="PE6" s="55"/>
      <c r="PF6" s="55"/>
      <c r="PG6" s="55"/>
      <c r="PH6" s="55"/>
      <c r="PI6" s="55"/>
      <c r="PJ6" s="55"/>
      <c r="PK6" s="55"/>
      <c r="PL6" s="55"/>
      <c r="PM6" s="55"/>
      <c r="PN6" s="55"/>
      <c r="PO6" s="55"/>
      <c r="PP6" s="55"/>
      <c r="PQ6" s="55"/>
      <c r="PR6" s="55"/>
      <c r="PS6" s="55"/>
      <c r="PT6" s="55"/>
      <c r="PU6" s="55"/>
      <c r="PV6" s="55"/>
      <c r="PW6" s="55"/>
      <c r="PX6" s="55"/>
      <c r="PY6" s="55"/>
      <c r="PZ6" s="55"/>
      <c r="QA6" s="55"/>
      <c r="QB6" s="55"/>
      <c r="QC6" s="55"/>
      <c r="QD6" s="55"/>
      <c r="QE6" s="55"/>
      <c r="QF6" s="55"/>
      <c r="QG6" s="55"/>
      <c r="QH6" s="55"/>
      <c r="QI6" s="55"/>
      <c r="QJ6" s="55"/>
      <c r="QK6" s="55"/>
      <c r="QL6" s="55"/>
      <c r="QM6" s="55"/>
      <c r="QN6" s="55"/>
      <c r="QO6" s="55"/>
      <c r="QP6" s="55"/>
      <c r="QQ6" s="55"/>
      <c r="QR6" s="55"/>
      <c r="QS6" s="55"/>
      <c r="QT6" s="55"/>
      <c r="QU6" s="55"/>
      <c r="QV6" s="55"/>
      <c r="QW6" s="55"/>
      <c r="QX6" s="55"/>
      <c r="QY6" s="55"/>
      <c r="QZ6" s="55"/>
      <c r="RA6" s="55"/>
      <c r="RB6" s="55"/>
      <c r="RC6" s="55"/>
      <c r="RD6" s="55"/>
      <c r="RE6" s="55"/>
      <c r="RF6" s="55"/>
      <c r="RG6" s="55"/>
      <c r="RH6" s="55"/>
      <c r="RI6" s="55"/>
      <c r="RJ6" s="55"/>
      <c r="RK6" s="55"/>
      <c r="RL6" s="55"/>
      <c r="RM6" s="55"/>
      <c r="RN6" s="55"/>
      <c r="RO6" s="55"/>
    </row>
    <row r="7" spans="1:483" ht="20.100000000000001" customHeight="1" x14ac:dyDescent="0.25">
      <c r="A7" s="57"/>
      <c r="B7" s="142" t="s">
        <v>40</v>
      </c>
      <c r="C7" s="88">
        <v>1</v>
      </c>
      <c r="D7" s="78">
        <v>38.46</v>
      </c>
      <c r="E7" s="79">
        <v>61.02</v>
      </c>
      <c r="F7" s="79" t="s">
        <v>42</v>
      </c>
      <c r="G7" s="80">
        <f t="shared" ref="G7:G13" si="0">SUM(D7:F7)</f>
        <v>99.48</v>
      </c>
      <c r="H7" s="57"/>
    </row>
    <row r="8" spans="1:483" ht="20.100000000000001" customHeight="1" thickBot="1" x14ac:dyDescent="0.3">
      <c r="A8" s="57"/>
      <c r="B8" s="144"/>
      <c r="C8" s="87">
        <v>2</v>
      </c>
      <c r="D8" s="81">
        <v>39.755000000000003</v>
      </c>
      <c r="E8" s="76">
        <v>58.167999999999999</v>
      </c>
      <c r="F8" s="82" t="s">
        <v>42</v>
      </c>
      <c r="G8" s="77">
        <f>SUM(D8:E8)</f>
        <v>97.923000000000002</v>
      </c>
      <c r="H8" s="57"/>
    </row>
    <row r="9" spans="1:483" ht="20.100000000000001" customHeight="1" x14ac:dyDescent="0.25">
      <c r="A9" s="57"/>
      <c r="B9" s="142" t="s">
        <v>41</v>
      </c>
      <c r="C9" s="88">
        <v>1</v>
      </c>
      <c r="D9" s="78">
        <v>33.43</v>
      </c>
      <c r="E9" s="79">
        <v>28.98</v>
      </c>
      <c r="F9" s="79">
        <v>30.7</v>
      </c>
      <c r="G9" s="80">
        <f t="shared" si="0"/>
        <v>93.11</v>
      </c>
      <c r="H9" s="57"/>
    </row>
    <row r="10" spans="1:483" ht="20.100000000000001" customHeight="1" x14ac:dyDescent="0.25">
      <c r="A10" s="57"/>
      <c r="B10" s="143"/>
      <c r="C10" s="88">
        <v>2</v>
      </c>
      <c r="D10" s="78">
        <v>32.69</v>
      </c>
      <c r="E10" s="79">
        <v>32.380000000000003</v>
      </c>
      <c r="F10" s="79">
        <v>33.229999999999997</v>
      </c>
      <c r="G10" s="80">
        <f t="shared" si="0"/>
        <v>98.299999999999983</v>
      </c>
      <c r="H10" s="57"/>
    </row>
    <row r="11" spans="1:483" ht="20.100000000000001" customHeight="1" thickBot="1" x14ac:dyDescent="0.3">
      <c r="A11" s="57"/>
      <c r="B11" s="144"/>
      <c r="C11" s="87">
        <v>3</v>
      </c>
      <c r="D11" s="81">
        <v>35.229999999999997</v>
      </c>
      <c r="E11" s="76">
        <v>29.95</v>
      </c>
      <c r="F11" s="76">
        <v>31.64</v>
      </c>
      <c r="G11" s="77">
        <f t="shared" si="0"/>
        <v>96.82</v>
      </c>
      <c r="H11" s="57"/>
    </row>
    <row r="12" spans="1:483" ht="20.100000000000001" customHeight="1" x14ac:dyDescent="0.25">
      <c r="A12" s="57"/>
      <c r="B12" s="142" t="s">
        <v>26</v>
      </c>
      <c r="C12" s="86">
        <v>1</v>
      </c>
      <c r="D12" s="72">
        <v>33.270000000000003</v>
      </c>
      <c r="E12" s="73">
        <v>28.08</v>
      </c>
      <c r="F12" s="73">
        <v>32.94</v>
      </c>
      <c r="G12" s="75">
        <f t="shared" si="0"/>
        <v>94.289999999999992</v>
      </c>
      <c r="H12" s="57"/>
    </row>
    <row r="13" spans="1:483" ht="20.100000000000001" customHeight="1" x14ac:dyDescent="0.25">
      <c r="A13" s="57"/>
      <c r="B13" s="143"/>
      <c r="C13" s="88">
        <v>2</v>
      </c>
      <c r="D13" s="78">
        <v>35.89</v>
      </c>
      <c r="E13" s="79">
        <v>29.7</v>
      </c>
      <c r="F13" s="79">
        <v>33.97</v>
      </c>
      <c r="G13" s="80">
        <f t="shared" si="0"/>
        <v>99.56</v>
      </c>
      <c r="H13" s="57"/>
    </row>
    <row r="14" spans="1:483" ht="20.100000000000001" customHeight="1" thickBot="1" x14ac:dyDescent="0.3">
      <c r="A14" s="57"/>
      <c r="B14" s="144"/>
      <c r="C14" s="87">
        <v>3</v>
      </c>
      <c r="D14" s="81">
        <v>37.01</v>
      </c>
      <c r="E14" s="76">
        <v>28.83</v>
      </c>
      <c r="F14" s="76">
        <v>32.07</v>
      </c>
      <c r="G14" s="77">
        <f>SUM(D14:F14)</f>
        <v>97.91</v>
      </c>
      <c r="H14" s="57"/>
    </row>
    <row r="15" spans="1:483" ht="20.100000000000001" customHeight="1" x14ac:dyDescent="0.25">
      <c r="A15" s="57"/>
      <c r="B15" s="142" t="s">
        <v>27</v>
      </c>
      <c r="C15" s="86">
        <v>1</v>
      </c>
      <c r="D15" s="72">
        <v>34.094000000000001</v>
      </c>
      <c r="E15" s="73">
        <v>31.033000000000001</v>
      </c>
      <c r="F15" s="73">
        <v>32.975000000000001</v>
      </c>
      <c r="G15" s="75">
        <v>98.1</v>
      </c>
      <c r="H15" s="57"/>
    </row>
    <row r="16" spans="1:483" ht="20.100000000000001" customHeight="1" x14ac:dyDescent="0.25">
      <c r="A16" s="57"/>
      <c r="B16" s="143"/>
      <c r="C16" s="88">
        <v>2</v>
      </c>
      <c r="D16" s="78">
        <v>34.758000000000003</v>
      </c>
      <c r="E16" s="79">
        <v>31.702999999999999</v>
      </c>
      <c r="F16" s="79">
        <v>32.746000000000002</v>
      </c>
      <c r="G16" s="80">
        <v>99.21</v>
      </c>
      <c r="H16" s="57"/>
    </row>
    <row r="17" spans="1:8" ht="20.100000000000001" customHeight="1" thickBot="1" x14ac:dyDescent="0.3">
      <c r="A17" s="57"/>
      <c r="B17" s="144"/>
      <c r="C17" s="87">
        <v>3</v>
      </c>
      <c r="D17" s="81">
        <v>34.250999999999998</v>
      </c>
      <c r="E17" s="76">
        <v>31.437000000000001</v>
      </c>
      <c r="F17" s="76">
        <v>33.103000000000002</v>
      </c>
      <c r="G17" s="77">
        <v>98.790999999999997</v>
      </c>
      <c r="H17" s="57"/>
    </row>
    <row r="18" spans="1:8" ht="20.100000000000001" customHeight="1" x14ac:dyDescent="0.25">
      <c r="A18" s="57"/>
      <c r="B18" s="142" t="s">
        <v>43</v>
      </c>
      <c r="C18" s="86">
        <v>1</v>
      </c>
      <c r="D18" s="72">
        <v>34.125999999999998</v>
      </c>
      <c r="E18" s="73">
        <v>31.388000000000002</v>
      </c>
      <c r="F18" s="73">
        <v>33.037999999999997</v>
      </c>
      <c r="G18" s="75">
        <v>98.552000000000007</v>
      </c>
      <c r="H18" s="57"/>
    </row>
    <row r="19" spans="1:8" ht="20.100000000000001" customHeight="1" x14ac:dyDescent="0.25">
      <c r="A19" s="57"/>
      <c r="B19" s="143"/>
      <c r="C19" s="88">
        <v>2</v>
      </c>
      <c r="D19" s="78">
        <v>33.774000000000001</v>
      </c>
      <c r="E19" s="79">
        <v>31.11</v>
      </c>
      <c r="F19" s="79">
        <v>33.418999999999997</v>
      </c>
      <c r="G19" s="80">
        <v>98.302999999999997</v>
      </c>
      <c r="H19" s="57"/>
    </row>
    <row r="20" spans="1:8" ht="20.100000000000001" customHeight="1" x14ac:dyDescent="0.25">
      <c r="A20" s="57"/>
      <c r="B20" s="143"/>
      <c r="C20" s="88">
        <v>3</v>
      </c>
      <c r="D20" s="78">
        <v>34.03</v>
      </c>
      <c r="E20" s="79">
        <v>31.38</v>
      </c>
      <c r="F20" s="79">
        <v>33.002000000000002</v>
      </c>
      <c r="G20" s="80">
        <v>98.412000000000006</v>
      </c>
      <c r="H20" s="57"/>
    </row>
    <row r="21" spans="1:8" ht="20.100000000000001" customHeight="1" x14ac:dyDescent="0.25">
      <c r="A21" s="57"/>
      <c r="B21" s="143"/>
      <c r="C21" s="88">
        <v>4</v>
      </c>
      <c r="D21" s="78">
        <v>33.695</v>
      </c>
      <c r="E21" s="79">
        <v>31.693999999999999</v>
      </c>
      <c r="F21" s="79">
        <v>32.579000000000001</v>
      </c>
      <c r="G21" s="80">
        <v>97.968000000000004</v>
      </c>
      <c r="H21" s="57"/>
    </row>
    <row r="22" spans="1:8" ht="20.100000000000001" customHeight="1" x14ac:dyDescent="0.25">
      <c r="A22" s="57"/>
      <c r="B22" s="143"/>
      <c r="C22" s="88">
        <v>5</v>
      </c>
      <c r="D22" s="78">
        <v>33.052</v>
      </c>
      <c r="E22" s="79">
        <v>32.070999999999998</v>
      </c>
      <c r="F22" s="79">
        <v>32.363</v>
      </c>
      <c r="G22" s="80">
        <v>97.486000000000004</v>
      </c>
      <c r="H22" s="57"/>
    </row>
    <row r="23" spans="1:8" ht="20.100000000000001" customHeight="1" x14ac:dyDescent="0.25">
      <c r="A23" s="57"/>
      <c r="B23" s="143"/>
      <c r="C23" s="88">
        <v>6</v>
      </c>
      <c r="D23" s="78">
        <v>33.923000000000002</v>
      </c>
      <c r="E23" s="79">
        <v>32.207000000000001</v>
      </c>
      <c r="F23" s="79">
        <v>31.998000000000001</v>
      </c>
      <c r="G23" s="80">
        <v>98.128</v>
      </c>
    </row>
    <row r="24" spans="1:8" ht="20.100000000000001" customHeight="1" thickBot="1" x14ac:dyDescent="0.3">
      <c r="A24" s="57"/>
      <c r="B24" s="144"/>
      <c r="C24" s="87">
        <v>7</v>
      </c>
      <c r="D24" s="81">
        <v>33.392000000000003</v>
      </c>
      <c r="E24" s="76">
        <v>30.832999999999998</v>
      </c>
      <c r="F24" s="76">
        <v>33.561999999999998</v>
      </c>
      <c r="G24" s="77">
        <v>97.787000000000006</v>
      </c>
    </row>
    <row r="25" spans="1:8" x14ac:dyDescent="0.25">
      <c r="A25" s="57"/>
      <c r="B25" s="67"/>
      <c r="C25" s="57"/>
      <c r="D25" s="56"/>
      <c r="F25" s="56"/>
      <c r="G25" s="56"/>
    </row>
    <row r="26" spans="1:8" ht="15" customHeight="1" x14ac:dyDescent="0.25">
      <c r="A26" s="57"/>
      <c r="B26" s="145" t="s">
        <v>53</v>
      </c>
      <c r="C26" s="145"/>
      <c r="D26" s="145"/>
      <c r="E26" s="145"/>
      <c r="F26" s="145"/>
      <c r="G26" s="145"/>
    </row>
    <row r="27" spans="1:8" ht="15" customHeight="1" x14ac:dyDescent="0.25">
      <c r="A27" s="57"/>
      <c r="B27" s="145"/>
      <c r="C27" s="145"/>
      <c r="D27" s="145"/>
      <c r="E27" s="145"/>
      <c r="F27" s="145"/>
      <c r="G27" s="145"/>
    </row>
    <row r="28" spans="1:8" ht="15" customHeight="1" x14ac:dyDescent="0.25">
      <c r="A28" s="57"/>
      <c r="B28" s="145"/>
      <c r="C28" s="145"/>
      <c r="D28" s="145"/>
      <c r="E28" s="145"/>
      <c r="F28" s="145"/>
      <c r="G28" s="145"/>
    </row>
    <row r="29" spans="1:8" ht="15" customHeight="1" x14ac:dyDescent="0.25">
      <c r="A29" s="57"/>
      <c r="B29" s="89"/>
      <c r="C29" s="89"/>
      <c r="D29" s="89"/>
      <c r="E29" s="89"/>
      <c r="F29" s="89"/>
      <c r="G29" s="89"/>
    </row>
    <row r="30" spans="1:8" ht="15" customHeight="1" x14ac:dyDescent="0.25">
      <c r="A30" s="57"/>
      <c r="B30" s="89"/>
      <c r="C30" s="89"/>
      <c r="D30" s="89"/>
      <c r="E30" s="89"/>
      <c r="F30" s="89"/>
      <c r="G30" s="89"/>
    </row>
    <row r="31" spans="1:8" x14ac:dyDescent="0.25">
      <c r="E31" s="55"/>
    </row>
    <row r="32" spans="1:8" x14ac:dyDescent="0.25">
      <c r="E32" s="55"/>
    </row>
    <row r="33" spans="5:5" x14ac:dyDescent="0.25">
      <c r="E33" s="55"/>
    </row>
    <row r="34" spans="5:5" x14ac:dyDescent="0.25">
      <c r="E34" s="55"/>
    </row>
    <row r="35" spans="5:5" x14ac:dyDescent="0.25">
      <c r="E35" s="55"/>
    </row>
    <row r="36" spans="5:5" x14ac:dyDescent="0.25">
      <c r="E36" s="55"/>
    </row>
    <row r="37" spans="5:5" x14ac:dyDescent="0.25">
      <c r="E37" s="55"/>
    </row>
    <row r="38" spans="5:5" x14ac:dyDescent="0.25">
      <c r="E38" s="55"/>
    </row>
    <row r="39" spans="5:5" x14ac:dyDescent="0.25">
      <c r="E39" s="55"/>
    </row>
    <row r="40" spans="5:5" x14ac:dyDescent="0.25">
      <c r="E40" s="55"/>
    </row>
    <row r="41" spans="5:5" x14ac:dyDescent="0.25">
      <c r="E41" s="55"/>
    </row>
    <row r="42" spans="5:5" x14ac:dyDescent="0.25">
      <c r="E42" s="55"/>
    </row>
    <row r="43" spans="5:5" x14ac:dyDescent="0.25">
      <c r="E43" s="55"/>
    </row>
    <row r="44" spans="5:5" x14ac:dyDescent="0.25">
      <c r="E44" s="55"/>
    </row>
    <row r="45" spans="5:5" x14ac:dyDescent="0.25">
      <c r="E45" s="55"/>
    </row>
    <row r="46" spans="5:5" x14ac:dyDescent="0.25">
      <c r="E46" s="55"/>
    </row>
    <row r="47" spans="5:5" x14ac:dyDescent="0.25">
      <c r="E47" s="55"/>
    </row>
    <row r="48" spans="5:5" x14ac:dyDescent="0.25">
      <c r="E48" s="55"/>
    </row>
    <row r="49" spans="5:5" x14ac:dyDescent="0.25">
      <c r="E49" s="55"/>
    </row>
    <row r="50" spans="5:5" x14ac:dyDescent="0.25">
      <c r="E50" s="55"/>
    </row>
    <row r="51" spans="5:5" x14ac:dyDescent="0.25">
      <c r="E51" s="55"/>
    </row>
    <row r="52" spans="5:5" x14ac:dyDescent="0.25">
      <c r="E52" s="55"/>
    </row>
    <row r="53" spans="5:5" x14ac:dyDescent="0.25">
      <c r="E53" s="55"/>
    </row>
    <row r="54" spans="5:5" x14ac:dyDescent="0.25">
      <c r="E54" s="55"/>
    </row>
    <row r="55" spans="5:5" x14ac:dyDescent="0.25">
      <c r="E55" s="55"/>
    </row>
    <row r="56" spans="5:5" x14ac:dyDescent="0.25">
      <c r="E56" s="55"/>
    </row>
    <row r="57" spans="5:5" x14ac:dyDescent="0.25">
      <c r="E57" s="55"/>
    </row>
    <row r="58" spans="5:5" x14ac:dyDescent="0.25">
      <c r="E58" s="55"/>
    </row>
    <row r="59" spans="5:5" x14ac:dyDescent="0.25">
      <c r="E59" s="55"/>
    </row>
    <row r="60" spans="5:5" x14ac:dyDescent="0.25">
      <c r="E60" s="55"/>
    </row>
    <row r="61" spans="5:5" x14ac:dyDescent="0.25">
      <c r="E61" s="55"/>
    </row>
    <row r="62" spans="5:5" x14ac:dyDescent="0.25">
      <c r="E62" s="55"/>
    </row>
    <row r="63" spans="5:5" x14ac:dyDescent="0.25">
      <c r="E63" s="55"/>
    </row>
    <row r="64" spans="5:5" x14ac:dyDescent="0.25">
      <c r="E64" s="55"/>
    </row>
    <row r="65" spans="5:5" x14ac:dyDescent="0.25">
      <c r="E65" s="55"/>
    </row>
    <row r="66" spans="5:5" x14ac:dyDescent="0.25">
      <c r="E66" s="55"/>
    </row>
    <row r="67" spans="5:5" x14ac:dyDescent="0.25">
      <c r="E67" s="55"/>
    </row>
    <row r="68" spans="5:5" x14ac:dyDescent="0.25">
      <c r="E68" s="55"/>
    </row>
    <row r="69" spans="5:5" x14ac:dyDescent="0.25">
      <c r="E69" s="55"/>
    </row>
    <row r="70" spans="5:5" x14ac:dyDescent="0.25">
      <c r="E70" s="55"/>
    </row>
    <row r="71" spans="5:5" x14ac:dyDescent="0.25">
      <c r="E71" s="55"/>
    </row>
    <row r="72" spans="5:5" x14ac:dyDescent="0.25">
      <c r="E72" s="55"/>
    </row>
    <row r="73" spans="5:5" x14ac:dyDescent="0.25">
      <c r="E73" s="55"/>
    </row>
    <row r="74" spans="5:5" x14ac:dyDescent="0.25">
      <c r="E74" s="55"/>
    </row>
    <row r="75" spans="5:5" x14ac:dyDescent="0.25">
      <c r="E75" s="55"/>
    </row>
    <row r="76" spans="5:5" x14ac:dyDescent="0.25">
      <c r="E76" s="55"/>
    </row>
    <row r="77" spans="5:5" x14ac:dyDescent="0.25">
      <c r="E77" s="55"/>
    </row>
    <row r="78" spans="5:5" x14ac:dyDescent="0.25">
      <c r="E78" s="55"/>
    </row>
    <row r="79" spans="5:5" x14ac:dyDescent="0.25">
      <c r="E79" s="55"/>
    </row>
    <row r="80" spans="5:5" x14ac:dyDescent="0.25">
      <c r="E80" s="55"/>
    </row>
    <row r="81" spans="5:5" x14ac:dyDescent="0.25">
      <c r="E81" s="55"/>
    </row>
    <row r="82" spans="5:5" x14ac:dyDescent="0.25">
      <c r="E82" s="55"/>
    </row>
    <row r="83" spans="5:5" x14ac:dyDescent="0.25">
      <c r="E83" s="55"/>
    </row>
    <row r="84" spans="5:5" x14ac:dyDescent="0.25">
      <c r="E84" s="55"/>
    </row>
    <row r="85" spans="5:5" x14ac:dyDescent="0.25">
      <c r="E85" s="55"/>
    </row>
    <row r="86" spans="5:5" x14ac:dyDescent="0.25">
      <c r="E86" s="55"/>
    </row>
    <row r="87" spans="5:5" x14ac:dyDescent="0.25">
      <c r="E87" s="55"/>
    </row>
    <row r="88" spans="5:5" x14ac:dyDescent="0.25">
      <c r="E88" s="55"/>
    </row>
    <row r="89" spans="5:5" x14ac:dyDescent="0.25">
      <c r="E89" s="55"/>
    </row>
    <row r="90" spans="5:5" x14ac:dyDescent="0.25">
      <c r="E90" s="55"/>
    </row>
    <row r="91" spans="5:5" x14ac:dyDescent="0.25">
      <c r="E91" s="55"/>
    </row>
    <row r="92" spans="5:5" x14ac:dyDescent="0.25">
      <c r="E92" s="55"/>
    </row>
    <row r="93" spans="5:5" x14ac:dyDescent="0.25">
      <c r="E93" s="55"/>
    </row>
    <row r="94" spans="5:5" x14ac:dyDescent="0.25">
      <c r="E94" s="55"/>
    </row>
    <row r="95" spans="5:5" x14ac:dyDescent="0.25">
      <c r="E95" s="55"/>
    </row>
    <row r="96" spans="5:5" x14ac:dyDescent="0.25">
      <c r="E96" s="55"/>
    </row>
    <row r="97" spans="5:5" x14ac:dyDescent="0.25">
      <c r="E97" s="55"/>
    </row>
    <row r="98" spans="5:5" x14ac:dyDescent="0.25">
      <c r="E98" s="55"/>
    </row>
    <row r="99" spans="5:5" x14ac:dyDescent="0.25">
      <c r="E99" s="55"/>
    </row>
    <row r="100" spans="5:5" x14ac:dyDescent="0.25">
      <c r="E100" s="55"/>
    </row>
    <row r="101" spans="5:5" x14ac:dyDescent="0.25">
      <c r="E101" s="55"/>
    </row>
    <row r="102" spans="5:5" x14ac:dyDescent="0.25">
      <c r="E102" s="55"/>
    </row>
    <row r="103" spans="5:5" x14ac:dyDescent="0.25">
      <c r="E103" s="55"/>
    </row>
    <row r="104" spans="5:5" x14ac:dyDescent="0.25">
      <c r="E104" s="55"/>
    </row>
    <row r="105" spans="5:5" x14ac:dyDescent="0.25">
      <c r="E105" s="55"/>
    </row>
    <row r="106" spans="5:5" x14ac:dyDescent="0.25">
      <c r="E106" s="55"/>
    </row>
    <row r="107" spans="5:5" x14ac:dyDescent="0.25">
      <c r="E107" s="55"/>
    </row>
    <row r="108" spans="5:5" x14ac:dyDescent="0.25">
      <c r="E108" s="55"/>
    </row>
    <row r="109" spans="5:5" x14ac:dyDescent="0.25">
      <c r="E109" s="55"/>
    </row>
    <row r="110" spans="5:5" x14ac:dyDescent="0.25">
      <c r="E110" s="55"/>
    </row>
    <row r="111" spans="5:5" x14ac:dyDescent="0.25">
      <c r="E111" s="55"/>
    </row>
    <row r="112" spans="5:5" x14ac:dyDescent="0.25">
      <c r="E112" s="55"/>
    </row>
    <row r="113" spans="5:5" x14ac:dyDescent="0.25">
      <c r="E113" s="55"/>
    </row>
    <row r="114" spans="5:5" x14ac:dyDescent="0.25">
      <c r="E114" s="55"/>
    </row>
    <row r="115" spans="5:5" x14ac:dyDescent="0.25">
      <c r="E115" s="55"/>
    </row>
    <row r="116" spans="5:5" x14ac:dyDescent="0.25">
      <c r="E116" s="55"/>
    </row>
    <row r="117" spans="5:5" x14ac:dyDescent="0.25">
      <c r="E117" s="55"/>
    </row>
    <row r="118" spans="5:5" x14ac:dyDescent="0.25">
      <c r="E118" s="55"/>
    </row>
    <row r="119" spans="5:5" x14ac:dyDescent="0.25">
      <c r="E119" s="55"/>
    </row>
    <row r="120" spans="5:5" x14ac:dyDescent="0.25">
      <c r="E120" s="55"/>
    </row>
    <row r="121" spans="5:5" x14ac:dyDescent="0.25">
      <c r="E121" s="55"/>
    </row>
    <row r="122" spans="5:5" x14ac:dyDescent="0.25">
      <c r="E122" s="55"/>
    </row>
    <row r="123" spans="5:5" x14ac:dyDescent="0.25">
      <c r="E123" s="55"/>
    </row>
    <row r="124" spans="5:5" x14ac:dyDescent="0.25">
      <c r="E124" s="55"/>
    </row>
    <row r="125" spans="5:5" x14ac:dyDescent="0.25">
      <c r="E125" s="55"/>
    </row>
    <row r="126" spans="5:5" x14ac:dyDescent="0.25">
      <c r="E126" s="55"/>
    </row>
    <row r="127" spans="5:5" x14ac:dyDescent="0.25">
      <c r="E127" s="55"/>
    </row>
    <row r="128" spans="5:5" x14ac:dyDescent="0.25">
      <c r="E128" s="55"/>
    </row>
    <row r="129" spans="5:5" x14ac:dyDescent="0.25">
      <c r="E129" s="55"/>
    </row>
    <row r="130" spans="5:5" x14ac:dyDescent="0.25">
      <c r="E130" s="55"/>
    </row>
    <row r="131" spans="5:5" x14ac:dyDescent="0.25">
      <c r="E131" s="55"/>
    </row>
    <row r="132" spans="5:5" x14ac:dyDescent="0.25">
      <c r="E132" s="55"/>
    </row>
    <row r="133" spans="5:5" x14ac:dyDescent="0.25">
      <c r="E133" s="55"/>
    </row>
    <row r="134" spans="5:5" x14ac:dyDescent="0.25">
      <c r="E134" s="55"/>
    </row>
    <row r="135" spans="5:5" x14ac:dyDescent="0.25">
      <c r="E135" s="55"/>
    </row>
    <row r="136" spans="5:5" x14ac:dyDescent="0.25">
      <c r="E136" s="55"/>
    </row>
    <row r="137" spans="5:5" x14ac:dyDescent="0.25">
      <c r="E137" s="55"/>
    </row>
    <row r="138" spans="5:5" x14ac:dyDescent="0.25">
      <c r="E138" s="55"/>
    </row>
    <row r="139" spans="5:5" x14ac:dyDescent="0.25">
      <c r="E139" s="55"/>
    </row>
    <row r="140" spans="5:5" x14ac:dyDescent="0.25">
      <c r="E140" s="55"/>
    </row>
    <row r="141" spans="5:5" x14ac:dyDescent="0.25">
      <c r="E141" s="55"/>
    </row>
    <row r="142" spans="5:5" x14ac:dyDescent="0.25">
      <c r="E142" s="55"/>
    </row>
    <row r="143" spans="5:5" x14ac:dyDescent="0.25">
      <c r="E143" s="55"/>
    </row>
    <row r="144" spans="5:5" x14ac:dyDescent="0.25">
      <c r="E144" s="55"/>
    </row>
    <row r="145" spans="5:5" x14ac:dyDescent="0.25">
      <c r="E145" s="55"/>
    </row>
    <row r="146" spans="5:5" x14ac:dyDescent="0.25">
      <c r="E146" s="55"/>
    </row>
    <row r="147" spans="5:5" x14ac:dyDescent="0.25">
      <c r="E147" s="55"/>
    </row>
    <row r="148" spans="5:5" x14ac:dyDescent="0.25">
      <c r="E148" s="55"/>
    </row>
    <row r="149" spans="5:5" x14ac:dyDescent="0.25">
      <c r="E149" s="55"/>
    </row>
    <row r="150" spans="5:5" x14ac:dyDescent="0.25">
      <c r="E150" s="55"/>
    </row>
    <row r="151" spans="5:5" x14ac:dyDescent="0.25">
      <c r="E151" s="55"/>
    </row>
    <row r="152" spans="5:5" x14ac:dyDescent="0.25">
      <c r="E152" s="55"/>
    </row>
    <row r="153" spans="5:5" x14ac:dyDescent="0.25">
      <c r="E153" s="55"/>
    </row>
    <row r="154" spans="5:5" x14ac:dyDescent="0.25">
      <c r="E154" s="55"/>
    </row>
    <row r="155" spans="5:5" x14ac:dyDescent="0.25">
      <c r="E155" s="55"/>
    </row>
    <row r="156" spans="5:5" x14ac:dyDescent="0.25">
      <c r="E156" s="55"/>
    </row>
    <row r="157" spans="5:5" x14ac:dyDescent="0.25">
      <c r="E157" s="55"/>
    </row>
    <row r="158" spans="5:5" x14ac:dyDescent="0.25">
      <c r="E158" s="55"/>
    </row>
    <row r="159" spans="5:5" x14ac:dyDescent="0.25">
      <c r="E159" s="55"/>
    </row>
    <row r="160" spans="5:5" x14ac:dyDescent="0.25">
      <c r="E160" s="55"/>
    </row>
    <row r="161" spans="5:5" x14ac:dyDescent="0.25">
      <c r="E161" s="55"/>
    </row>
    <row r="162" spans="5:5" x14ac:dyDescent="0.25">
      <c r="E162" s="55"/>
    </row>
    <row r="163" spans="5:5" x14ac:dyDescent="0.25">
      <c r="E163" s="55"/>
    </row>
    <row r="164" spans="5:5" x14ac:dyDescent="0.25">
      <c r="E164" s="55"/>
    </row>
    <row r="165" spans="5:5" x14ac:dyDescent="0.25">
      <c r="E165" s="55"/>
    </row>
    <row r="166" spans="5:5" x14ac:dyDescent="0.25">
      <c r="E166" s="55"/>
    </row>
    <row r="167" spans="5:5" x14ac:dyDescent="0.25">
      <c r="E167" s="55"/>
    </row>
    <row r="168" spans="5:5" x14ac:dyDescent="0.25">
      <c r="E168" s="55"/>
    </row>
    <row r="169" spans="5:5" x14ac:dyDescent="0.25">
      <c r="E169" s="55"/>
    </row>
    <row r="170" spans="5:5" x14ac:dyDescent="0.25">
      <c r="E170" s="55"/>
    </row>
    <row r="171" spans="5:5" x14ac:dyDescent="0.25">
      <c r="E171" s="55"/>
    </row>
    <row r="172" spans="5:5" x14ac:dyDescent="0.25">
      <c r="E172" s="55"/>
    </row>
    <row r="173" spans="5:5" x14ac:dyDescent="0.25">
      <c r="E173" s="55"/>
    </row>
    <row r="174" spans="5:5" x14ac:dyDescent="0.25">
      <c r="E174" s="55"/>
    </row>
    <row r="175" spans="5:5" x14ac:dyDescent="0.25">
      <c r="E175" s="55"/>
    </row>
    <row r="176" spans="5:5" x14ac:dyDescent="0.25">
      <c r="E176" s="55"/>
    </row>
    <row r="177" spans="5:5" x14ac:dyDescent="0.25">
      <c r="E177" s="55"/>
    </row>
    <row r="178" spans="5:5" x14ac:dyDescent="0.25">
      <c r="E178" s="55"/>
    </row>
    <row r="179" spans="5:5" x14ac:dyDescent="0.25">
      <c r="E179" s="55"/>
    </row>
    <row r="180" spans="5:5" x14ac:dyDescent="0.25">
      <c r="E180" s="55"/>
    </row>
    <row r="181" spans="5:5" x14ac:dyDescent="0.25">
      <c r="E181" s="55"/>
    </row>
    <row r="182" spans="5:5" x14ac:dyDescent="0.25">
      <c r="E182" s="55"/>
    </row>
    <row r="183" spans="5:5" x14ac:dyDescent="0.25">
      <c r="E183" s="55"/>
    </row>
    <row r="184" spans="5:5" x14ac:dyDescent="0.25">
      <c r="E184" s="55"/>
    </row>
    <row r="185" spans="5:5" x14ac:dyDescent="0.25">
      <c r="E185" s="55"/>
    </row>
    <row r="186" spans="5:5" x14ac:dyDescent="0.25">
      <c r="E186" s="55"/>
    </row>
    <row r="187" spans="5:5" x14ac:dyDescent="0.25">
      <c r="E187" s="55"/>
    </row>
    <row r="188" spans="5:5" x14ac:dyDescent="0.25">
      <c r="E188" s="55"/>
    </row>
    <row r="189" spans="5:5" x14ac:dyDescent="0.25">
      <c r="E189" s="55"/>
    </row>
    <row r="190" spans="5:5" x14ac:dyDescent="0.25">
      <c r="E190" s="55"/>
    </row>
    <row r="191" spans="5:5" x14ac:dyDescent="0.25">
      <c r="E191" s="55"/>
    </row>
    <row r="192" spans="5:5" x14ac:dyDescent="0.25">
      <c r="E192" s="55"/>
    </row>
    <row r="193" spans="5:5" x14ac:dyDescent="0.25">
      <c r="E193" s="55"/>
    </row>
    <row r="194" spans="5:5" x14ac:dyDescent="0.25">
      <c r="E194" s="55"/>
    </row>
    <row r="195" spans="5:5" x14ac:dyDescent="0.25">
      <c r="E195" s="55"/>
    </row>
    <row r="196" spans="5:5" x14ac:dyDescent="0.25">
      <c r="E196" s="55"/>
    </row>
    <row r="197" spans="5:5" x14ac:dyDescent="0.25">
      <c r="E197" s="55"/>
    </row>
    <row r="198" spans="5:5" x14ac:dyDescent="0.25">
      <c r="E198" s="55"/>
    </row>
    <row r="199" spans="5:5" x14ac:dyDescent="0.25">
      <c r="E199" s="55"/>
    </row>
    <row r="200" spans="5:5" x14ac:dyDescent="0.25">
      <c r="E200" s="55"/>
    </row>
    <row r="201" spans="5:5" x14ac:dyDescent="0.25">
      <c r="E201" s="55"/>
    </row>
    <row r="202" spans="5:5" x14ac:dyDescent="0.25">
      <c r="E202" s="55"/>
    </row>
    <row r="203" spans="5:5" x14ac:dyDescent="0.25">
      <c r="E203" s="55"/>
    </row>
    <row r="204" spans="5:5" x14ac:dyDescent="0.25">
      <c r="E204" s="55"/>
    </row>
    <row r="205" spans="5:5" x14ac:dyDescent="0.25">
      <c r="E205" s="55"/>
    </row>
    <row r="206" spans="5:5" x14ac:dyDescent="0.25">
      <c r="E206" s="55"/>
    </row>
    <row r="207" spans="5:5" x14ac:dyDescent="0.25">
      <c r="E207" s="55"/>
    </row>
    <row r="208" spans="5:5" x14ac:dyDescent="0.25">
      <c r="E208" s="55"/>
    </row>
    <row r="209" spans="5:5" x14ac:dyDescent="0.25">
      <c r="E209" s="55"/>
    </row>
    <row r="210" spans="5:5" x14ac:dyDescent="0.25">
      <c r="E210" s="55"/>
    </row>
    <row r="211" spans="5:5" x14ac:dyDescent="0.25">
      <c r="E211" s="55"/>
    </row>
    <row r="212" spans="5:5" x14ac:dyDescent="0.25">
      <c r="E212" s="55"/>
    </row>
    <row r="213" spans="5:5" x14ac:dyDescent="0.25">
      <c r="E213" s="55"/>
    </row>
    <row r="214" spans="5:5" x14ac:dyDescent="0.25">
      <c r="E214" s="55"/>
    </row>
    <row r="215" spans="5:5" x14ac:dyDescent="0.25">
      <c r="E215" s="55"/>
    </row>
    <row r="216" spans="5:5" x14ac:dyDescent="0.25">
      <c r="E216" s="55"/>
    </row>
    <row r="217" spans="5:5" x14ac:dyDescent="0.25">
      <c r="E217" s="55"/>
    </row>
    <row r="218" spans="5:5" x14ac:dyDescent="0.25">
      <c r="E218" s="55"/>
    </row>
    <row r="219" spans="5:5" x14ac:dyDescent="0.25">
      <c r="E219" s="55"/>
    </row>
    <row r="220" spans="5:5" x14ac:dyDescent="0.25">
      <c r="E220" s="55"/>
    </row>
    <row r="221" spans="5:5" x14ac:dyDescent="0.25">
      <c r="E221" s="55"/>
    </row>
    <row r="222" spans="5:5" x14ac:dyDescent="0.25">
      <c r="E222" s="55"/>
    </row>
    <row r="223" spans="5:5" x14ac:dyDescent="0.25">
      <c r="E223" s="55"/>
    </row>
    <row r="224" spans="5:5" x14ac:dyDescent="0.25">
      <c r="E224" s="55"/>
    </row>
    <row r="225" spans="5:5" x14ac:dyDescent="0.25">
      <c r="E225" s="55"/>
    </row>
    <row r="226" spans="5:5" x14ac:dyDescent="0.25">
      <c r="E226" s="55"/>
    </row>
    <row r="227" spans="5:5" x14ac:dyDescent="0.25">
      <c r="E227" s="55"/>
    </row>
    <row r="228" spans="5:5" x14ac:dyDescent="0.25">
      <c r="E228" s="55"/>
    </row>
    <row r="229" spans="5:5" x14ac:dyDescent="0.25">
      <c r="E229" s="55"/>
    </row>
    <row r="230" spans="5:5" x14ac:dyDescent="0.25">
      <c r="E230" s="55"/>
    </row>
    <row r="231" spans="5:5" x14ac:dyDescent="0.25">
      <c r="E231" s="55"/>
    </row>
    <row r="232" spans="5:5" x14ac:dyDescent="0.25">
      <c r="E232" s="55"/>
    </row>
    <row r="233" spans="5:5" x14ac:dyDescent="0.25">
      <c r="E233" s="55"/>
    </row>
    <row r="234" spans="5:5" x14ac:dyDescent="0.25">
      <c r="E234" s="55"/>
    </row>
    <row r="235" spans="5:5" x14ac:dyDescent="0.25">
      <c r="E235" s="55"/>
    </row>
    <row r="236" spans="5:5" x14ac:dyDescent="0.25">
      <c r="E236" s="55"/>
    </row>
    <row r="237" spans="5:5" x14ac:dyDescent="0.25">
      <c r="E237" s="55"/>
    </row>
    <row r="238" spans="5:5" x14ac:dyDescent="0.25">
      <c r="E238" s="55"/>
    </row>
    <row r="239" spans="5:5" x14ac:dyDescent="0.25">
      <c r="E239" s="55"/>
    </row>
    <row r="240" spans="5:5" x14ac:dyDescent="0.25">
      <c r="E240" s="55"/>
    </row>
    <row r="241" spans="5:5" x14ac:dyDescent="0.25">
      <c r="E241" s="55"/>
    </row>
    <row r="242" spans="5:5" x14ac:dyDescent="0.25">
      <c r="E242" s="55"/>
    </row>
    <row r="243" spans="5:5" x14ac:dyDescent="0.25">
      <c r="E243" s="55"/>
    </row>
    <row r="244" spans="5:5" x14ac:dyDescent="0.25">
      <c r="E244" s="55"/>
    </row>
    <row r="245" spans="5:5" x14ac:dyDescent="0.25">
      <c r="E245" s="55"/>
    </row>
    <row r="246" spans="5:5" x14ac:dyDescent="0.25">
      <c r="E246" s="55"/>
    </row>
    <row r="247" spans="5:5" x14ac:dyDescent="0.25">
      <c r="E247" s="55"/>
    </row>
    <row r="248" spans="5:5" x14ac:dyDescent="0.25">
      <c r="E248" s="55"/>
    </row>
    <row r="249" spans="5:5" x14ac:dyDescent="0.25">
      <c r="E249" s="55"/>
    </row>
    <row r="250" spans="5:5" x14ac:dyDescent="0.25">
      <c r="E250" s="55"/>
    </row>
    <row r="251" spans="5:5" x14ac:dyDescent="0.25">
      <c r="E251" s="55"/>
    </row>
    <row r="252" spans="5:5" x14ac:dyDescent="0.25">
      <c r="E252" s="55"/>
    </row>
    <row r="253" spans="5:5" x14ac:dyDescent="0.25">
      <c r="E253" s="55"/>
    </row>
    <row r="254" spans="5:5" x14ac:dyDescent="0.25">
      <c r="E254" s="55"/>
    </row>
    <row r="255" spans="5:5" x14ac:dyDescent="0.25">
      <c r="E255" s="55"/>
    </row>
    <row r="256" spans="5:5" x14ac:dyDescent="0.25">
      <c r="E256" s="55"/>
    </row>
    <row r="257" spans="5:5" x14ac:dyDescent="0.25">
      <c r="E257" s="55"/>
    </row>
    <row r="258" spans="5:5" x14ac:dyDescent="0.25">
      <c r="E258" s="55"/>
    </row>
    <row r="259" spans="5:5" x14ac:dyDescent="0.25">
      <c r="E259" s="55"/>
    </row>
    <row r="260" spans="5:5" x14ac:dyDescent="0.25">
      <c r="E260" s="55"/>
    </row>
    <row r="261" spans="5:5" x14ac:dyDescent="0.25">
      <c r="E261" s="55"/>
    </row>
    <row r="262" spans="5:5" x14ac:dyDescent="0.25">
      <c r="E262" s="55"/>
    </row>
    <row r="263" spans="5:5" x14ac:dyDescent="0.25">
      <c r="E263" s="55"/>
    </row>
    <row r="264" spans="5:5" x14ac:dyDescent="0.25">
      <c r="E264" s="55"/>
    </row>
    <row r="265" spans="5:5" x14ac:dyDescent="0.25">
      <c r="E265" s="55"/>
    </row>
    <row r="266" spans="5:5" x14ac:dyDescent="0.25">
      <c r="E266" s="55"/>
    </row>
    <row r="267" spans="5:5" x14ac:dyDescent="0.25">
      <c r="E267" s="55"/>
    </row>
    <row r="268" spans="5:5" x14ac:dyDescent="0.25">
      <c r="E268" s="55"/>
    </row>
    <row r="269" spans="5:5" x14ac:dyDescent="0.25">
      <c r="E269" s="55"/>
    </row>
    <row r="270" spans="5:5" x14ac:dyDescent="0.25">
      <c r="E270" s="55"/>
    </row>
    <row r="271" spans="5:5" x14ac:dyDescent="0.25">
      <c r="E271" s="55"/>
    </row>
    <row r="272" spans="5:5" x14ac:dyDescent="0.25">
      <c r="E272" s="55"/>
    </row>
    <row r="273" spans="5:5" x14ac:dyDescent="0.25">
      <c r="E273" s="55"/>
    </row>
    <row r="274" spans="5:5" x14ac:dyDescent="0.25">
      <c r="E274" s="55"/>
    </row>
    <row r="275" spans="5:5" x14ac:dyDescent="0.25">
      <c r="E275" s="55"/>
    </row>
    <row r="276" spans="5:5" x14ac:dyDescent="0.25">
      <c r="E276" s="55"/>
    </row>
    <row r="277" spans="5:5" x14ac:dyDescent="0.25">
      <c r="E277" s="55"/>
    </row>
    <row r="278" spans="5:5" x14ac:dyDescent="0.25">
      <c r="E278" s="55"/>
    </row>
    <row r="279" spans="5:5" x14ac:dyDescent="0.25">
      <c r="E279" s="55"/>
    </row>
    <row r="280" spans="5:5" x14ac:dyDescent="0.25">
      <c r="E280" s="55"/>
    </row>
    <row r="281" spans="5:5" x14ac:dyDescent="0.25">
      <c r="E281" s="55"/>
    </row>
    <row r="282" spans="5:5" x14ac:dyDescent="0.25">
      <c r="E282" s="55"/>
    </row>
    <row r="283" spans="5:5" x14ac:dyDescent="0.25">
      <c r="E283" s="55"/>
    </row>
    <row r="284" spans="5:5" x14ac:dyDescent="0.25">
      <c r="E284" s="55"/>
    </row>
    <row r="285" spans="5:5" x14ac:dyDescent="0.25">
      <c r="E285" s="55"/>
    </row>
    <row r="286" spans="5:5" x14ac:dyDescent="0.25">
      <c r="E286" s="55"/>
    </row>
    <row r="287" spans="5:5" x14ac:dyDescent="0.25">
      <c r="E287" s="55"/>
    </row>
    <row r="288" spans="5:5" x14ac:dyDescent="0.25">
      <c r="E288" s="55"/>
    </row>
    <row r="289" spans="5:5" x14ac:dyDescent="0.25">
      <c r="E289" s="55"/>
    </row>
    <row r="290" spans="5:5" x14ac:dyDescent="0.25">
      <c r="E290" s="55"/>
    </row>
    <row r="291" spans="5:5" x14ac:dyDescent="0.25">
      <c r="E291" s="55"/>
    </row>
    <row r="292" spans="5:5" x14ac:dyDescent="0.25">
      <c r="E292" s="55"/>
    </row>
    <row r="293" spans="5:5" x14ac:dyDescent="0.25">
      <c r="E293" s="55"/>
    </row>
    <row r="294" spans="5:5" x14ac:dyDescent="0.25">
      <c r="E294" s="55"/>
    </row>
    <row r="295" spans="5:5" x14ac:dyDescent="0.25">
      <c r="E295" s="55"/>
    </row>
    <row r="296" spans="5:5" x14ac:dyDescent="0.25">
      <c r="E296" s="55"/>
    </row>
    <row r="297" spans="5:5" x14ac:dyDescent="0.25">
      <c r="E297" s="55"/>
    </row>
    <row r="298" spans="5:5" x14ac:dyDescent="0.25">
      <c r="E298" s="55"/>
    </row>
    <row r="299" spans="5:5" x14ac:dyDescent="0.25">
      <c r="E299" s="55"/>
    </row>
    <row r="300" spans="5:5" x14ac:dyDescent="0.25">
      <c r="E300" s="55"/>
    </row>
    <row r="301" spans="5:5" x14ac:dyDescent="0.25">
      <c r="E301" s="55"/>
    </row>
    <row r="302" spans="5:5" x14ac:dyDescent="0.25">
      <c r="E302" s="55"/>
    </row>
    <row r="303" spans="5:5" x14ac:dyDescent="0.25">
      <c r="E303" s="55"/>
    </row>
    <row r="304" spans="5:5" x14ac:dyDescent="0.25">
      <c r="E304" s="55"/>
    </row>
    <row r="305" spans="5:5" x14ac:dyDescent="0.25">
      <c r="E305" s="55"/>
    </row>
    <row r="306" spans="5:5" x14ac:dyDescent="0.25">
      <c r="E306" s="55"/>
    </row>
    <row r="307" spans="5:5" x14ac:dyDescent="0.25">
      <c r="E307" s="55"/>
    </row>
    <row r="308" spans="5:5" x14ac:dyDescent="0.25">
      <c r="E308" s="55"/>
    </row>
    <row r="309" spans="5:5" x14ac:dyDescent="0.25">
      <c r="E309" s="55"/>
    </row>
    <row r="310" spans="5:5" x14ac:dyDescent="0.25">
      <c r="E310" s="55"/>
    </row>
    <row r="311" spans="5:5" x14ac:dyDescent="0.25">
      <c r="E311" s="55"/>
    </row>
    <row r="312" spans="5:5" x14ac:dyDescent="0.25">
      <c r="E312" s="55"/>
    </row>
    <row r="313" spans="5:5" x14ac:dyDescent="0.25">
      <c r="E313" s="55"/>
    </row>
    <row r="314" spans="5:5" x14ac:dyDescent="0.25">
      <c r="E314" s="55"/>
    </row>
    <row r="315" spans="5:5" x14ac:dyDescent="0.25">
      <c r="E315" s="55"/>
    </row>
    <row r="316" spans="5:5" x14ac:dyDescent="0.25">
      <c r="E316" s="55"/>
    </row>
    <row r="317" spans="5:5" x14ac:dyDescent="0.25">
      <c r="E317" s="55"/>
    </row>
    <row r="318" spans="5:5" x14ac:dyDescent="0.25">
      <c r="E318" s="55"/>
    </row>
    <row r="319" spans="5:5" x14ac:dyDescent="0.25">
      <c r="E319" s="55"/>
    </row>
    <row r="320" spans="5:5" x14ac:dyDescent="0.25">
      <c r="E320" s="55"/>
    </row>
    <row r="321" spans="5:5" x14ac:dyDescent="0.25">
      <c r="E321" s="55"/>
    </row>
    <row r="322" spans="5:5" x14ac:dyDescent="0.25">
      <c r="E322" s="55"/>
    </row>
    <row r="323" spans="5:5" x14ac:dyDescent="0.25">
      <c r="E323" s="55"/>
    </row>
    <row r="324" spans="5:5" x14ac:dyDescent="0.25">
      <c r="E324" s="55"/>
    </row>
    <row r="325" spans="5:5" x14ac:dyDescent="0.25">
      <c r="E325" s="55"/>
    </row>
    <row r="326" spans="5:5" x14ac:dyDescent="0.25">
      <c r="E326" s="55"/>
    </row>
    <row r="327" spans="5:5" x14ac:dyDescent="0.25">
      <c r="E327" s="55"/>
    </row>
    <row r="328" spans="5:5" x14ac:dyDescent="0.25">
      <c r="E328" s="55"/>
    </row>
    <row r="329" spans="5:5" x14ac:dyDescent="0.25">
      <c r="E329" s="55"/>
    </row>
    <row r="330" spans="5:5" x14ac:dyDescent="0.25">
      <c r="E330" s="55"/>
    </row>
    <row r="331" spans="5:5" x14ac:dyDescent="0.25">
      <c r="E331" s="55"/>
    </row>
    <row r="332" spans="5:5" x14ac:dyDescent="0.25">
      <c r="E332" s="55"/>
    </row>
    <row r="333" spans="5:5" x14ac:dyDescent="0.25">
      <c r="E333" s="55"/>
    </row>
    <row r="334" spans="5:5" x14ac:dyDescent="0.25">
      <c r="E334" s="55"/>
    </row>
    <row r="335" spans="5:5" x14ac:dyDescent="0.25">
      <c r="E335" s="55"/>
    </row>
    <row r="336" spans="5:5" x14ac:dyDescent="0.25">
      <c r="E336" s="55"/>
    </row>
    <row r="337" spans="5:5" x14ac:dyDescent="0.25">
      <c r="E337" s="55"/>
    </row>
    <row r="338" spans="5:5" x14ac:dyDescent="0.25">
      <c r="E338" s="55"/>
    </row>
    <row r="339" spans="5:5" x14ac:dyDescent="0.25">
      <c r="E339" s="55"/>
    </row>
    <row r="340" spans="5:5" x14ac:dyDescent="0.25">
      <c r="E340" s="55"/>
    </row>
    <row r="341" spans="5:5" x14ac:dyDescent="0.25">
      <c r="E341" s="55"/>
    </row>
    <row r="342" spans="5:5" x14ac:dyDescent="0.25">
      <c r="E342" s="55"/>
    </row>
    <row r="343" spans="5:5" x14ac:dyDescent="0.25">
      <c r="E343" s="55"/>
    </row>
    <row r="344" spans="5:5" x14ac:dyDescent="0.25">
      <c r="E344" s="55"/>
    </row>
    <row r="345" spans="5:5" x14ac:dyDescent="0.25">
      <c r="E345" s="55"/>
    </row>
    <row r="346" spans="5:5" x14ac:dyDescent="0.25">
      <c r="E346" s="55"/>
    </row>
    <row r="347" spans="5:5" x14ac:dyDescent="0.25">
      <c r="E347" s="55"/>
    </row>
    <row r="348" spans="5:5" x14ac:dyDescent="0.25">
      <c r="E348" s="55"/>
    </row>
    <row r="349" spans="5:5" x14ac:dyDescent="0.25">
      <c r="E349" s="55"/>
    </row>
    <row r="350" spans="5:5" x14ac:dyDescent="0.25">
      <c r="E350" s="55"/>
    </row>
    <row r="351" spans="5:5" x14ac:dyDescent="0.25">
      <c r="E351" s="55"/>
    </row>
    <row r="352" spans="5:5" x14ac:dyDescent="0.25">
      <c r="E352" s="55"/>
    </row>
    <row r="353" spans="5:5" x14ac:dyDescent="0.25">
      <c r="E353" s="55"/>
    </row>
    <row r="354" spans="5:5" x14ac:dyDescent="0.25">
      <c r="E354" s="55"/>
    </row>
    <row r="355" spans="5:5" x14ac:dyDescent="0.25">
      <c r="E355" s="55"/>
    </row>
    <row r="356" spans="5:5" x14ac:dyDescent="0.25">
      <c r="E356" s="55"/>
    </row>
    <row r="357" spans="5:5" x14ac:dyDescent="0.25">
      <c r="E357" s="55"/>
    </row>
    <row r="358" spans="5:5" x14ac:dyDescent="0.25">
      <c r="E358" s="55"/>
    </row>
    <row r="359" spans="5:5" x14ac:dyDescent="0.25">
      <c r="E359" s="55"/>
    </row>
    <row r="360" spans="5:5" x14ac:dyDescent="0.25">
      <c r="E360" s="55"/>
    </row>
    <row r="361" spans="5:5" x14ac:dyDescent="0.25">
      <c r="E361" s="55"/>
    </row>
    <row r="362" spans="5:5" x14ac:dyDescent="0.25">
      <c r="E362" s="55"/>
    </row>
    <row r="363" spans="5:5" x14ac:dyDescent="0.25">
      <c r="E363" s="55"/>
    </row>
    <row r="364" spans="5:5" x14ac:dyDescent="0.25">
      <c r="E364" s="55"/>
    </row>
    <row r="365" spans="5:5" x14ac:dyDescent="0.25">
      <c r="E365" s="55"/>
    </row>
    <row r="366" spans="5:5" x14ac:dyDescent="0.25">
      <c r="E366" s="55"/>
    </row>
    <row r="367" spans="5:5" x14ac:dyDescent="0.25">
      <c r="E367" s="55"/>
    </row>
    <row r="368" spans="5:5" x14ac:dyDescent="0.25">
      <c r="E368" s="55"/>
    </row>
    <row r="369" spans="5:5" x14ac:dyDescent="0.25">
      <c r="E369" s="55"/>
    </row>
    <row r="370" spans="5:5" x14ac:dyDescent="0.25">
      <c r="E370" s="55"/>
    </row>
    <row r="371" spans="5:5" x14ac:dyDescent="0.25">
      <c r="E371" s="55"/>
    </row>
    <row r="372" spans="5:5" x14ac:dyDescent="0.25">
      <c r="E372" s="55"/>
    </row>
    <row r="373" spans="5:5" x14ac:dyDescent="0.25">
      <c r="E373" s="55"/>
    </row>
    <row r="374" spans="5:5" x14ac:dyDescent="0.25">
      <c r="E374" s="55"/>
    </row>
    <row r="375" spans="5:5" x14ac:dyDescent="0.25">
      <c r="E375" s="55"/>
    </row>
    <row r="376" spans="5:5" x14ac:dyDescent="0.25">
      <c r="E376" s="55"/>
    </row>
    <row r="377" spans="5:5" x14ac:dyDescent="0.25">
      <c r="E377" s="55"/>
    </row>
    <row r="378" spans="5:5" x14ac:dyDescent="0.25">
      <c r="E378" s="55"/>
    </row>
    <row r="379" spans="5:5" x14ac:dyDescent="0.25">
      <c r="E379" s="55"/>
    </row>
    <row r="380" spans="5:5" x14ac:dyDescent="0.25">
      <c r="E380" s="55"/>
    </row>
    <row r="381" spans="5:5" x14ac:dyDescent="0.25">
      <c r="E381" s="55"/>
    </row>
    <row r="382" spans="5:5" x14ac:dyDescent="0.25">
      <c r="E382" s="55"/>
    </row>
    <row r="383" spans="5:5" x14ac:dyDescent="0.25">
      <c r="E383" s="55"/>
    </row>
    <row r="384" spans="5:5" x14ac:dyDescent="0.25">
      <c r="E384" s="55"/>
    </row>
    <row r="385" spans="5:5" x14ac:dyDescent="0.25">
      <c r="E385" s="55"/>
    </row>
    <row r="386" spans="5:5" x14ac:dyDescent="0.25">
      <c r="E386" s="55"/>
    </row>
    <row r="387" spans="5:5" x14ac:dyDescent="0.25">
      <c r="E387" s="55"/>
    </row>
    <row r="388" spans="5:5" x14ac:dyDescent="0.25">
      <c r="E388" s="55"/>
    </row>
    <row r="389" spans="5:5" x14ac:dyDescent="0.25">
      <c r="E389" s="55"/>
    </row>
    <row r="390" spans="5:5" x14ac:dyDescent="0.25">
      <c r="E390" s="55"/>
    </row>
    <row r="391" spans="5:5" x14ac:dyDescent="0.25">
      <c r="E391" s="55"/>
    </row>
    <row r="392" spans="5:5" x14ac:dyDescent="0.25">
      <c r="E392" s="55"/>
    </row>
    <row r="393" spans="5:5" x14ac:dyDescent="0.25">
      <c r="E393" s="55"/>
    </row>
    <row r="394" spans="5:5" x14ac:dyDescent="0.25">
      <c r="E394" s="55"/>
    </row>
    <row r="395" spans="5:5" x14ac:dyDescent="0.25">
      <c r="E395" s="55"/>
    </row>
    <row r="396" spans="5:5" x14ac:dyDescent="0.25">
      <c r="E396" s="55"/>
    </row>
    <row r="397" spans="5:5" x14ac:dyDescent="0.25">
      <c r="E397" s="55"/>
    </row>
    <row r="398" spans="5:5" x14ac:dyDescent="0.25">
      <c r="E398" s="55"/>
    </row>
    <row r="399" spans="5:5" x14ac:dyDescent="0.25">
      <c r="E399" s="55"/>
    </row>
    <row r="400" spans="5:5" x14ac:dyDescent="0.25">
      <c r="E400" s="55"/>
    </row>
    <row r="401" spans="5:5" x14ac:dyDescent="0.25">
      <c r="E401" s="55"/>
    </row>
    <row r="402" spans="5:5" x14ac:dyDescent="0.25">
      <c r="E402" s="55"/>
    </row>
    <row r="403" spans="5:5" x14ac:dyDescent="0.25">
      <c r="E403" s="55"/>
    </row>
    <row r="404" spans="5:5" x14ac:dyDescent="0.25">
      <c r="E404" s="55"/>
    </row>
    <row r="405" spans="5:5" x14ac:dyDescent="0.25">
      <c r="E405" s="55"/>
    </row>
    <row r="406" spans="5:5" x14ac:dyDescent="0.25">
      <c r="E406" s="55"/>
    </row>
    <row r="407" spans="5:5" x14ac:dyDescent="0.25">
      <c r="E407" s="55"/>
    </row>
    <row r="408" spans="5:5" x14ac:dyDescent="0.25">
      <c r="E408" s="55"/>
    </row>
    <row r="409" spans="5:5" x14ac:dyDescent="0.25">
      <c r="E409" s="55"/>
    </row>
    <row r="410" spans="5:5" x14ac:dyDescent="0.25">
      <c r="E410" s="55"/>
    </row>
    <row r="411" spans="5:5" x14ac:dyDescent="0.25">
      <c r="E411" s="55"/>
    </row>
    <row r="412" spans="5:5" x14ac:dyDescent="0.25">
      <c r="E412" s="55"/>
    </row>
    <row r="413" spans="5:5" x14ac:dyDescent="0.25">
      <c r="E413" s="55"/>
    </row>
    <row r="414" spans="5:5" x14ac:dyDescent="0.25">
      <c r="E414" s="55"/>
    </row>
    <row r="415" spans="5:5" x14ac:dyDescent="0.25">
      <c r="E415" s="55"/>
    </row>
    <row r="416" spans="5:5" x14ac:dyDescent="0.25">
      <c r="E416" s="55"/>
    </row>
    <row r="417" spans="5:5" x14ac:dyDescent="0.25">
      <c r="E417" s="55"/>
    </row>
    <row r="418" spans="5:5" x14ac:dyDescent="0.25">
      <c r="E418" s="55"/>
    </row>
    <row r="419" spans="5:5" x14ac:dyDescent="0.25">
      <c r="E419" s="55"/>
    </row>
    <row r="420" spans="5:5" x14ac:dyDescent="0.25">
      <c r="E420" s="55"/>
    </row>
    <row r="421" spans="5:5" x14ac:dyDescent="0.25">
      <c r="E421" s="55"/>
    </row>
    <row r="422" spans="5:5" x14ac:dyDescent="0.25">
      <c r="E422" s="55"/>
    </row>
    <row r="423" spans="5:5" x14ac:dyDescent="0.25">
      <c r="E423" s="55"/>
    </row>
    <row r="424" spans="5:5" x14ac:dyDescent="0.25">
      <c r="E424" s="55"/>
    </row>
    <row r="425" spans="5:5" x14ac:dyDescent="0.25">
      <c r="E425" s="55"/>
    </row>
    <row r="426" spans="5:5" x14ac:dyDescent="0.25">
      <c r="E426" s="55"/>
    </row>
    <row r="427" spans="5:5" x14ac:dyDescent="0.25">
      <c r="E427" s="55"/>
    </row>
    <row r="428" spans="5:5" x14ac:dyDescent="0.25">
      <c r="E428" s="55"/>
    </row>
    <row r="429" spans="5:5" x14ac:dyDescent="0.25">
      <c r="E429" s="55"/>
    </row>
    <row r="430" spans="5:5" x14ac:dyDescent="0.25">
      <c r="E430" s="55"/>
    </row>
    <row r="431" spans="5:5" x14ac:dyDescent="0.25">
      <c r="E431" s="55"/>
    </row>
    <row r="432" spans="5:5" x14ac:dyDescent="0.25">
      <c r="E432" s="55"/>
    </row>
    <row r="433" spans="5:5" x14ac:dyDescent="0.25">
      <c r="E433" s="55"/>
    </row>
    <row r="434" spans="5:5" x14ac:dyDescent="0.25">
      <c r="E434" s="55"/>
    </row>
    <row r="435" spans="5:5" x14ac:dyDescent="0.25">
      <c r="E435" s="55"/>
    </row>
    <row r="436" spans="5:5" x14ac:dyDescent="0.25">
      <c r="E436" s="55"/>
    </row>
    <row r="437" spans="5:5" x14ac:dyDescent="0.25">
      <c r="E437" s="55"/>
    </row>
    <row r="438" spans="5:5" x14ac:dyDescent="0.25">
      <c r="E438" s="55"/>
    </row>
    <row r="439" spans="5:5" x14ac:dyDescent="0.25">
      <c r="E439" s="55"/>
    </row>
    <row r="440" spans="5:5" x14ac:dyDescent="0.25">
      <c r="E440" s="55"/>
    </row>
    <row r="441" spans="5:5" x14ac:dyDescent="0.25">
      <c r="E441" s="55"/>
    </row>
    <row r="442" spans="5:5" x14ac:dyDescent="0.25">
      <c r="E442" s="55"/>
    </row>
    <row r="443" spans="5:5" x14ac:dyDescent="0.25">
      <c r="E443" s="55"/>
    </row>
    <row r="444" spans="5:5" x14ac:dyDescent="0.25">
      <c r="E444" s="55"/>
    </row>
    <row r="445" spans="5:5" x14ac:dyDescent="0.25">
      <c r="E445" s="55"/>
    </row>
    <row r="446" spans="5:5" x14ac:dyDescent="0.25">
      <c r="E446" s="55"/>
    </row>
    <row r="447" spans="5:5" x14ac:dyDescent="0.25">
      <c r="E447" s="55"/>
    </row>
    <row r="448" spans="5:5" x14ac:dyDescent="0.25">
      <c r="E448" s="55"/>
    </row>
    <row r="449" spans="5:5" x14ac:dyDescent="0.25">
      <c r="E449" s="55"/>
    </row>
    <row r="450" spans="5:5" x14ac:dyDescent="0.25">
      <c r="E450" s="55"/>
    </row>
    <row r="451" spans="5:5" x14ac:dyDescent="0.25">
      <c r="E451" s="55"/>
    </row>
    <row r="452" spans="5:5" x14ac:dyDescent="0.25">
      <c r="E452" s="55"/>
    </row>
    <row r="453" spans="5:5" x14ac:dyDescent="0.25">
      <c r="E453" s="55"/>
    </row>
    <row r="454" spans="5:5" x14ac:dyDescent="0.25">
      <c r="E454" s="55"/>
    </row>
    <row r="455" spans="5:5" x14ac:dyDescent="0.25">
      <c r="E455" s="55"/>
    </row>
    <row r="456" spans="5:5" x14ac:dyDescent="0.25">
      <c r="E456" s="55"/>
    </row>
    <row r="457" spans="5:5" x14ac:dyDescent="0.25">
      <c r="E457" s="55"/>
    </row>
    <row r="458" spans="5:5" x14ac:dyDescent="0.25">
      <c r="E458" s="55"/>
    </row>
    <row r="459" spans="5:5" x14ac:dyDescent="0.25">
      <c r="E459" s="55"/>
    </row>
    <row r="460" spans="5:5" x14ac:dyDescent="0.25">
      <c r="E460" s="55"/>
    </row>
    <row r="461" spans="5:5" x14ac:dyDescent="0.25">
      <c r="E461" s="55"/>
    </row>
    <row r="462" spans="5:5" x14ac:dyDescent="0.25">
      <c r="E462" s="55"/>
    </row>
    <row r="463" spans="5:5" x14ac:dyDescent="0.25">
      <c r="E463" s="55"/>
    </row>
    <row r="464" spans="5:5" x14ac:dyDescent="0.25">
      <c r="E464" s="55"/>
    </row>
    <row r="465" spans="5:5" x14ac:dyDescent="0.25">
      <c r="E465" s="55"/>
    </row>
    <row r="466" spans="5:5" x14ac:dyDescent="0.25">
      <c r="E466" s="55"/>
    </row>
    <row r="467" spans="5:5" x14ac:dyDescent="0.25">
      <c r="E467" s="55"/>
    </row>
    <row r="468" spans="5:5" x14ac:dyDescent="0.25">
      <c r="E468" s="55"/>
    </row>
    <row r="469" spans="5:5" x14ac:dyDescent="0.25">
      <c r="E469" s="55"/>
    </row>
    <row r="470" spans="5:5" x14ac:dyDescent="0.25">
      <c r="E470" s="55"/>
    </row>
    <row r="471" spans="5:5" x14ac:dyDescent="0.25">
      <c r="E471" s="55"/>
    </row>
    <row r="472" spans="5:5" x14ac:dyDescent="0.25">
      <c r="E472" s="55"/>
    </row>
    <row r="473" spans="5:5" x14ac:dyDescent="0.25">
      <c r="E473" s="55"/>
    </row>
    <row r="474" spans="5:5" x14ac:dyDescent="0.25">
      <c r="E474" s="55"/>
    </row>
    <row r="475" spans="5:5" x14ac:dyDescent="0.25">
      <c r="E475" s="55"/>
    </row>
    <row r="476" spans="5:5" x14ac:dyDescent="0.25">
      <c r="E476" s="55"/>
    </row>
    <row r="477" spans="5:5" x14ac:dyDescent="0.25">
      <c r="E477" s="55"/>
    </row>
    <row r="478" spans="5:5" x14ac:dyDescent="0.25">
      <c r="E478" s="55"/>
    </row>
    <row r="479" spans="5:5" x14ac:dyDescent="0.25">
      <c r="E479" s="55"/>
    </row>
    <row r="480" spans="5:5" x14ac:dyDescent="0.25">
      <c r="E480" s="55"/>
    </row>
    <row r="481" spans="5:5" x14ac:dyDescent="0.25">
      <c r="E481" s="55"/>
    </row>
    <row r="482" spans="5:5" x14ac:dyDescent="0.25">
      <c r="E482" s="55"/>
    </row>
    <row r="483" spans="5:5" x14ac:dyDescent="0.25">
      <c r="E483" s="55"/>
    </row>
    <row r="484" spans="5:5" x14ac:dyDescent="0.25">
      <c r="E484" s="55"/>
    </row>
    <row r="485" spans="5:5" x14ac:dyDescent="0.25">
      <c r="E485" s="55"/>
    </row>
    <row r="486" spans="5:5" x14ac:dyDescent="0.25">
      <c r="E486" s="55"/>
    </row>
    <row r="487" spans="5:5" x14ac:dyDescent="0.25">
      <c r="E487" s="55"/>
    </row>
    <row r="488" spans="5:5" x14ac:dyDescent="0.25">
      <c r="E488" s="55"/>
    </row>
    <row r="489" spans="5:5" x14ac:dyDescent="0.25">
      <c r="E489" s="55"/>
    </row>
    <row r="490" spans="5:5" x14ac:dyDescent="0.25">
      <c r="E490" s="55"/>
    </row>
    <row r="491" spans="5:5" x14ac:dyDescent="0.25">
      <c r="E491" s="55"/>
    </row>
    <row r="492" spans="5:5" x14ac:dyDescent="0.25">
      <c r="E492" s="55"/>
    </row>
    <row r="493" spans="5:5" x14ac:dyDescent="0.25">
      <c r="E493" s="55"/>
    </row>
    <row r="494" spans="5:5" x14ac:dyDescent="0.25">
      <c r="E494" s="55"/>
    </row>
    <row r="495" spans="5:5" x14ac:dyDescent="0.25">
      <c r="E495" s="55"/>
    </row>
    <row r="496" spans="5:5" x14ac:dyDescent="0.25">
      <c r="E496" s="55"/>
    </row>
    <row r="497" spans="5:5" x14ac:dyDescent="0.25">
      <c r="E497" s="55"/>
    </row>
    <row r="498" spans="5:5" x14ac:dyDescent="0.25">
      <c r="E498" s="55"/>
    </row>
    <row r="499" spans="5:5" x14ac:dyDescent="0.25">
      <c r="E499" s="55"/>
    </row>
    <row r="500" spans="5:5" x14ac:dyDescent="0.25">
      <c r="E500" s="55"/>
    </row>
    <row r="501" spans="5:5" x14ac:dyDescent="0.25">
      <c r="E501" s="55"/>
    </row>
    <row r="502" spans="5:5" x14ac:dyDescent="0.25">
      <c r="E502" s="55"/>
    </row>
    <row r="503" spans="5:5" x14ac:dyDescent="0.25">
      <c r="E503" s="55"/>
    </row>
    <row r="504" spans="5:5" x14ac:dyDescent="0.25">
      <c r="E504" s="55"/>
    </row>
    <row r="505" spans="5:5" x14ac:dyDescent="0.25">
      <c r="E505" s="55"/>
    </row>
    <row r="506" spans="5:5" x14ac:dyDescent="0.25">
      <c r="E506" s="55"/>
    </row>
    <row r="507" spans="5:5" x14ac:dyDescent="0.25">
      <c r="E507" s="55"/>
    </row>
    <row r="508" spans="5:5" x14ac:dyDescent="0.25">
      <c r="E508" s="55"/>
    </row>
    <row r="509" spans="5:5" x14ac:dyDescent="0.25">
      <c r="E509" s="55"/>
    </row>
    <row r="510" spans="5:5" x14ac:dyDescent="0.25">
      <c r="E510" s="55"/>
    </row>
    <row r="511" spans="5:5" x14ac:dyDescent="0.25">
      <c r="E511" s="55"/>
    </row>
    <row r="512" spans="5:5" x14ac:dyDescent="0.25">
      <c r="E512" s="55"/>
    </row>
    <row r="513" spans="5:5" x14ac:dyDescent="0.25">
      <c r="E513" s="55"/>
    </row>
    <row r="514" spans="5:5" x14ac:dyDescent="0.25">
      <c r="E514" s="55"/>
    </row>
    <row r="515" spans="5:5" x14ac:dyDescent="0.25">
      <c r="E515" s="55"/>
    </row>
    <row r="516" spans="5:5" x14ac:dyDescent="0.25">
      <c r="E516" s="55"/>
    </row>
    <row r="517" spans="5:5" x14ac:dyDescent="0.25">
      <c r="E517" s="55"/>
    </row>
    <row r="518" spans="5:5" x14ac:dyDescent="0.25">
      <c r="E518" s="55"/>
    </row>
    <row r="519" spans="5:5" x14ac:dyDescent="0.25">
      <c r="E519" s="55"/>
    </row>
    <row r="520" spans="5:5" x14ac:dyDescent="0.25">
      <c r="E520" s="55"/>
    </row>
    <row r="521" spans="5:5" x14ac:dyDescent="0.25">
      <c r="E521" s="55"/>
    </row>
    <row r="522" spans="5:5" x14ac:dyDescent="0.25">
      <c r="E522" s="55"/>
    </row>
    <row r="523" spans="5:5" x14ac:dyDescent="0.25">
      <c r="E523" s="55"/>
    </row>
    <row r="524" spans="5:5" x14ac:dyDescent="0.25">
      <c r="E524" s="55"/>
    </row>
    <row r="525" spans="5:5" x14ac:dyDescent="0.25">
      <c r="E525" s="55"/>
    </row>
    <row r="526" spans="5:5" x14ac:dyDescent="0.25">
      <c r="E526" s="55"/>
    </row>
    <row r="527" spans="5:5" x14ac:dyDescent="0.25">
      <c r="E527" s="55"/>
    </row>
    <row r="528" spans="5:5" x14ac:dyDescent="0.25">
      <c r="E528" s="55"/>
    </row>
    <row r="529" spans="5:5" x14ac:dyDescent="0.25">
      <c r="E529" s="55"/>
    </row>
    <row r="530" spans="5:5" x14ac:dyDescent="0.25">
      <c r="E530" s="55"/>
    </row>
    <row r="531" spans="5:5" x14ac:dyDescent="0.25">
      <c r="E531" s="55"/>
    </row>
    <row r="532" spans="5:5" x14ac:dyDescent="0.25">
      <c r="E532" s="55"/>
    </row>
    <row r="533" spans="5:5" x14ac:dyDescent="0.25">
      <c r="E533" s="55"/>
    </row>
    <row r="534" spans="5:5" x14ac:dyDescent="0.25">
      <c r="E534" s="55"/>
    </row>
    <row r="535" spans="5:5" x14ac:dyDescent="0.25">
      <c r="E535" s="55"/>
    </row>
    <row r="536" spans="5:5" x14ac:dyDescent="0.25">
      <c r="E536" s="55"/>
    </row>
    <row r="537" spans="5:5" x14ac:dyDescent="0.25">
      <c r="E537" s="55"/>
    </row>
    <row r="538" spans="5:5" x14ac:dyDescent="0.25">
      <c r="E538" s="55"/>
    </row>
    <row r="539" spans="5:5" x14ac:dyDescent="0.25">
      <c r="E539" s="55"/>
    </row>
    <row r="540" spans="5:5" x14ac:dyDescent="0.25">
      <c r="E540" s="55"/>
    </row>
    <row r="541" spans="5:5" x14ac:dyDescent="0.25">
      <c r="E541" s="55"/>
    </row>
    <row r="542" spans="5:5" x14ac:dyDescent="0.25">
      <c r="E542" s="55"/>
    </row>
    <row r="543" spans="5:5" x14ac:dyDescent="0.25">
      <c r="E543" s="55"/>
    </row>
    <row r="544" spans="5:5" x14ac:dyDescent="0.25">
      <c r="E544" s="55"/>
    </row>
    <row r="545" spans="5:5" x14ac:dyDescent="0.25">
      <c r="E545" s="55"/>
    </row>
    <row r="546" spans="5:5" x14ac:dyDescent="0.25">
      <c r="E546" s="55"/>
    </row>
    <row r="547" spans="5:5" x14ac:dyDescent="0.25">
      <c r="E547" s="55"/>
    </row>
    <row r="548" spans="5:5" x14ac:dyDescent="0.25">
      <c r="E548" s="55"/>
    </row>
    <row r="549" spans="5:5" x14ac:dyDescent="0.25">
      <c r="E549" s="55"/>
    </row>
    <row r="550" spans="5:5" x14ac:dyDescent="0.25">
      <c r="E550" s="55"/>
    </row>
    <row r="551" spans="5:5" x14ac:dyDescent="0.25">
      <c r="E551" s="55"/>
    </row>
    <row r="552" spans="5:5" x14ac:dyDescent="0.25">
      <c r="E552" s="55"/>
    </row>
    <row r="553" spans="5:5" x14ac:dyDescent="0.25">
      <c r="E553" s="55"/>
    </row>
    <row r="554" spans="5:5" x14ac:dyDescent="0.25">
      <c r="E554" s="55"/>
    </row>
    <row r="555" spans="5:5" x14ac:dyDescent="0.25">
      <c r="E555" s="55"/>
    </row>
    <row r="556" spans="5:5" x14ac:dyDescent="0.25">
      <c r="E556" s="55"/>
    </row>
    <row r="557" spans="5:5" x14ac:dyDescent="0.25">
      <c r="E557" s="55"/>
    </row>
    <row r="558" spans="5:5" x14ac:dyDescent="0.25">
      <c r="E558" s="55"/>
    </row>
    <row r="559" spans="5:5" x14ac:dyDescent="0.25">
      <c r="E559" s="55"/>
    </row>
    <row r="560" spans="5:5" x14ac:dyDescent="0.25">
      <c r="E560" s="55"/>
    </row>
    <row r="561" spans="5:5" x14ac:dyDescent="0.25">
      <c r="E561" s="55"/>
    </row>
    <row r="562" spans="5:5" x14ac:dyDescent="0.25">
      <c r="E562" s="55"/>
    </row>
    <row r="563" spans="5:5" x14ac:dyDescent="0.25">
      <c r="E563" s="55"/>
    </row>
    <row r="564" spans="5:5" x14ac:dyDescent="0.25">
      <c r="E564" s="55"/>
    </row>
    <row r="565" spans="5:5" x14ac:dyDescent="0.25">
      <c r="E565" s="55"/>
    </row>
    <row r="566" spans="5:5" x14ac:dyDescent="0.25">
      <c r="E566" s="55"/>
    </row>
    <row r="567" spans="5:5" x14ac:dyDescent="0.25">
      <c r="E567" s="55"/>
    </row>
    <row r="568" spans="5:5" x14ac:dyDescent="0.25">
      <c r="E568" s="55"/>
    </row>
    <row r="569" spans="5:5" x14ac:dyDescent="0.25">
      <c r="E569" s="55"/>
    </row>
    <row r="570" spans="5:5" x14ac:dyDescent="0.25">
      <c r="E570" s="55"/>
    </row>
    <row r="571" spans="5:5" x14ac:dyDescent="0.25">
      <c r="E571" s="55"/>
    </row>
    <row r="572" spans="5:5" x14ac:dyDescent="0.25">
      <c r="E572" s="55"/>
    </row>
    <row r="573" spans="5:5" x14ac:dyDescent="0.25">
      <c r="E573" s="55"/>
    </row>
    <row r="574" spans="5:5" x14ac:dyDescent="0.25">
      <c r="E574" s="55"/>
    </row>
    <row r="575" spans="5:5" x14ac:dyDescent="0.25">
      <c r="E575" s="55"/>
    </row>
    <row r="576" spans="5:5" x14ac:dyDescent="0.25">
      <c r="E576" s="55"/>
    </row>
    <row r="577" spans="5:5" x14ac:dyDescent="0.25">
      <c r="E577" s="55"/>
    </row>
    <row r="578" spans="5:5" x14ac:dyDescent="0.25">
      <c r="E578" s="55"/>
    </row>
    <row r="579" spans="5:5" x14ac:dyDescent="0.25">
      <c r="E579" s="55"/>
    </row>
    <row r="580" spans="5:5" x14ac:dyDescent="0.25">
      <c r="E580" s="55"/>
    </row>
    <row r="581" spans="5:5" x14ac:dyDescent="0.25">
      <c r="E581" s="55"/>
    </row>
    <row r="582" spans="5:5" x14ac:dyDescent="0.25">
      <c r="E582" s="55"/>
    </row>
    <row r="583" spans="5:5" x14ac:dyDescent="0.25">
      <c r="E583" s="55"/>
    </row>
    <row r="584" spans="5:5" x14ac:dyDescent="0.25">
      <c r="E584" s="55"/>
    </row>
    <row r="585" spans="5:5" x14ac:dyDescent="0.25">
      <c r="E585" s="55"/>
    </row>
    <row r="586" spans="5:5" x14ac:dyDescent="0.25">
      <c r="E586" s="55"/>
    </row>
    <row r="587" spans="5:5" x14ac:dyDescent="0.25">
      <c r="E587" s="55"/>
    </row>
    <row r="588" spans="5:5" x14ac:dyDescent="0.25">
      <c r="E588" s="55"/>
    </row>
    <row r="589" spans="5:5" x14ac:dyDescent="0.25">
      <c r="E589" s="55"/>
    </row>
    <row r="590" spans="5:5" x14ac:dyDescent="0.25">
      <c r="E590" s="55"/>
    </row>
    <row r="591" spans="5:5" x14ac:dyDescent="0.25">
      <c r="E591" s="55"/>
    </row>
    <row r="592" spans="5:5" x14ac:dyDescent="0.25">
      <c r="E592" s="55"/>
    </row>
    <row r="593" spans="5:5" x14ac:dyDescent="0.25">
      <c r="E593" s="55"/>
    </row>
    <row r="594" spans="5:5" x14ac:dyDescent="0.25">
      <c r="E594" s="55"/>
    </row>
    <row r="595" spans="5:5" x14ac:dyDescent="0.25">
      <c r="E595" s="55"/>
    </row>
    <row r="596" spans="5:5" x14ac:dyDescent="0.25">
      <c r="E596" s="55"/>
    </row>
    <row r="597" spans="5:5" x14ac:dyDescent="0.25">
      <c r="E597" s="55"/>
    </row>
    <row r="598" spans="5:5" x14ac:dyDescent="0.25">
      <c r="E598" s="55"/>
    </row>
    <row r="599" spans="5:5" x14ac:dyDescent="0.25">
      <c r="E599" s="55"/>
    </row>
    <row r="600" spans="5:5" x14ac:dyDescent="0.25">
      <c r="E600" s="55"/>
    </row>
    <row r="601" spans="5:5" x14ac:dyDescent="0.25">
      <c r="E601" s="55"/>
    </row>
    <row r="602" spans="5:5" x14ac:dyDescent="0.25">
      <c r="E602" s="55"/>
    </row>
    <row r="603" spans="5:5" x14ac:dyDescent="0.25">
      <c r="E603" s="55"/>
    </row>
    <row r="604" spans="5:5" x14ac:dyDescent="0.25">
      <c r="E604" s="55"/>
    </row>
    <row r="605" spans="5:5" x14ac:dyDescent="0.25">
      <c r="E605" s="55"/>
    </row>
    <row r="606" spans="5:5" x14ac:dyDescent="0.25">
      <c r="E606" s="55"/>
    </row>
    <row r="607" spans="5:5" x14ac:dyDescent="0.25">
      <c r="E607" s="55"/>
    </row>
    <row r="608" spans="5:5" x14ac:dyDescent="0.25">
      <c r="E608" s="55"/>
    </row>
    <row r="609" spans="5:5" x14ac:dyDescent="0.25">
      <c r="E609" s="55"/>
    </row>
    <row r="610" spans="5:5" x14ac:dyDescent="0.25">
      <c r="E610" s="55"/>
    </row>
    <row r="611" spans="5:5" x14ac:dyDescent="0.25">
      <c r="E611" s="55"/>
    </row>
    <row r="612" spans="5:5" x14ac:dyDescent="0.25">
      <c r="E612" s="55"/>
    </row>
    <row r="613" spans="5:5" x14ac:dyDescent="0.25">
      <c r="E613" s="55"/>
    </row>
    <row r="614" spans="5:5" x14ac:dyDescent="0.25">
      <c r="E614" s="55"/>
    </row>
    <row r="615" spans="5:5" x14ac:dyDescent="0.25">
      <c r="E615" s="55"/>
    </row>
    <row r="616" spans="5:5" x14ac:dyDescent="0.25">
      <c r="E616" s="55"/>
    </row>
    <row r="617" spans="5:5" x14ac:dyDescent="0.25">
      <c r="E617" s="55"/>
    </row>
    <row r="618" spans="5:5" x14ac:dyDescent="0.25">
      <c r="E618" s="55"/>
    </row>
    <row r="619" spans="5:5" x14ac:dyDescent="0.25">
      <c r="E619" s="55"/>
    </row>
    <row r="620" spans="5:5" x14ac:dyDescent="0.25">
      <c r="E620" s="55"/>
    </row>
    <row r="621" spans="5:5" x14ac:dyDescent="0.25">
      <c r="E621" s="55"/>
    </row>
    <row r="622" spans="5:5" x14ac:dyDescent="0.25">
      <c r="E622" s="55"/>
    </row>
    <row r="623" spans="5:5" x14ac:dyDescent="0.25">
      <c r="E623" s="55"/>
    </row>
    <row r="624" spans="5:5" x14ac:dyDescent="0.25">
      <c r="E624" s="55"/>
    </row>
    <row r="625" spans="5:5" x14ac:dyDescent="0.25">
      <c r="E625" s="55"/>
    </row>
    <row r="626" spans="5:5" x14ac:dyDescent="0.25">
      <c r="E626" s="55"/>
    </row>
    <row r="627" spans="5:5" x14ac:dyDescent="0.25">
      <c r="E627" s="55"/>
    </row>
    <row r="628" spans="5:5" x14ac:dyDescent="0.25">
      <c r="E628" s="55"/>
    </row>
    <row r="629" spans="5:5" x14ac:dyDescent="0.25">
      <c r="E629" s="55"/>
    </row>
    <row r="630" spans="5:5" x14ac:dyDescent="0.25">
      <c r="E630" s="55"/>
    </row>
    <row r="631" spans="5:5" x14ac:dyDescent="0.25">
      <c r="E631" s="55"/>
    </row>
    <row r="632" spans="5:5" x14ac:dyDescent="0.25">
      <c r="E632" s="55"/>
    </row>
    <row r="633" spans="5:5" x14ac:dyDescent="0.25">
      <c r="E633" s="55"/>
    </row>
    <row r="634" spans="5:5" x14ac:dyDescent="0.25">
      <c r="E634" s="55"/>
    </row>
    <row r="635" spans="5:5" x14ac:dyDescent="0.25">
      <c r="E635" s="55"/>
    </row>
    <row r="636" spans="5:5" x14ac:dyDescent="0.25">
      <c r="E636" s="55"/>
    </row>
    <row r="637" spans="5:5" x14ac:dyDescent="0.25">
      <c r="E637" s="55"/>
    </row>
    <row r="638" spans="5:5" x14ac:dyDescent="0.25">
      <c r="E638" s="55"/>
    </row>
    <row r="639" spans="5:5" x14ac:dyDescent="0.25">
      <c r="E639" s="55"/>
    </row>
    <row r="640" spans="5:5" x14ac:dyDescent="0.25">
      <c r="E640" s="55"/>
    </row>
    <row r="641" spans="5:5" x14ac:dyDescent="0.25">
      <c r="E641" s="55"/>
    </row>
    <row r="642" spans="5:5" x14ac:dyDescent="0.25">
      <c r="E642" s="55"/>
    </row>
    <row r="643" spans="5:5" x14ac:dyDescent="0.25">
      <c r="E643" s="55"/>
    </row>
    <row r="644" spans="5:5" x14ac:dyDescent="0.25">
      <c r="E644" s="55"/>
    </row>
    <row r="645" spans="5:5" x14ac:dyDescent="0.25">
      <c r="E645" s="55"/>
    </row>
    <row r="646" spans="5:5" x14ac:dyDescent="0.25">
      <c r="E646" s="55"/>
    </row>
    <row r="647" spans="5:5" x14ac:dyDescent="0.25">
      <c r="E647" s="55"/>
    </row>
    <row r="648" spans="5:5" x14ac:dyDescent="0.25">
      <c r="E648" s="55"/>
    </row>
    <row r="649" spans="5:5" x14ac:dyDescent="0.25">
      <c r="E649" s="55"/>
    </row>
    <row r="650" spans="5:5" x14ac:dyDescent="0.25">
      <c r="E650" s="55"/>
    </row>
    <row r="651" spans="5:5" x14ac:dyDescent="0.25">
      <c r="E651" s="55"/>
    </row>
    <row r="652" spans="5:5" x14ac:dyDescent="0.25">
      <c r="E652" s="55"/>
    </row>
    <row r="653" spans="5:5" x14ac:dyDescent="0.25">
      <c r="E653" s="55"/>
    </row>
    <row r="654" spans="5:5" x14ac:dyDescent="0.25">
      <c r="E654" s="55"/>
    </row>
    <row r="655" spans="5:5" x14ac:dyDescent="0.25">
      <c r="E655" s="55"/>
    </row>
    <row r="656" spans="5:5" x14ac:dyDescent="0.25">
      <c r="E656" s="55"/>
    </row>
    <row r="657" spans="5:5" x14ac:dyDescent="0.25">
      <c r="E657" s="55"/>
    </row>
    <row r="658" spans="5:5" x14ac:dyDescent="0.25">
      <c r="E658" s="55"/>
    </row>
    <row r="659" spans="5:5" x14ac:dyDescent="0.25">
      <c r="E659" s="55"/>
    </row>
    <row r="660" spans="5:5" x14ac:dyDescent="0.25">
      <c r="E660" s="55"/>
    </row>
    <row r="661" spans="5:5" x14ac:dyDescent="0.25">
      <c r="E661" s="55"/>
    </row>
    <row r="662" spans="5:5" x14ac:dyDescent="0.25">
      <c r="E662" s="55"/>
    </row>
    <row r="663" spans="5:5" x14ac:dyDescent="0.25">
      <c r="E663" s="55"/>
    </row>
    <row r="664" spans="5:5" x14ac:dyDescent="0.25">
      <c r="E664" s="55"/>
    </row>
    <row r="665" spans="5:5" x14ac:dyDescent="0.25">
      <c r="E665" s="55"/>
    </row>
    <row r="666" spans="5:5" x14ac:dyDescent="0.25">
      <c r="E666" s="55"/>
    </row>
    <row r="667" spans="5:5" x14ac:dyDescent="0.25">
      <c r="E667" s="55"/>
    </row>
    <row r="668" spans="5:5" x14ac:dyDescent="0.25">
      <c r="E668" s="55"/>
    </row>
    <row r="669" spans="5:5" x14ac:dyDescent="0.25">
      <c r="E669" s="55"/>
    </row>
    <row r="670" spans="5:5" x14ac:dyDescent="0.25">
      <c r="E670" s="55"/>
    </row>
    <row r="671" spans="5:5" x14ac:dyDescent="0.25">
      <c r="E671" s="55"/>
    </row>
    <row r="672" spans="5:5" x14ac:dyDescent="0.25">
      <c r="E672" s="55"/>
    </row>
    <row r="673" spans="5:5" x14ac:dyDescent="0.25">
      <c r="E673" s="55"/>
    </row>
    <row r="674" spans="5:5" x14ac:dyDescent="0.25">
      <c r="E674" s="55"/>
    </row>
    <row r="675" spans="5:5" x14ac:dyDescent="0.25">
      <c r="E675" s="55"/>
    </row>
    <row r="676" spans="5:5" x14ac:dyDescent="0.25">
      <c r="E676" s="55"/>
    </row>
    <row r="677" spans="5:5" x14ac:dyDescent="0.25">
      <c r="E677" s="55"/>
    </row>
    <row r="678" spans="5:5" x14ac:dyDescent="0.25">
      <c r="E678" s="55"/>
    </row>
    <row r="679" spans="5:5" x14ac:dyDescent="0.25">
      <c r="E679" s="55"/>
    </row>
    <row r="680" spans="5:5" x14ac:dyDescent="0.25">
      <c r="E680" s="55"/>
    </row>
    <row r="681" spans="5:5" x14ac:dyDescent="0.25">
      <c r="E681" s="55"/>
    </row>
    <row r="682" spans="5:5" x14ac:dyDescent="0.25">
      <c r="E682" s="55"/>
    </row>
    <row r="683" spans="5:5" x14ac:dyDescent="0.25">
      <c r="E683" s="55"/>
    </row>
    <row r="684" spans="5:5" x14ac:dyDescent="0.25">
      <c r="E684" s="55"/>
    </row>
    <row r="685" spans="5:5" x14ac:dyDescent="0.25">
      <c r="E685" s="55"/>
    </row>
    <row r="686" spans="5:5" x14ac:dyDescent="0.25">
      <c r="E686" s="55"/>
    </row>
    <row r="687" spans="5:5" x14ac:dyDescent="0.25">
      <c r="E687" s="55"/>
    </row>
    <row r="688" spans="5:5" x14ac:dyDescent="0.25">
      <c r="E688" s="55"/>
    </row>
    <row r="689" spans="5:5" x14ac:dyDescent="0.25">
      <c r="E689" s="55"/>
    </row>
    <row r="690" spans="5:5" x14ac:dyDescent="0.25">
      <c r="E690" s="55"/>
    </row>
    <row r="691" spans="5:5" x14ac:dyDescent="0.25">
      <c r="E691" s="55"/>
    </row>
    <row r="692" spans="5:5" x14ac:dyDescent="0.25">
      <c r="E692" s="55"/>
    </row>
    <row r="693" spans="5:5" x14ac:dyDescent="0.25">
      <c r="E693" s="55"/>
    </row>
    <row r="694" spans="5:5" x14ac:dyDescent="0.25">
      <c r="E694" s="55"/>
    </row>
    <row r="695" spans="5:5" x14ac:dyDescent="0.25">
      <c r="E695" s="55"/>
    </row>
    <row r="696" spans="5:5" x14ac:dyDescent="0.25">
      <c r="E696" s="55"/>
    </row>
    <row r="697" spans="5:5" x14ac:dyDescent="0.25">
      <c r="E697" s="55"/>
    </row>
    <row r="698" spans="5:5" x14ac:dyDescent="0.25">
      <c r="E698" s="55"/>
    </row>
    <row r="699" spans="5:5" x14ac:dyDescent="0.25">
      <c r="E699" s="55"/>
    </row>
    <row r="700" spans="5:5" x14ac:dyDescent="0.25">
      <c r="E700" s="55"/>
    </row>
    <row r="701" spans="5:5" x14ac:dyDescent="0.25">
      <c r="E701" s="55"/>
    </row>
    <row r="702" spans="5:5" x14ac:dyDescent="0.25">
      <c r="E702" s="55"/>
    </row>
    <row r="703" spans="5:5" x14ac:dyDescent="0.25">
      <c r="E703" s="55"/>
    </row>
    <row r="704" spans="5:5" x14ac:dyDescent="0.25">
      <c r="E704" s="55"/>
    </row>
    <row r="705" spans="5:5" x14ac:dyDescent="0.25">
      <c r="E705" s="55"/>
    </row>
    <row r="706" spans="5:5" x14ac:dyDescent="0.25">
      <c r="E706" s="55"/>
    </row>
    <row r="707" spans="5:5" x14ac:dyDescent="0.25">
      <c r="E707" s="55"/>
    </row>
    <row r="708" spans="5:5" x14ac:dyDescent="0.25">
      <c r="E708" s="55"/>
    </row>
    <row r="709" spans="5:5" x14ac:dyDescent="0.25">
      <c r="E709" s="55"/>
    </row>
    <row r="710" spans="5:5" x14ac:dyDescent="0.25">
      <c r="E710" s="55"/>
    </row>
    <row r="711" spans="5:5" x14ac:dyDescent="0.25">
      <c r="E711" s="55"/>
    </row>
    <row r="712" spans="5:5" x14ac:dyDescent="0.25">
      <c r="E712" s="55"/>
    </row>
    <row r="713" spans="5:5" x14ac:dyDescent="0.25">
      <c r="E713" s="55"/>
    </row>
    <row r="714" spans="5:5" x14ac:dyDescent="0.25">
      <c r="E714" s="55"/>
    </row>
    <row r="715" spans="5:5" x14ac:dyDescent="0.25">
      <c r="E715" s="55"/>
    </row>
    <row r="716" spans="5:5" x14ac:dyDescent="0.25">
      <c r="E716" s="55"/>
    </row>
    <row r="717" spans="5:5" x14ac:dyDescent="0.25">
      <c r="E717" s="55"/>
    </row>
    <row r="718" spans="5:5" x14ac:dyDescent="0.25">
      <c r="E718" s="55"/>
    </row>
    <row r="719" spans="5:5" x14ac:dyDescent="0.25">
      <c r="E719" s="55"/>
    </row>
    <row r="720" spans="5:5" x14ac:dyDescent="0.25">
      <c r="E720" s="55"/>
    </row>
    <row r="721" spans="5:5" x14ac:dyDescent="0.25">
      <c r="E721" s="55"/>
    </row>
    <row r="722" spans="5:5" x14ac:dyDescent="0.25">
      <c r="E722" s="55"/>
    </row>
    <row r="723" spans="5:5" x14ac:dyDescent="0.25">
      <c r="E723" s="55"/>
    </row>
    <row r="724" spans="5:5" x14ac:dyDescent="0.25">
      <c r="E724" s="55"/>
    </row>
    <row r="725" spans="5:5" x14ac:dyDescent="0.25">
      <c r="E725" s="55"/>
    </row>
    <row r="726" spans="5:5" x14ac:dyDescent="0.25">
      <c r="E726" s="55"/>
    </row>
    <row r="727" spans="5:5" x14ac:dyDescent="0.25">
      <c r="E727" s="55"/>
    </row>
    <row r="728" spans="5:5" x14ac:dyDescent="0.25">
      <c r="E728" s="55"/>
    </row>
    <row r="729" spans="5:5" x14ac:dyDescent="0.25">
      <c r="E729" s="55"/>
    </row>
    <row r="730" spans="5:5" x14ac:dyDescent="0.25">
      <c r="E730" s="55"/>
    </row>
    <row r="731" spans="5:5" x14ac:dyDescent="0.25">
      <c r="E731" s="55"/>
    </row>
    <row r="732" spans="5:5" x14ac:dyDescent="0.25">
      <c r="E732" s="55"/>
    </row>
    <row r="733" spans="5:5" x14ac:dyDescent="0.25">
      <c r="E733" s="55"/>
    </row>
    <row r="734" spans="5:5" x14ac:dyDescent="0.25">
      <c r="E734" s="55"/>
    </row>
    <row r="735" spans="5:5" x14ac:dyDescent="0.25">
      <c r="E735" s="55"/>
    </row>
    <row r="736" spans="5:5" x14ac:dyDescent="0.25">
      <c r="E736" s="55"/>
    </row>
    <row r="737" spans="5:5" x14ac:dyDescent="0.25">
      <c r="E737" s="55"/>
    </row>
    <row r="738" spans="5:5" x14ac:dyDescent="0.25">
      <c r="E738" s="55"/>
    </row>
    <row r="739" spans="5:5" x14ac:dyDescent="0.25">
      <c r="E739" s="55"/>
    </row>
    <row r="740" spans="5:5" x14ac:dyDescent="0.25">
      <c r="E740" s="55"/>
    </row>
    <row r="741" spans="5:5" x14ac:dyDescent="0.25">
      <c r="E741" s="55"/>
    </row>
    <row r="742" spans="5:5" x14ac:dyDescent="0.25">
      <c r="E742" s="55"/>
    </row>
    <row r="743" spans="5:5" x14ac:dyDescent="0.25">
      <c r="E743" s="55"/>
    </row>
    <row r="744" spans="5:5" x14ac:dyDescent="0.25">
      <c r="E744" s="55"/>
    </row>
    <row r="745" spans="5:5" x14ac:dyDescent="0.25">
      <c r="E745" s="55"/>
    </row>
    <row r="746" spans="5:5" x14ac:dyDescent="0.25">
      <c r="E746" s="55"/>
    </row>
    <row r="747" spans="5:5" x14ac:dyDescent="0.25">
      <c r="E747" s="55"/>
    </row>
    <row r="748" spans="5:5" x14ac:dyDescent="0.25">
      <c r="E748" s="55"/>
    </row>
    <row r="749" spans="5:5" x14ac:dyDescent="0.25">
      <c r="E749" s="55"/>
    </row>
    <row r="750" spans="5:5" x14ac:dyDescent="0.25">
      <c r="E750" s="55"/>
    </row>
    <row r="751" spans="5:5" x14ac:dyDescent="0.25">
      <c r="E751" s="55"/>
    </row>
    <row r="752" spans="5:5" x14ac:dyDescent="0.25">
      <c r="E752" s="55"/>
    </row>
    <row r="753" spans="5:5" x14ac:dyDescent="0.25">
      <c r="E753" s="55"/>
    </row>
    <row r="754" spans="5:5" x14ac:dyDescent="0.25">
      <c r="E754" s="55"/>
    </row>
    <row r="755" spans="5:5" x14ac:dyDescent="0.25">
      <c r="E755" s="55"/>
    </row>
    <row r="756" spans="5:5" x14ac:dyDescent="0.25">
      <c r="E756" s="55"/>
    </row>
    <row r="757" spans="5:5" x14ac:dyDescent="0.25">
      <c r="E757" s="55"/>
    </row>
    <row r="758" spans="5:5" x14ac:dyDescent="0.25">
      <c r="E758" s="55"/>
    </row>
    <row r="759" spans="5:5" x14ac:dyDescent="0.25">
      <c r="E759" s="55"/>
    </row>
    <row r="760" spans="5:5" x14ac:dyDescent="0.25">
      <c r="E760" s="55"/>
    </row>
    <row r="761" spans="5:5" x14ac:dyDescent="0.25">
      <c r="E761" s="55"/>
    </row>
    <row r="762" spans="5:5" x14ac:dyDescent="0.25">
      <c r="E762" s="55"/>
    </row>
    <row r="763" spans="5:5" x14ac:dyDescent="0.25">
      <c r="E763" s="55"/>
    </row>
    <row r="764" spans="5:5" x14ac:dyDescent="0.25">
      <c r="E764" s="55"/>
    </row>
    <row r="765" spans="5:5" x14ac:dyDescent="0.25">
      <c r="E765" s="55"/>
    </row>
    <row r="766" spans="5:5" x14ac:dyDescent="0.25">
      <c r="E766" s="55"/>
    </row>
    <row r="767" spans="5:5" x14ac:dyDescent="0.25">
      <c r="E767" s="55"/>
    </row>
    <row r="768" spans="5:5" x14ac:dyDescent="0.25">
      <c r="E768" s="55"/>
    </row>
    <row r="769" spans="5:5" x14ac:dyDescent="0.25">
      <c r="E769" s="55"/>
    </row>
    <row r="770" spans="5:5" x14ac:dyDescent="0.25">
      <c r="E770" s="55"/>
    </row>
    <row r="771" spans="5:5" x14ac:dyDescent="0.25">
      <c r="E771" s="55"/>
    </row>
    <row r="772" spans="5:5" x14ac:dyDescent="0.25">
      <c r="E772" s="55"/>
    </row>
    <row r="773" spans="5:5" x14ac:dyDescent="0.25">
      <c r="E773" s="55"/>
    </row>
    <row r="774" spans="5:5" x14ac:dyDescent="0.25">
      <c r="E774" s="55"/>
    </row>
    <row r="775" spans="5:5" x14ac:dyDescent="0.25">
      <c r="E775" s="55"/>
    </row>
    <row r="776" spans="5:5" x14ac:dyDescent="0.25">
      <c r="E776" s="55"/>
    </row>
    <row r="777" spans="5:5" x14ac:dyDescent="0.25">
      <c r="E777" s="55"/>
    </row>
    <row r="778" spans="5:5" x14ac:dyDescent="0.25">
      <c r="E778" s="55"/>
    </row>
    <row r="779" spans="5:5" x14ac:dyDescent="0.25">
      <c r="E779" s="55"/>
    </row>
    <row r="780" spans="5:5" x14ac:dyDescent="0.25">
      <c r="E780" s="55"/>
    </row>
    <row r="781" spans="5:5" x14ac:dyDescent="0.25">
      <c r="E781" s="55"/>
    </row>
    <row r="782" spans="5:5" x14ac:dyDescent="0.25">
      <c r="E782" s="55"/>
    </row>
    <row r="783" spans="5:5" x14ac:dyDescent="0.25">
      <c r="E783" s="55"/>
    </row>
    <row r="784" spans="5:5" x14ac:dyDescent="0.25">
      <c r="E784" s="55"/>
    </row>
    <row r="785" spans="5:5" x14ac:dyDescent="0.25">
      <c r="E785" s="55"/>
    </row>
    <row r="786" spans="5:5" x14ac:dyDescent="0.25">
      <c r="E786" s="55"/>
    </row>
    <row r="787" spans="5:5" x14ac:dyDescent="0.25">
      <c r="E787" s="55"/>
    </row>
    <row r="788" spans="5:5" x14ac:dyDescent="0.25">
      <c r="E788" s="55"/>
    </row>
    <row r="789" spans="5:5" x14ac:dyDescent="0.25">
      <c r="E789" s="55"/>
    </row>
    <row r="790" spans="5:5" x14ac:dyDescent="0.25">
      <c r="E790" s="55"/>
    </row>
    <row r="791" spans="5:5" x14ac:dyDescent="0.25">
      <c r="E791" s="55"/>
    </row>
    <row r="792" spans="5:5" x14ac:dyDescent="0.25">
      <c r="E792" s="55"/>
    </row>
    <row r="793" spans="5:5" x14ac:dyDescent="0.25">
      <c r="E793" s="55"/>
    </row>
    <row r="794" spans="5:5" x14ac:dyDescent="0.25">
      <c r="E794" s="55"/>
    </row>
    <row r="795" spans="5:5" x14ac:dyDescent="0.25">
      <c r="E795" s="55"/>
    </row>
    <row r="796" spans="5:5" x14ac:dyDescent="0.25">
      <c r="E796" s="55"/>
    </row>
    <row r="797" spans="5:5" x14ac:dyDescent="0.25">
      <c r="E797" s="55"/>
    </row>
    <row r="798" spans="5:5" x14ac:dyDescent="0.25">
      <c r="E798" s="55"/>
    </row>
    <row r="799" spans="5:5" x14ac:dyDescent="0.25">
      <c r="E799" s="55"/>
    </row>
    <row r="800" spans="5:5" x14ac:dyDescent="0.25">
      <c r="E800" s="55"/>
    </row>
    <row r="801" spans="5:5" x14ac:dyDescent="0.25">
      <c r="E801" s="55"/>
    </row>
    <row r="802" spans="5:5" x14ac:dyDescent="0.25">
      <c r="E802" s="55"/>
    </row>
    <row r="803" spans="5:5" x14ac:dyDescent="0.25">
      <c r="E803" s="55"/>
    </row>
    <row r="804" spans="5:5" x14ac:dyDescent="0.25">
      <c r="E804" s="55"/>
    </row>
    <row r="805" spans="5:5" x14ac:dyDescent="0.25">
      <c r="E805" s="55"/>
    </row>
    <row r="806" spans="5:5" x14ac:dyDescent="0.25">
      <c r="E806" s="55"/>
    </row>
    <row r="807" spans="5:5" x14ac:dyDescent="0.25">
      <c r="E807" s="55"/>
    </row>
    <row r="808" spans="5:5" x14ac:dyDescent="0.25">
      <c r="E808" s="55"/>
    </row>
    <row r="809" spans="5:5" x14ac:dyDescent="0.25">
      <c r="E809" s="55"/>
    </row>
    <row r="810" spans="5:5" x14ac:dyDescent="0.25">
      <c r="E810" s="55"/>
    </row>
    <row r="811" spans="5:5" x14ac:dyDescent="0.25">
      <c r="E811" s="55"/>
    </row>
    <row r="812" spans="5:5" x14ac:dyDescent="0.25">
      <c r="E812" s="55"/>
    </row>
    <row r="813" spans="5:5" x14ac:dyDescent="0.25">
      <c r="E813" s="55"/>
    </row>
    <row r="814" spans="5:5" x14ac:dyDescent="0.25">
      <c r="E814" s="55"/>
    </row>
    <row r="815" spans="5:5" x14ac:dyDescent="0.25">
      <c r="E815" s="55"/>
    </row>
    <row r="816" spans="5:5" x14ac:dyDescent="0.25">
      <c r="E816" s="55"/>
    </row>
    <row r="817" spans="5:5" x14ac:dyDescent="0.25">
      <c r="E817" s="55"/>
    </row>
    <row r="818" spans="5:5" x14ac:dyDescent="0.25">
      <c r="E818" s="55"/>
    </row>
    <row r="819" spans="5:5" x14ac:dyDescent="0.25">
      <c r="E819" s="55"/>
    </row>
    <row r="820" spans="5:5" x14ac:dyDescent="0.25">
      <c r="E820" s="55"/>
    </row>
    <row r="821" spans="5:5" x14ac:dyDescent="0.25">
      <c r="E821" s="55"/>
    </row>
    <row r="822" spans="5:5" x14ac:dyDescent="0.25">
      <c r="E822" s="55"/>
    </row>
    <row r="823" spans="5:5" x14ac:dyDescent="0.25">
      <c r="E823" s="55"/>
    </row>
    <row r="824" spans="5:5" x14ac:dyDescent="0.25">
      <c r="E824" s="55"/>
    </row>
    <row r="825" spans="5:5" x14ac:dyDescent="0.25">
      <c r="E825" s="55"/>
    </row>
    <row r="826" spans="5:5" x14ac:dyDescent="0.25">
      <c r="E826" s="55"/>
    </row>
    <row r="827" spans="5:5" x14ac:dyDescent="0.25">
      <c r="E827" s="55"/>
    </row>
    <row r="828" spans="5:5" x14ac:dyDescent="0.25">
      <c r="E828" s="55"/>
    </row>
    <row r="829" spans="5:5" x14ac:dyDescent="0.25">
      <c r="E829" s="55"/>
    </row>
    <row r="830" spans="5:5" x14ac:dyDescent="0.25">
      <c r="E830" s="55"/>
    </row>
    <row r="831" spans="5:5" x14ac:dyDescent="0.25">
      <c r="E831" s="55"/>
    </row>
    <row r="832" spans="5:5" x14ac:dyDescent="0.25">
      <c r="E832" s="55"/>
    </row>
    <row r="833" spans="5:5" x14ac:dyDescent="0.25">
      <c r="E833" s="55"/>
    </row>
    <row r="834" spans="5:5" x14ac:dyDescent="0.25">
      <c r="E834" s="55"/>
    </row>
    <row r="835" spans="5:5" x14ac:dyDescent="0.25">
      <c r="E835" s="55"/>
    </row>
    <row r="836" spans="5:5" x14ac:dyDescent="0.25">
      <c r="E836" s="55"/>
    </row>
    <row r="837" spans="5:5" x14ac:dyDescent="0.25">
      <c r="E837" s="55"/>
    </row>
    <row r="838" spans="5:5" x14ac:dyDescent="0.25">
      <c r="E838" s="55"/>
    </row>
    <row r="839" spans="5:5" x14ac:dyDescent="0.25">
      <c r="E839" s="55"/>
    </row>
    <row r="840" spans="5:5" x14ac:dyDescent="0.25">
      <c r="E840" s="55"/>
    </row>
    <row r="841" spans="5:5" x14ac:dyDescent="0.25">
      <c r="E841" s="55"/>
    </row>
    <row r="842" spans="5:5" x14ac:dyDescent="0.25">
      <c r="E842" s="55"/>
    </row>
    <row r="843" spans="5:5" x14ac:dyDescent="0.25">
      <c r="E843" s="55"/>
    </row>
    <row r="844" spans="5:5" x14ac:dyDescent="0.25">
      <c r="E844" s="55"/>
    </row>
    <row r="845" spans="5:5" x14ac:dyDescent="0.25">
      <c r="E845" s="55"/>
    </row>
    <row r="846" spans="5:5" x14ac:dyDescent="0.25">
      <c r="E846" s="55"/>
    </row>
    <row r="847" spans="5:5" x14ac:dyDescent="0.25">
      <c r="E847" s="55"/>
    </row>
    <row r="848" spans="5:5" x14ac:dyDescent="0.25">
      <c r="E848" s="55"/>
    </row>
    <row r="849" spans="5:5" x14ac:dyDescent="0.25">
      <c r="E849" s="55"/>
    </row>
    <row r="850" spans="5:5" x14ac:dyDescent="0.25">
      <c r="E850" s="55"/>
    </row>
    <row r="851" spans="5:5" x14ac:dyDescent="0.25">
      <c r="E851" s="55"/>
    </row>
    <row r="852" spans="5:5" x14ac:dyDescent="0.25">
      <c r="E852" s="55"/>
    </row>
    <row r="853" spans="5:5" x14ac:dyDescent="0.25">
      <c r="E853" s="55"/>
    </row>
    <row r="854" spans="5:5" x14ac:dyDescent="0.25">
      <c r="E854" s="55"/>
    </row>
    <row r="855" spans="5:5" x14ac:dyDescent="0.25">
      <c r="E855" s="55"/>
    </row>
    <row r="856" spans="5:5" x14ac:dyDescent="0.25">
      <c r="E856" s="55"/>
    </row>
    <row r="857" spans="5:5" x14ac:dyDescent="0.25">
      <c r="E857" s="55"/>
    </row>
    <row r="858" spans="5:5" x14ac:dyDescent="0.25">
      <c r="E858" s="55"/>
    </row>
    <row r="859" spans="5:5" x14ac:dyDescent="0.25">
      <c r="E859" s="55"/>
    </row>
    <row r="860" spans="5:5" x14ac:dyDescent="0.25">
      <c r="E860" s="55"/>
    </row>
    <row r="861" spans="5:5" x14ac:dyDescent="0.25">
      <c r="E861" s="55"/>
    </row>
    <row r="862" spans="5:5" x14ac:dyDescent="0.25">
      <c r="E862" s="55"/>
    </row>
    <row r="863" spans="5:5" x14ac:dyDescent="0.25">
      <c r="E863" s="55"/>
    </row>
    <row r="864" spans="5:5" x14ac:dyDescent="0.25">
      <c r="E864" s="55"/>
    </row>
    <row r="865" spans="5:5" x14ac:dyDescent="0.25">
      <c r="E865" s="55"/>
    </row>
    <row r="866" spans="5:5" x14ac:dyDescent="0.25">
      <c r="E866" s="55"/>
    </row>
    <row r="867" spans="5:5" x14ac:dyDescent="0.25">
      <c r="E867" s="55"/>
    </row>
    <row r="868" spans="5:5" x14ac:dyDescent="0.25">
      <c r="E868" s="55"/>
    </row>
    <row r="869" spans="5:5" x14ac:dyDescent="0.25">
      <c r="E869" s="55"/>
    </row>
    <row r="870" spans="5:5" x14ac:dyDescent="0.25">
      <c r="E870" s="55"/>
    </row>
    <row r="871" spans="5:5" x14ac:dyDescent="0.25">
      <c r="E871" s="55"/>
    </row>
    <row r="872" spans="5:5" x14ac:dyDescent="0.25">
      <c r="E872" s="55"/>
    </row>
    <row r="873" spans="5:5" x14ac:dyDescent="0.25">
      <c r="E873" s="55"/>
    </row>
    <row r="874" spans="5:5" x14ac:dyDescent="0.25">
      <c r="E874" s="55"/>
    </row>
    <row r="875" spans="5:5" x14ac:dyDescent="0.25">
      <c r="E875" s="55"/>
    </row>
    <row r="876" spans="5:5" x14ac:dyDescent="0.25">
      <c r="E876" s="55"/>
    </row>
    <row r="877" spans="5:5" x14ac:dyDescent="0.25">
      <c r="E877" s="55"/>
    </row>
    <row r="878" spans="5:5" x14ac:dyDescent="0.25">
      <c r="E878" s="55"/>
    </row>
    <row r="879" spans="5:5" x14ac:dyDescent="0.25">
      <c r="E879" s="55"/>
    </row>
    <row r="880" spans="5:5" x14ac:dyDescent="0.25">
      <c r="E880" s="55"/>
    </row>
    <row r="881" spans="5:5" x14ac:dyDescent="0.25">
      <c r="E881" s="55"/>
    </row>
    <row r="882" spans="5:5" x14ac:dyDescent="0.25">
      <c r="E882" s="55"/>
    </row>
    <row r="883" spans="5:5" x14ac:dyDescent="0.25">
      <c r="E883" s="55"/>
    </row>
    <row r="884" spans="5:5" x14ac:dyDescent="0.25">
      <c r="E884" s="55"/>
    </row>
    <row r="885" spans="5:5" x14ac:dyDescent="0.25">
      <c r="E885" s="55"/>
    </row>
    <row r="886" spans="5:5" x14ac:dyDescent="0.25">
      <c r="E886" s="55"/>
    </row>
    <row r="887" spans="5:5" x14ac:dyDescent="0.25">
      <c r="E887" s="55"/>
    </row>
    <row r="888" spans="5:5" x14ac:dyDescent="0.25">
      <c r="E888" s="55"/>
    </row>
    <row r="889" spans="5:5" x14ac:dyDescent="0.25">
      <c r="E889" s="55"/>
    </row>
    <row r="890" spans="5:5" x14ac:dyDescent="0.25">
      <c r="E890" s="55"/>
    </row>
    <row r="891" spans="5:5" x14ac:dyDescent="0.25">
      <c r="E891" s="55"/>
    </row>
    <row r="892" spans="5:5" x14ac:dyDescent="0.25">
      <c r="E892" s="55"/>
    </row>
    <row r="893" spans="5:5" x14ac:dyDescent="0.25">
      <c r="E893" s="55"/>
    </row>
    <row r="894" spans="5:5" x14ac:dyDescent="0.25">
      <c r="E894" s="55"/>
    </row>
    <row r="895" spans="5:5" x14ac:dyDescent="0.25">
      <c r="E895" s="55"/>
    </row>
    <row r="896" spans="5:5" x14ac:dyDescent="0.25">
      <c r="E896" s="55"/>
    </row>
    <row r="897" spans="5:5" x14ac:dyDescent="0.25">
      <c r="E897" s="55"/>
    </row>
    <row r="898" spans="5:5" x14ac:dyDescent="0.25">
      <c r="E898" s="55"/>
    </row>
    <row r="899" spans="5:5" x14ac:dyDescent="0.25">
      <c r="E899" s="55"/>
    </row>
    <row r="900" spans="5:5" x14ac:dyDescent="0.25">
      <c r="E900" s="55"/>
    </row>
    <row r="901" spans="5:5" x14ac:dyDescent="0.25">
      <c r="E901" s="55"/>
    </row>
    <row r="902" spans="5:5" x14ac:dyDescent="0.25">
      <c r="E902" s="55"/>
    </row>
    <row r="903" spans="5:5" x14ac:dyDescent="0.25">
      <c r="E903" s="55"/>
    </row>
    <row r="904" spans="5:5" x14ac:dyDescent="0.25">
      <c r="E904" s="55"/>
    </row>
    <row r="905" spans="5:5" x14ac:dyDescent="0.25">
      <c r="E905" s="55"/>
    </row>
    <row r="906" spans="5:5" x14ac:dyDescent="0.25">
      <c r="E906" s="55"/>
    </row>
    <row r="907" spans="5:5" x14ac:dyDescent="0.25">
      <c r="E907" s="55"/>
    </row>
    <row r="908" spans="5:5" x14ac:dyDescent="0.25">
      <c r="E908" s="55"/>
    </row>
    <row r="909" spans="5:5" x14ac:dyDescent="0.25">
      <c r="E909" s="55"/>
    </row>
    <row r="910" spans="5:5" x14ac:dyDescent="0.25">
      <c r="E910" s="55"/>
    </row>
    <row r="911" spans="5:5" x14ac:dyDescent="0.25">
      <c r="E911" s="55"/>
    </row>
    <row r="912" spans="5:5" x14ac:dyDescent="0.25">
      <c r="E912" s="55"/>
    </row>
    <row r="913" spans="5:5" x14ac:dyDescent="0.25">
      <c r="E913" s="55"/>
    </row>
    <row r="914" spans="5:5" x14ac:dyDescent="0.25">
      <c r="E914" s="55"/>
    </row>
    <row r="915" spans="5:5" x14ac:dyDescent="0.25">
      <c r="E915" s="55"/>
    </row>
    <row r="916" spans="5:5" x14ac:dyDescent="0.25">
      <c r="E916" s="55"/>
    </row>
    <row r="917" spans="5:5" x14ac:dyDescent="0.25">
      <c r="E917" s="55"/>
    </row>
    <row r="918" spans="5:5" x14ac:dyDescent="0.25">
      <c r="E918" s="55"/>
    </row>
    <row r="919" spans="5:5" x14ac:dyDescent="0.25">
      <c r="E919" s="55"/>
    </row>
    <row r="920" spans="5:5" x14ac:dyDescent="0.25">
      <c r="E920" s="55"/>
    </row>
    <row r="921" spans="5:5" x14ac:dyDescent="0.25">
      <c r="E921" s="55"/>
    </row>
    <row r="922" spans="5:5" x14ac:dyDescent="0.25">
      <c r="E922" s="55"/>
    </row>
    <row r="923" spans="5:5" x14ac:dyDescent="0.25">
      <c r="E923" s="55"/>
    </row>
    <row r="924" spans="5:5" x14ac:dyDescent="0.25">
      <c r="E924" s="55"/>
    </row>
    <row r="925" spans="5:5" x14ac:dyDescent="0.25">
      <c r="E925" s="55"/>
    </row>
    <row r="926" spans="5:5" x14ac:dyDescent="0.25">
      <c r="E926" s="55"/>
    </row>
    <row r="927" spans="5:5" x14ac:dyDescent="0.25">
      <c r="E927" s="55"/>
    </row>
    <row r="928" spans="5:5" x14ac:dyDescent="0.25">
      <c r="E928" s="55"/>
    </row>
    <row r="929" spans="5:5" x14ac:dyDescent="0.25">
      <c r="E929" s="55"/>
    </row>
    <row r="930" spans="5:5" x14ac:dyDescent="0.25">
      <c r="E930" s="55"/>
    </row>
    <row r="931" spans="5:5" x14ac:dyDescent="0.25">
      <c r="E931" s="55"/>
    </row>
    <row r="932" spans="5:5" x14ac:dyDescent="0.25">
      <c r="E932" s="55"/>
    </row>
    <row r="933" spans="5:5" x14ac:dyDescent="0.25">
      <c r="E933" s="55"/>
    </row>
    <row r="934" spans="5:5" x14ac:dyDescent="0.25">
      <c r="E934" s="55"/>
    </row>
    <row r="935" spans="5:5" x14ac:dyDescent="0.25">
      <c r="E935" s="55"/>
    </row>
    <row r="936" spans="5:5" x14ac:dyDescent="0.25">
      <c r="E936" s="55"/>
    </row>
    <row r="937" spans="5:5" x14ac:dyDescent="0.25">
      <c r="E937" s="55"/>
    </row>
    <row r="938" spans="5:5" x14ac:dyDescent="0.25">
      <c r="E938" s="55"/>
    </row>
    <row r="939" spans="5:5" x14ac:dyDescent="0.25">
      <c r="E939" s="55"/>
    </row>
    <row r="940" spans="5:5" x14ac:dyDescent="0.25">
      <c r="E940" s="55"/>
    </row>
    <row r="941" spans="5:5" x14ac:dyDescent="0.25">
      <c r="E941" s="55"/>
    </row>
    <row r="942" spans="5:5" x14ac:dyDescent="0.25">
      <c r="E942" s="55"/>
    </row>
    <row r="943" spans="5:5" x14ac:dyDescent="0.25">
      <c r="E943" s="55"/>
    </row>
    <row r="944" spans="5:5" x14ac:dyDescent="0.25">
      <c r="E944" s="55"/>
    </row>
    <row r="945" spans="5:5" x14ac:dyDescent="0.25">
      <c r="E945" s="55"/>
    </row>
    <row r="946" spans="5:5" x14ac:dyDescent="0.25">
      <c r="E946" s="55"/>
    </row>
    <row r="947" spans="5:5" x14ac:dyDescent="0.25">
      <c r="E947" s="55"/>
    </row>
    <row r="948" spans="5:5" x14ac:dyDescent="0.25">
      <c r="E948" s="55"/>
    </row>
    <row r="949" spans="5:5" x14ac:dyDescent="0.25">
      <c r="E949" s="55"/>
    </row>
    <row r="950" spans="5:5" x14ac:dyDescent="0.25">
      <c r="E950" s="55"/>
    </row>
    <row r="951" spans="5:5" x14ac:dyDescent="0.25">
      <c r="E951" s="55"/>
    </row>
    <row r="952" spans="5:5" x14ac:dyDescent="0.25">
      <c r="E952" s="55"/>
    </row>
    <row r="953" spans="5:5" x14ac:dyDescent="0.25">
      <c r="E953" s="55"/>
    </row>
    <row r="954" spans="5:5" x14ac:dyDescent="0.25">
      <c r="E954" s="55"/>
    </row>
    <row r="955" spans="5:5" x14ac:dyDescent="0.25">
      <c r="E955" s="55"/>
    </row>
    <row r="956" spans="5:5" x14ac:dyDescent="0.25">
      <c r="E956" s="55"/>
    </row>
    <row r="957" spans="5:5" x14ac:dyDescent="0.25">
      <c r="E957" s="55"/>
    </row>
    <row r="958" spans="5:5" x14ac:dyDescent="0.25">
      <c r="E958" s="55"/>
    </row>
    <row r="959" spans="5:5" x14ac:dyDescent="0.25">
      <c r="E959" s="55"/>
    </row>
    <row r="960" spans="5:5" x14ac:dyDescent="0.25">
      <c r="E960" s="55"/>
    </row>
    <row r="961" spans="5:5" x14ac:dyDescent="0.25">
      <c r="E961" s="55"/>
    </row>
    <row r="962" spans="5:5" x14ac:dyDescent="0.25">
      <c r="E962" s="55"/>
    </row>
    <row r="963" spans="5:5" x14ac:dyDescent="0.25">
      <c r="E963" s="55"/>
    </row>
    <row r="964" spans="5:5" x14ac:dyDescent="0.25">
      <c r="E964" s="55"/>
    </row>
    <row r="965" spans="5:5" x14ac:dyDescent="0.25">
      <c r="E965" s="55"/>
    </row>
    <row r="966" spans="5:5" x14ac:dyDescent="0.25">
      <c r="E966" s="55"/>
    </row>
    <row r="967" spans="5:5" x14ac:dyDescent="0.25">
      <c r="E967" s="55"/>
    </row>
    <row r="968" spans="5:5" x14ac:dyDescent="0.25">
      <c r="E968" s="55"/>
    </row>
    <row r="969" spans="5:5" x14ac:dyDescent="0.25">
      <c r="E969" s="55"/>
    </row>
    <row r="970" spans="5:5" x14ac:dyDescent="0.25">
      <c r="E970" s="55"/>
    </row>
    <row r="971" spans="5:5" x14ac:dyDescent="0.25">
      <c r="E971" s="55"/>
    </row>
    <row r="972" spans="5:5" x14ac:dyDescent="0.25">
      <c r="E972" s="55"/>
    </row>
    <row r="973" spans="5:5" x14ac:dyDescent="0.25">
      <c r="E973" s="55"/>
    </row>
    <row r="974" spans="5:5" x14ac:dyDescent="0.25">
      <c r="E974" s="55"/>
    </row>
    <row r="975" spans="5:5" x14ac:dyDescent="0.25">
      <c r="E975" s="55"/>
    </row>
    <row r="976" spans="5:5" x14ac:dyDescent="0.25">
      <c r="E976" s="55"/>
    </row>
    <row r="977" spans="5:5" x14ac:dyDescent="0.25">
      <c r="E977" s="55"/>
    </row>
    <row r="978" spans="5:5" x14ac:dyDescent="0.25">
      <c r="E978" s="55"/>
    </row>
    <row r="979" spans="5:5" x14ac:dyDescent="0.25">
      <c r="E979" s="55"/>
    </row>
    <row r="980" spans="5:5" x14ac:dyDescent="0.25">
      <c r="E980" s="55"/>
    </row>
    <row r="981" spans="5:5" x14ac:dyDescent="0.25">
      <c r="E981" s="55"/>
    </row>
    <row r="982" spans="5:5" x14ac:dyDescent="0.25">
      <c r="E982" s="55"/>
    </row>
    <row r="983" spans="5:5" x14ac:dyDescent="0.25">
      <c r="E983" s="55"/>
    </row>
    <row r="984" spans="5:5" x14ac:dyDescent="0.25">
      <c r="E984" s="55"/>
    </row>
    <row r="985" spans="5:5" x14ac:dyDescent="0.25">
      <c r="E985" s="55"/>
    </row>
    <row r="986" spans="5:5" x14ac:dyDescent="0.25">
      <c r="E986" s="55"/>
    </row>
    <row r="987" spans="5:5" x14ac:dyDescent="0.25">
      <c r="E987" s="55"/>
    </row>
    <row r="988" spans="5:5" x14ac:dyDescent="0.25">
      <c r="E988" s="55"/>
    </row>
    <row r="989" spans="5:5" x14ac:dyDescent="0.25">
      <c r="E989" s="55"/>
    </row>
    <row r="990" spans="5:5" x14ac:dyDescent="0.25">
      <c r="E990" s="55"/>
    </row>
    <row r="991" spans="5:5" x14ac:dyDescent="0.25">
      <c r="E991" s="55"/>
    </row>
    <row r="992" spans="5:5" x14ac:dyDescent="0.25">
      <c r="E992" s="55"/>
    </row>
    <row r="993" spans="5:5" x14ac:dyDescent="0.25">
      <c r="E993" s="55"/>
    </row>
    <row r="994" spans="5:5" x14ac:dyDescent="0.25">
      <c r="E994" s="55"/>
    </row>
    <row r="995" spans="5:5" x14ac:dyDescent="0.25">
      <c r="E995" s="55"/>
    </row>
    <row r="996" spans="5:5" x14ac:dyDescent="0.25">
      <c r="E996" s="55"/>
    </row>
    <row r="997" spans="5:5" x14ac:dyDescent="0.25">
      <c r="E997" s="55"/>
    </row>
    <row r="998" spans="5:5" x14ac:dyDescent="0.25">
      <c r="E998" s="55"/>
    </row>
    <row r="999" spans="5:5" x14ac:dyDescent="0.25">
      <c r="E999" s="55"/>
    </row>
    <row r="1000" spans="5:5" x14ac:dyDescent="0.25">
      <c r="E1000" s="55"/>
    </row>
    <row r="1001" spans="5:5" x14ac:dyDescent="0.25">
      <c r="E1001" s="55"/>
    </row>
    <row r="1002" spans="5:5" x14ac:dyDescent="0.25">
      <c r="E1002" s="55"/>
    </row>
    <row r="1003" spans="5:5" x14ac:dyDescent="0.25">
      <c r="E1003" s="55"/>
    </row>
    <row r="1004" spans="5:5" x14ac:dyDescent="0.25">
      <c r="E1004" s="55"/>
    </row>
    <row r="1005" spans="5:5" x14ac:dyDescent="0.25">
      <c r="E1005" s="55"/>
    </row>
    <row r="1006" spans="5:5" x14ac:dyDescent="0.25">
      <c r="E1006" s="55"/>
    </row>
    <row r="1007" spans="5:5" x14ac:dyDescent="0.25">
      <c r="E1007" s="55"/>
    </row>
    <row r="1008" spans="5:5" x14ac:dyDescent="0.25">
      <c r="E1008" s="55"/>
    </row>
    <row r="1009" spans="5:5" x14ac:dyDescent="0.25">
      <c r="E1009" s="55"/>
    </row>
    <row r="1010" spans="5:5" x14ac:dyDescent="0.25">
      <c r="E1010" s="55"/>
    </row>
    <row r="1011" spans="5:5" x14ac:dyDescent="0.25">
      <c r="E1011" s="55"/>
    </row>
    <row r="1012" spans="5:5" x14ac:dyDescent="0.25">
      <c r="E1012" s="55"/>
    </row>
    <row r="1013" spans="5:5" x14ac:dyDescent="0.25">
      <c r="E1013" s="55"/>
    </row>
    <row r="1014" spans="5:5" x14ac:dyDescent="0.25">
      <c r="E1014" s="55"/>
    </row>
    <row r="1015" spans="5:5" x14ac:dyDescent="0.25">
      <c r="E1015" s="55"/>
    </row>
    <row r="1016" spans="5:5" x14ac:dyDescent="0.25">
      <c r="E1016" s="55"/>
    </row>
    <row r="1017" spans="5:5" x14ac:dyDescent="0.25">
      <c r="E1017" s="55"/>
    </row>
    <row r="1018" spans="5:5" x14ac:dyDescent="0.25">
      <c r="E1018" s="55"/>
    </row>
    <row r="1019" spans="5:5" x14ac:dyDescent="0.25">
      <c r="E1019" s="55"/>
    </row>
    <row r="1020" spans="5:5" x14ac:dyDescent="0.25">
      <c r="E1020" s="55"/>
    </row>
    <row r="1021" spans="5:5" x14ac:dyDescent="0.25">
      <c r="E1021" s="55"/>
    </row>
    <row r="1022" spans="5:5" x14ac:dyDescent="0.25">
      <c r="E1022" s="55"/>
    </row>
    <row r="1023" spans="5:5" x14ac:dyDescent="0.25">
      <c r="E1023" s="55"/>
    </row>
    <row r="1024" spans="5:5" x14ac:dyDescent="0.25">
      <c r="E1024" s="55"/>
    </row>
    <row r="1025" spans="5:5" x14ac:dyDescent="0.25">
      <c r="E1025" s="55"/>
    </row>
    <row r="1026" spans="5:5" x14ac:dyDescent="0.25">
      <c r="E1026" s="55"/>
    </row>
    <row r="1027" spans="5:5" x14ac:dyDescent="0.25">
      <c r="E1027" s="55"/>
    </row>
    <row r="1028" spans="5:5" x14ac:dyDescent="0.25">
      <c r="E1028" s="55"/>
    </row>
    <row r="1029" spans="5:5" x14ac:dyDescent="0.25">
      <c r="E1029" s="55"/>
    </row>
    <row r="1030" spans="5:5" x14ac:dyDescent="0.25">
      <c r="E1030" s="55"/>
    </row>
    <row r="1031" spans="5:5" x14ac:dyDescent="0.25">
      <c r="E1031" s="55"/>
    </row>
    <row r="1032" spans="5:5" x14ac:dyDescent="0.25">
      <c r="E1032" s="55"/>
    </row>
    <row r="1033" spans="5:5" x14ac:dyDescent="0.25">
      <c r="E1033" s="55"/>
    </row>
    <row r="1034" spans="5:5" x14ac:dyDescent="0.25">
      <c r="E1034" s="55"/>
    </row>
    <row r="1035" spans="5:5" x14ac:dyDescent="0.25">
      <c r="E1035" s="55"/>
    </row>
    <row r="1036" spans="5:5" x14ac:dyDescent="0.25">
      <c r="E1036" s="55"/>
    </row>
    <row r="1037" spans="5:5" x14ac:dyDescent="0.25">
      <c r="E1037" s="55"/>
    </row>
    <row r="1038" spans="5:5" x14ac:dyDescent="0.25">
      <c r="E1038" s="55"/>
    </row>
    <row r="1039" spans="5:5" x14ac:dyDescent="0.25">
      <c r="E1039" s="55"/>
    </row>
    <row r="1040" spans="5:5" x14ac:dyDescent="0.25">
      <c r="E1040" s="55"/>
    </row>
    <row r="1041" spans="5:5" x14ac:dyDescent="0.25">
      <c r="E1041" s="55"/>
    </row>
    <row r="1042" spans="5:5" x14ac:dyDescent="0.25">
      <c r="E1042" s="55"/>
    </row>
    <row r="1043" spans="5:5" x14ac:dyDescent="0.25">
      <c r="E1043" s="55"/>
    </row>
    <row r="1044" spans="5:5" x14ac:dyDescent="0.25">
      <c r="E1044" s="55"/>
    </row>
    <row r="1045" spans="5:5" x14ac:dyDescent="0.25">
      <c r="E1045" s="55"/>
    </row>
    <row r="1046" spans="5:5" x14ac:dyDescent="0.25">
      <c r="E1046" s="55"/>
    </row>
    <row r="1047" spans="5:5" x14ac:dyDescent="0.25">
      <c r="E1047" s="55"/>
    </row>
    <row r="1048" spans="5:5" x14ac:dyDescent="0.25">
      <c r="E1048" s="55"/>
    </row>
    <row r="1049" spans="5:5" x14ac:dyDescent="0.25">
      <c r="E1049" s="55"/>
    </row>
    <row r="1050" spans="5:5" x14ac:dyDescent="0.25">
      <c r="E1050" s="55"/>
    </row>
    <row r="1051" spans="5:5" x14ac:dyDescent="0.25">
      <c r="E1051" s="55"/>
    </row>
    <row r="1052" spans="5:5" x14ac:dyDescent="0.25">
      <c r="E1052" s="55"/>
    </row>
    <row r="1053" spans="5:5" x14ac:dyDescent="0.25">
      <c r="E1053" s="55"/>
    </row>
    <row r="1054" spans="5:5" x14ac:dyDescent="0.25">
      <c r="E1054" s="55"/>
    </row>
    <row r="1055" spans="5:5" x14ac:dyDescent="0.25">
      <c r="E1055" s="55"/>
    </row>
    <row r="1056" spans="5:5" x14ac:dyDescent="0.25">
      <c r="E1056" s="55"/>
    </row>
    <row r="1057" spans="5:5" x14ac:dyDescent="0.25">
      <c r="E1057" s="55"/>
    </row>
    <row r="1058" spans="5:5" x14ac:dyDescent="0.25">
      <c r="E1058" s="55"/>
    </row>
    <row r="1059" spans="5:5" x14ac:dyDescent="0.25">
      <c r="E1059" s="55"/>
    </row>
    <row r="1060" spans="5:5" x14ac:dyDescent="0.25">
      <c r="E1060" s="55"/>
    </row>
    <row r="1061" spans="5:5" x14ac:dyDescent="0.25">
      <c r="E1061" s="55"/>
    </row>
    <row r="1062" spans="5:5" x14ac:dyDescent="0.25">
      <c r="E1062" s="55"/>
    </row>
    <row r="1063" spans="5:5" x14ac:dyDescent="0.25">
      <c r="E1063" s="55"/>
    </row>
    <row r="1064" spans="5:5" x14ac:dyDescent="0.25">
      <c r="E1064" s="55"/>
    </row>
    <row r="1065" spans="5:5" x14ac:dyDescent="0.25">
      <c r="E1065" s="55"/>
    </row>
    <row r="1066" spans="5:5" x14ac:dyDescent="0.25">
      <c r="E1066" s="55"/>
    </row>
    <row r="1067" spans="5:5" x14ac:dyDescent="0.25">
      <c r="E1067" s="55"/>
    </row>
    <row r="1068" spans="5:5" x14ac:dyDescent="0.25">
      <c r="E1068" s="55"/>
    </row>
    <row r="1069" spans="5:5" x14ac:dyDescent="0.25">
      <c r="E1069" s="55"/>
    </row>
    <row r="1070" spans="5:5" x14ac:dyDescent="0.25">
      <c r="E1070" s="55"/>
    </row>
    <row r="1071" spans="5:5" x14ac:dyDescent="0.25">
      <c r="E1071" s="55"/>
    </row>
    <row r="1072" spans="5:5" x14ac:dyDescent="0.25">
      <c r="E1072" s="55"/>
    </row>
    <row r="1073" spans="5:5" x14ac:dyDescent="0.25">
      <c r="E1073" s="55"/>
    </row>
    <row r="1074" spans="5:5" x14ac:dyDescent="0.25">
      <c r="E1074" s="55"/>
    </row>
    <row r="1075" spans="5:5" x14ac:dyDescent="0.25">
      <c r="E1075" s="55"/>
    </row>
    <row r="1076" spans="5:5" x14ac:dyDescent="0.25">
      <c r="E1076" s="55"/>
    </row>
    <row r="1077" spans="5:5" x14ac:dyDescent="0.25">
      <c r="E1077" s="55"/>
    </row>
    <row r="1078" spans="5:5" x14ac:dyDescent="0.25">
      <c r="E1078" s="55"/>
    </row>
    <row r="1079" spans="5:5" x14ac:dyDescent="0.25">
      <c r="E1079" s="55"/>
    </row>
    <row r="1080" spans="5:5" x14ac:dyDescent="0.25">
      <c r="E1080" s="55"/>
    </row>
    <row r="1081" spans="5:5" x14ac:dyDescent="0.25">
      <c r="E1081" s="55"/>
    </row>
    <row r="1082" spans="5:5" x14ac:dyDescent="0.25">
      <c r="E1082" s="55"/>
    </row>
    <row r="1083" spans="5:5" x14ac:dyDescent="0.25">
      <c r="E1083" s="55"/>
    </row>
    <row r="1084" spans="5:5" x14ac:dyDescent="0.25">
      <c r="E1084" s="55"/>
    </row>
    <row r="1085" spans="5:5" x14ac:dyDescent="0.25">
      <c r="E1085" s="55"/>
    </row>
    <row r="1086" spans="5:5" x14ac:dyDescent="0.25">
      <c r="E1086" s="55"/>
    </row>
    <row r="1087" spans="5:5" x14ac:dyDescent="0.25">
      <c r="E1087" s="55"/>
    </row>
    <row r="1088" spans="5:5" x14ac:dyDescent="0.25">
      <c r="E1088" s="55"/>
    </row>
    <row r="1089" spans="5:5" x14ac:dyDescent="0.25">
      <c r="E1089" s="55"/>
    </row>
    <row r="1090" spans="5:5" x14ac:dyDescent="0.25">
      <c r="E1090" s="55"/>
    </row>
    <row r="1091" spans="5:5" x14ac:dyDescent="0.25">
      <c r="E1091" s="55"/>
    </row>
    <row r="1092" spans="5:5" x14ac:dyDescent="0.25">
      <c r="E1092" s="55"/>
    </row>
    <row r="1093" spans="5:5" x14ac:dyDescent="0.25">
      <c r="E1093" s="55"/>
    </row>
    <row r="1094" spans="5:5" x14ac:dyDescent="0.25">
      <c r="E1094" s="55"/>
    </row>
    <row r="1095" spans="5:5" x14ac:dyDescent="0.25">
      <c r="E1095" s="55"/>
    </row>
    <row r="1096" spans="5:5" x14ac:dyDescent="0.25">
      <c r="E1096" s="55"/>
    </row>
    <row r="1097" spans="5:5" x14ac:dyDescent="0.25">
      <c r="E1097" s="55"/>
    </row>
    <row r="1098" spans="5:5" x14ac:dyDescent="0.25">
      <c r="E1098" s="55"/>
    </row>
    <row r="1099" spans="5:5" x14ac:dyDescent="0.25">
      <c r="E1099" s="55"/>
    </row>
    <row r="1100" spans="5:5" x14ac:dyDescent="0.25">
      <c r="E1100" s="55"/>
    </row>
    <row r="1101" spans="5:5" x14ac:dyDescent="0.25">
      <c r="E1101" s="55"/>
    </row>
    <row r="1102" spans="5:5" x14ac:dyDescent="0.25">
      <c r="E1102" s="55"/>
    </row>
    <row r="1103" spans="5:5" x14ac:dyDescent="0.25">
      <c r="E1103" s="55"/>
    </row>
    <row r="1104" spans="5:5" x14ac:dyDescent="0.25">
      <c r="E1104" s="55"/>
    </row>
    <row r="1105" spans="5:5" x14ac:dyDescent="0.25">
      <c r="E1105" s="55"/>
    </row>
    <row r="1106" spans="5:5" x14ac:dyDescent="0.25">
      <c r="E1106" s="55"/>
    </row>
    <row r="1107" spans="5:5" x14ac:dyDescent="0.25">
      <c r="E1107" s="55"/>
    </row>
    <row r="1108" spans="5:5" x14ac:dyDescent="0.25">
      <c r="E1108" s="55"/>
    </row>
    <row r="1109" spans="5:5" x14ac:dyDescent="0.25">
      <c r="E1109" s="55"/>
    </row>
    <row r="1110" spans="5:5" x14ac:dyDescent="0.25">
      <c r="E1110" s="55"/>
    </row>
    <row r="1111" spans="5:5" x14ac:dyDescent="0.25">
      <c r="E1111" s="55"/>
    </row>
    <row r="1112" spans="5:5" x14ac:dyDescent="0.25">
      <c r="E1112" s="55"/>
    </row>
    <row r="1113" spans="5:5" x14ac:dyDescent="0.25">
      <c r="E1113" s="55"/>
    </row>
    <row r="1114" spans="5:5" x14ac:dyDescent="0.25">
      <c r="E1114" s="55"/>
    </row>
    <row r="1115" spans="5:5" x14ac:dyDescent="0.25">
      <c r="E1115" s="55"/>
    </row>
    <row r="1116" spans="5:5" x14ac:dyDescent="0.25">
      <c r="E1116" s="55"/>
    </row>
    <row r="1117" spans="5:5" x14ac:dyDescent="0.25">
      <c r="E1117" s="55"/>
    </row>
    <row r="1118" spans="5:5" x14ac:dyDescent="0.25">
      <c r="E1118" s="55"/>
    </row>
    <row r="1119" spans="5:5" x14ac:dyDescent="0.25">
      <c r="E1119" s="55"/>
    </row>
    <row r="1120" spans="5:5" x14ac:dyDescent="0.25">
      <c r="E1120" s="55"/>
    </row>
    <row r="1121" spans="5:5" x14ac:dyDescent="0.25">
      <c r="E1121" s="55"/>
    </row>
    <row r="1122" spans="5:5" x14ac:dyDescent="0.25">
      <c r="E1122" s="55"/>
    </row>
    <row r="1123" spans="5:5" x14ac:dyDescent="0.25">
      <c r="E1123" s="55"/>
    </row>
    <row r="1124" spans="5:5" x14ac:dyDescent="0.25">
      <c r="E1124" s="55"/>
    </row>
    <row r="1125" spans="5:5" x14ac:dyDescent="0.25">
      <c r="E1125" s="55"/>
    </row>
    <row r="1126" spans="5:5" x14ac:dyDescent="0.25">
      <c r="E1126" s="55"/>
    </row>
    <row r="1127" spans="5:5" x14ac:dyDescent="0.25">
      <c r="E1127" s="55"/>
    </row>
    <row r="1128" spans="5:5" x14ac:dyDescent="0.25">
      <c r="E1128" s="55"/>
    </row>
    <row r="1129" spans="5:5" x14ac:dyDescent="0.25">
      <c r="E1129" s="55"/>
    </row>
    <row r="1130" spans="5:5" x14ac:dyDescent="0.25">
      <c r="E1130" s="55"/>
    </row>
    <row r="1131" spans="5:5" x14ac:dyDescent="0.25">
      <c r="E1131" s="55"/>
    </row>
    <row r="1132" spans="5:5" x14ac:dyDescent="0.25">
      <c r="E1132" s="55"/>
    </row>
    <row r="1133" spans="5:5" x14ac:dyDescent="0.25">
      <c r="E1133" s="55"/>
    </row>
    <row r="1134" spans="5:5" x14ac:dyDescent="0.25">
      <c r="E1134" s="55"/>
    </row>
    <row r="1135" spans="5:5" x14ac:dyDescent="0.25">
      <c r="E1135" s="55"/>
    </row>
    <row r="1136" spans="5:5" x14ac:dyDescent="0.25">
      <c r="E1136" s="55"/>
    </row>
    <row r="1137" spans="5:5" x14ac:dyDescent="0.25">
      <c r="E1137" s="55"/>
    </row>
    <row r="1138" spans="5:5" x14ac:dyDescent="0.25">
      <c r="E1138" s="55"/>
    </row>
    <row r="1139" spans="5:5" x14ac:dyDescent="0.25">
      <c r="E1139" s="55"/>
    </row>
    <row r="1140" spans="5:5" x14ac:dyDescent="0.25">
      <c r="E1140" s="55"/>
    </row>
    <row r="1141" spans="5:5" x14ac:dyDescent="0.25">
      <c r="E1141" s="55"/>
    </row>
    <row r="1142" spans="5:5" x14ac:dyDescent="0.25">
      <c r="E1142" s="55"/>
    </row>
    <row r="1143" spans="5:5" x14ac:dyDescent="0.25">
      <c r="E1143" s="55"/>
    </row>
    <row r="1144" spans="5:5" x14ac:dyDescent="0.25">
      <c r="E1144" s="55"/>
    </row>
    <row r="1145" spans="5:5" x14ac:dyDescent="0.25">
      <c r="E1145" s="55"/>
    </row>
    <row r="1146" spans="5:5" x14ac:dyDescent="0.25">
      <c r="E1146" s="55"/>
    </row>
    <row r="1147" spans="5:5" x14ac:dyDescent="0.25">
      <c r="E1147" s="55"/>
    </row>
    <row r="1148" spans="5:5" x14ac:dyDescent="0.25">
      <c r="E1148" s="55"/>
    </row>
    <row r="1149" spans="5:5" x14ac:dyDescent="0.25">
      <c r="E1149" s="55"/>
    </row>
    <row r="1150" spans="5:5" x14ac:dyDescent="0.25">
      <c r="E1150" s="55"/>
    </row>
    <row r="1151" spans="5:5" x14ac:dyDescent="0.25">
      <c r="E1151" s="55"/>
    </row>
    <row r="1152" spans="5:5" x14ac:dyDescent="0.25">
      <c r="E1152" s="55"/>
    </row>
    <row r="1153" spans="5:5" x14ac:dyDescent="0.25">
      <c r="E1153" s="55"/>
    </row>
    <row r="1154" spans="5:5" x14ac:dyDescent="0.25">
      <c r="E1154" s="55"/>
    </row>
    <row r="1155" spans="5:5" x14ac:dyDescent="0.25">
      <c r="E1155" s="55"/>
    </row>
    <row r="1156" spans="5:5" x14ac:dyDescent="0.25">
      <c r="E1156" s="55"/>
    </row>
    <row r="1157" spans="5:5" x14ac:dyDescent="0.25">
      <c r="E1157" s="55"/>
    </row>
    <row r="1158" spans="5:5" x14ac:dyDescent="0.25">
      <c r="E1158" s="55"/>
    </row>
    <row r="1159" spans="5:5" x14ac:dyDescent="0.25">
      <c r="E1159" s="55"/>
    </row>
    <row r="1160" spans="5:5" x14ac:dyDescent="0.25">
      <c r="E1160" s="55"/>
    </row>
    <row r="1161" spans="5:5" x14ac:dyDescent="0.25">
      <c r="E1161" s="55"/>
    </row>
    <row r="1162" spans="5:5" x14ac:dyDescent="0.25">
      <c r="E1162" s="55"/>
    </row>
    <row r="1163" spans="5:5" x14ac:dyDescent="0.25">
      <c r="E1163" s="55"/>
    </row>
    <row r="1164" spans="5:5" x14ac:dyDescent="0.25">
      <c r="E1164" s="55"/>
    </row>
    <row r="1165" spans="5:5" x14ac:dyDescent="0.25">
      <c r="E1165" s="55"/>
    </row>
    <row r="1166" spans="5:5" x14ac:dyDescent="0.25">
      <c r="E1166" s="55"/>
    </row>
    <row r="1167" spans="5:5" x14ac:dyDescent="0.25">
      <c r="E1167" s="55"/>
    </row>
    <row r="1168" spans="5:5" x14ac:dyDescent="0.25">
      <c r="E1168" s="55"/>
    </row>
    <row r="1169" spans="5:5" x14ac:dyDescent="0.25">
      <c r="E1169" s="55"/>
    </row>
    <row r="1170" spans="5:5" x14ac:dyDescent="0.25">
      <c r="E1170" s="55"/>
    </row>
    <row r="1171" spans="5:5" x14ac:dyDescent="0.25">
      <c r="E1171" s="55"/>
    </row>
    <row r="1172" spans="5:5" x14ac:dyDescent="0.25">
      <c r="E1172" s="55"/>
    </row>
    <row r="1173" spans="5:5" x14ac:dyDescent="0.25">
      <c r="E1173" s="55"/>
    </row>
    <row r="1174" spans="5:5" x14ac:dyDescent="0.25">
      <c r="E1174" s="55"/>
    </row>
    <row r="1175" spans="5:5" x14ac:dyDescent="0.25">
      <c r="E1175" s="55"/>
    </row>
    <row r="1176" spans="5:5" x14ac:dyDescent="0.25">
      <c r="E1176" s="55"/>
    </row>
    <row r="1177" spans="5:5" x14ac:dyDescent="0.25">
      <c r="E1177" s="55"/>
    </row>
    <row r="1178" spans="5:5" x14ac:dyDescent="0.25">
      <c r="E1178" s="55"/>
    </row>
    <row r="1179" spans="5:5" x14ac:dyDescent="0.25">
      <c r="E1179" s="55"/>
    </row>
    <row r="1180" spans="5:5" x14ac:dyDescent="0.25">
      <c r="E1180" s="55"/>
    </row>
    <row r="1181" spans="5:5" x14ac:dyDescent="0.25">
      <c r="E1181" s="55"/>
    </row>
    <row r="1182" spans="5:5" x14ac:dyDescent="0.25">
      <c r="E1182" s="55"/>
    </row>
    <row r="1183" spans="5:5" x14ac:dyDescent="0.25">
      <c r="E1183" s="55"/>
    </row>
    <row r="1184" spans="5:5" x14ac:dyDescent="0.25">
      <c r="E1184" s="55"/>
    </row>
    <row r="1185" spans="5:5" x14ac:dyDescent="0.25">
      <c r="E1185" s="55"/>
    </row>
    <row r="1186" spans="5:5" x14ac:dyDescent="0.25">
      <c r="E1186" s="55"/>
    </row>
    <row r="1187" spans="5:5" x14ac:dyDescent="0.25">
      <c r="E1187" s="55"/>
    </row>
    <row r="1188" spans="5:5" x14ac:dyDescent="0.25">
      <c r="E1188" s="55"/>
    </row>
    <row r="1189" spans="5:5" x14ac:dyDescent="0.25">
      <c r="E1189" s="55"/>
    </row>
    <row r="1190" spans="5:5" x14ac:dyDescent="0.25">
      <c r="E1190" s="55"/>
    </row>
    <row r="1191" spans="5:5" x14ac:dyDescent="0.25">
      <c r="E1191" s="55"/>
    </row>
    <row r="1192" spans="5:5" x14ac:dyDescent="0.25">
      <c r="E1192" s="55"/>
    </row>
    <row r="1193" spans="5:5" x14ac:dyDescent="0.25">
      <c r="E1193" s="55"/>
    </row>
    <row r="1194" spans="5:5" x14ac:dyDescent="0.25">
      <c r="E1194" s="55"/>
    </row>
    <row r="1195" spans="5:5" x14ac:dyDescent="0.25">
      <c r="E1195" s="55"/>
    </row>
    <row r="1196" spans="5:5" x14ac:dyDescent="0.25">
      <c r="E1196" s="55"/>
    </row>
    <row r="1197" spans="5:5" x14ac:dyDescent="0.25">
      <c r="E1197" s="55"/>
    </row>
    <row r="1198" spans="5:5" x14ac:dyDescent="0.25">
      <c r="E1198" s="55"/>
    </row>
    <row r="1199" spans="5:5" x14ac:dyDescent="0.25">
      <c r="E1199" s="55"/>
    </row>
    <row r="1200" spans="5:5" x14ac:dyDescent="0.25">
      <c r="E1200" s="55"/>
    </row>
    <row r="1201" spans="5:5" x14ac:dyDescent="0.25">
      <c r="E1201" s="55"/>
    </row>
    <row r="1202" spans="5:5" x14ac:dyDescent="0.25">
      <c r="E1202" s="55"/>
    </row>
    <row r="1203" spans="5:5" x14ac:dyDescent="0.25">
      <c r="E1203" s="55"/>
    </row>
    <row r="1204" spans="5:5" x14ac:dyDescent="0.25">
      <c r="E1204" s="55"/>
    </row>
    <row r="1205" spans="5:5" x14ac:dyDescent="0.25">
      <c r="E1205" s="55"/>
    </row>
    <row r="1206" spans="5:5" x14ac:dyDescent="0.25">
      <c r="E1206" s="55"/>
    </row>
    <row r="1207" spans="5:5" x14ac:dyDescent="0.25">
      <c r="E1207" s="55"/>
    </row>
    <row r="1208" spans="5:5" x14ac:dyDescent="0.25">
      <c r="E1208" s="55"/>
    </row>
    <row r="1209" spans="5:5" x14ac:dyDescent="0.25">
      <c r="E1209" s="55"/>
    </row>
    <row r="1210" spans="5:5" x14ac:dyDescent="0.25">
      <c r="E1210" s="55"/>
    </row>
    <row r="1211" spans="5:5" x14ac:dyDescent="0.25">
      <c r="E1211" s="55"/>
    </row>
    <row r="1212" spans="5:5" x14ac:dyDescent="0.25">
      <c r="E1212" s="55"/>
    </row>
    <row r="1213" spans="5:5" x14ac:dyDescent="0.25">
      <c r="E1213" s="55"/>
    </row>
    <row r="1214" spans="5:5" x14ac:dyDescent="0.25">
      <c r="E1214" s="55"/>
    </row>
    <row r="1215" spans="5:5" x14ac:dyDescent="0.25">
      <c r="E1215" s="55"/>
    </row>
    <row r="1216" spans="5:5" x14ac:dyDescent="0.25">
      <c r="E1216" s="55"/>
    </row>
    <row r="1217" spans="5:5" x14ac:dyDescent="0.25">
      <c r="E1217" s="55"/>
    </row>
    <row r="1218" spans="5:5" x14ac:dyDescent="0.25">
      <c r="E1218" s="55"/>
    </row>
    <row r="1219" spans="5:5" x14ac:dyDescent="0.25">
      <c r="E1219" s="55"/>
    </row>
    <row r="1220" spans="5:5" x14ac:dyDescent="0.25">
      <c r="E1220" s="55"/>
    </row>
    <row r="1221" spans="5:5" x14ac:dyDescent="0.25">
      <c r="E1221" s="55"/>
    </row>
    <row r="1222" spans="5:5" x14ac:dyDescent="0.25">
      <c r="E1222" s="55"/>
    </row>
    <row r="1223" spans="5:5" x14ac:dyDescent="0.25">
      <c r="E1223" s="55"/>
    </row>
    <row r="1224" spans="5:5" x14ac:dyDescent="0.25">
      <c r="E1224" s="55"/>
    </row>
    <row r="1225" spans="5:5" x14ac:dyDescent="0.25">
      <c r="E1225" s="55"/>
    </row>
    <row r="1226" spans="5:5" x14ac:dyDescent="0.25">
      <c r="E1226" s="55"/>
    </row>
    <row r="1227" spans="5:5" x14ac:dyDescent="0.25">
      <c r="E1227" s="55"/>
    </row>
    <row r="1228" spans="5:5" x14ac:dyDescent="0.25">
      <c r="E1228" s="55"/>
    </row>
    <row r="1229" spans="5:5" x14ac:dyDescent="0.25">
      <c r="E1229" s="55"/>
    </row>
    <row r="1230" spans="5:5" x14ac:dyDescent="0.25">
      <c r="E1230" s="55"/>
    </row>
    <row r="1231" spans="5:5" x14ac:dyDescent="0.25">
      <c r="E1231" s="55"/>
    </row>
    <row r="1232" spans="5:5" x14ac:dyDescent="0.25">
      <c r="E1232" s="55"/>
    </row>
    <row r="1233" spans="5:5" x14ac:dyDescent="0.25">
      <c r="E1233" s="55"/>
    </row>
    <row r="1234" spans="5:5" x14ac:dyDescent="0.25">
      <c r="E1234" s="55"/>
    </row>
    <row r="1235" spans="5:5" x14ac:dyDescent="0.25">
      <c r="E1235" s="55"/>
    </row>
    <row r="1236" spans="5:5" x14ac:dyDescent="0.25">
      <c r="E1236" s="55"/>
    </row>
    <row r="1237" spans="5:5" x14ac:dyDescent="0.25">
      <c r="E1237" s="55"/>
    </row>
    <row r="1238" spans="5:5" x14ac:dyDescent="0.25">
      <c r="E1238" s="55"/>
    </row>
    <row r="1239" spans="5:5" x14ac:dyDescent="0.25">
      <c r="E1239" s="55"/>
    </row>
    <row r="1240" spans="5:5" x14ac:dyDescent="0.25">
      <c r="E1240" s="55"/>
    </row>
    <row r="1241" spans="5:5" x14ac:dyDescent="0.25">
      <c r="E1241" s="55"/>
    </row>
    <row r="1242" spans="5:5" x14ac:dyDescent="0.25">
      <c r="E1242" s="55"/>
    </row>
    <row r="1243" spans="5:5" x14ac:dyDescent="0.25">
      <c r="E1243" s="55"/>
    </row>
    <row r="1244" spans="5:5" x14ac:dyDescent="0.25">
      <c r="E1244" s="55"/>
    </row>
    <row r="1245" spans="5:5" x14ac:dyDescent="0.25">
      <c r="E1245" s="55"/>
    </row>
    <row r="1246" spans="5:5" x14ac:dyDescent="0.25">
      <c r="E1246" s="55"/>
    </row>
    <row r="1247" spans="5:5" x14ac:dyDescent="0.25">
      <c r="E1247" s="55"/>
    </row>
    <row r="1248" spans="5:5" x14ac:dyDescent="0.25">
      <c r="E1248" s="55"/>
    </row>
    <row r="1249" spans="5:5" x14ac:dyDescent="0.25">
      <c r="E1249" s="55"/>
    </row>
    <row r="1250" spans="5:5" x14ac:dyDescent="0.25">
      <c r="E1250" s="55"/>
    </row>
    <row r="1251" spans="5:5" x14ac:dyDescent="0.25">
      <c r="E1251" s="55"/>
    </row>
    <row r="1252" spans="5:5" x14ac:dyDescent="0.25">
      <c r="E1252" s="55"/>
    </row>
    <row r="1253" spans="5:5" x14ac:dyDescent="0.25">
      <c r="E1253" s="55"/>
    </row>
    <row r="1254" spans="5:5" x14ac:dyDescent="0.25">
      <c r="E1254" s="55"/>
    </row>
    <row r="1255" spans="5:5" x14ac:dyDescent="0.25">
      <c r="E1255" s="55"/>
    </row>
    <row r="1256" spans="5:5" x14ac:dyDescent="0.25">
      <c r="E1256" s="55"/>
    </row>
    <row r="1257" spans="5:5" x14ac:dyDescent="0.25">
      <c r="E1257" s="55"/>
    </row>
    <row r="1258" spans="5:5" x14ac:dyDescent="0.25">
      <c r="E1258" s="55"/>
    </row>
    <row r="1259" spans="5:5" x14ac:dyDescent="0.25">
      <c r="E1259" s="55"/>
    </row>
    <row r="1260" spans="5:5" x14ac:dyDescent="0.25">
      <c r="E1260" s="55"/>
    </row>
    <row r="1261" spans="5:5" x14ac:dyDescent="0.25">
      <c r="E1261" s="55"/>
    </row>
    <row r="1262" spans="5:5" x14ac:dyDescent="0.25">
      <c r="E1262" s="55"/>
    </row>
    <row r="1263" spans="5:5" x14ac:dyDescent="0.25">
      <c r="E1263" s="55"/>
    </row>
    <row r="1264" spans="5:5" x14ac:dyDescent="0.25">
      <c r="E1264" s="55"/>
    </row>
    <row r="1265" spans="5:5" x14ac:dyDescent="0.25">
      <c r="E1265" s="55"/>
    </row>
    <row r="1266" spans="5:5" x14ac:dyDescent="0.25">
      <c r="E1266" s="55"/>
    </row>
    <row r="1267" spans="5:5" x14ac:dyDescent="0.25">
      <c r="E1267" s="55"/>
    </row>
    <row r="1268" spans="5:5" x14ac:dyDescent="0.25">
      <c r="E1268" s="55"/>
    </row>
    <row r="1269" spans="5:5" x14ac:dyDescent="0.25">
      <c r="E1269" s="55"/>
    </row>
    <row r="1270" spans="5:5" x14ac:dyDescent="0.25">
      <c r="E1270" s="55"/>
    </row>
    <row r="1271" spans="5:5" x14ac:dyDescent="0.25">
      <c r="E1271" s="55"/>
    </row>
    <row r="1272" spans="5:5" x14ac:dyDescent="0.25">
      <c r="E1272" s="55"/>
    </row>
    <row r="1273" spans="5:5" x14ac:dyDescent="0.25">
      <c r="E1273" s="55"/>
    </row>
    <row r="1274" spans="5:5" x14ac:dyDescent="0.25">
      <c r="E1274" s="55"/>
    </row>
    <row r="1275" spans="5:5" x14ac:dyDescent="0.25">
      <c r="E1275" s="55"/>
    </row>
    <row r="1276" spans="5:5" x14ac:dyDescent="0.25">
      <c r="E1276" s="55"/>
    </row>
    <row r="1277" spans="5:5" x14ac:dyDescent="0.25">
      <c r="E1277" s="55"/>
    </row>
    <row r="1278" spans="5:5" x14ac:dyDescent="0.25">
      <c r="E1278" s="55"/>
    </row>
    <row r="1279" spans="5:5" x14ac:dyDescent="0.25">
      <c r="E1279" s="55"/>
    </row>
    <row r="1280" spans="5:5" x14ac:dyDescent="0.25">
      <c r="E1280" s="55"/>
    </row>
    <row r="1281" spans="5:5" x14ac:dyDescent="0.25">
      <c r="E1281" s="55"/>
    </row>
    <row r="1282" spans="5:5" x14ac:dyDescent="0.25">
      <c r="E1282" s="55"/>
    </row>
    <row r="1283" spans="5:5" x14ac:dyDescent="0.25">
      <c r="E1283" s="55"/>
    </row>
    <row r="1284" spans="5:5" x14ac:dyDescent="0.25">
      <c r="E1284" s="55"/>
    </row>
    <row r="1285" spans="5:5" x14ac:dyDescent="0.25">
      <c r="E1285" s="55"/>
    </row>
    <row r="1286" spans="5:5" x14ac:dyDescent="0.25">
      <c r="E1286" s="55"/>
    </row>
    <row r="1287" spans="5:5" x14ac:dyDescent="0.25">
      <c r="E1287" s="55"/>
    </row>
    <row r="1288" spans="5:5" x14ac:dyDescent="0.25">
      <c r="E1288" s="55"/>
    </row>
    <row r="1289" spans="5:5" x14ac:dyDescent="0.25">
      <c r="E1289" s="55"/>
    </row>
    <row r="1290" spans="5:5" x14ac:dyDescent="0.25">
      <c r="E1290" s="55"/>
    </row>
    <row r="1291" spans="5:5" x14ac:dyDescent="0.25">
      <c r="E1291" s="55"/>
    </row>
    <row r="1292" spans="5:5" x14ac:dyDescent="0.25">
      <c r="E1292" s="55"/>
    </row>
    <row r="1293" spans="5:5" x14ac:dyDescent="0.25">
      <c r="E1293" s="55"/>
    </row>
    <row r="1294" spans="5:5" x14ac:dyDescent="0.25">
      <c r="E1294" s="55"/>
    </row>
    <row r="1295" spans="5:5" x14ac:dyDescent="0.25">
      <c r="E1295" s="55"/>
    </row>
    <row r="1296" spans="5:5" x14ac:dyDescent="0.25">
      <c r="E1296" s="55"/>
    </row>
    <row r="1297" spans="5:5" x14ac:dyDescent="0.25">
      <c r="E1297" s="55"/>
    </row>
    <row r="1298" spans="5:5" x14ac:dyDescent="0.25">
      <c r="E1298" s="55"/>
    </row>
    <row r="1299" spans="5:5" x14ac:dyDescent="0.25">
      <c r="E1299" s="55"/>
    </row>
    <row r="1300" spans="5:5" x14ac:dyDescent="0.25">
      <c r="E1300" s="55"/>
    </row>
    <row r="1301" spans="5:5" x14ac:dyDescent="0.25">
      <c r="E1301" s="55"/>
    </row>
    <row r="1302" spans="5:5" x14ac:dyDescent="0.25">
      <c r="E1302" s="55"/>
    </row>
    <row r="1303" spans="5:5" x14ac:dyDescent="0.25">
      <c r="E1303" s="55"/>
    </row>
    <row r="1304" spans="5:5" x14ac:dyDescent="0.25">
      <c r="E1304" s="55"/>
    </row>
    <row r="1305" spans="5:5" x14ac:dyDescent="0.25">
      <c r="E1305" s="55"/>
    </row>
    <row r="1306" spans="5:5" x14ac:dyDescent="0.25">
      <c r="E1306" s="55"/>
    </row>
    <row r="1307" spans="5:5" x14ac:dyDescent="0.25">
      <c r="E1307" s="55"/>
    </row>
    <row r="1308" spans="5:5" x14ac:dyDescent="0.25">
      <c r="E1308" s="55"/>
    </row>
    <row r="1309" spans="5:5" x14ac:dyDescent="0.25">
      <c r="E1309" s="55"/>
    </row>
    <row r="1310" spans="5:5" x14ac:dyDescent="0.25">
      <c r="E1310" s="55"/>
    </row>
    <row r="1311" spans="5:5" x14ac:dyDescent="0.25">
      <c r="E1311" s="55"/>
    </row>
    <row r="1312" spans="5:5" x14ac:dyDescent="0.25">
      <c r="E1312" s="55"/>
    </row>
    <row r="1313" spans="5:5" x14ac:dyDescent="0.25">
      <c r="E1313" s="55"/>
    </row>
    <row r="1314" spans="5:5" x14ac:dyDescent="0.25">
      <c r="E1314" s="55"/>
    </row>
    <row r="1315" spans="5:5" x14ac:dyDescent="0.25">
      <c r="E1315" s="55"/>
    </row>
    <row r="1316" spans="5:5" x14ac:dyDescent="0.25">
      <c r="E1316" s="55"/>
    </row>
    <row r="1317" spans="5:5" x14ac:dyDescent="0.25">
      <c r="E1317" s="55"/>
    </row>
    <row r="1318" spans="5:5" x14ac:dyDescent="0.25">
      <c r="E1318" s="55"/>
    </row>
    <row r="1319" spans="5:5" x14ac:dyDescent="0.25">
      <c r="E1319" s="55"/>
    </row>
    <row r="1320" spans="5:5" x14ac:dyDescent="0.25">
      <c r="E1320" s="55"/>
    </row>
    <row r="1321" spans="5:5" x14ac:dyDescent="0.25">
      <c r="E1321" s="55"/>
    </row>
    <row r="1322" spans="5:5" x14ac:dyDescent="0.25">
      <c r="E1322" s="55"/>
    </row>
    <row r="1323" spans="5:5" x14ac:dyDescent="0.25">
      <c r="E1323" s="55"/>
    </row>
    <row r="1324" spans="5:5" x14ac:dyDescent="0.25">
      <c r="E1324" s="55"/>
    </row>
    <row r="1325" spans="5:5" x14ac:dyDescent="0.25">
      <c r="E1325" s="55"/>
    </row>
    <row r="1326" spans="5:5" x14ac:dyDescent="0.25">
      <c r="E1326" s="55"/>
    </row>
    <row r="1327" spans="5:5" x14ac:dyDescent="0.25">
      <c r="E1327" s="55"/>
    </row>
    <row r="1328" spans="5:5" x14ac:dyDescent="0.25">
      <c r="E1328" s="55"/>
    </row>
    <row r="1329" spans="5:5" x14ac:dyDescent="0.25">
      <c r="E1329" s="55"/>
    </row>
    <row r="1330" spans="5:5" x14ac:dyDescent="0.25">
      <c r="E1330" s="55"/>
    </row>
    <row r="1331" spans="5:5" x14ac:dyDescent="0.25">
      <c r="E1331" s="55"/>
    </row>
    <row r="1332" spans="5:5" x14ac:dyDescent="0.25">
      <c r="E1332" s="55"/>
    </row>
    <row r="1333" spans="5:5" x14ac:dyDescent="0.25">
      <c r="E1333" s="55"/>
    </row>
    <row r="1334" spans="5:5" x14ac:dyDescent="0.25">
      <c r="E1334" s="55"/>
    </row>
    <row r="1335" spans="5:5" x14ac:dyDescent="0.25">
      <c r="E1335" s="55"/>
    </row>
    <row r="1336" spans="5:5" x14ac:dyDescent="0.25">
      <c r="E1336" s="55"/>
    </row>
    <row r="1337" spans="5:5" x14ac:dyDescent="0.25">
      <c r="E1337" s="55"/>
    </row>
    <row r="1338" spans="5:5" x14ac:dyDescent="0.25">
      <c r="E1338" s="55"/>
    </row>
    <row r="1339" spans="5:5" x14ac:dyDescent="0.25">
      <c r="E1339" s="55"/>
    </row>
    <row r="1340" spans="5:5" x14ac:dyDescent="0.25">
      <c r="E1340" s="55"/>
    </row>
    <row r="1341" spans="5:5" x14ac:dyDescent="0.25">
      <c r="E1341" s="55"/>
    </row>
    <row r="1342" spans="5:5" x14ac:dyDescent="0.25">
      <c r="E1342" s="55"/>
    </row>
    <row r="1343" spans="5:5" x14ac:dyDescent="0.25">
      <c r="E1343" s="55"/>
    </row>
    <row r="1344" spans="5:5" x14ac:dyDescent="0.25">
      <c r="E1344" s="55"/>
    </row>
    <row r="1345" spans="5:5" x14ac:dyDescent="0.25">
      <c r="E1345" s="55"/>
    </row>
    <row r="1346" spans="5:5" x14ac:dyDescent="0.25">
      <c r="E1346" s="55"/>
    </row>
    <row r="1347" spans="5:5" x14ac:dyDescent="0.25">
      <c r="E1347" s="55"/>
    </row>
    <row r="1348" spans="5:5" x14ac:dyDescent="0.25">
      <c r="E1348" s="55"/>
    </row>
    <row r="1349" spans="5:5" x14ac:dyDescent="0.25">
      <c r="E1349" s="55"/>
    </row>
    <row r="1350" spans="5:5" x14ac:dyDescent="0.25">
      <c r="E1350" s="55"/>
    </row>
    <row r="1351" spans="5:5" x14ac:dyDescent="0.25">
      <c r="E1351" s="55"/>
    </row>
    <row r="1352" spans="5:5" x14ac:dyDescent="0.25">
      <c r="E1352" s="55"/>
    </row>
    <row r="1353" spans="5:5" x14ac:dyDescent="0.25">
      <c r="E1353" s="55"/>
    </row>
    <row r="1354" spans="5:5" x14ac:dyDescent="0.25">
      <c r="E1354" s="55"/>
    </row>
    <row r="1355" spans="5:5" x14ac:dyDescent="0.25">
      <c r="E1355" s="55"/>
    </row>
    <row r="1356" spans="5:5" x14ac:dyDescent="0.25">
      <c r="E1356" s="55"/>
    </row>
    <row r="1357" spans="5:5" x14ac:dyDescent="0.25">
      <c r="E1357" s="55"/>
    </row>
    <row r="1358" spans="5:5" x14ac:dyDescent="0.25">
      <c r="E1358" s="55"/>
    </row>
    <row r="1359" spans="5:5" x14ac:dyDescent="0.25">
      <c r="E1359" s="55"/>
    </row>
    <row r="1360" spans="5:5" x14ac:dyDescent="0.25">
      <c r="E1360" s="55"/>
    </row>
    <row r="1361" spans="5:5" x14ac:dyDescent="0.25">
      <c r="E1361" s="55"/>
    </row>
    <row r="1362" spans="5:5" x14ac:dyDescent="0.25">
      <c r="E1362" s="55"/>
    </row>
    <row r="1363" spans="5:5" x14ac:dyDescent="0.25">
      <c r="E1363" s="55"/>
    </row>
    <row r="1364" spans="5:5" x14ac:dyDescent="0.25">
      <c r="E1364" s="55"/>
    </row>
    <row r="1365" spans="5:5" x14ac:dyDescent="0.25">
      <c r="E1365" s="55"/>
    </row>
    <row r="1366" spans="5:5" x14ac:dyDescent="0.25">
      <c r="E1366" s="55"/>
    </row>
    <row r="1367" spans="5:5" x14ac:dyDescent="0.25">
      <c r="E1367" s="55"/>
    </row>
    <row r="1368" spans="5:5" x14ac:dyDescent="0.25">
      <c r="E1368" s="55"/>
    </row>
    <row r="1369" spans="5:5" x14ac:dyDescent="0.25">
      <c r="E1369" s="55"/>
    </row>
    <row r="1370" spans="5:5" x14ac:dyDescent="0.25">
      <c r="E1370" s="55"/>
    </row>
    <row r="1371" spans="5:5" x14ac:dyDescent="0.25">
      <c r="E1371" s="55"/>
    </row>
    <row r="1372" spans="5:5" x14ac:dyDescent="0.25">
      <c r="E1372" s="55"/>
    </row>
    <row r="1373" spans="5:5" x14ac:dyDescent="0.25">
      <c r="E1373" s="55"/>
    </row>
    <row r="1374" spans="5:5" x14ac:dyDescent="0.25">
      <c r="E1374" s="55"/>
    </row>
    <row r="1375" spans="5:5" x14ac:dyDescent="0.25">
      <c r="E1375" s="55"/>
    </row>
    <row r="1376" spans="5:5" x14ac:dyDescent="0.25">
      <c r="E1376" s="55"/>
    </row>
    <row r="1377" spans="5:5" x14ac:dyDescent="0.25">
      <c r="E1377" s="55"/>
    </row>
    <row r="1378" spans="5:5" x14ac:dyDescent="0.25">
      <c r="E1378" s="55"/>
    </row>
    <row r="1379" spans="5:5" x14ac:dyDescent="0.25">
      <c r="E1379" s="55"/>
    </row>
    <row r="1380" spans="5:5" x14ac:dyDescent="0.25">
      <c r="E1380" s="55"/>
    </row>
    <row r="1381" spans="5:5" x14ac:dyDescent="0.25">
      <c r="E1381" s="55"/>
    </row>
    <row r="1382" spans="5:5" x14ac:dyDescent="0.25">
      <c r="E1382" s="55"/>
    </row>
    <row r="1383" spans="5:5" x14ac:dyDescent="0.25">
      <c r="E1383" s="55"/>
    </row>
    <row r="1384" spans="5:5" x14ac:dyDescent="0.25">
      <c r="E1384" s="55"/>
    </row>
    <row r="1385" spans="5:5" x14ac:dyDescent="0.25">
      <c r="E1385" s="55"/>
    </row>
    <row r="1386" spans="5:5" x14ac:dyDescent="0.25">
      <c r="E1386" s="55"/>
    </row>
    <row r="1387" spans="5:5" x14ac:dyDescent="0.25">
      <c r="E1387" s="55"/>
    </row>
    <row r="1388" spans="5:5" x14ac:dyDescent="0.25">
      <c r="E1388" s="55"/>
    </row>
    <row r="1389" spans="5:5" x14ac:dyDescent="0.25">
      <c r="E1389" s="55"/>
    </row>
    <row r="1390" spans="5:5" x14ac:dyDescent="0.25">
      <c r="E1390" s="55"/>
    </row>
    <row r="1391" spans="5:5" x14ac:dyDescent="0.25">
      <c r="E1391" s="55"/>
    </row>
    <row r="1392" spans="5:5" x14ac:dyDescent="0.25">
      <c r="E1392" s="55"/>
    </row>
    <row r="1393" spans="5:5" x14ac:dyDescent="0.25">
      <c r="E1393" s="55"/>
    </row>
    <row r="1394" spans="5:5" x14ac:dyDescent="0.25">
      <c r="E1394" s="55"/>
    </row>
    <row r="1395" spans="5:5" x14ac:dyDescent="0.25">
      <c r="E1395" s="55"/>
    </row>
    <row r="1396" spans="5:5" x14ac:dyDescent="0.25">
      <c r="E1396" s="55"/>
    </row>
    <row r="1397" spans="5:5" x14ac:dyDescent="0.25">
      <c r="E1397" s="55"/>
    </row>
    <row r="1398" spans="5:5" x14ac:dyDescent="0.25">
      <c r="E1398" s="55"/>
    </row>
    <row r="1399" spans="5:5" x14ac:dyDescent="0.25">
      <c r="E1399" s="55"/>
    </row>
    <row r="1400" spans="5:5" x14ac:dyDescent="0.25">
      <c r="E1400" s="55"/>
    </row>
    <row r="1401" spans="5:5" x14ac:dyDescent="0.25">
      <c r="E1401" s="55"/>
    </row>
    <row r="1402" spans="5:5" x14ac:dyDescent="0.25">
      <c r="E1402" s="55"/>
    </row>
    <row r="1403" spans="5:5" x14ac:dyDescent="0.25">
      <c r="E1403" s="55"/>
    </row>
    <row r="1404" spans="5:5" x14ac:dyDescent="0.25">
      <c r="E1404" s="55"/>
    </row>
    <row r="1405" spans="5:5" x14ac:dyDescent="0.25">
      <c r="E1405" s="55"/>
    </row>
    <row r="1406" spans="5:5" x14ac:dyDescent="0.25">
      <c r="E1406" s="55"/>
    </row>
    <row r="1407" spans="5:5" x14ac:dyDescent="0.25">
      <c r="E1407" s="55"/>
    </row>
    <row r="1408" spans="5:5" x14ac:dyDescent="0.25">
      <c r="E1408" s="55"/>
    </row>
    <row r="1409" spans="5:5" x14ac:dyDescent="0.25">
      <c r="E1409" s="55"/>
    </row>
    <row r="1410" spans="5:5" x14ac:dyDescent="0.25">
      <c r="E1410" s="55"/>
    </row>
    <row r="1411" spans="5:5" x14ac:dyDescent="0.25">
      <c r="E1411" s="55"/>
    </row>
    <row r="1412" spans="5:5" x14ac:dyDescent="0.25">
      <c r="E1412" s="55"/>
    </row>
    <row r="1413" spans="5:5" x14ac:dyDescent="0.25">
      <c r="E1413" s="55"/>
    </row>
    <row r="1414" spans="5:5" x14ac:dyDescent="0.25">
      <c r="E1414" s="55"/>
    </row>
    <row r="1415" spans="5:5" x14ac:dyDescent="0.25">
      <c r="E1415" s="55"/>
    </row>
    <row r="1416" spans="5:5" x14ac:dyDescent="0.25">
      <c r="E1416" s="55"/>
    </row>
    <row r="1417" spans="5:5" x14ac:dyDescent="0.25">
      <c r="E1417" s="55"/>
    </row>
    <row r="1418" spans="5:5" x14ac:dyDescent="0.25">
      <c r="E1418" s="55"/>
    </row>
    <row r="1419" spans="5:5" x14ac:dyDescent="0.25">
      <c r="E1419" s="55"/>
    </row>
    <row r="1420" spans="5:5" x14ac:dyDescent="0.25">
      <c r="E1420" s="55"/>
    </row>
    <row r="1421" spans="5:5" x14ac:dyDescent="0.25">
      <c r="E1421" s="55"/>
    </row>
    <row r="1422" spans="5:5" x14ac:dyDescent="0.25">
      <c r="E1422" s="55"/>
    </row>
    <row r="1423" spans="5:5" x14ac:dyDescent="0.25">
      <c r="E1423" s="55"/>
    </row>
    <row r="1424" spans="5:5" x14ac:dyDescent="0.25">
      <c r="E1424" s="55"/>
    </row>
    <row r="1425" spans="5:5" x14ac:dyDescent="0.25">
      <c r="E1425" s="55"/>
    </row>
    <row r="1426" spans="5:5" x14ac:dyDescent="0.25">
      <c r="E1426" s="55"/>
    </row>
    <row r="1427" spans="5:5" x14ac:dyDescent="0.25">
      <c r="E1427" s="55"/>
    </row>
    <row r="1428" spans="5:5" x14ac:dyDescent="0.25">
      <c r="E1428" s="55"/>
    </row>
    <row r="1429" spans="5:5" x14ac:dyDescent="0.25">
      <c r="E1429" s="55"/>
    </row>
    <row r="1430" spans="5:5" x14ac:dyDescent="0.25">
      <c r="E1430" s="55"/>
    </row>
    <row r="1431" spans="5:5" x14ac:dyDescent="0.25">
      <c r="E1431" s="55"/>
    </row>
    <row r="1432" spans="5:5" x14ac:dyDescent="0.25">
      <c r="E1432" s="55"/>
    </row>
    <row r="1433" spans="5:5" x14ac:dyDescent="0.25">
      <c r="E1433" s="55"/>
    </row>
    <row r="1434" spans="5:5" x14ac:dyDescent="0.25">
      <c r="E1434" s="55"/>
    </row>
    <row r="1435" spans="5:5" x14ac:dyDescent="0.25">
      <c r="E1435" s="55"/>
    </row>
    <row r="1436" spans="5:5" x14ac:dyDescent="0.25">
      <c r="E1436" s="55"/>
    </row>
    <row r="1437" spans="5:5" x14ac:dyDescent="0.25">
      <c r="E1437" s="55"/>
    </row>
    <row r="1438" spans="5:5" x14ac:dyDescent="0.25">
      <c r="E1438" s="55"/>
    </row>
    <row r="1439" spans="5:5" x14ac:dyDescent="0.25">
      <c r="E1439" s="55"/>
    </row>
    <row r="1440" spans="5:5" x14ac:dyDescent="0.25">
      <c r="E1440" s="55"/>
    </row>
    <row r="1441" spans="5:5" x14ac:dyDescent="0.25">
      <c r="E1441" s="55"/>
    </row>
    <row r="1442" spans="5:5" x14ac:dyDescent="0.25">
      <c r="E1442" s="55"/>
    </row>
    <row r="1443" spans="5:5" x14ac:dyDescent="0.25">
      <c r="E1443" s="55"/>
    </row>
    <row r="1444" spans="5:5" x14ac:dyDescent="0.25">
      <c r="E1444" s="55"/>
    </row>
    <row r="1445" spans="5:5" x14ac:dyDescent="0.25">
      <c r="E1445" s="55"/>
    </row>
    <row r="1446" spans="5:5" x14ac:dyDescent="0.25">
      <c r="E1446" s="55"/>
    </row>
    <row r="1447" spans="5:5" x14ac:dyDescent="0.25">
      <c r="E1447" s="55"/>
    </row>
    <row r="1448" spans="5:5" x14ac:dyDescent="0.25">
      <c r="E1448" s="55"/>
    </row>
    <row r="1449" spans="5:5" x14ac:dyDescent="0.25">
      <c r="E1449" s="55"/>
    </row>
    <row r="1450" spans="5:5" x14ac:dyDescent="0.25">
      <c r="E1450" s="55"/>
    </row>
    <row r="1451" spans="5:5" x14ac:dyDescent="0.25">
      <c r="E1451" s="55"/>
    </row>
    <row r="1452" spans="5:5" x14ac:dyDescent="0.25">
      <c r="E1452" s="55"/>
    </row>
    <row r="1453" spans="5:5" x14ac:dyDescent="0.25">
      <c r="E1453" s="55"/>
    </row>
    <row r="1454" spans="5:5" x14ac:dyDescent="0.25">
      <c r="E1454" s="55"/>
    </row>
    <row r="1455" spans="5:5" x14ac:dyDescent="0.25">
      <c r="E1455" s="55"/>
    </row>
    <row r="1456" spans="5:5" x14ac:dyDescent="0.25">
      <c r="E1456" s="55"/>
    </row>
    <row r="1457" spans="5:5" x14ac:dyDescent="0.25">
      <c r="E1457" s="55"/>
    </row>
    <row r="1458" spans="5:5" x14ac:dyDescent="0.25">
      <c r="E1458" s="55"/>
    </row>
    <row r="1459" spans="5:5" x14ac:dyDescent="0.25">
      <c r="E1459" s="55"/>
    </row>
    <row r="1460" spans="5:5" x14ac:dyDescent="0.25">
      <c r="E1460" s="55"/>
    </row>
    <row r="1461" spans="5:5" x14ac:dyDescent="0.25">
      <c r="E1461" s="55"/>
    </row>
    <row r="1462" spans="5:5" x14ac:dyDescent="0.25">
      <c r="E1462" s="55"/>
    </row>
    <row r="1463" spans="5:5" x14ac:dyDescent="0.25">
      <c r="E1463" s="55"/>
    </row>
    <row r="1464" spans="5:5" x14ac:dyDescent="0.25">
      <c r="E1464" s="55"/>
    </row>
    <row r="1465" spans="5:5" x14ac:dyDescent="0.25">
      <c r="E1465" s="55"/>
    </row>
    <row r="1466" spans="5:5" x14ac:dyDescent="0.25">
      <c r="E1466" s="55"/>
    </row>
    <row r="1467" spans="5:5" x14ac:dyDescent="0.25">
      <c r="E1467" s="55"/>
    </row>
    <row r="1468" spans="5:5" x14ac:dyDescent="0.25">
      <c r="E1468" s="55"/>
    </row>
    <row r="1469" spans="5:5" x14ac:dyDescent="0.25">
      <c r="E1469" s="55"/>
    </row>
    <row r="1470" spans="5:5" x14ac:dyDescent="0.25">
      <c r="E1470" s="55"/>
    </row>
    <row r="1471" spans="5:5" x14ac:dyDescent="0.25">
      <c r="E1471" s="55"/>
    </row>
    <row r="1472" spans="5:5" x14ac:dyDescent="0.25">
      <c r="E1472" s="55"/>
    </row>
    <row r="1473" spans="5:5" x14ac:dyDescent="0.25">
      <c r="E1473" s="55"/>
    </row>
    <row r="1474" spans="5:5" x14ac:dyDescent="0.25">
      <c r="E1474" s="55"/>
    </row>
    <row r="1475" spans="5:5" x14ac:dyDescent="0.25">
      <c r="E1475" s="55"/>
    </row>
    <row r="1476" spans="5:5" x14ac:dyDescent="0.25">
      <c r="E1476" s="55"/>
    </row>
    <row r="1477" spans="5:5" x14ac:dyDescent="0.25">
      <c r="E1477" s="55"/>
    </row>
    <row r="1478" spans="5:5" x14ac:dyDescent="0.25">
      <c r="E1478" s="55"/>
    </row>
    <row r="1479" spans="5:5" x14ac:dyDescent="0.25">
      <c r="E1479" s="55"/>
    </row>
    <row r="1480" spans="5:5" x14ac:dyDescent="0.25">
      <c r="E1480" s="55"/>
    </row>
    <row r="1481" spans="5:5" x14ac:dyDescent="0.25">
      <c r="E1481" s="55"/>
    </row>
    <row r="1482" spans="5:5" x14ac:dyDescent="0.25">
      <c r="E1482" s="55"/>
    </row>
    <row r="1483" spans="5:5" x14ac:dyDescent="0.25">
      <c r="E1483" s="55"/>
    </row>
    <row r="1484" spans="5:5" x14ac:dyDescent="0.25">
      <c r="E1484" s="55"/>
    </row>
    <row r="1485" spans="5:5" x14ac:dyDescent="0.25">
      <c r="E1485" s="55"/>
    </row>
    <row r="1486" spans="5:5" x14ac:dyDescent="0.25">
      <c r="E1486" s="55"/>
    </row>
    <row r="1487" spans="5:5" x14ac:dyDescent="0.25">
      <c r="E1487" s="55"/>
    </row>
    <row r="1488" spans="5:5" x14ac:dyDescent="0.25">
      <c r="E1488" s="55"/>
    </row>
    <row r="1489" spans="5:5" x14ac:dyDescent="0.25">
      <c r="E1489" s="55"/>
    </row>
    <row r="1490" spans="5:5" x14ac:dyDescent="0.25">
      <c r="E1490" s="55"/>
    </row>
    <row r="1491" spans="5:5" x14ac:dyDescent="0.25">
      <c r="E1491" s="55"/>
    </row>
    <row r="1492" spans="5:5" x14ac:dyDescent="0.25">
      <c r="E1492" s="55"/>
    </row>
    <row r="1493" spans="5:5" x14ac:dyDescent="0.25">
      <c r="E1493" s="55"/>
    </row>
    <row r="1494" spans="5:5" x14ac:dyDescent="0.25">
      <c r="E1494" s="55"/>
    </row>
    <row r="1495" spans="5:5" x14ac:dyDescent="0.25">
      <c r="E1495" s="55"/>
    </row>
    <row r="1496" spans="5:5" x14ac:dyDescent="0.25">
      <c r="E1496" s="55"/>
    </row>
    <row r="1497" spans="5:5" x14ac:dyDescent="0.25">
      <c r="E1497" s="55"/>
    </row>
    <row r="1498" spans="5:5" x14ac:dyDescent="0.25">
      <c r="E1498" s="55"/>
    </row>
    <row r="1499" spans="5:5" x14ac:dyDescent="0.25">
      <c r="E1499" s="55"/>
    </row>
    <row r="1500" spans="5:5" x14ac:dyDescent="0.25">
      <c r="E1500" s="55"/>
    </row>
    <row r="1501" spans="5:5" x14ac:dyDescent="0.25">
      <c r="E1501" s="55"/>
    </row>
    <row r="1502" spans="5:5" x14ac:dyDescent="0.25">
      <c r="E1502" s="55"/>
    </row>
    <row r="1503" spans="5:5" x14ac:dyDescent="0.25">
      <c r="E1503" s="55"/>
    </row>
    <row r="1504" spans="5:5" x14ac:dyDescent="0.25">
      <c r="E1504" s="55"/>
    </row>
    <row r="1505" spans="5:5" x14ac:dyDescent="0.25">
      <c r="E1505" s="55"/>
    </row>
    <row r="1506" spans="5:5" x14ac:dyDescent="0.25">
      <c r="E1506" s="55"/>
    </row>
    <row r="1507" spans="5:5" x14ac:dyDescent="0.25">
      <c r="E1507" s="55"/>
    </row>
    <row r="1508" spans="5:5" x14ac:dyDescent="0.25">
      <c r="E1508" s="55"/>
    </row>
    <row r="1509" spans="5:5" x14ac:dyDescent="0.25">
      <c r="E1509" s="55"/>
    </row>
    <row r="1510" spans="5:5" x14ac:dyDescent="0.25">
      <c r="E1510" s="55"/>
    </row>
    <row r="1511" spans="5:5" x14ac:dyDescent="0.25">
      <c r="E1511" s="55"/>
    </row>
    <row r="1512" spans="5:5" x14ac:dyDescent="0.25">
      <c r="E1512" s="55"/>
    </row>
    <row r="1513" spans="5:5" x14ac:dyDescent="0.25">
      <c r="E1513" s="55"/>
    </row>
    <row r="1514" spans="5:5" x14ac:dyDescent="0.25">
      <c r="E1514" s="55"/>
    </row>
    <row r="1515" spans="5:5" x14ac:dyDescent="0.25">
      <c r="E1515" s="55"/>
    </row>
    <row r="1516" spans="5:5" x14ac:dyDescent="0.25">
      <c r="E1516" s="55"/>
    </row>
    <row r="1517" spans="5:5" x14ac:dyDescent="0.25">
      <c r="E1517" s="55"/>
    </row>
    <row r="1518" spans="5:5" x14ac:dyDescent="0.25">
      <c r="E1518" s="55"/>
    </row>
    <row r="1519" spans="5:5" x14ac:dyDescent="0.25">
      <c r="E1519" s="55"/>
    </row>
    <row r="1520" spans="5:5" x14ac:dyDescent="0.25">
      <c r="E1520" s="55"/>
    </row>
    <row r="1521" spans="5:5" x14ac:dyDescent="0.25">
      <c r="E1521" s="55"/>
    </row>
    <row r="1522" spans="5:5" x14ac:dyDescent="0.25">
      <c r="E1522" s="55"/>
    </row>
    <row r="1523" spans="5:5" x14ac:dyDescent="0.25">
      <c r="E1523" s="55"/>
    </row>
    <row r="1524" spans="5:5" x14ac:dyDescent="0.25">
      <c r="E1524" s="55"/>
    </row>
    <row r="1525" spans="5:5" x14ac:dyDescent="0.25">
      <c r="E1525" s="55"/>
    </row>
    <row r="1526" spans="5:5" x14ac:dyDescent="0.25">
      <c r="E1526" s="55"/>
    </row>
    <row r="1527" spans="5:5" x14ac:dyDescent="0.25">
      <c r="E1527" s="55"/>
    </row>
    <row r="1528" spans="5:5" x14ac:dyDescent="0.25">
      <c r="E1528" s="55"/>
    </row>
    <row r="1529" spans="5:5" x14ac:dyDescent="0.25">
      <c r="E1529" s="55"/>
    </row>
    <row r="1530" spans="5:5" x14ac:dyDescent="0.25">
      <c r="E1530" s="55"/>
    </row>
    <row r="1531" spans="5:5" x14ac:dyDescent="0.25">
      <c r="E1531" s="55"/>
    </row>
    <row r="1532" spans="5:5" x14ac:dyDescent="0.25">
      <c r="E1532" s="55"/>
    </row>
    <row r="1533" spans="5:5" x14ac:dyDescent="0.25">
      <c r="E1533" s="55"/>
    </row>
    <row r="1534" spans="5:5" x14ac:dyDescent="0.25">
      <c r="E1534" s="55"/>
    </row>
    <row r="1535" spans="5:5" x14ac:dyDescent="0.25">
      <c r="E1535" s="55"/>
    </row>
    <row r="1536" spans="5:5" x14ac:dyDescent="0.25">
      <c r="E1536" s="55"/>
    </row>
    <row r="1537" spans="5:5" x14ac:dyDescent="0.25">
      <c r="E1537" s="55"/>
    </row>
    <row r="1538" spans="5:5" x14ac:dyDescent="0.25">
      <c r="E1538" s="55"/>
    </row>
    <row r="1539" spans="5:5" x14ac:dyDescent="0.25">
      <c r="E1539" s="55"/>
    </row>
    <row r="1540" spans="5:5" x14ac:dyDescent="0.25">
      <c r="E1540" s="55"/>
    </row>
    <row r="1541" spans="5:5" x14ac:dyDescent="0.25">
      <c r="E1541" s="55"/>
    </row>
    <row r="1542" spans="5:5" x14ac:dyDescent="0.25">
      <c r="E1542" s="55"/>
    </row>
    <row r="1543" spans="5:5" x14ac:dyDescent="0.25">
      <c r="E1543" s="55"/>
    </row>
    <row r="1544" spans="5:5" x14ac:dyDescent="0.25">
      <c r="E1544" s="55"/>
    </row>
    <row r="1545" spans="5:5" x14ac:dyDescent="0.25">
      <c r="E1545" s="55"/>
    </row>
    <row r="1546" spans="5:5" x14ac:dyDescent="0.25">
      <c r="E1546" s="55"/>
    </row>
    <row r="1547" spans="5:5" x14ac:dyDescent="0.25">
      <c r="E1547" s="55"/>
    </row>
    <row r="1548" spans="5:5" x14ac:dyDescent="0.25">
      <c r="E1548" s="55"/>
    </row>
    <row r="1549" spans="5:5" x14ac:dyDescent="0.25">
      <c r="E1549" s="55"/>
    </row>
    <row r="1550" spans="5:5" x14ac:dyDescent="0.25">
      <c r="E1550" s="55"/>
    </row>
    <row r="1551" spans="5:5" x14ac:dyDescent="0.25">
      <c r="E1551" s="55"/>
    </row>
    <row r="1552" spans="5:5" x14ac:dyDescent="0.25">
      <c r="E1552" s="55"/>
    </row>
    <row r="1553" spans="5:5" x14ac:dyDescent="0.25">
      <c r="E1553" s="55"/>
    </row>
    <row r="1554" spans="5:5" x14ac:dyDescent="0.25">
      <c r="E1554" s="55"/>
    </row>
    <row r="1555" spans="5:5" x14ac:dyDescent="0.25">
      <c r="E1555" s="55"/>
    </row>
    <row r="1556" spans="5:5" x14ac:dyDescent="0.25">
      <c r="E1556" s="55"/>
    </row>
    <row r="1557" spans="5:5" x14ac:dyDescent="0.25">
      <c r="E1557" s="55"/>
    </row>
    <row r="1558" spans="5:5" x14ac:dyDescent="0.25">
      <c r="E1558" s="55"/>
    </row>
    <row r="1559" spans="5:5" x14ac:dyDescent="0.25">
      <c r="E1559" s="55"/>
    </row>
    <row r="1560" spans="5:5" x14ac:dyDescent="0.25">
      <c r="E1560" s="55"/>
    </row>
    <row r="1561" spans="5:5" x14ac:dyDescent="0.25">
      <c r="E1561" s="55"/>
    </row>
    <row r="1562" spans="5:5" x14ac:dyDescent="0.25">
      <c r="E1562" s="55"/>
    </row>
    <row r="1563" spans="5:5" x14ac:dyDescent="0.25">
      <c r="E1563" s="55"/>
    </row>
    <row r="1564" spans="5:5" x14ac:dyDescent="0.25">
      <c r="E1564" s="55"/>
    </row>
    <row r="1565" spans="5:5" x14ac:dyDescent="0.25">
      <c r="E1565" s="55"/>
    </row>
    <row r="1566" spans="5:5" x14ac:dyDescent="0.25">
      <c r="E1566" s="55"/>
    </row>
    <row r="1567" spans="5:5" x14ac:dyDescent="0.25">
      <c r="E1567" s="55"/>
    </row>
    <row r="1568" spans="5:5" x14ac:dyDescent="0.25">
      <c r="E1568" s="55"/>
    </row>
    <row r="1569" spans="5:5" x14ac:dyDescent="0.25">
      <c r="E1569" s="55"/>
    </row>
    <row r="1570" spans="5:5" x14ac:dyDescent="0.25">
      <c r="E1570" s="55"/>
    </row>
    <row r="1571" spans="5:5" x14ac:dyDescent="0.25">
      <c r="E1571" s="55"/>
    </row>
    <row r="1572" spans="5:5" x14ac:dyDescent="0.25">
      <c r="E1572" s="55"/>
    </row>
    <row r="1573" spans="5:5" x14ac:dyDescent="0.25">
      <c r="E1573" s="55"/>
    </row>
    <row r="1574" spans="5:5" x14ac:dyDescent="0.25">
      <c r="E1574" s="55"/>
    </row>
    <row r="1575" spans="5:5" x14ac:dyDescent="0.25">
      <c r="E1575" s="55"/>
    </row>
    <row r="1576" spans="5:5" x14ac:dyDescent="0.25">
      <c r="E1576" s="55"/>
    </row>
    <row r="1577" spans="5:5" x14ac:dyDescent="0.25">
      <c r="E1577" s="55"/>
    </row>
    <row r="1578" spans="5:5" x14ac:dyDescent="0.25">
      <c r="E1578" s="55"/>
    </row>
    <row r="1579" spans="5:5" x14ac:dyDescent="0.25">
      <c r="E1579" s="55"/>
    </row>
    <row r="1580" spans="5:5" x14ac:dyDescent="0.25">
      <c r="E1580" s="55"/>
    </row>
    <row r="1581" spans="5:5" x14ac:dyDescent="0.25">
      <c r="E1581" s="55"/>
    </row>
    <row r="1582" spans="5:5" x14ac:dyDescent="0.25">
      <c r="E1582" s="55"/>
    </row>
    <row r="1583" spans="5:5" x14ac:dyDescent="0.25">
      <c r="E1583" s="55"/>
    </row>
    <row r="1584" spans="5:5" x14ac:dyDescent="0.25">
      <c r="E1584" s="55"/>
    </row>
    <row r="1585" spans="5:5" x14ac:dyDescent="0.25">
      <c r="E1585" s="55"/>
    </row>
    <row r="1586" spans="5:5" x14ac:dyDescent="0.25">
      <c r="E1586" s="55"/>
    </row>
    <row r="1587" spans="5:5" x14ac:dyDescent="0.25">
      <c r="E1587" s="55"/>
    </row>
    <row r="1588" spans="5:5" x14ac:dyDescent="0.25">
      <c r="E1588" s="55"/>
    </row>
    <row r="1589" spans="5:5" x14ac:dyDescent="0.25">
      <c r="E1589" s="55"/>
    </row>
    <row r="1590" spans="5:5" x14ac:dyDescent="0.25">
      <c r="E1590" s="55"/>
    </row>
    <row r="1591" spans="5:5" x14ac:dyDescent="0.25">
      <c r="E1591" s="55"/>
    </row>
    <row r="1592" spans="5:5" x14ac:dyDescent="0.25">
      <c r="E1592" s="55"/>
    </row>
    <row r="1593" spans="5:5" x14ac:dyDescent="0.25">
      <c r="E1593" s="55"/>
    </row>
    <row r="1594" spans="5:5" x14ac:dyDescent="0.25">
      <c r="E1594" s="55"/>
    </row>
    <row r="1595" spans="5:5" x14ac:dyDescent="0.25">
      <c r="E1595" s="55"/>
    </row>
    <row r="1596" spans="5:5" x14ac:dyDescent="0.25">
      <c r="E1596" s="55"/>
    </row>
    <row r="1597" spans="5:5" x14ac:dyDescent="0.25">
      <c r="E1597" s="55"/>
    </row>
    <row r="1598" spans="5:5" x14ac:dyDescent="0.25">
      <c r="E1598" s="55"/>
    </row>
    <row r="1599" spans="5:5" x14ac:dyDescent="0.25">
      <c r="E1599" s="55"/>
    </row>
    <row r="1600" spans="5:5" x14ac:dyDescent="0.25">
      <c r="E1600" s="55"/>
    </row>
    <row r="1601" spans="5:5" x14ac:dyDescent="0.25">
      <c r="E1601" s="55"/>
    </row>
    <row r="1602" spans="5:5" x14ac:dyDescent="0.25">
      <c r="E1602" s="55"/>
    </row>
    <row r="1603" spans="5:5" x14ac:dyDescent="0.25">
      <c r="E1603" s="55"/>
    </row>
    <row r="1604" spans="5:5" x14ac:dyDescent="0.25">
      <c r="E1604" s="55"/>
    </row>
    <row r="1605" spans="5:5" x14ac:dyDescent="0.25">
      <c r="E1605" s="55"/>
    </row>
    <row r="1606" spans="5:5" x14ac:dyDescent="0.25">
      <c r="E1606" s="55"/>
    </row>
    <row r="1607" spans="5:5" x14ac:dyDescent="0.25">
      <c r="E1607" s="55"/>
    </row>
    <row r="1608" spans="5:5" x14ac:dyDescent="0.25">
      <c r="E1608" s="55"/>
    </row>
    <row r="1609" spans="5:5" x14ac:dyDescent="0.25">
      <c r="E1609" s="55"/>
    </row>
    <row r="1610" spans="5:5" x14ac:dyDescent="0.25">
      <c r="E1610" s="55"/>
    </row>
    <row r="1611" spans="5:5" x14ac:dyDescent="0.25">
      <c r="E1611" s="55"/>
    </row>
    <row r="1612" spans="5:5" x14ac:dyDescent="0.25">
      <c r="E1612" s="55"/>
    </row>
    <row r="1613" spans="5:5" x14ac:dyDescent="0.25">
      <c r="E1613" s="55"/>
    </row>
    <row r="1614" spans="5:5" x14ac:dyDescent="0.25">
      <c r="E1614" s="55"/>
    </row>
    <row r="1615" spans="5:5" x14ac:dyDescent="0.25">
      <c r="E1615" s="55"/>
    </row>
    <row r="1616" spans="5:5" x14ac:dyDescent="0.25">
      <c r="E1616" s="55"/>
    </row>
    <row r="1617" spans="5:5" x14ac:dyDescent="0.25">
      <c r="E1617" s="55"/>
    </row>
    <row r="1618" spans="5:5" x14ac:dyDescent="0.25">
      <c r="E1618" s="55"/>
    </row>
    <row r="1619" spans="5:5" x14ac:dyDescent="0.25">
      <c r="E1619" s="55"/>
    </row>
    <row r="1620" spans="5:5" x14ac:dyDescent="0.25">
      <c r="E1620" s="55"/>
    </row>
    <row r="1621" spans="5:5" x14ac:dyDescent="0.25">
      <c r="E1621" s="55"/>
    </row>
    <row r="1622" spans="5:5" x14ac:dyDescent="0.25">
      <c r="E1622" s="55"/>
    </row>
    <row r="1623" spans="5:5" x14ac:dyDescent="0.25">
      <c r="E1623" s="55"/>
    </row>
    <row r="1624" spans="5:5" x14ac:dyDescent="0.25">
      <c r="E1624" s="55"/>
    </row>
    <row r="1625" spans="5:5" x14ac:dyDescent="0.25">
      <c r="E1625" s="55"/>
    </row>
    <row r="1626" spans="5:5" x14ac:dyDescent="0.25">
      <c r="E1626" s="55"/>
    </row>
    <row r="1627" spans="5:5" x14ac:dyDescent="0.25">
      <c r="E1627" s="55"/>
    </row>
    <row r="1628" spans="5:5" x14ac:dyDescent="0.25">
      <c r="E1628" s="55"/>
    </row>
    <row r="1629" spans="5:5" x14ac:dyDescent="0.25">
      <c r="E1629" s="55"/>
    </row>
    <row r="1630" spans="5:5" x14ac:dyDescent="0.25">
      <c r="E1630" s="55"/>
    </row>
    <row r="1631" spans="5:5" x14ac:dyDescent="0.25">
      <c r="E1631" s="55"/>
    </row>
    <row r="1632" spans="5:5" x14ac:dyDescent="0.25">
      <c r="E1632" s="55"/>
    </row>
    <row r="1633" spans="5:5" x14ac:dyDescent="0.25">
      <c r="E1633" s="55"/>
    </row>
    <row r="1634" spans="5:5" x14ac:dyDescent="0.25">
      <c r="E1634" s="55"/>
    </row>
    <row r="1635" spans="5:5" x14ac:dyDescent="0.25">
      <c r="E1635" s="55"/>
    </row>
    <row r="1636" spans="5:5" x14ac:dyDescent="0.25">
      <c r="E1636" s="55"/>
    </row>
    <row r="1637" spans="5:5" x14ac:dyDescent="0.25">
      <c r="E1637" s="55"/>
    </row>
    <row r="1638" spans="5:5" x14ac:dyDescent="0.25">
      <c r="E1638" s="55"/>
    </row>
    <row r="1639" spans="5:5" x14ac:dyDescent="0.25">
      <c r="E1639" s="55"/>
    </row>
    <row r="1640" spans="5:5" x14ac:dyDescent="0.25">
      <c r="E1640" s="55"/>
    </row>
    <row r="1641" spans="5:5" x14ac:dyDescent="0.25">
      <c r="E1641" s="55"/>
    </row>
    <row r="1642" spans="5:5" x14ac:dyDescent="0.25">
      <c r="E1642" s="55"/>
    </row>
    <row r="1643" spans="5:5" x14ac:dyDescent="0.25">
      <c r="E1643" s="55"/>
    </row>
    <row r="1644" spans="5:5" x14ac:dyDescent="0.25">
      <c r="E1644" s="55"/>
    </row>
    <row r="1645" spans="5:5" x14ac:dyDescent="0.25">
      <c r="E1645" s="55"/>
    </row>
    <row r="1646" spans="5:5" x14ac:dyDescent="0.25">
      <c r="E1646" s="55"/>
    </row>
    <row r="1647" spans="5:5" x14ac:dyDescent="0.25">
      <c r="E1647" s="55"/>
    </row>
    <row r="1648" spans="5:5" x14ac:dyDescent="0.25">
      <c r="E1648" s="55"/>
    </row>
    <row r="1649" spans="5:5" x14ac:dyDescent="0.25">
      <c r="E1649" s="55"/>
    </row>
    <row r="1650" spans="5:5" x14ac:dyDescent="0.25">
      <c r="E1650" s="55"/>
    </row>
    <row r="1651" spans="5:5" x14ac:dyDescent="0.25">
      <c r="E1651" s="55"/>
    </row>
  </sheetData>
  <mergeCells count="8">
    <mergeCell ref="B15:B17"/>
    <mergeCell ref="B18:B24"/>
    <mergeCell ref="B26:G28"/>
    <mergeCell ref="B2:H2"/>
    <mergeCell ref="B5:B6"/>
    <mergeCell ref="B7:B8"/>
    <mergeCell ref="B9:B11"/>
    <mergeCell ref="B12:B14"/>
  </mergeCells>
  <phoneticPr fontId="3"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2FDED-7929-4B14-BE2B-5E65984A7DA0}">
  <dimension ref="A1:H297"/>
  <sheetViews>
    <sheetView workbookViewId="0">
      <selection activeCell="E28" sqref="E28"/>
    </sheetView>
  </sheetViews>
  <sheetFormatPr defaultRowHeight="14.25" x14ac:dyDescent="0.2"/>
  <cols>
    <col min="2" max="2" width="14.375" customWidth="1"/>
    <col min="3" max="3" width="10.625" customWidth="1"/>
    <col min="4" max="7" width="17" customWidth="1"/>
  </cols>
  <sheetData>
    <row r="1" spans="1:8" ht="15" x14ac:dyDescent="0.2">
      <c r="A1" s="2"/>
      <c r="B1" s="2"/>
      <c r="C1" s="2"/>
      <c r="D1" s="2"/>
      <c r="E1" s="2"/>
      <c r="F1" s="2"/>
      <c r="G1" s="2"/>
      <c r="H1" s="2"/>
    </row>
    <row r="2" spans="1:8" ht="28.5" customHeight="1" thickBot="1" x14ac:dyDescent="0.25">
      <c r="A2" s="129" t="s">
        <v>77</v>
      </c>
      <c r="B2" s="129"/>
      <c r="C2" s="129"/>
      <c r="D2" s="129"/>
      <c r="E2" s="129"/>
      <c r="F2" s="129"/>
      <c r="G2" s="129"/>
      <c r="H2" s="129"/>
    </row>
    <row r="3" spans="1:8" ht="16.5" thickBot="1" x14ac:dyDescent="0.25">
      <c r="A3" s="2"/>
      <c r="B3" s="152" t="s">
        <v>49</v>
      </c>
      <c r="C3" s="154" t="s">
        <v>1</v>
      </c>
      <c r="D3" s="155"/>
      <c r="E3" s="155"/>
      <c r="F3" s="155"/>
      <c r="G3" s="155"/>
      <c r="H3" s="2"/>
    </row>
    <row r="4" spans="1:8" ht="19.5" thickBot="1" x14ac:dyDescent="0.25">
      <c r="A4" s="2"/>
      <c r="B4" s="153"/>
      <c r="C4" s="26" t="s">
        <v>18</v>
      </c>
      <c r="D4" s="16" t="s">
        <v>19</v>
      </c>
      <c r="E4" s="84" t="s">
        <v>2</v>
      </c>
      <c r="F4" s="16" t="s">
        <v>20</v>
      </c>
      <c r="G4" s="84" t="s">
        <v>2</v>
      </c>
      <c r="H4" s="2"/>
    </row>
    <row r="5" spans="1:8" ht="15" x14ac:dyDescent="0.2">
      <c r="A5" s="2"/>
      <c r="B5" s="137" t="s">
        <v>25</v>
      </c>
      <c r="C5" s="27">
        <v>1</v>
      </c>
      <c r="D5" s="8">
        <v>0.25579885298622101</v>
      </c>
      <c r="E5" s="8">
        <v>5.4640832324539299E-2</v>
      </c>
      <c r="F5" s="8">
        <v>0.34644274320461699</v>
      </c>
      <c r="G5" s="90">
        <v>8.0614300745770695E-2</v>
      </c>
      <c r="H5" s="2"/>
    </row>
    <row r="6" spans="1:8" ht="15" x14ac:dyDescent="0.2">
      <c r="A6" s="2"/>
      <c r="B6" s="137"/>
      <c r="C6" s="28">
        <v>2</v>
      </c>
      <c r="D6" s="6">
        <v>0.225788519557023</v>
      </c>
      <c r="E6" s="6">
        <v>4.5481125809231401E-2</v>
      </c>
      <c r="F6" s="6">
        <v>0.40472296451444301</v>
      </c>
      <c r="G6" s="91">
        <v>7.9271468137453796E-2</v>
      </c>
      <c r="H6" s="2"/>
    </row>
    <row r="7" spans="1:8" ht="15" x14ac:dyDescent="0.2">
      <c r="A7" s="2"/>
      <c r="B7" s="137"/>
      <c r="C7" s="28">
        <v>3</v>
      </c>
      <c r="D7" s="6">
        <v>0.27506614573736698</v>
      </c>
      <c r="E7" s="6">
        <v>3.43841083834244E-2</v>
      </c>
      <c r="F7" s="6">
        <v>0.47332977421155598</v>
      </c>
      <c r="G7" s="91">
        <v>7.5102562883488003E-2</v>
      </c>
      <c r="H7" s="2"/>
    </row>
    <row r="8" spans="1:8" ht="15" x14ac:dyDescent="0.2">
      <c r="A8" s="2"/>
      <c r="B8" s="137"/>
      <c r="C8" s="28">
        <v>4</v>
      </c>
      <c r="D8" s="6">
        <v>0.30728313688422698</v>
      </c>
      <c r="E8" s="6">
        <v>4.6408813901579103E-2</v>
      </c>
      <c r="F8" s="6">
        <v>0.44351308520119198</v>
      </c>
      <c r="G8" s="91">
        <v>6.6467079161594694E-2</v>
      </c>
      <c r="H8" s="2"/>
    </row>
    <row r="9" spans="1:8" ht="15" x14ac:dyDescent="0.2">
      <c r="A9" s="2"/>
      <c r="B9" s="137"/>
      <c r="C9" s="28">
        <v>5</v>
      </c>
      <c r="D9" s="6">
        <v>0.31375096129472202</v>
      </c>
      <c r="E9" s="6">
        <v>3.4624973210047497E-2</v>
      </c>
      <c r="F9" s="6">
        <v>0.40909921028032298</v>
      </c>
      <c r="G9" s="91">
        <v>7.3021057985011906E-2</v>
      </c>
      <c r="H9" s="2"/>
    </row>
    <row r="10" spans="1:8" ht="15" x14ac:dyDescent="0.2">
      <c r="A10" s="2"/>
      <c r="B10" s="137"/>
      <c r="C10" s="28">
        <v>6</v>
      </c>
      <c r="D10" s="6">
        <v>0.24905783169638498</v>
      </c>
      <c r="E10" s="6">
        <v>4.1590866633845099E-2</v>
      </c>
      <c r="F10" s="6">
        <v>0.29960607184298998</v>
      </c>
      <c r="G10" s="91">
        <v>7.7164237550160705E-2</v>
      </c>
      <c r="H10" s="2"/>
    </row>
    <row r="11" spans="1:8" ht="15" x14ac:dyDescent="0.2">
      <c r="A11" s="2"/>
      <c r="B11" s="137"/>
      <c r="C11" s="28">
        <v>7</v>
      </c>
      <c r="D11" s="6">
        <v>0.26729647922697297</v>
      </c>
      <c r="E11" s="6">
        <v>5.0759935505559302E-2</v>
      </c>
      <c r="F11" s="6">
        <v>0.44621868992589803</v>
      </c>
      <c r="G11" s="91">
        <v>8.3438098388393403E-2</v>
      </c>
      <c r="H11" s="2"/>
    </row>
    <row r="12" spans="1:8" ht="15" x14ac:dyDescent="0.2">
      <c r="A12" s="2"/>
      <c r="B12" s="137"/>
      <c r="C12" s="28">
        <v>8</v>
      </c>
      <c r="D12" s="6">
        <v>0.22343149002191798</v>
      </c>
      <c r="E12" s="6">
        <v>4.5939986710290197E-2</v>
      </c>
      <c r="F12" s="6">
        <v>0.33013702208318302</v>
      </c>
      <c r="G12" s="91">
        <v>7.6565998896558199E-2</v>
      </c>
      <c r="H12" s="2"/>
    </row>
    <row r="13" spans="1:8" ht="15" x14ac:dyDescent="0.2">
      <c r="A13" s="2"/>
      <c r="B13" s="137"/>
      <c r="C13" s="28">
        <v>9</v>
      </c>
      <c r="D13" s="6">
        <v>0.28238286087668296</v>
      </c>
      <c r="E13" s="6">
        <v>4.4955346303598799E-2</v>
      </c>
      <c r="F13" s="6">
        <v>0.36639405914329898</v>
      </c>
      <c r="G13" s="91">
        <v>8.9268908482459705E-2</v>
      </c>
      <c r="H13" s="2"/>
    </row>
    <row r="14" spans="1:8" ht="15" x14ac:dyDescent="0.2">
      <c r="A14" s="2"/>
      <c r="B14" s="137"/>
      <c r="C14" s="28">
        <v>10</v>
      </c>
      <c r="D14" s="6">
        <v>0.229733359600646</v>
      </c>
      <c r="E14" s="6">
        <v>4.23234024375529E-2</v>
      </c>
      <c r="F14" s="6">
        <v>0.318566513186963</v>
      </c>
      <c r="G14" s="91">
        <v>7.6885498798643107E-2</v>
      </c>
      <c r="H14" s="2"/>
    </row>
    <row r="15" spans="1:8" ht="15" x14ac:dyDescent="0.2">
      <c r="A15" s="2"/>
      <c r="B15" s="137"/>
      <c r="C15" s="28">
        <v>11</v>
      </c>
      <c r="D15" s="6">
        <v>0.35245728478051497</v>
      </c>
      <c r="E15" s="6">
        <v>4.2933180014253301E-2</v>
      </c>
      <c r="F15" s="6">
        <v>0.51529455826360704</v>
      </c>
      <c r="G15" s="91">
        <v>6.7056102097331205E-2</v>
      </c>
      <c r="H15" s="2"/>
    </row>
    <row r="16" spans="1:8" ht="15" x14ac:dyDescent="0.2">
      <c r="A16" s="2"/>
      <c r="B16" s="137"/>
      <c r="C16" s="28">
        <v>12</v>
      </c>
      <c r="D16" s="6">
        <v>0.28321256924447202</v>
      </c>
      <c r="E16" s="6">
        <v>4.8901183467583702E-2</v>
      </c>
      <c r="F16" s="6">
        <v>0.46729208805585398</v>
      </c>
      <c r="G16" s="91">
        <v>7.3684804791506006E-2</v>
      </c>
      <c r="H16" s="2"/>
    </row>
    <row r="17" spans="1:8" ht="15" x14ac:dyDescent="0.2">
      <c r="A17" s="2"/>
      <c r="B17" s="137"/>
      <c r="C17" s="28">
        <v>13</v>
      </c>
      <c r="D17" s="6">
        <v>0.33383477104998799</v>
      </c>
      <c r="E17" s="6">
        <v>4.72363160330748E-2</v>
      </c>
      <c r="F17" s="6">
        <v>0.43575724698741702</v>
      </c>
      <c r="G17" s="91">
        <v>7.8716756890079703E-2</v>
      </c>
      <c r="H17" s="2"/>
    </row>
    <row r="18" spans="1:8" ht="15" x14ac:dyDescent="0.2">
      <c r="A18" s="2"/>
      <c r="B18" s="137"/>
      <c r="C18" s="28">
        <v>14</v>
      </c>
      <c r="D18" s="6">
        <v>0.32116387746884301</v>
      </c>
      <c r="E18" s="6">
        <v>3.5943128339692897E-2</v>
      </c>
      <c r="F18" s="6">
        <v>0.47667707062016301</v>
      </c>
      <c r="G18" s="91">
        <v>6.2539530880126606E-2</v>
      </c>
      <c r="H18" s="2"/>
    </row>
    <row r="19" spans="1:8" ht="15" x14ac:dyDescent="0.2">
      <c r="A19" s="2"/>
      <c r="B19" s="137"/>
      <c r="C19" s="28">
        <v>15</v>
      </c>
      <c r="D19" s="6">
        <v>0.304398778840485</v>
      </c>
      <c r="E19" s="6">
        <v>3.9087801781639002E-2</v>
      </c>
      <c r="F19" s="6">
        <v>0.43132184656469802</v>
      </c>
      <c r="G19" s="91">
        <v>8.1885870604647706E-2</v>
      </c>
      <c r="H19" s="2"/>
    </row>
    <row r="20" spans="1:8" ht="15" x14ac:dyDescent="0.2">
      <c r="A20" s="2"/>
      <c r="B20" s="137"/>
      <c r="C20" s="28">
        <v>16</v>
      </c>
      <c r="D20" s="6">
        <v>0.33673648757760299</v>
      </c>
      <c r="E20" s="6">
        <v>3.2648901798303098E-2</v>
      </c>
      <c r="F20" s="6">
        <v>0.44158282508011698</v>
      </c>
      <c r="G20" s="91">
        <v>7.6726352032876199E-2</v>
      </c>
      <c r="H20" s="2"/>
    </row>
    <row r="21" spans="1:8" ht="15" x14ac:dyDescent="0.2">
      <c r="A21" s="2"/>
      <c r="B21" s="137"/>
      <c r="C21" s="28">
        <v>17</v>
      </c>
      <c r="D21" s="6">
        <v>0.21110559053350997</v>
      </c>
      <c r="E21" s="6">
        <v>4.4269780589230798E-2</v>
      </c>
      <c r="F21" s="6">
        <v>0.31581401914771501</v>
      </c>
      <c r="G21" s="91">
        <v>6.2069434760461902E-2</v>
      </c>
      <c r="H21" s="2"/>
    </row>
    <row r="22" spans="1:8" ht="15" x14ac:dyDescent="0.2">
      <c r="A22" s="2"/>
      <c r="B22" s="137"/>
      <c r="C22" s="28">
        <v>18</v>
      </c>
      <c r="D22" s="6">
        <v>0.30965452051013698</v>
      </c>
      <c r="E22" s="6">
        <v>4.4845343230552101E-2</v>
      </c>
      <c r="F22" s="6">
        <v>0.49130115723006801</v>
      </c>
      <c r="G22" s="91">
        <v>9.0368201406863996E-2</v>
      </c>
      <c r="H22" s="2"/>
    </row>
    <row r="23" spans="1:8" ht="15" x14ac:dyDescent="0.2">
      <c r="A23" s="2"/>
      <c r="B23" s="137"/>
      <c r="C23" s="29">
        <v>19</v>
      </c>
      <c r="D23" s="6">
        <v>0.27118875648080998</v>
      </c>
      <c r="E23" s="6">
        <v>4.2761891700225402E-2</v>
      </c>
      <c r="F23" s="6">
        <v>0.31763640758942202</v>
      </c>
      <c r="G23" s="91">
        <v>6.3054720458021699E-2</v>
      </c>
      <c r="H23" s="2"/>
    </row>
    <row r="24" spans="1:8" ht="15" x14ac:dyDescent="0.2">
      <c r="A24" s="2"/>
      <c r="B24" s="137"/>
      <c r="C24" s="28">
        <v>20</v>
      </c>
      <c r="D24" s="6">
        <v>0.21957006905072102</v>
      </c>
      <c r="E24" s="6">
        <v>3.7284655438407699E-2</v>
      </c>
      <c r="F24" s="6">
        <v>0.33208847252830798</v>
      </c>
      <c r="G24" s="91">
        <v>9.3826177150887299E-2</v>
      </c>
      <c r="H24" s="2"/>
    </row>
    <row r="25" spans="1:8" ht="15" x14ac:dyDescent="0.2">
      <c r="A25" s="2"/>
      <c r="B25" s="137"/>
      <c r="C25" s="28">
        <v>21</v>
      </c>
      <c r="D25" s="6">
        <v>0.25414418514869497</v>
      </c>
      <c r="E25" s="6">
        <v>4.0902470779143697E-2</v>
      </c>
      <c r="F25" s="6">
        <v>0.30666427331316798</v>
      </c>
      <c r="G25" s="91">
        <v>5.0883552905011398E-2</v>
      </c>
      <c r="H25" s="2"/>
    </row>
    <row r="26" spans="1:8" ht="15" x14ac:dyDescent="0.2">
      <c r="A26" s="2"/>
      <c r="B26" s="137"/>
      <c r="C26" s="28">
        <v>22</v>
      </c>
      <c r="D26" s="6">
        <v>0.28558456018236</v>
      </c>
      <c r="E26" s="6">
        <v>5.4004050494074599E-2</v>
      </c>
      <c r="F26" s="6">
        <v>0.36406825156710099</v>
      </c>
      <c r="G26" s="91">
        <v>7.8663519318712502E-2</v>
      </c>
      <c r="H26" s="2"/>
    </row>
    <row r="27" spans="1:8" ht="15" x14ac:dyDescent="0.2">
      <c r="A27" s="2"/>
      <c r="B27" s="137"/>
      <c r="C27" s="28">
        <v>23</v>
      </c>
      <c r="D27" s="6">
        <v>0.31420421175410795</v>
      </c>
      <c r="E27" s="6">
        <v>3.9945565158930198E-2</v>
      </c>
      <c r="F27" s="6">
        <v>0.44210622531593602</v>
      </c>
      <c r="G27" s="91">
        <v>7.2756958462219204E-2</v>
      </c>
      <c r="H27" s="2"/>
    </row>
    <row r="28" spans="1:8" ht="15" x14ac:dyDescent="0.2">
      <c r="A28" s="2"/>
      <c r="B28" s="137"/>
      <c r="C28" s="28">
        <v>24</v>
      </c>
      <c r="D28" s="6">
        <v>0.28768637500021599</v>
      </c>
      <c r="E28" s="6">
        <v>4.2320903519919399E-2</v>
      </c>
      <c r="F28" s="6">
        <v>0.46426480004647103</v>
      </c>
      <c r="G28" s="91">
        <v>6.3578907377787097E-2</v>
      </c>
      <c r="H28" s="2"/>
    </row>
    <row r="29" spans="1:8" ht="15" x14ac:dyDescent="0.2">
      <c r="A29" s="2"/>
      <c r="B29" s="137"/>
      <c r="C29" s="28">
        <v>25</v>
      </c>
      <c r="D29" s="6">
        <v>0.29919547869206997</v>
      </c>
      <c r="E29" s="6">
        <v>4.28557302407074E-2</v>
      </c>
      <c r="F29" s="6">
        <v>0.44212216932438303</v>
      </c>
      <c r="G29" s="91">
        <v>6.7052140984258296E-2</v>
      </c>
      <c r="H29" s="2"/>
    </row>
    <row r="30" spans="1:8" ht="15" x14ac:dyDescent="0.2">
      <c r="A30" s="2"/>
      <c r="B30" s="137"/>
      <c r="C30" s="28">
        <v>26</v>
      </c>
      <c r="D30" s="6">
        <v>0.29494200909419999</v>
      </c>
      <c r="E30" s="6">
        <v>3.4826771092597797E-2</v>
      </c>
      <c r="F30" s="6">
        <v>0.38053335234256602</v>
      </c>
      <c r="G30" s="91">
        <v>7.5150621360481104E-2</v>
      </c>
      <c r="H30" s="2"/>
    </row>
    <row r="31" spans="1:8" ht="15" x14ac:dyDescent="0.2">
      <c r="A31" s="2"/>
      <c r="B31" s="137"/>
      <c r="C31" s="28">
        <v>27</v>
      </c>
      <c r="D31" s="6">
        <v>0.26513963046671396</v>
      </c>
      <c r="E31" s="6">
        <v>3.2713349413748302E-2</v>
      </c>
      <c r="F31" s="6">
        <v>0.30015420668406101</v>
      </c>
      <c r="G31" s="91">
        <v>5.1238582986296098E-2</v>
      </c>
      <c r="H31" s="2"/>
    </row>
    <row r="32" spans="1:8" ht="15" x14ac:dyDescent="0.2">
      <c r="A32" s="2"/>
      <c r="B32" s="137"/>
      <c r="C32" s="28">
        <v>28</v>
      </c>
      <c r="D32" s="6">
        <v>0.243251750661542</v>
      </c>
      <c r="E32" s="6">
        <v>3.2344988760931302E-2</v>
      </c>
      <c r="F32" s="6">
        <v>0.37043862070341199</v>
      </c>
      <c r="G32" s="91">
        <v>7.2351294910628194E-2</v>
      </c>
      <c r="H32" s="2"/>
    </row>
    <row r="33" spans="1:8" ht="15" x14ac:dyDescent="0.2">
      <c r="A33" s="2"/>
      <c r="B33" s="137"/>
      <c r="C33" s="28">
        <v>29</v>
      </c>
      <c r="D33" s="6">
        <v>0.138437644538701</v>
      </c>
      <c r="E33" s="6">
        <v>7.0349217892914803E-2</v>
      </c>
      <c r="F33" s="6">
        <v>0.10250796803235596</v>
      </c>
      <c r="G33" s="91">
        <v>9.0501422727346598E-2</v>
      </c>
      <c r="H33" s="2"/>
    </row>
    <row r="34" spans="1:8" ht="15" x14ac:dyDescent="0.2">
      <c r="A34" s="2"/>
      <c r="B34" s="137"/>
      <c r="C34" s="28">
        <v>30</v>
      </c>
      <c r="D34" s="6">
        <v>0.25279547364221799</v>
      </c>
      <c r="E34" s="6">
        <v>6.4620906494711194E-2</v>
      </c>
      <c r="F34" s="6">
        <v>0.34680009979637999</v>
      </c>
      <c r="G34" s="91">
        <v>7.7234473090383102E-2</v>
      </c>
      <c r="H34" s="2"/>
    </row>
    <row r="35" spans="1:8" ht="15" x14ac:dyDescent="0.2">
      <c r="A35" s="2"/>
      <c r="B35" s="137"/>
      <c r="C35" s="28">
        <v>31</v>
      </c>
      <c r="D35" s="6">
        <v>0.30037723372945302</v>
      </c>
      <c r="E35" s="6">
        <v>5.8851859387225897E-2</v>
      </c>
      <c r="F35" s="6">
        <v>0.32615739906650099</v>
      </c>
      <c r="G35" s="91">
        <v>8.9140900034019102E-2</v>
      </c>
      <c r="H35" s="2"/>
    </row>
    <row r="36" spans="1:8" ht="15" x14ac:dyDescent="0.2">
      <c r="A36" s="2"/>
      <c r="B36" s="137"/>
      <c r="C36" s="28">
        <v>32</v>
      </c>
      <c r="D36" s="6">
        <v>0.21881306932892497</v>
      </c>
      <c r="E36" s="6">
        <v>5.6924668236876703E-2</v>
      </c>
      <c r="F36" s="6">
        <v>0.27648877176345599</v>
      </c>
      <c r="G36" s="91">
        <v>8.2800412552052602E-2</v>
      </c>
      <c r="H36" s="2"/>
    </row>
    <row r="37" spans="1:8" ht="15" x14ac:dyDescent="0.2">
      <c r="A37" s="2"/>
      <c r="B37" s="137"/>
      <c r="C37" s="28">
        <v>33</v>
      </c>
      <c r="D37" s="6">
        <v>0.26309581795858999</v>
      </c>
      <c r="E37" s="6">
        <v>3.5445332034810602E-2</v>
      </c>
      <c r="F37" s="6">
        <v>0.28522726430569301</v>
      </c>
      <c r="G37" s="91">
        <v>6.87114164270613E-2</v>
      </c>
      <c r="H37" s="2"/>
    </row>
    <row r="38" spans="1:8" ht="15" x14ac:dyDescent="0.2">
      <c r="A38" s="2"/>
      <c r="B38" s="137"/>
      <c r="C38" s="28">
        <v>34</v>
      </c>
      <c r="D38" s="6">
        <v>0.31519287227300496</v>
      </c>
      <c r="E38" s="6">
        <v>4.0600600707313597E-2</v>
      </c>
      <c r="F38" s="6">
        <v>0.46872836464140799</v>
      </c>
      <c r="G38" s="91">
        <v>7.1016944024525602E-2</v>
      </c>
      <c r="H38" s="2"/>
    </row>
    <row r="39" spans="1:8" ht="15" x14ac:dyDescent="0.2">
      <c r="A39" s="2"/>
      <c r="B39" s="137"/>
      <c r="C39" s="28">
        <v>35</v>
      </c>
      <c r="D39" s="6">
        <v>0.27586325583129701</v>
      </c>
      <c r="E39" s="6">
        <v>3.8355940315813103E-2</v>
      </c>
      <c r="F39" s="6">
        <v>0.41722793941512698</v>
      </c>
      <c r="G39" s="91">
        <v>6.5507609856519905E-2</v>
      </c>
      <c r="H39" s="2"/>
    </row>
    <row r="40" spans="1:8" ht="15" x14ac:dyDescent="0.2">
      <c r="A40" s="2"/>
      <c r="B40" s="137"/>
      <c r="C40" s="28">
        <v>36</v>
      </c>
      <c r="D40" s="6">
        <v>0.32960143356131999</v>
      </c>
      <c r="E40" s="6">
        <v>3.9827932665794999E-2</v>
      </c>
      <c r="F40" s="6">
        <v>0.38899203821796702</v>
      </c>
      <c r="G40" s="91">
        <v>7.1143129109435793E-2</v>
      </c>
      <c r="H40" s="2"/>
    </row>
    <row r="41" spans="1:8" ht="15" x14ac:dyDescent="0.2">
      <c r="A41" s="2"/>
      <c r="B41" s="137"/>
      <c r="C41" s="28">
        <v>37</v>
      </c>
      <c r="D41" s="6">
        <v>0.28080812808862599</v>
      </c>
      <c r="E41" s="6">
        <v>5.5027396108710401E-2</v>
      </c>
      <c r="F41" s="6">
        <v>0.42355019873963601</v>
      </c>
      <c r="G41" s="91">
        <v>7.8713665131915106E-2</v>
      </c>
      <c r="H41" s="2"/>
    </row>
    <row r="42" spans="1:8" ht="15" x14ac:dyDescent="0.2">
      <c r="A42" s="2"/>
      <c r="B42" s="137"/>
      <c r="C42" s="28">
        <v>38</v>
      </c>
      <c r="D42" s="6">
        <v>0.28482927018326099</v>
      </c>
      <c r="E42" s="6">
        <v>4.1925363287841799E-2</v>
      </c>
      <c r="F42" s="6">
        <v>0.32370686731731402</v>
      </c>
      <c r="G42" s="91">
        <v>7.4496270242696297E-2</v>
      </c>
      <c r="H42" s="2"/>
    </row>
    <row r="43" spans="1:8" ht="15" x14ac:dyDescent="0.2">
      <c r="A43" s="2"/>
      <c r="B43" s="137"/>
      <c r="C43" s="28">
        <v>39</v>
      </c>
      <c r="D43" s="6">
        <v>0.210195308885673</v>
      </c>
      <c r="E43" s="6">
        <v>3.9530552086795498E-2</v>
      </c>
      <c r="F43" s="6">
        <v>0.25812654185642403</v>
      </c>
      <c r="G43" s="91">
        <v>7.7986014224700306E-2</v>
      </c>
      <c r="H43" s="2"/>
    </row>
    <row r="44" spans="1:8" ht="15" x14ac:dyDescent="0.2">
      <c r="A44" s="2"/>
      <c r="B44" s="137"/>
      <c r="C44" s="28">
        <v>40</v>
      </c>
      <c r="D44" s="6">
        <v>0.28863424725401399</v>
      </c>
      <c r="E44" s="6">
        <v>5.0509289668243897E-2</v>
      </c>
      <c r="F44" s="6">
        <v>0.33434895671347603</v>
      </c>
      <c r="G44" s="91">
        <v>6.5176491851929003E-2</v>
      </c>
      <c r="H44" s="2"/>
    </row>
    <row r="45" spans="1:8" ht="15" x14ac:dyDescent="0.2">
      <c r="A45" s="2"/>
      <c r="B45" s="137"/>
      <c r="C45" s="28">
        <v>41</v>
      </c>
      <c r="D45" s="6">
        <v>0.245763663461527</v>
      </c>
      <c r="E45" s="6">
        <v>4.2327518922129E-2</v>
      </c>
      <c r="F45" s="6">
        <v>0.34709838865610299</v>
      </c>
      <c r="G45" s="91">
        <v>7.7311522285258602E-2</v>
      </c>
      <c r="H45" s="2"/>
    </row>
    <row r="46" spans="1:8" ht="15" x14ac:dyDescent="0.2">
      <c r="A46" s="2"/>
      <c r="B46" s="137"/>
      <c r="C46" s="28">
        <v>42</v>
      </c>
      <c r="D46" s="6">
        <v>0.31047111513039399</v>
      </c>
      <c r="E46" s="6">
        <v>5.4017261042565899E-2</v>
      </c>
      <c r="F46" s="6">
        <v>0.387546781028486</v>
      </c>
      <c r="G46" s="91">
        <v>9.2587020142582702E-2</v>
      </c>
      <c r="H46" s="2"/>
    </row>
    <row r="47" spans="1:8" ht="15" x14ac:dyDescent="0.2">
      <c r="A47" s="2"/>
      <c r="B47" s="137"/>
      <c r="C47" s="28">
        <v>43</v>
      </c>
      <c r="D47" s="6">
        <v>0.28863424725401399</v>
      </c>
      <c r="E47" s="6">
        <v>5.0509289668243897E-2</v>
      </c>
      <c r="F47" s="6">
        <v>0.33434895671347603</v>
      </c>
      <c r="G47" s="91">
        <v>6.5176491851929003E-2</v>
      </c>
      <c r="H47" s="2"/>
    </row>
    <row r="48" spans="1:8" ht="15" x14ac:dyDescent="0.2">
      <c r="A48" s="2"/>
      <c r="B48" s="137"/>
      <c r="C48" s="28">
        <v>44</v>
      </c>
      <c r="D48" s="6">
        <v>0.245763663461527</v>
      </c>
      <c r="E48" s="6">
        <v>4.2327518922129E-2</v>
      </c>
      <c r="F48" s="6">
        <v>0.34709838865610299</v>
      </c>
      <c r="G48" s="91">
        <v>7.7311522285258602E-2</v>
      </c>
      <c r="H48" s="2"/>
    </row>
    <row r="49" spans="1:8" ht="15" x14ac:dyDescent="0.2">
      <c r="A49" s="2"/>
      <c r="B49" s="137"/>
      <c r="C49" s="28">
        <v>45</v>
      </c>
      <c r="D49" s="6">
        <v>0.28863424725401399</v>
      </c>
      <c r="E49" s="6">
        <v>5.0509289668243897E-2</v>
      </c>
      <c r="F49" s="6">
        <v>0.33434895671347603</v>
      </c>
      <c r="G49" s="91">
        <v>6.5176491851929003E-2</v>
      </c>
      <c r="H49" s="2"/>
    </row>
    <row r="50" spans="1:8" ht="15" x14ac:dyDescent="0.2">
      <c r="A50" s="2"/>
      <c r="B50" s="137"/>
      <c r="C50" s="28">
        <v>46</v>
      </c>
      <c r="D50" s="6">
        <v>0.245763663461527</v>
      </c>
      <c r="E50" s="6">
        <v>4.2327518922129E-2</v>
      </c>
      <c r="F50" s="6">
        <v>0.34709838865610299</v>
      </c>
      <c r="G50" s="91">
        <v>7.7311522285258602E-2</v>
      </c>
      <c r="H50" s="2"/>
    </row>
    <row r="51" spans="1:8" ht="15" x14ac:dyDescent="0.2">
      <c r="A51" s="2"/>
      <c r="B51" s="137"/>
      <c r="C51" s="28">
        <v>47</v>
      </c>
      <c r="D51" s="6">
        <v>0.19008698921775097</v>
      </c>
      <c r="E51" s="6">
        <v>4.2101091776143899E-2</v>
      </c>
      <c r="F51" s="6">
        <v>0.25156246615921102</v>
      </c>
      <c r="G51" s="91">
        <v>7.5993780822730603E-2</v>
      </c>
      <c r="H51" s="2"/>
    </row>
    <row r="52" spans="1:8" ht="15" x14ac:dyDescent="0.2">
      <c r="A52" s="2"/>
      <c r="B52" s="137"/>
      <c r="C52" s="28">
        <v>48</v>
      </c>
      <c r="D52" s="6">
        <v>0.22990919701116697</v>
      </c>
      <c r="E52" s="6">
        <v>3.97695925381336E-2</v>
      </c>
      <c r="F52" s="6">
        <v>0.36523782529430099</v>
      </c>
      <c r="G52" s="91">
        <v>6.39061230997717E-2</v>
      </c>
      <c r="H52" s="2"/>
    </row>
    <row r="53" spans="1:8" ht="15" x14ac:dyDescent="0.2">
      <c r="A53" s="2"/>
      <c r="B53" s="137"/>
      <c r="C53" s="28">
        <v>49</v>
      </c>
      <c r="D53" s="6">
        <v>0.24551275325935698</v>
      </c>
      <c r="E53" s="6">
        <v>4.0889132554252097E-2</v>
      </c>
      <c r="F53" s="6">
        <v>0.41546946023807702</v>
      </c>
      <c r="G53" s="91">
        <v>6.6605723992515006E-2</v>
      </c>
      <c r="H53" s="2"/>
    </row>
    <row r="54" spans="1:8" ht="15" x14ac:dyDescent="0.2">
      <c r="A54" s="2"/>
      <c r="B54" s="137"/>
      <c r="C54" s="28">
        <v>50</v>
      </c>
      <c r="D54" s="6">
        <v>0.25036181150007597</v>
      </c>
      <c r="E54" s="6">
        <v>4.1333720526553402E-2</v>
      </c>
      <c r="F54" s="6">
        <v>0.416791610753592</v>
      </c>
      <c r="G54" s="91">
        <v>7.1420439648035294E-2</v>
      </c>
      <c r="H54" s="2"/>
    </row>
    <row r="55" spans="1:8" ht="15" x14ac:dyDescent="0.2">
      <c r="A55" s="2"/>
      <c r="B55" s="137"/>
      <c r="C55" s="28">
        <v>51</v>
      </c>
      <c r="D55" s="6">
        <v>0.25050849987796497</v>
      </c>
      <c r="E55" s="6">
        <v>3.8529542064625402E-2</v>
      </c>
      <c r="F55" s="6">
        <v>0.427671869122631</v>
      </c>
      <c r="G55" s="91">
        <v>7.1392504984187199E-2</v>
      </c>
      <c r="H55" s="2"/>
    </row>
    <row r="56" spans="1:8" ht="15" x14ac:dyDescent="0.2">
      <c r="A56" s="2"/>
      <c r="B56" s="137"/>
      <c r="C56" s="28">
        <v>52</v>
      </c>
      <c r="D56" s="6">
        <v>0.295015371618921</v>
      </c>
      <c r="E56" s="6">
        <v>4.5180523069744002E-2</v>
      </c>
      <c r="F56" s="6">
        <v>0.49944570367133601</v>
      </c>
      <c r="G56" s="91">
        <v>6.7417807544556702E-2</v>
      </c>
      <c r="H56" s="2"/>
    </row>
    <row r="57" spans="1:8" ht="15" x14ac:dyDescent="0.2">
      <c r="A57" s="2"/>
      <c r="B57" s="137"/>
      <c r="C57" s="28">
        <v>53</v>
      </c>
      <c r="D57" s="6">
        <v>0.29091589747066599</v>
      </c>
      <c r="E57" s="6">
        <v>4.0580494817326902E-2</v>
      </c>
      <c r="F57" s="6">
        <v>0.43848986586359501</v>
      </c>
      <c r="G57" s="91">
        <v>7.8339911966333303E-2</v>
      </c>
      <c r="H57" s="2"/>
    </row>
    <row r="58" spans="1:8" ht="15" x14ac:dyDescent="0.2">
      <c r="A58" s="2"/>
      <c r="B58" s="137"/>
      <c r="C58" s="28">
        <v>54</v>
      </c>
      <c r="D58" s="6">
        <v>0.20520996928864299</v>
      </c>
      <c r="E58" s="6">
        <v>4.7255766153555201E-2</v>
      </c>
      <c r="F58" s="6">
        <v>0.37424435406963602</v>
      </c>
      <c r="G58" s="91">
        <v>6.2522286373644195E-2</v>
      </c>
      <c r="H58" s="2"/>
    </row>
    <row r="59" spans="1:8" ht="15" x14ac:dyDescent="0.2">
      <c r="A59" s="2"/>
      <c r="B59" s="137"/>
      <c r="C59" s="28">
        <v>55</v>
      </c>
      <c r="D59" s="6">
        <v>0.24230162272532599</v>
      </c>
      <c r="E59" s="6">
        <v>4.6749804959157398E-2</v>
      </c>
      <c r="F59" s="6">
        <v>0.40201097261017299</v>
      </c>
      <c r="G59" s="91">
        <v>7.7246640283587603E-2</v>
      </c>
      <c r="H59" s="2"/>
    </row>
    <row r="60" spans="1:8" ht="15" x14ac:dyDescent="0.2">
      <c r="A60" s="2"/>
      <c r="B60" s="137"/>
      <c r="C60" s="28">
        <v>56</v>
      </c>
      <c r="D60" s="6">
        <v>0.24512989898596099</v>
      </c>
      <c r="E60" s="6">
        <v>3.3441148270831701E-2</v>
      </c>
      <c r="F60" s="6">
        <v>0.45161413927319899</v>
      </c>
      <c r="G60" s="91">
        <v>6.2640052428849097E-2</v>
      </c>
      <c r="H60" s="2"/>
    </row>
    <row r="61" spans="1:8" ht="15" x14ac:dyDescent="0.2">
      <c r="A61" s="2"/>
      <c r="B61" s="137"/>
      <c r="C61" s="28">
        <v>57</v>
      </c>
      <c r="D61" s="6">
        <v>0.143302451953496</v>
      </c>
      <c r="E61" s="6">
        <v>3.9380168527799603E-2</v>
      </c>
      <c r="F61" s="6">
        <v>0.30658452171650802</v>
      </c>
      <c r="G61" s="91">
        <v>5.5724511356286699E-2</v>
      </c>
      <c r="H61" s="2"/>
    </row>
    <row r="62" spans="1:8" ht="15" x14ac:dyDescent="0.2">
      <c r="A62" s="2"/>
      <c r="B62" s="137"/>
      <c r="C62" s="28">
        <v>58</v>
      </c>
      <c r="D62" s="6">
        <v>0.178854409614636</v>
      </c>
      <c r="E62" s="6">
        <v>4.3531103069753899E-2</v>
      </c>
      <c r="F62" s="6">
        <v>0.17597276042158905</v>
      </c>
      <c r="G62" s="91">
        <v>6.8094032590454906E-2</v>
      </c>
      <c r="H62" s="2"/>
    </row>
    <row r="63" spans="1:8" ht="15" x14ac:dyDescent="0.2">
      <c r="A63" s="2"/>
      <c r="B63" s="137"/>
      <c r="C63" s="28">
        <v>59</v>
      </c>
      <c r="D63" s="6">
        <v>0.24162203235523599</v>
      </c>
      <c r="E63" s="6">
        <v>3.72851234511931E-2</v>
      </c>
      <c r="F63" s="6">
        <v>0.28637159270428802</v>
      </c>
      <c r="G63" s="91">
        <v>7.2474930179618396E-2</v>
      </c>
      <c r="H63" s="2"/>
    </row>
    <row r="64" spans="1:8" ht="15" x14ac:dyDescent="0.2">
      <c r="A64" s="2"/>
      <c r="B64" s="137"/>
      <c r="C64" s="28">
        <v>60</v>
      </c>
      <c r="D64" s="6">
        <v>0.27972042626013099</v>
      </c>
      <c r="E64" s="6">
        <v>4.1023041249297898E-2</v>
      </c>
      <c r="F64" s="6">
        <v>0.38941986276886398</v>
      </c>
      <c r="G64" s="91">
        <v>7.0824991121956102E-2</v>
      </c>
      <c r="H64" s="2"/>
    </row>
    <row r="65" spans="1:8" ht="15" x14ac:dyDescent="0.25">
      <c r="A65" s="2"/>
      <c r="B65" s="137"/>
      <c r="C65" s="28">
        <v>61</v>
      </c>
      <c r="D65" s="6">
        <v>0.28738174404841899</v>
      </c>
      <c r="E65" s="6">
        <v>4.0706347707098398E-2</v>
      </c>
      <c r="F65" s="7">
        <v>0.33558740379580598</v>
      </c>
      <c r="G65" s="91">
        <v>6.5431048053686797E-2</v>
      </c>
      <c r="H65" s="2"/>
    </row>
    <row r="66" spans="1:8" ht="15" x14ac:dyDescent="0.25">
      <c r="A66" s="2"/>
      <c r="B66" s="137"/>
      <c r="C66" s="28">
        <v>62</v>
      </c>
      <c r="D66" s="6">
        <v>0.29880507960945302</v>
      </c>
      <c r="E66" s="6">
        <v>3.9846478272350397E-2</v>
      </c>
      <c r="F66" s="7">
        <v>0.40259814569499403</v>
      </c>
      <c r="G66" s="91">
        <v>6.2151358357273402E-2</v>
      </c>
      <c r="H66" s="2"/>
    </row>
    <row r="67" spans="1:8" ht="15" x14ac:dyDescent="0.25">
      <c r="A67" s="2"/>
      <c r="B67" s="137"/>
      <c r="C67" s="28">
        <v>63</v>
      </c>
      <c r="D67" s="6">
        <v>0.34470671016885002</v>
      </c>
      <c r="E67" s="6">
        <v>4.2313799290412901E-2</v>
      </c>
      <c r="F67" s="7">
        <v>0.50842235372628497</v>
      </c>
      <c r="G67" s="91">
        <v>7.4861019781292504E-2</v>
      </c>
      <c r="H67" s="2"/>
    </row>
    <row r="68" spans="1:8" ht="15" x14ac:dyDescent="0.25">
      <c r="A68" s="2"/>
      <c r="B68" s="137"/>
      <c r="C68" s="28">
        <v>64</v>
      </c>
      <c r="D68" s="6">
        <v>0.30047472426764998</v>
      </c>
      <c r="E68" s="6">
        <v>4.1808355869703703E-2</v>
      </c>
      <c r="F68" s="7">
        <v>0.41267083720231701</v>
      </c>
      <c r="G68" s="91">
        <v>8.5464724709144305E-2</v>
      </c>
      <c r="H68" s="2"/>
    </row>
    <row r="69" spans="1:8" ht="15" x14ac:dyDescent="0.25">
      <c r="A69" s="2"/>
      <c r="B69" s="137"/>
      <c r="C69" s="28">
        <v>65</v>
      </c>
      <c r="D69" s="6">
        <v>0.274217648485796</v>
      </c>
      <c r="E69" s="6">
        <v>4.4303562265006299E-2</v>
      </c>
      <c r="F69" s="7">
        <v>0.35679864233762498</v>
      </c>
      <c r="G69" s="91">
        <v>6.94268184793186E-2</v>
      </c>
      <c r="H69" s="2"/>
    </row>
    <row r="70" spans="1:8" ht="15" x14ac:dyDescent="0.25">
      <c r="A70" s="2"/>
      <c r="B70" s="137"/>
      <c r="C70" s="28">
        <v>66</v>
      </c>
      <c r="D70" s="6">
        <v>0.26408448552196295</v>
      </c>
      <c r="E70" s="6">
        <v>3.4421400093013699E-2</v>
      </c>
      <c r="F70" s="7">
        <v>0.319620600327647</v>
      </c>
      <c r="G70" s="91">
        <v>5.9030895278355103E-2</v>
      </c>
      <c r="H70" s="2"/>
    </row>
    <row r="71" spans="1:8" ht="15" x14ac:dyDescent="0.25">
      <c r="A71" s="2"/>
      <c r="B71" s="137"/>
      <c r="C71" s="28">
        <v>67</v>
      </c>
      <c r="D71" s="6">
        <v>0.27397954494868698</v>
      </c>
      <c r="E71" s="6">
        <v>3.2353748242215298E-2</v>
      </c>
      <c r="F71" s="7">
        <v>0.40040718618328802</v>
      </c>
      <c r="G71" s="91">
        <v>6.9188857160621203E-2</v>
      </c>
      <c r="H71" s="2"/>
    </row>
    <row r="72" spans="1:8" ht="15" x14ac:dyDescent="0.25">
      <c r="A72" s="2"/>
      <c r="B72" s="137"/>
      <c r="C72" s="28">
        <v>68</v>
      </c>
      <c r="D72" s="6">
        <v>0.30733243378745301</v>
      </c>
      <c r="E72" s="6">
        <v>3.6881404522480801E-2</v>
      </c>
      <c r="F72" s="7">
        <v>0.39616160910860898</v>
      </c>
      <c r="G72" s="91">
        <v>6.9357539628168305E-2</v>
      </c>
      <c r="H72" s="2"/>
    </row>
    <row r="73" spans="1:8" ht="15" x14ac:dyDescent="0.25">
      <c r="A73" s="2"/>
      <c r="B73" s="137"/>
      <c r="C73" s="28">
        <v>69</v>
      </c>
      <c r="D73" s="6">
        <v>0.22613271691208497</v>
      </c>
      <c r="E73" s="6">
        <v>4.6123125190973599E-2</v>
      </c>
      <c r="F73" s="7">
        <v>0.33462746752078198</v>
      </c>
      <c r="G73" s="91">
        <v>8.8685741914806798E-2</v>
      </c>
      <c r="H73" s="2"/>
    </row>
    <row r="74" spans="1:8" ht="15" x14ac:dyDescent="0.25">
      <c r="A74" s="2"/>
      <c r="B74" s="137"/>
      <c r="C74" s="28">
        <v>70</v>
      </c>
      <c r="D74" s="6">
        <v>0.228626357353999</v>
      </c>
      <c r="E74" s="6">
        <v>4.9293025563957801E-2</v>
      </c>
      <c r="F74" s="7">
        <v>0.41651834534673399</v>
      </c>
      <c r="G74" s="91">
        <v>8.5758526406418401E-2</v>
      </c>
      <c r="H74" s="2"/>
    </row>
    <row r="75" spans="1:8" ht="15" x14ac:dyDescent="0.25">
      <c r="A75" s="2"/>
      <c r="B75" s="137"/>
      <c r="C75" s="28">
        <v>71</v>
      </c>
      <c r="D75" s="6">
        <v>0.28105095519360501</v>
      </c>
      <c r="E75" s="6">
        <v>3.4036499215614802E-2</v>
      </c>
      <c r="F75" s="7">
        <v>0.39952220344286499</v>
      </c>
      <c r="G75" s="91">
        <v>6.6465844630920798E-2</v>
      </c>
      <c r="H75" s="2"/>
    </row>
    <row r="76" spans="1:8" ht="15" x14ac:dyDescent="0.25">
      <c r="A76" s="2"/>
      <c r="B76" s="137"/>
      <c r="C76" s="28">
        <v>72</v>
      </c>
      <c r="D76" s="6">
        <v>0.23679046802383802</v>
      </c>
      <c r="E76" s="6">
        <v>4.5612066146152E-2</v>
      </c>
      <c r="F76" s="7">
        <v>0.28479234453938101</v>
      </c>
      <c r="G76" s="91">
        <v>7.9317126155427006E-2</v>
      </c>
      <c r="H76" s="2"/>
    </row>
    <row r="77" spans="1:8" ht="15" x14ac:dyDescent="0.25">
      <c r="A77" s="2"/>
      <c r="B77" s="137"/>
      <c r="C77" s="28">
        <v>73</v>
      </c>
      <c r="D77" s="6">
        <v>0.26392550890697997</v>
      </c>
      <c r="E77" s="6">
        <v>3.8987129895453103E-2</v>
      </c>
      <c r="F77" s="7">
        <v>0.31038944037676303</v>
      </c>
      <c r="G77" s="91">
        <v>7.1494432377099196E-2</v>
      </c>
      <c r="H77" s="2"/>
    </row>
    <row r="78" spans="1:8" ht="15" x14ac:dyDescent="0.25">
      <c r="A78" s="2"/>
      <c r="B78" s="137"/>
      <c r="C78" s="28">
        <v>74</v>
      </c>
      <c r="D78" s="6">
        <v>0.27819551087927397</v>
      </c>
      <c r="E78" s="6">
        <v>3.30733552499482E-2</v>
      </c>
      <c r="F78" s="7">
        <v>0.31699963446830098</v>
      </c>
      <c r="G78" s="91">
        <v>7.7924202874494003E-2</v>
      </c>
      <c r="H78" s="2"/>
    </row>
    <row r="79" spans="1:8" ht="15" x14ac:dyDescent="0.25">
      <c r="A79" s="2"/>
      <c r="B79" s="137"/>
      <c r="C79" s="28">
        <v>75</v>
      </c>
      <c r="D79" s="6">
        <v>0.29430643275774998</v>
      </c>
      <c r="E79" s="6">
        <v>3.77354244450551E-2</v>
      </c>
      <c r="F79" s="7">
        <v>0.36096323166379701</v>
      </c>
      <c r="G79" s="91">
        <v>7.0962564579315296E-2</v>
      </c>
      <c r="H79" s="2"/>
    </row>
    <row r="80" spans="1:8" ht="15" x14ac:dyDescent="0.25">
      <c r="A80" s="2"/>
      <c r="B80" s="137"/>
      <c r="C80" s="28">
        <v>76</v>
      </c>
      <c r="D80" s="6">
        <v>0.293069414240131</v>
      </c>
      <c r="E80" s="6">
        <v>3.8381171516577099E-2</v>
      </c>
      <c r="F80" s="7">
        <v>0.37110003351082399</v>
      </c>
      <c r="G80" s="91">
        <v>7.2497943063042594E-2</v>
      </c>
      <c r="H80" s="2"/>
    </row>
    <row r="81" spans="1:8" ht="15" x14ac:dyDescent="0.25">
      <c r="A81" s="2"/>
      <c r="B81" s="137"/>
      <c r="C81" s="28">
        <v>77</v>
      </c>
      <c r="D81" s="6">
        <v>0.28929790458799098</v>
      </c>
      <c r="E81" s="6">
        <v>5.5556013200326097E-2</v>
      </c>
      <c r="F81" s="7">
        <v>0.39741876825017403</v>
      </c>
      <c r="G81" s="91">
        <v>7.5455523883183398E-2</v>
      </c>
      <c r="H81" s="2"/>
    </row>
    <row r="82" spans="1:8" ht="15" x14ac:dyDescent="0.25">
      <c r="A82" s="2"/>
      <c r="B82" s="137"/>
      <c r="C82" s="28">
        <v>78</v>
      </c>
      <c r="D82" s="6">
        <v>0.28388985897688102</v>
      </c>
      <c r="E82" s="6">
        <v>4.1752093151243098E-2</v>
      </c>
      <c r="F82" s="7">
        <v>0.433042805638501</v>
      </c>
      <c r="G82" s="91">
        <v>8.0244442701373195E-2</v>
      </c>
      <c r="H82" s="2"/>
    </row>
    <row r="83" spans="1:8" ht="15" x14ac:dyDescent="0.25">
      <c r="A83" s="2"/>
      <c r="B83" s="137"/>
      <c r="C83" s="28">
        <v>79</v>
      </c>
      <c r="D83" s="6">
        <v>0.28351107376979201</v>
      </c>
      <c r="E83" s="6">
        <v>4.2539283524089699E-2</v>
      </c>
      <c r="F83" s="7">
        <v>0.33833608396283699</v>
      </c>
      <c r="G83" s="91">
        <v>7.1765244672198997E-2</v>
      </c>
      <c r="H83" s="2"/>
    </row>
    <row r="84" spans="1:8" ht="15" x14ac:dyDescent="0.25">
      <c r="A84" s="2"/>
      <c r="B84" s="137"/>
      <c r="C84" s="28">
        <v>80</v>
      </c>
      <c r="D84" s="6">
        <v>0.24685911423384199</v>
      </c>
      <c r="E84" s="6">
        <v>3.1861075740600701E-2</v>
      </c>
      <c r="F84" s="7">
        <v>0.32707651022113099</v>
      </c>
      <c r="G84" s="91">
        <v>6.3925653073444E-2</v>
      </c>
      <c r="H84" s="2"/>
    </row>
    <row r="85" spans="1:8" ht="15" x14ac:dyDescent="0.25">
      <c r="A85" s="2"/>
      <c r="B85" s="137"/>
      <c r="C85" s="28">
        <v>81</v>
      </c>
      <c r="D85" s="6">
        <v>0.25660485593349402</v>
      </c>
      <c r="E85" s="6">
        <v>3.6728870818270802E-2</v>
      </c>
      <c r="F85" s="7">
        <v>0.23393517426074101</v>
      </c>
      <c r="G85" s="91">
        <v>7.4886729014339098E-2</v>
      </c>
      <c r="H85" s="2"/>
    </row>
    <row r="86" spans="1:8" ht="15" x14ac:dyDescent="0.25">
      <c r="A86" s="2"/>
      <c r="B86" s="137"/>
      <c r="C86" s="28">
        <v>82</v>
      </c>
      <c r="D86" s="6">
        <v>0.27918589126364302</v>
      </c>
      <c r="E86" s="6">
        <v>4.7818953203745303E-2</v>
      </c>
      <c r="F86" s="7">
        <v>0.358549638094458</v>
      </c>
      <c r="G86" s="91">
        <v>7.6495805533171798E-2</v>
      </c>
      <c r="H86" s="2"/>
    </row>
    <row r="87" spans="1:8" ht="15" x14ac:dyDescent="0.25">
      <c r="A87" s="2"/>
      <c r="B87" s="137"/>
      <c r="C87" s="28">
        <v>83</v>
      </c>
      <c r="D87" s="6">
        <v>0.285108223070272</v>
      </c>
      <c r="E87" s="6">
        <v>5.23315194112123E-2</v>
      </c>
      <c r="F87" s="7">
        <v>0.406118823106488</v>
      </c>
      <c r="G87" s="91">
        <v>8.30849640541996E-2</v>
      </c>
      <c r="H87" s="2"/>
    </row>
    <row r="88" spans="1:8" ht="15" x14ac:dyDescent="0.25">
      <c r="A88" s="2"/>
      <c r="B88" s="137"/>
      <c r="C88" s="28">
        <v>84</v>
      </c>
      <c r="D88" s="6">
        <v>0.18305991907408997</v>
      </c>
      <c r="E88" s="6">
        <v>3.11329282708309E-2</v>
      </c>
      <c r="F88" s="7">
        <v>0.28545453746709498</v>
      </c>
      <c r="G88" s="91">
        <v>6.3607499783346705E-2</v>
      </c>
      <c r="H88" s="2"/>
    </row>
    <row r="89" spans="1:8" ht="15" x14ac:dyDescent="0.25">
      <c r="A89" s="2"/>
      <c r="B89" s="137"/>
      <c r="C89" s="28">
        <v>85</v>
      </c>
      <c r="D89" s="6">
        <v>0.21777676778323801</v>
      </c>
      <c r="E89" s="6">
        <v>3.5945261291755397E-2</v>
      </c>
      <c r="F89" s="7">
        <v>0.20831482735106999</v>
      </c>
      <c r="G89" s="91">
        <v>6.9919057570226401E-2</v>
      </c>
      <c r="H89" s="2"/>
    </row>
    <row r="90" spans="1:8" ht="15" x14ac:dyDescent="0.25">
      <c r="A90" s="2"/>
      <c r="B90" s="137"/>
      <c r="C90" s="28">
        <v>86</v>
      </c>
      <c r="D90" s="6">
        <v>0.21233191484260999</v>
      </c>
      <c r="E90" s="6">
        <v>4.6630719242939302E-2</v>
      </c>
      <c r="F90" s="7">
        <v>0.280094851474183</v>
      </c>
      <c r="G90" s="91">
        <v>7.0847960824141104E-2</v>
      </c>
      <c r="H90" s="2"/>
    </row>
    <row r="91" spans="1:8" ht="15.75" thickBot="1" x14ac:dyDescent="0.25">
      <c r="A91" s="2"/>
      <c r="B91" s="137"/>
      <c r="C91" s="44" t="s">
        <v>7</v>
      </c>
      <c r="D91" s="18">
        <f>AVERAGE(D5:D90)</f>
        <v>0.26604524987788791</v>
      </c>
      <c r="E91" s="18" t="s">
        <v>8</v>
      </c>
      <c r="F91" s="18">
        <f>AVERAGE(F5:F90)</f>
        <v>0.36719719184869903</v>
      </c>
      <c r="G91" s="24" t="s">
        <v>9</v>
      </c>
      <c r="H91" s="2"/>
    </row>
    <row r="92" spans="1:8" ht="16.5" thickBot="1" x14ac:dyDescent="0.25">
      <c r="A92" s="2"/>
      <c r="B92" s="137"/>
      <c r="C92" s="156" t="s">
        <v>5</v>
      </c>
      <c r="D92" s="151"/>
      <c r="E92" s="151"/>
      <c r="F92" s="151"/>
      <c r="G92" s="151"/>
      <c r="H92" s="2"/>
    </row>
    <row r="93" spans="1:8" ht="19.5" thickBot="1" x14ac:dyDescent="0.25">
      <c r="A93" s="2"/>
      <c r="B93" s="137"/>
      <c r="C93" s="83" t="s">
        <v>18</v>
      </c>
      <c r="D93" s="19" t="s">
        <v>19</v>
      </c>
      <c r="E93" s="20" t="s">
        <v>2</v>
      </c>
      <c r="F93" s="19" t="s">
        <v>20</v>
      </c>
      <c r="G93" s="85" t="s">
        <v>2</v>
      </c>
      <c r="H93" s="2"/>
    </row>
    <row r="94" spans="1:8" ht="15" x14ac:dyDescent="0.2">
      <c r="A94" s="2"/>
      <c r="B94" s="137"/>
      <c r="C94" s="17">
        <v>1</v>
      </c>
      <c r="D94" s="6">
        <v>0.1856723529691795</v>
      </c>
      <c r="E94" s="6">
        <v>2.8272770378547901E-2</v>
      </c>
      <c r="F94" s="11">
        <v>0.233448915762935</v>
      </c>
      <c r="G94" s="92">
        <v>3.9970553633003496E-2</v>
      </c>
      <c r="H94" s="2"/>
    </row>
    <row r="95" spans="1:8" ht="15" x14ac:dyDescent="0.2">
      <c r="A95" s="2"/>
      <c r="B95" s="137"/>
      <c r="C95" s="17">
        <v>2</v>
      </c>
      <c r="D95" s="6">
        <v>0.18626752367612021</v>
      </c>
      <c r="E95" s="6">
        <v>2.6258932952166747E-2</v>
      </c>
      <c r="F95" s="5">
        <v>0.31998207400141254</v>
      </c>
      <c r="G95" s="92">
        <v>4.9157652273691718E-2</v>
      </c>
      <c r="H95" s="2"/>
    </row>
    <row r="96" spans="1:8" ht="15" x14ac:dyDescent="0.2">
      <c r="A96" s="2"/>
      <c r="B96" s="137"/>
      <c r="C96" s="17">
        <v>3</v>
      </c>
      <c r="D96" s="6">
        <v>0.21453293795725692</v>
      </c>
      <c r="E96" s="6">
        <v>2.9632016178940072E-2</v>
      </c>
      <c r="F96" s="5">
        <v>0.30213017397917596</v>
      </c>
      <c r="G96" s="92">
        <v>5.0183745541602862E-2</v>
      </c>
      <c r="H96" s="2"/>
    </row>
    <row r="97" spans="1:8" ht="15" x14ac:dyDescent="0.2">
      <c r="A97" s="2"/>
      <c r="B97" s="137"/>
      <c r="C97" s="17">
        <v>4</v>
      </c>
      <c r="D97" s="6">
        <v>0.18443263426703993</v>
      </c>
      <c r="E97" s="6">
        <v>3.1549523082467314E-2</v>
      </c>
      <c r="F97" s="5">
        <v>0.29012235263348174</v>
      </c>
      <c r="G97" s="92">
        <v>5.7225948261551501E-2</v>
      </c>
      <c r="H97" s="2"/>
    </row>
    <row r="98" spans="1:8" ht="15.75" thickBot="1" x14ac:dyDescent="0.25">
      <c r="A98" s="2"/>
      <c r="B98" s="138"/>
      <c r="C98" s="18" t="s">
        <v>7</v>
      </c>
      <c r="D98" s="18">
        <f>AVERAGE(D94:D97)</f>
        <v>0.19272636221739914</v>
      </c>
      <c r="E98" s="18" t="s">
        <v>10</v>
      </c>
      <c r="F98" s="18">
        <f>AVERAGE(F94:F97)</f>
        <v>0.28642087909425129</v>
      </c>
      <c r="G98" s="24" t="s">
        <v>11</v>
      </c>
      <c r="H98" s="2"/>
    </row>
    <row r="99" spans="1:8" ht="15" x14ac:dyDescent="0.25">
      <c r="A99" s="2"/>
      <c r="B99" s="157" t="s">
        <v>26</v>
      </c>
      <c r="C99" s="40">
        <v>1</v>
      </c>
      <c r="D99" s="12">
        <v>-0.04</v>
      </c>
      <c r="E99" s="9">
        <v>7.0000000000000007E-2</v>
      </c>
      <c r="F99" s="9">
        <v>-4.3749999999999997E-2</v>
      </c>
      <c r="G99" s="92">
        <v>0.12</v>
      </c>
      <c r="H99" s="2"/>
    </row>
    <row r="100" spans="1:8" ht="15" x14ac:dyDescent="0.25">
      <c r="A100" s="2"/>
      <c r="B100" s="148"/>
      <c r="C100" s="40">
        <v>2</v>
      </c>
      <c r="D100" s="10">
        <v>-0.11</v>
      </c>
      <c r="E100" s="7">
        <v>0.06</v>
      </c>
      <c r="F100" s="7">
        <v>-0.15375</v>
      </c>
      <c r="G100" s="25">
        <v>0.13</v>
      </c>
      <c r="H100" s="2"/>
    </row>
    <row r="101" spans="1:8" ht="15" x14ac:dyDescent="0.25">
      <c r="A101" s="2"/>
      <c r="B101" s="148"/>
      <c r="C101" s="40">
        <v>3</v>
      </c>
      <c r="D101" s="10">
        <v>-0.08</v>
      </c>
      <c r="E101" s="7">
        <v>0.08</v>
      </c>
      <c r="F101" s="7">
        <v>-0.11374999999999999</v>
      </c>
      <c r="G101" s="25">
        <v>0.11</v>
      </c>
      <c r="H101" s="2"/>
    </row>
    <row r="102" spans="1:8" ht="15" x14ac:dyDescent="0.25">
      <c r="A102" s="2"/>
      <c r="B102" s="148"/>
      <c r="C102" s="40">
        <v>4</v>
      </c>
      <c r="D102" s="10">
        <v>-6.0000000000000005E-2</v>
      </c>
      <c r="E102" s="7">
        <v>0.06</v>
      </c>
      <c r="F102" s="7">
        <v>-8.3749999999999991E-2</v>
      </c>
      <c r="G102" s="25">
        <v>0.14000000000000001</v>
      </c>
      <c r="H102" s="2"/>
    </row>
    <row r="103" spans="1:8" ht="15" x14ac:dyDescent="0.25">
      <c r="A103" s="2"/>
      <c r="B103" s="148"/>
      <c r="C103" s="40">
        <v>5</v>
      </c>
      <c r="D103" s="10">
        <v>-2.0000000000000004E-2</v>
      </c>
      <c r="E103" s="7">
        <v>0.06</v>
      </c>
      <c r="F103" s="7">
        <v>-3.3749999999999995E-2</v>
      </c>
      <c r="G103" s="25">
        <v>0.12</v>
      </c>
      <c r="H103" s="2"/>
    </row>
    <row r="104" spans="1:8" ht="15" x14ac:dyDescent="0.25">
      <c r="A104" s="2"/>
      <c r="B104" s="148"/>
      <c r="C104" s="40">
        <v>6</v>
      </c>
      <c r="D104" s="10">
        <v>-0.08</v>
      </c>
      <c r="E104" s="7">
        <v>0.06</v>
      </c>
      <c r="F104" s="7">
        <v>-0.11374999999999999</v>
      </c>
      <c r="G104" s="25">
        <v>0.12</v>
      </c>
      <c r="H104" s="2"/>
    </row>
    <row r="105" spans="1:8" ht="15" x14ac:dyDescent="0.25">
      <c r="A105" s="2"/>
      <c r="B105" s="148"/>
      <c r="C105" s="40">
        <v>7</v>
      </c>
      <c r="D105" s="10">
        <v>-0.04</v>
      </c>
      <c r="E105" s="7">
        <v>7.0000000000000007E-2</v>
      </c>
      <c r="F105" s="7">
        <v>-0.12375</v>
      </c>
      <c r="G105" s="25">
        <v>0.15</v>
      </c>
      <c r="H105" s="2"/>
    </row>
    <row r="106" spans="1:8" ht="15" x14ac:dyDescent="0.25">
      <c r="A106" s="2"/>
      <c r="B106" s="148"/>
      <c r="C106" s="40">
        <v>8</v>
      </c>
      <c r="D106" s="10">
        <v>-0.08</v>
      </c>
      <c r="E106" s="7">
        <v>0.08</v>
      </c>
      <c r="F106" s="7">
        <v>-0.19374999999999998</v>
      </c>
      <c r="G106" s="25">
        <v>0.13</v>
      </c>
      <c r="H106" s="2"/>
    </row>
    <row r="107" spans="1:8" ht="15" x14ac:dyDescent="0.25">
      <c r="A107" s="2"/>
      <c r="B107" s="148"/>
      <c r="C107" s="40">
        <v>9</v>
      </c>
      <c r="D107" s="10">
        <v>-2.0000000000000004E-2</v>
      </c>
      <c r="E107" s="7">
        <v>7.0000000000000007E-2</v>
      </c>
      <c r="F107" s="7">
        <v>9.6250000000000016E-2</v>
      </c>
      <c r="G107" s="25">
        <v>0.14000000000000001</v>
      </c>
      <c r="H107" s="2"/>
    </row>
    <row r="108" spans="1:8" ht="15" x14ac:dyDescent="0.25">
      <c r="A108" s="2"/>
      <c r="B108" s="148"/>
      <c r="C108" s="40">
        <v>10</v>
      </c>
      <c r="D108" s="10">
        <v>-0.08</v>
      </c>
      <c r="E108" s="7">
        <v>0.06</v>
      </c>
      <c r="F108" s="7">
        <v>-0.24375000000000002</v>
      </c>
      <c r="G108" s="25">
        <v>0.14000000000000001</v>
      </c>
      <c r="H108" s="2"/>
    </row>
    <row r="109" spans="1:8" ht="15" x14ac:dyDescent="0.25">
      <c r="A109" s="2"/>
      <c r="B109" s="148"/>
      <c r="C109" s="40">
        <v>11</v>
      </c>
      <c r="D109" s="10">
        <v>-7.999999999999996E-2</v>
      </c>
      <c r="E109" s="7">
        <v>0.08</v>
      </c>
      <c r="F109" s="7">
        <v>-0.18725000000000003</v>
      </c>
      <c r="G109" s="25">
        <v>0.12</v>
      </c>
      <c r="H109" s="2"/>
    </row>
    <row r="110" spans="1:8" ht="15" x14ac:dyDescent="0.25">
      <c r="A110" s="2"/>
      <c r="B110" s="148"/>
      <c r="C110" s="40">
        <v>12</v>
      </c>
      <c r="D110" s="6">
        <v>-9.9999999999999978E-2</v>
      </c>
      <c r="E110" s="5">
        <v>7.0000000000000007E-2</v>
      </c>
      <c r="F110" s="7">
        <v>-0.16725000000000001</v>
      </c>
      <c r="G110" s="25">
        <v>0.12</v>
      </c>
      <c r="H110" s="2"/>
    </row>
    <row r="111" spans="1:8" ht="15" x14ac:dyDescent="0.25">
      <c r="A111" s="2"/>
      <c r="B111" s="148"/>
      <c r="C111" s="40">
        <v>13</v>
      </c>
      <c r="D111" s="10">
        <v>-1.0000000000000009E-2</v>
      </c>
      <c r="E111" s="7">
        <v>0.09</v>
      </c>
      <c r="F111" s="7">
        <v>-0.17725000000000002</v>
      </c>
      <c r="G111" s="25">
        <v>0.14000000000000001</v>
      </c>
      <c r="H111" s="2"/>
    </row>
    <row r="112" spans="1:8" ht="15" x14ac:dyDescent="0.25">
      <c r="A112" s="2"/>
      <c r="B112" s="148"/>
      <c r="C112" s="40">
        <v>14</v>
      </c>
      <c r="D112" s="6">
        <v>-9.9999999999999978E-2</v>
      </c>
      <c r="E112" s="5">
        <v>7.0000000000000007E-2</v>
      </c>
      <c r="F112" s="7">
        <v>-0.44724999999999993</v>
      </c>
      <c r="G112" s="25">
        <v>0.11</v>
      </c>
      <c r="H112" s="2"/>
    </row>
    <row r="113" spans="1:8" ht="15" x14ac:dyDescent="0.25">
      <c r="A113" s="2"/>
      <c r="B113" s="148"/>
      <c r="C113" s="40">
        <v>15</v>
      </c>
      <c r="D113" s="10">
        <v>-3.0000000000000027E-2</v>
      </c>
      <c r="E113" s="7">
        <v>0.08</v>
      </c>
      <c r="F113" s="7">
        <v>-0.23724999999999996</v>
      </c>
      <c r="G113" s="25">
        <v>0.14000000000000001</v>
      </c>
      <c r="H113" s="2"/>
    </row>
    <row r="114" spans="1:8" ht="15" x14ac:dyDescent="0.25">
      <c r="A114" s="2"/>
      <c r="B114" s="148"/>
      <c r="C114" s="40">
        <v>16</v>
      </c>
      <c r="D114" s="6">
        <v>-0.17000000000000004</v>
      </c>
      <c r="E114" s="5">
        <v>0.05</v>
      </c>
      <c r="F114" s="7">
        <v>-0.33725000000000005</v>
      </c>
      <c r="G114" s="25">
        <v>0.11</v>
      </c>
      <c r="H114" s="2"/>
    </row>
    <row r="115" spans="1:8" ht="15" x14ac:dyDescent="0.25">
      <c r="A115" s="2"/>
      <c r="B115" s="148"/>
      <c r="C115" s="40">
        <v>17</v>
      </c>
      <c r="D115" s="10">
        <v>-0.13</v>
      </c>
      <c r="E115" s="7">
        <v>0.06</v>
      </c>
      <c r="F115" s="7">
        <v>-0.28725000000000001</v>
      </c>
      <c r="G115" s="25">
        <v>0.15</v>
      </c>
      <c r="H115" s="2"/>
    </row>
    <row r="116" spans="1:8" ht="15" x14ac:dyDescent="0.25">
      <c r="A116" s="2"/>
      <c r="B116" s="148"/>
      <c r="C116" s="40">
        <v>18</v>
      </c>
      <c r="D116" s="6">
        <v>-5.0000000000000044E-2</v>
      </c>
      <c r="E116" s="5">
        <v>0.06</v>
      </c>
      <c r="F116" s="7">
        <v>-0.21724999999999994</v>
      </c>
      <c r="G116" s="25">
        <v>0.11</v>
      </c>
      <c r="H116" s="2"/>
    </row>
    <row r="117" spans="1:8" ht="15" x14ac:dyDescent="0.25">
      <c r="A117" s="2"/>
      <c r="B117" s="148"/>
      <c r="C117" s="40">
        <v>19</v>
      </c>
      <c r="D117" s="6">
        <v>1.0000000000000009E-2</v>
      </c>
      <c r="E117" s="5">
        <v>7.0000000000000007E-2</v>
      </c>
      <c r="F117" s="7">
        <v>-1.7249999999999988E-2</v>
      </c>
      <c r="G117" s="25">
        <v>0.12</v>
      </c>
      <c r="H117" s="2"/>
    </row>
    <row r="118" spans="1:8" ht="15" x14ac:dyDescent="0.25">
      <c r="A118" s="2"/>
      <c r="B118" s="148"/>
      <c r="C118" s="40">
        <v>20</v>
      </c>
      <c r="D118" s="10">
        <v>-0.14000000000000001</v>
      </c>
      <c r="E118" s="7">
        <v>0.09</v>
      </c>
      <c r="F118" s="7">
        <v>-0.29725000000000001</v>
      </c>
      <c r="G118" s="25">
        <v>0.12</v>
      </c>
      <c r="H118" s="2"/>
    </row>
    <row r="119" spans="1:8" ht="15" x14ac:dyDescent="0.25">
      <c r="A119" s="2"/>
      <c r="B119" s="148"/>
      <c r="C119" s="40">
        <v>21</v>
      </c>
      <c r="D119" s="6">
        <v>-1.0000000000000009E-2</v>
      </c>
      <c r="E119" s="5">
        <v>0.08</v>
      </c>
      <c r="F119" s="7">
        <v>-0.21724999999999994</v>
      </c>
      <c r="G119" s="25">
        <v>0.16</v>
      </c>
      <c r="H119" s="2"/>
    </row>
    <row r="120" spans="1:8" ht="15" x14ac:dyDescent="0.25">
      <c r="A120" s="2"/>
      <c r="B120" s="148"/>
      <c r="C120" s="40">
        <v>22</v>
      </c>
      <c r="D120" s="10">
        <v>-5.0000000000000044E-2</v>
      </c>
      <c r="E120" s="7">
        <v>7.0000000000000007E-2</v>
      </c>
      <c r="F120" s="7">
        <v>-0.19725000000000004</v>
      </c>
      <c r="G120" s="25">
        <v>0.12</v>
      </c>
      <c r="H120" s="2"/>
    </row>
    <row r="121" spans="1:8" ht="15" x14ac:dyDescent="0.25">
      <c r="A121" s="2"/>
      <c r="B121" s="148"/>
      <c r="C121" s="40">
        <v>23</v>
      </c>
      <c r="D121" s="6">
        <v>-0.12</v>
      </c>
      <c r="E121" s="5">
        <v>0.06</v>
      </c>
      <c r="F121" s="7">
        <v>-0.18725000000000003</v>
      </c>
      <c r="G121" s="25">
        <v>0.13</v>
      </c>
      <c r="H121" s="2"/>
    </row>
    <row r="122" spans="1:8" ht="15" x14ac:dyDescent="0.25">
      <c r="A122" s="2"/>
      <c r="B122" s="148"/>
      <c r="C122" s="40">
        <v>24</v>
      </c>
      <c r="D122" s="10">
        <v>-0.13</v>
      </c>
      <c r="E122" s="7">
        <v>0.06</v>
      </c>
      <c r="F122" s="7">
        <v>-0.19725000000000004</v>
      </c>
      <c r="G122" s="25">
        <v>0.16</v>
      </c>
      <c r="H122" s="2"/>
    </row>
    <row r="123" spans="1:8" ht="15" x14ac:dyDescent="0.25">
      <c r="A123" s="2"/>
      <c r="B123" s="148"/>
      <c r="C123" s="40">
        <v>25</v>
      </c>
      <c r="D123" s="6">
        <v>-6.0000000000000053E-2</v>
      </c>
      <c r="E123" s="5">
        <v>0.06</v>
      </c>
      <c r="F123" s="7">
        <v>-0.17725000000000002</v>
      </c>
      <c r="G123" s="25">
        <v>0.12</v>
      </c>
      <c r="H123" s="2"/>
    </row>
    <row r="124" spans="1:8" ht="15" x14ac:dyDescent="0.25">
      <c r="A124" s="2"/>
      <c r="B124" s="148"/>
      <c r="C124" s="40">
        <v>26</v>
      </c>
      <c r="D124" s="10">
        <v>-7.0000000000000062E-2</v>
      </c>
      <c r="E124" s="7">
        <v>7.0000000000000007E-2</v>
      </c>
      <c r="F124" s="7">
        <v>-0.12724999999999997</v>
      </c>
      <c r="G124" s="25">
        <v>0.14000000000000001</v>
      </c>
      <c r="H124" s="2"/>
    </row>
    <row r="125" spans="1:8" ht="15" x14ac:dyDescent="0.25">
      <c r="A125" s="2"/>
      <c r="B125" s="148"/>
      <c r="C125" s="40">
        <v>27</v>
      </c>
      <c r="D125" s="6">
        <v>3.999999999999998E-2</v>
      </c>
      <c r="E125" s="5">
        <v>0.06</v>
      </c>
      <c r="F125" s="7">
        <v>-4.7250000000000014E-2</v>
      </c>
      <c r="G125" s="25">
        <v>0.1</v>
      </c>
      <c r="H125" s="2"/>
    </row>
    <row r="126" spans="1:8" ht="15" x14ac:dyDescent="0.25">
      <c r="A126" s="2"/>
      <c r="B126" s="148"/>
      <c r="C126" s="40">
        <v>28</v>
      </c>
      <c r="D126" s="10">
        <v>-3.0000000000000027E-2</v>
      </c>
      <c r="E126" s="7">
        <v>7.0000000000000007E-2</v>
      </c>
      <c r="F126" s="7">
        <v>-0.12724999999999997</v>
      </c>
      <c r="G126" s="25">
        <v>0.12</v>
      </c>
      <c r="H126" s="2"/>
    </row>
    <row r="127" spans="1:8" ht="15" x14ac:dyDescent="0.25">
      <c r="A127" s="2"/>
      <c r="B127" s="148"/>
      <c r="C127" s="40">
        <v>29</v>
      </c>
      <c r="D127" s="6">
        <v>-7.0000000000000062E-2</v>
      </c>
      <c r="E127" s="5">
        <v>0.06</v>
      </c>
      <c r="F127" s="7">
        <v>-0.17725000000000002</v>
      </c>
      <c r="G127" s="25">
        <v>0.12</v>
      </c>
      <c r="H127" s="2"/>
    </row>
    <row r="128" spans="1:8" ht="15" x14ac:dyDescent="0.25">
      <c r="A128" s="2"/>
      <c r="B128" s="148"/>
      <c r="C128" s="40">
        <v>30</v>
      </c>
      <c r="D128" s="10">
        <v>-5.0000000000000044E-2</v>
      </c>
      <c r="E128" s="7">
        <v>0.08</v>
      </c>
      <c r="F128" s="7">
        <v>4.2749999999999955E-2</v>
      </c>
      <c r="G128" s="25">
        <v>0.13</v>
      </c>
      <c r="H128" s="2"/>
    </row>
    <row r="129" spans="1:8" ht="15" x14ac:dyDescent="0.25">
      <c r="A129" s="2"/>
      <c r="B129" s="148"/>
      <c r="C129" s="40">
        <v>31</v>
      </c>
      <c r="D129" s="6">
        <v>-5.0000000000000044E-2</v>
      </c>
      <c r="E129" s="5">
        <v>7.0000000000000007E-2</v>
      </c>
      <c r="F129" s="7">
        <v>-4.7250000000000014E-2</v>
      </c>
      <c r="G129" s="25">
        <v>0.11</v>
      </c>
      <c r="H129" s="2"/>
    </row>
    <row r="130" spans="1:8" ht="15" x14ac:dyDescent="0.25">
      <c r="A130" s="2"/>
      <c r="B130" s="148"/>
      <c r="C130" s="40">
        <v>32</v>
      </c>
      <c r="D130" s="10">
        <v>-4.0000000000000036E-2</v>
      </c>
      <c r="E130" s="7">
        <v>7.0000000000000007E-2</v>
      </c>
      <c r="F130" s="7">
        <v>-0.10724999999999996</v>
      </c>
      <c r="G130" s="25">
        <v>0.12</v>
      </c>
      <c r="H130" s="2"/>
    </row>
    <row r="131" spans="1:8" ht="15" x14ac:dyDescent="0.25">
      <c r="A131" s="2"/>
      <c r="B131" s="148"/>
      <c r="C131" s="40">
        <v>33</v>
      </c>
      <c r="D131" s="6">
        <v>-5.0000000000000044E-2</v>
      </c>
      <c r="E131" s="5">
        <v>7.0000000000000007E-2</v>
      </c>
      <c r="F131" s="7">
        <v>-7.7250000000000041E-2</v>
      </c>
      <c r="G131" s="25">
        <v>0.13</v>
      </c>
      <c r="H131" s="2"/>
    </row>
    <row r="132" spans="1:8" ht="15" x14ac:dyDescent="0.25">
      <c r="A132" s="2"/>
      <c r="B132" s="148"/>
      <c r="C132" s="40">
        <v>34</v>
      </c>
      <c r="D132" s="10">
        <v>-0.13</v>
      </c>
      <c r="E132" s="7">
        <v>0.09</v>
      </c>
      <c r="F132" s="7">
        <v>-0.11724999999999997</v>
      </c>
      <c r="G132" s="25">
        <v>0.14000000000000001</v>
      </c>
      <c r="H132" s="2"/>
    </row>
    <row r="133" spans="1:8" ht="15" x14ac:dyDescent="0.25">
      <c r="A133" s="2"/>
      <c r="B133" s="148"/>
      <c r="C133" s="40">
        <v>35</v>
      </c>
      <c r="D133" s="6">
        <v>2.9999999999999971E-2</v>
      </c>
      <c r="E133" s="5">
        <v>0.08</v>
      </c>
      <c r="F133" s="7">
        <v>-7.7250000000000041E-2</v>
      </c>
      <c r="G133" s="25">
        <v>0.09</v>
      </c>
      <c r="H133" s="2"/>
    </row>
    <row r="134" spans="1:8" ht="15" x14ac:dyDescent="0.25">
      <c r="A134" s="2"/>
      <c r="B134" s="148"/>
      <c r="C134" s="40">
        <v>36</v>
      </c>
      <c r="D134" s="10">
        <v>1.0000000000000009E-2</v>
      </c>
      <c r="E134" s="7">
        <v>0.08</v>
      </c>
      <c r="F134" s="7">
        <v>-7.2499999999999787E-3</v>
      </c>
      <c r="G134" s="25">
        <v>0.15</v>
      </c>
      <c r="H134" s="2"/>
    </row>
    <row r="135" spans="1:8" ht="15" x14ac:dyDescent="0.25">
      <c r="A135" s="2"/>
      <c r="B135" s="148"/>
      <c r="C135" s="40">
        <v>37</v>
      </c>
      <c r="D135" s="10">
        <v>0</v>
      </c>
      <c r="E135" s="7">
        <v>0.08</v>
      </c>
      <c r="F135" s="7">
        <v>6.2749999999999972E-2</v>
      </c>
      <c r="G135" s="25">
        <v>0.17</v>
      </c>
      <c r="H135" s="2"/>
    </row>
    <row r="136" spans="1:8" ht="15" x14ac:dyDescent="0.25">
      <c r="A136" s="2"/>
      <c r="B136" s="148"/>
      <c r="C136" s="40">
        <v>38</v>
      </c>
      <c r="D136" s="10">
        <v>0</v>
      </c>
      <c r="E136" s="7">
        <v>0.08</v>
      </c>
      <c r="F136" s="7">
        <v>-9.7249999999999948E-2</v>
      </c>
      <c r="G136" s="25">
        <v>0.15</v>
      </c>
      <c r="H136" s="2"/>
    </row>
    <row r="137" spans="1:8" ht="15" x14ac:dyDescent="0.25">
      <c r="A137" s="2"/>
      <c r="B137" s="148"/>
      <c r="C137" s="40">
        <v>39</v>
      </c>
      <c r="D137" s="6">
        <v>-0.15020171255618797</v>
      </c>
      <c r="E137" s="5">
        <v>6.6629225248245799E-2</v>
      </c>
      <c r="F137" s="7">
        <v>-0.31375839798540994</v>
      </c>
      <c r="G137" s="25">
        <v>0.10766356817239101</v>
      </c>
      <c r="H137" s="2"/>
    </row>
    <row r="138" spans="1:8" ht="15" x14ac:dyDescent="0.25">
      <c r="A138" s="2"/>
      <c r="B138" s="148"/>
      <c r="C138" s="40">
        <v>40</v>
      </c>
      <c r="D138" s="10">
        <v>-5.0000000000000044E-2</v>
      </c>
      <c r="E138" s="7">
        <v>0.08</v>
      </c>
      <c r="F138" s="7">
        <v>-0.14724999999999999</v>
      </c>
      <c r="G138" s="25">
        <v>0.12</v>
      </c>
      <c r="H138" s="2"/>
    </row>
    <row r="139" spans="1:8" ht="15" x14ac:dyDescent="0.25">
      <c r="A139" s="2"/>
      <c r="B139" s="148"/>
      <c r="C139" s="40">
        <v>41</v>
      </c>
      <c r="D139" s="6">
        <v>-0.123953110231935</v>
      </c>
      <c r="E139" s="5">
        <v>7.8338158715819103E-2</v>
      </c>
      <c r="F139" s="7">
        <v>-0.40624895432127994</v>
      </c>
      <c r="G139" s="25">
        <v>0.121731915833987</v>
      </c>
      <c r="H139" s="2"/>
    </row>
    <row r="140" spans="1:8" ht="15" x14ac:dyDescent="0.25">
      <c r="A140" s="2"/>
      <c r="B140" s="148"/>
      <c r="C140" s="40">
        <v>42</v>
      </c>
      <c r="D140" s="10">
        <v>-7.999999999999996E-2</v>
      </c>
      <c r="E140" s="7">
        <v>7.0000000000000007E-2</v>
      </c>
      <c r="F140" s="7">
        <v>-0.11724999999999997</v>
      </c>
      <c r="G140" s="25">
        <v>0.15</v>
      </c>
      <c r="H140" s="2"/>
    </row>
    <row r="141" spans="1:8" ht="15" x14ac:dyDescent="0.25">
      <c r="A141" s="2"/>
      <c r="B141" s="148"/>
      <c r="C141" s="40">
        <v>43</v>
      </c>
      <c r="D141" s="6">
        <v>-0.19657191331156199</v>
      </c>
      <c r="E141" s="5">
        <v>6.3117404885699196E-2</v>
      </c>
      <c r="F141" s="7">
        <v>-0.38261063087051994</v>
      </c>
      <c r="G141" s="25">
        <v>0.144809027521801</v>
      </c>
      <c r="H141" s="2"/>
    </row>
    <row r="142" spans="1:8" ht="15" x14ac:dyDescent="0.25">
      <c r="A142" s="2"/>
      <c r="B142" s="148"/>
      <c r="C142" s="40">
        <v>44</v>
      </c>
      <c r="D142" s="10">
        <v>-3.0000000000000027E-2</v>
      </c>
      <c r="E142" s="7">
        <v>7.0000000000000007E-2</v>
      </c>
      <c r="F142" s="7">
        <v>-9.7249999999999948E-2</v>
      </c>
      <c r="G142" s="25">
        <v>0.14000000000000001</v>
      </c>
      <c r="H142" s="2"/>
    </row>
    <row r="143" spans="1:8" ht="15" x14ac:dyDescent="0.25">
      <c r="A143" s="2"/>
      <c r="B143" s="148"/>
      <c r="C143" s="40">
        <v>45</v>
      </c>
      <c r="D143" s="6">
        <v>-7.6033690600487036E-2</v>
      </c>
      <c r="E143" s="5">
        <v>6.02239027345393E-2</v>
      </c>
      <c r="F143" s="7">
        <v>-0.22204690852822295</v>
      </c>
      <c r="G143" s="25">
        <v>0.11247670274072</v>
      </c>
      <c r="H143" s="2"/>
    </row>
    <row r="144" spans="1:8" ht="15" x14ac:dyDescent="0.25">
      <c r="A144" s="2"/>
      <c r="B144" s="148"/>
      <c r="C144" s="40">
        <v>46</v>
      </c>
      <c r="D144" s="10">
        <v>-3.0000000000000027E-2</v>
      </c>
      <c r="E144" s="7">
        <v>0.08</v>
      </c>
      <c r="F144" s="7">
        <v>-0.12724999999999997</v>
      </c>
      <c r="G144" s="25">
        <v>0.14000000000000001</v>
      </c>
      <c r="H144" s="2"/>
    </row>
    <row r="145" spans="1:8" ht="15" x14ac:dyDescent="0.25">
      <c r="A145" s="2"/>
      <c r="B145" s="148"/>
      <c r="C145" s="40">
        <v>47</v>
      </c>
      <c r="D145" s="10">
        <v>-0.10999999999999999</v>
      </c>
      <c r="E145" s="7">
        <v>7.0000000000000007E-2</v>
      </c>
      <c r="F145" s="7">
        <v>-0.33725000000000005</v>
      </c>
      <c r="G145" s="25">
        <v>0.13</v>
      </c>
      <c r="H145" s="2"/>
    </row>
    <row r="146" spans="1:8" ht="15" x14ac:dyDescent="0.25">
      <c r="A146" s="2"/>
      <c r="B146" s="148"/>
      <c r="C146" s="40">
        <v>48</v>
      </c>
      <c r="D146" s="10">
        <v>-0.14000000000000001</v>
      </c>
      <c r="E146" s="7">
        <v>7.0000000000000007E-2</v>
      </c>
      <c r="F146" s="7">
        <v>-0.32725000000000004</v>
      </c>
      <c r="G146" s="25">
        <v>0.15</v>
      </c>
      <c r="H146" s="2"/>
    </row>
    <row r="147" spans="1:8" ht="15" x14ac:dyDescent="0.25">
      <c r="A147" s="2"/>
      <c r="B147" s="148"/>
      <c r="C147" s="40">
        <v>49</v>
      </c>
      <c r="D147" s="10">
        <v>-0.17000000000000004</v>
      </c>
      <c r="E147" s="7">
        <v>0.09</v>
      </c>
      <c r="F147" s="7">
        <v>-0.50724999999999998</v>
      </c>
      <c r="G147" s="25">
        <v>0.16</v>
      </c>
      <c r="H147" s="2"/>
    </row>
    <row r="148" spans="1:8" ht="15" x14ac:dyDescent="0.25">
      <c r="A148" s="2"/>
      <c r="B148" s="148"/>
      <c r="C148" s="40">
        <v>50</v>
      </c>
      <c r="D148" s="10">
        <v>-9.9999999999999978E-2</v>
      </c>
      <c r="E148" s="7">
        <v>0.1</v>
      </c>
      <c r="F148" s="7">
        <v>-0.23724999999999996</v>
      </c>
      <c r="G148" s="25">
        <v>0.15</v>
      </c>
      <c r="H148" s="2"/>
    </row>
    <row r="149" spans="1:8" ht="15" x14ac:dyDescent="0.25">
      <c r="A149" s="2"/>
      <c r="B149" s="148"/>
      <c r="C149" s="40">
        <v>51</v>
      </c>
      <c r="D149" s="10">
        <v>-0.12</v>
      </c>
      <c r="E149" s="7">
        <v>0.08</v>
      </c>
      <c r="F149" s="7">
        <v>-0.24724999999999997</v>
      </c>
      <c r="G149" s="25">
        <v>0.14000000000000001</v>
      </c>
      <c r="H149" s="2"/>
    </row>
    <row r="150" spans="1:8" ht="15" x14ac:dyDescent="0.25">
      <c r="A150" s="2"/>
      <c r="B150" s="148"/>
      <c r="C150" s="40">
        <v>52</v>
      </c>
      <c r="D150" s="10">
        <v>3.999999999999998E-2</v>
      </c>
      <c r="E150" s="7">
        <v>0.08</v>
      </c>
      <c r="F150" s="7">
        <v>-0.12724999999999997</v>
      </c>
      <c r="G150" s="25">
        <v>0.17</v>
      </c>
      <c r="H150" s="2"/>
    </row>
    <row r="151" spans="1:8" ht="15" x14ac:dyDescent="0.25">
      <c r="A151" s="2"/>
      <c r="B151" s="148"/>
      <c r="C151" s="40">
        <v>53</v>
      </c>
      <c r="D151" s="10">
        <v>-2.0000000000000018E-2</v>
      </c>
      <c r="E151" s="7">
        <v>0.09</v>
      </c>
      <c r="F151" s="7">
        <v>-0.22724999999999995</v>
      </c>
      <c r="G151" s="25">
        <v>0.17</v>
      </c>
      <c r="H151" s="2"/>
    </row>
    <row r="152" spans="1:8" ht="15" x14ac:dyDescent="0.25">
      <c r="A152" s="2"/>
      <c r="B152" s="148"/>
      <c r="C152" s="40">
        <v>54</v>
      </c>
      <c r="D152" s="10">
        <v>0</v>
      </c>
      <c r="E152" s="7">
        <v>0.08</v>
      </c>
      <c r="F152" s="7">
        <v>2.2750000000000048E-2</v>
      </c>
      <c r="G152" s="25">
        <v>0.15</v>
      </c>
      <c r="H152" s="2"/>
    </row>
    <row r="153" spans="1:8" ht="15" x14ac:dyDescent="0.25">
      <c r="A153" s="2"/>
      <c r="B153" s="148"/>
      <c r="C153" s="40">
        <v>55</v>
      </c>
      <c r="D153" s="10">
        <v>-8.9999999999999969E-2</v>
      </c>
      <c r="E153" s="7">
        <v>0.08</v>
      </c>
      <c r="F153" s="7">
        <v>-0.28725000000000001</v>
      </c>
      <c r="G153" s="25">
        <v>0.14000000000000001</v>
      </c>
      <c r="H153" s="2"/>
    </row>
    <row r="154" spans="1:8" ht="15" x14ac:dyDescent="0.25">
      <c r="A154" s="2"/>
      <c r="B154" s="148"/>
      <c r="C154" s="40">
        <v>56</v>
      </c>
      <c r="D154" s="10">
        <v>-0.19000000000000006</v>
      </c>
      <c r="E154" s="7">
        <v>0.08</v>
      </c>
      <c r="F154" s="7">
        <v>-0.26724999999999999</v>
      </c>
      <c r="G154" s="25">
        <v>0.12</v>
      </c>
      <c r="H154" s="2"/>
    </row>
    <row r="155" spans="1:8" ht="15" x14ac:dyDescent="0.25">
      <c r="A155" s="2"/>
      <c r="B155" s="148"/>
      <c r="C155" s="40">
        <v>57</v>
      </c>
      <c r="D155" s="10">
        <v>-4.0000000000000036E-2</v>
      </c>
      <c r="E155" s="7">
        <v>7.0000000000000007E-2</v>
      </c>
      <c r="F155" s="7">
        <v>-0.11724999999999997</v>
      </c>
      <c r="G155" s="25">
        <v>0.14000000000000001</v>
      </c>
      <c r="H155" s="2"/>
    </row>
    <row r="156" spans="1:8" ht="15" x14ac:dyDescent="0.25">
      <c r="A156" s="2"/>
      <c r="B156" s="148"/>
      <c r="C156" s="40">
        <v>58</v>
      </c>
      <c r="D156" s="10">
        <v>-0.12</v>
      </c>
      <c r="E156" s="7">
        <v>0.08</v>
      </c>
      <c r="F156" s="7">
        <v>-0.19725000000000004</v>
      </c>
      <c r="G156" s="25">
        <v>0.16</v>
      </c>
      <c r="H156" s="2"/>
    </row>
    <row r="157" spans="1:8" ht="15" x14ac:dyDescent="0.25">
      <c r="A157" s="2"/>
      <c r="B157" s="148"/>
      <c r="C157" s="40">
        <v>59</v>
      </c>
      <c r="D157" s="10">
        <v>-0.14000000000000001</v>
      </c>
      <c r="E157" s="7">
        <v>7.0000000000000007E-2</v>
      </c>
      <c r="F157" s="7">
        <v>-0.13724999999999998</v>
      </c>
      <c r="G157" s="25">
        <v>0.11</v>
      </c>
      <c r="H157" s="2"/>
    </row>
    <row r="158" spans="1:8" ht="15" x14ac:dyDescent="0.25">
      <c r="A158" s="2"/>
      <c r="B158" s="148"/>
      <c r="C158" s="40">
        <v>60</v>
      </c>
      <c r="D158" s="10">
        <v>-0.17000000000000004</v>
      </c>
      <c r="E158" s="7">
        <v>7.0000000000000007E-2</v>
      </c>
      <c r="F158" s="7">
        <v>-0.31725000000000003</v>
      </c>
      <c r="G158" s="25">
        <v>0.12</v>
      </c>
      <c r="H158" s="2"/>
    </row>
    <row r="159" spans="1:8" ht="15" x14ac:dyDescent="0.25">
      <c r="A159" s="2"/>
      <c r="B159" s="148"/>
      <c r="C159" s="40">
        <v>61</v>
      </c>
      <c r="D159" s="6">
        <v>-1.2759501657235051E-2</v>
      </c>
      <c r="E159" s="5">
        <v>7.6945278760375505E-2</v>
      </c>
      <c r="F159" s="7">
        <v>-0.17402237767016304</v>
      </c>
      <c r="G159" s="25">
        <v>0.141282021748484</v>
      </c>
      <c r="H159" s="2"/>
    </row>
    <row r="160" spans="1:8" ht="15" x14ac:dyDescent="0.25">
      <c r="A160" s="2"/>
      <c r="B160" s="148"/>
      <c r="C160" s="40">
        <v>62</v>
      </c>
      <c r="D160" s="6">
        <v>-1.6461173725214051E-2</v>
      </c>
      <c r="E160" s="5">
        <v>7.0209203851137894E-2</v>
      </c>
      <c r="F160" s="7">
        <v>3.6687161332100038E-2</v>
      </c>
      <c r="G160" s="25">
        <v>0.122544101197815</v>
      </c>
      <c r="H160" s="2"/>
    </row>
    <row r="161" spans="1:8" ht="15" x14ac:dyDescent="0.25">
      <c r="A161" s="2"/>
      <c r="B161" s="148"/>
      <c r="C161" s="40">
        <v>63</v>
      </c>
      <c r="D161" s="6">
        <v>-6.1665809187750997E-2</v>
      </c>
      <c r="E161" s="5">
        <v>6.4906718768835803E-2</v>
      </c>
      <c r="F161" s="7">
        <v>-0.15170365904959004</v>
      </c>
      <c r="G161" s="25">
        <v>0.109350325621568</v>
      </c>
      <c r="H161" s="2"/>
    </row>
    <row r="162" spans="1:8" ht="15" x14ac:dyDescent="0.25">
      <c r="A162" s="2"/>
      <c r="B162" s="148"/>
      <c r="C162" s="40">
        <v>64</v>
      </c>
      <c r="D162" s="6">
        <v>-2.4475783061320144E-3</v>
      </c>
      <c r="E162" s="5">
        <v>6.2940906525350199E-2</v>
      </c>
      <c r="F162" s="7">
        <v>4.2653320702139563E-3</v>
      </c>
      <c r="G162" s="25">
        <v>0.12729570293846201</v>
      </c>
      <c r="H162" s="2"/>
    </row>
    <row r="163" spans="1:8" ht="15" x14ac:dyDescent="0.25">
      <c r="A163" s="2"/>
      <c r="B163" s="148"/>
      <c r="C163" s="40">
        <v>65</v>
      </c>
      <c r="D163" s="6">
        <v>-6.2534967424466958E-2</v>
      </c>
      <c r="E163" s="5">
        <v>7.4813340296134206E-2</v>
      </c>
      <c r="F163" s="7">
        <v>-0.12555000386404402</v>
      </c>
      <c r="G163" s="25">
        <v>0.14562826343938201</v>
      </c>
      <c r="H163" s="2"/>
    </row>
    <row r="164" spans="1:8" ht="15" x14ac:dyDescent="0.25">
      <c r="A164" s="2"/>
      <c r="B164" s="148"/>
      <c r="C164" s="40">
        <v>66</v>
      </c>
      <c r="D164" s="6">
        <v>1.0237249719944996E-2</v>
      </c>
      <c r="E164" s="5">
        <v>6.7942273849289705E-2</v>
      </c>
      <c r="F164" s="7">
        <v>-0.17105597740995604</v>
      </c>
      <c r="G164" s="25">
        <v>0.13108787751784501</v>
      </c>
      <c r="H164" s="2"/>
    </row>
    <row r="165" spans="1:8" ht="15" x14ac:dyDescent="0.25">
      <c r="A165" s="2"/>
      <c r="B165" s="148"/>
      <c r="C165" s="40">
        <v>67</v>
      </c>
      <c r="D165" s="6">
        <v>-4.9260176924738053E-2</v>
      </c>
      <c r="E165" s="5">
        <v>7.7212003582373304E-2</v>
      </c>
      <c r="F165" s="7">
        <v>-0.16890056501216999</v>
      </c>
      <c r="G165" s="25">
        <v>0.15172889439693399</v>
      </c>
      <c r="H165" s="2"/>
    </row>
    <row r="166" spans="1:8" ht="15" x14ac:dyDescent="0.25">
      <c r="A166" s="2"/>
      <c r="B166" s="148"/>
      <c r="C166" s="40">
        <v>68</v>
      </c>
      <c r="D166" s="6">
        <v>-5.8035207323161031E-2</v>
      </c>
      <c r="E166" s="5">
        <v>7.8663580224742402E-2</v>
      </c>
      <c r="F166" s="7">
        <v>-0.42754351136885993</v>
      </c>
      <c r="G166" s="25">
        <v>0.121831979971186</v>
      </c>
      <c r="H166" s="2"/>
    </row>
    <row r="167" spans="1:8" ht="15" x14ac:dyDescent="0.25">
      <c r="A167" s="2"/>
      <c r="B167" s="148"/>
      <c r="C167" s="40">
        <v>69</v>
      </c>
      <c r="D167" s="6">
        <v>-5.9905773027381981E-2</v>
      </c>
      <c r="E167" s="5">
        <v>5.79310586705616E-2</v>
      </c>
      <c r="F167" s="7">
        <v>-0.25714459856484595</v>
      </c>
      <c r="G167" s="25">
        <v>9.0293904688790103E-2</v>
      </c>
      <c r="H167" s="2"/>
    </row>
    <row r="168" spans="1:8" ht="15" x14ac:dyDescent="0.25">
      <c r="A168" s="2"/>
      <c r="B168" s="148"/>
      <c r="C168" s="40">
        <v>70</v>
      </c>
      <c r="D168" s="6">
        <v>-7.9963329131506056E-2</v>
      </c>
      <c r="E168" s="5">
        <v>5.77462478747887E-2</v>
      </c>
      <c r="F168" s="7">
        <v>-0.22335801909622599</v>
      </c>
      <c r="G168" s="25">
        <v>9.8690975131872999E-2</v>
      </c>
      <c r="H168" s="2"/>
    </row>
    <row r="169" spans="1:8" ht="15" x14ac:dyDescent="0.25">
      <c r="A169" s="2"/>
      <c r="B169" s="148"/>
      <c r="C169" s="40">
        <v>71</v>
      </c>
      <c r="D169" s="6">
        <v>-4.9141302648205043E-2</v>
      </c>
      <c r="E169" s="5">
        <v>6.4652667657832702E-2</v>
      </c>
      <c r="F169" s="7">
        <v>-0.33167045421421992</v>
      </c>
      <c r="G169" s="25">
        <v>0.121463099478021</v>
      </c>
      <c r="H169" s="2"/>
    </row>
    <row r="170" spans="1:8" ht="15" x14ac:dyDescent="0.25">
      <c r="A170" s="2"/>
      <c r="B170" s="148"/>
      <c r="C170" s="40">
        <v>72</v>
      </c>
      <c r="D170" s="6">
        <v>-0.10794793495127097</v>
      </c>
      <c r="E170" s="5">
        <v>6.0279950303562903E-2</v>
      </c>
      <c r="F170" s="7">
        <v>-0.33205747704634003</v>
      </c>
      <c r="G170" s="25">
        <v>9.1807177722324496E-2</v>
      </c>
      <c r="H170" s="2"/>
    </row>
    <row r="171" spans="1:8" ht="15" x14ac:dyDescent="0.25">
      <c r="A171" s="2"/>
      <c r="B171" s="148"/>
      <c r="C171" s="40">
        <v>73</v>
      </c>
      <c r="D171" s="6">
        <v>-0.11920626810456703</v>
      </c>
      <c r="E171" s="5">
        <v>8.0065214055106304E-2</v>
      </c>
      <c r="F171" s="7">
        <v>-0.26734587949772104</v>
      </c>
      <c r="G171" s="25">
        <v>0.14103684729252999</v>
      </c>
      <c r="H171" s="2"/>
    </row>
    <row r="172" spans="1:8" ht="15" x14ac:dyDescent="0.25">
      <c r="A172" s="2"/>
      <c r="B172" s="148"/>
      <c r="C172" s="40">
        <v>74</v>
      </c>
      <c r="D172" s="6">
        <v>-5.6428333422555044E-2</v>
      </c>
      <c r="E172" s="5">
        <v>5.7180322784835001E-2</v>
      </c>
      <c r="F172" s="7">
        <v>-0.16845167142187101</v>
      </c>
      <c r="G172" s="25">
        <v>0.12645547908978599</v>
      </c>
      <c r="H172" s="2"/>
    </row>
    <row r="173" spans="1:8" ht="15" x14ac:dyDescent="0.25">
      <c r="A173" s="2"/>
      <c r="B173" s="148"/>
      <c r="C173" s="40">
        <v>75</v>
      </c>
      <c r="D173" s="6">
        <v>-4.8260621973707063E-2</v>
      </c>
      <c r="E173" s="5">
        <v>6.1314800766381697E-2</v>
      </c>
      <c r="F173" s="7">
        <v>-0.14952728514249802</v>
      </c>
      <c r="G173" s="25">
        <v>0.11516664139416299</v>
      </c>
      <c r="H173" s="2"/>
    </row>
    <row r="174" spans="1:8" ht="15" x14ac:dyDescent="0.25">
      <c r="A174" s="2"/>
      <c r="B174" s="148"/>
      <c r="C174" s="40">
        <v>76</v>
      </c>
      <c r="D174" s="6">
        <v>-9.3879915276420034E-2</v>
      </c>
      <c r="E174" s="5">
        <v>5.58623408485956E-2</v>
      </c>
      <c r="F174" s="7">
        <v>-0.23911165674338997</v>
      </c>
      <c r="G174" s="25">
        <v>9.7052660783494601E-2</v>
      </c>
      <c r="H174" s="2"/>
    </row>
    <row r="175" spans="1:8" ht="15" x14ac:dyDescent="0.25">
      <c r="A175" s="2"/>
      <c r="B175" s="148"/>
      <c r="C175" s="40">
        <v>77</v>
      </c>
      <c r="D175" s="6">
        <v>-0.17937254595222896</v>
      </c>
      <c r="E175" s="5">
        <v>8.7554836094805202E-2</v>
      </c>
      <c r="F175" s="7">
        <v>-0.33615283981890998</v>
      </c>
      <c r="G175" s="25">
        <v>0.11966740929146</v>
      </c>
      <c r="H175" s="2"/>
    </row>
    <row r="176" spans="1:8" ht="15" x14ac:dyDescent="0.25">
      <c r="A176" s="2"/>
      <c r="B176" s="148"/>
      <c r="C176" s="40">
        <v>78</v>
      </c>
      <c r="D176" s="6">
        <v>-0.10021403529191397</v>
      </c>
      <c r="E176" s="5">
        <v>6.0134425656071099E-2</v>
      </c>
      <c r="F176" s="7">
        <v>-0.24770777143078804</v>
      </c>
      <c r="G176" s="25">
        <v>0.14631702659419499</v>
      </c>
      <c r="H176" s="2"/>
    </row>
    <row r="177" spans="1:8" ht="15" x14ac:dyDescent="0.25">
      <c r="A177" s="2"/>
      <c r="B177" s="148"/>
      <c r="C177" s="40">
        <v>79</v>
      </c>
      <c r="D177" s="6">
        <v>-0.12893454806527505</v>
      </c>
      <c r="E177" s="5">
        <v>6.8927072179397697E-2</v>
      </c>
      <c r="F177" s="7">
        <v>-0.30491558272270991</v>
      </c>
      <c r="G177" s="25">
        <v>0.13233208365590601</v>
      </c>
      <c r="H177" s="2"/>
    </row>
    <row r="178" spans="1:8" ht="15" x14ac:dyDescent="0.25">
      <c r="A178" s="2"/>
      <c r="B178" s="148"/>
      <c r="C178" s="40">
        <v>80</v>
      </c>
      <c r="D178" s="6">
        <v>-0.17443907414270898</v>
      </c>
      <c r="E178" s="5">
        <v>8.3429729630266999E-2</v>
      </c>
      <c r="F178" s="7">
        <v>-0.40403495323292993</v>
      </c>
      <c r="G178" s="25">
        <v>0.145890871773799</v>
      </c>
      <c r="H178" s="2"/>
    </row>
    <row r="179" spans="1:8" ht="15" x14ac:dyDescent="0.25">
      <c r="A179" s="2"/>
      <c r="B179" s="148"/>
      <c r="C179" s="40">
        <v>81</v>
      </c>
      <c r="D179" s="6">
        <v>-0.11716436217822501</v>
      </c>
      <c r="E179" s="5">
        <v>8.2580443501968998E-2</v>
      </c>
      <c r="F179" s="7">
        <v>-0.30701228201178998</v>
      </c>
      <c r="G179" s="25">
        <v>0.11696527611495</v>
      </c>
      <c r="H179" s="2"/>
    </row>
    <row r="180" spans="1:8" ht="15" x14ac:dyDescent="0.25">
      <c r="A180" s="2"/>
      <c r="B180" s="148"/>
      <c r="C180" s="40">
        <v>82</v>
      </c>
      <c r="D180" s="6">
        <v>-9.8577130094969045E-2</v>
      </c>
      <c r="E180" s="5">
        <v>5.3178057765170497E-2</v>
      </c>
      <c r="F180" s="7">
        <v>-0.24112427585187302</v>
      </c>
      <c r="G180" s="25">
        <v>0.12578085044801901</v>
      </c>
      <c r="H180" s="2"/>
    </row>
    <row r="181" spans="1:8" ht="15" x14ac:dyDescent="0.25">
      <c r="A181" s="2"/>
      <c r="B181" s="148"/>
      <c r="C181" s="40">
        <v>83</v>
      </c>
      <c r="D181" s="6">
        <v>-5.5513026421695977E-2</v>
      </c>
      <c r="E181" s="5">
        <v>6.5923090520925806E-2</v>
      </c>
      <c r="F181" s="7">
        <v>-0.23753574745288297</v>
      </c>
      <c r="G181" s="25">
        <v>0.103921260209193</v>
      </c>
      <c r="H181" s="2"/>
    </row>
    <row r="182" spans="1:8" ht="15" x14ac:dyDescent="0.25">
      <c r="A182" s="2"/>
      <c r="B182" s="148"/>
      <c r="C182" s="40">
        <v>84</v>
      </c>
      <c r="D182" s="6">
        <v>-7.3296970467531031E-2</v>
      </c>
      <c r="E182" s="5">
        <v>5.0953512271673197E-2</v>
      </c>
      <c r="F182" s="7">
        <v>-9.7455386490302942E-2</v>
      </c>
      <c r="G182" s="25">
        <v>0.104532585877541</v>
      </c>
      <c r="H182" s="2"/>
    </row>
    <row r="183" spans="1:8" ht="15" x14ac:dyDescent="0.25">
      <c r="A183" s="2"/>
      <c r="B183" s="148"/>
      <c r="C183" s="40">
        <v>85</v>
      </c>
      <c r="D183" s="6">
        <v>-0.12651036792920201</v>
      </c>
      <c r="E183" s="5">
        <v>7.5411172876398105E-2</v>
      </c>
      <c r="F183" s="7">
        <v>-0.36063302787614004</v>
      </c>
      <c r="G183" s="25">
        <v>0.173223472996022</v>
      </c>
      <c r="H183" s="2"/>
    </row>
    <row r="184" spans="1:8" ht="15" x14ac:dyDescent="0.25">
      <c r="A184" s="2"/>
      <c r="B184" s="148"/>
      <c r="C184" s="40">
        <v>86</v>
      </c>
      <c r="D184" s="6">
        <v>-0.180881557455427</v>
      </c>
      <c r="E184" s="5">
        <v>7.3366933850548099E-2</v>
      </c>
      <c r="F184" s="7">
        <v>-0.42789474031623009</v>
      </c>
      <c r="G184" s="25">
        <v>0.123424632947882</v>
      </c>
      <c r="H184" s="2"/>
    </row>
    <row r="185" spans="1:8" ht="15" x14ac:dyDescent="0.25">
      <c r="A185" s="2"/>
      <c r="B185" s="148"/>
      <c r="C185" s="40">
        <v>87</v>
      </c>
      <c r="D185" s="6">
        <v>-8.1058613033526017E-2</v>
      </c>
      <c r="E185" s="5">
        <v>6.7414695658486498E-2</v>
      </c>
      <c r="F185" s="7">
        <v>-0.13457935065197002</v>
      </c>
      <c r="G185" s="25">
        <v>0.15806727411539301</v>
      </c>
      <c r="H185" s="2"/>
    </row>
    <row r="186" spans="1:8" ht="15" x14ac:dyDescent="0.25">
      <c r="A186" s="2"/>
      <c r="B186" s="148"/>
      <c r="C186" s="40">
        <v>88</v>
      </c>
      <c r="D186" s="6">
        <v>3.9914385365889982E-2</v>
      </c>
      <c r="E186" s="5">
        <v>7.7689302262564E-2</v>
      </c>
      <c r="F186" s="7">
        <v>-0.15613040407568801</v>
      </c>
      <c r="G186" s="25">
        <v>0.121104487759664</v>
      </c>
      <c r="H186" s="2"/>
    </row>
    <row r="187" spans="1:8" ht="15" x14ac:dyDescent="0.25">
      <c r="A187" s="2"/>
      <c r="B187" s="148"/>
      <c r="C187" s="40">
        <v>89</v>
      </c>
      <c r="D187" s="6">
        <v>-4.458689921615E-2</v>
      </c>
      <c r="E187" s="5">
        <v>6.18972495183032E-2</v>
      </c>
      <c r="F187" s="7">
        <v>-0.21886576710083394</v>
      </c>
      <c r="G187" s="25">
        <v>0.11173029210353901</v>
      </c>
      <c r="H187" s="2"/>
    </row>
    <row r="188" spans="1:8" ht="15" x14ac:dyDescent="0.25">
      <c r="A188" s="2"/>
      <c r="B188" s="148"/>
      <c r="C188" s="40">
        <v>90</v>
      </c>
      <c r="D188" s="6">
        <v>-9.9161294001439027E-2</v>
      </c>
      <c r="E188" s="5">
        <v>7.2545895364855201E-2</v>
      </c>
      <c r="F188" s="7">
        <v>-0.27114839038166505</v>
      </c>
      <c r="G188" s="25">
        <v>0.12078337697062499</v>
      </c>
      <c r="H188" s="2"/>
    </row>
    <row r="189" spans="1:8" ht="15" x14ac:dyDescent="0.25">
      <c r="A189" s="2"/>
      <c r="B189" s="148"/>
      <c r="C189" s="40">
        <v>91</v>
      </c>
      <c r="D189" s="6">
        <v>-6.9429984228531971E-2</v>
      </c>
      <c r="E189" s="5">
        <v>8.5953559413024294E-2</v>
      </c>
      <c r="F189" s="7">
        <v>-0.14782786202726594</v>
      </c>
      <c r="G189" s="25">
        <v>0.18913542725190599</v>
      </c>
      <c r="H189" s="2"/>
    </row>
    <row r="190" spans="1:8" ht="15" x14ac:dyDescent="0.25">
      <c r="A190" s="2"/>
      <c r="B190" s="148"/>
      <c r="C190" s="40">
        <v>92</v>
      </c>
      <c r="D190" s="6">
        <v>-2.1586698884070055E-2</v>
      </c>
      <c r="E190" s="5">
        <v>6.0180479374257599E-2</v>
      </c>
      <c r="F190" s="7">
        <v>-0.10532532234574499</v>
      </c>
      <c r="G190" s="25">
        <v>0.16045805584983899</v>
      </c>
      <c r="H190" s="2"/>
    </row>
    <row r="191" spans="1:8" ht="15" x14ac:dyDescent="0.2">
      <c r="A191" s="2"/>
      <c r="B191" s="149"/>
      <c r="C191" s="30">
        <v>93</v>
      </c>
      <c r="D191" s="6">
        <v>-9.2050825888358001E-2</v>
      </c>
      <c r="E191" s="6">
        <v>6.9345045747506801E-2</v>
      </c>
      <c r="F191" s="6">
        <v>5.5874203575562054E-2</v>
      </c>
      <c r="G191" s="25">
        <v>0.133945711446706</v>
      </c>
      <c r="H191" s="2"/>
    </row>
    <row r="192" spans="1:8" ht="15.75" thickBot="1" x14ac:dyDescent="0.25">
      <c r="A192" s="2"/>
      <c r="B192" s="150"/>
      <c r="C192" s="18" t="s">
        <v>7</v>
      </c>
      <c r="D192" s="18">
        <f>AVERAGE(D99:D191)</f>
        <v>-7.2766501268278522E-2</v>
      </c>
      <c r="E192" s="18" t="s">
        <v>16</v>
      </c>
      <c r="F192" s="18">
        <f>AVERAGE(F99:F191)</f>
        <v>-0.18789919392061477</v>
      </c>
      <c r="G192" s="93" t="s">
        <v>17</v>
      </c>
      <c r="H192" s="2"/>
    </row>
    <row r="193" spans="1:8" ht="15" x14ac:dyDescent="0.25">
      <c r="A193" s="2"/>
      <c r="B193" s="147" t="s">
        <v>27</v>
      </c>
      <c r="C193" s="17">
        <v>1</v>
      </c>
      <c r="D193" s="8">
        <v>-0.11448461529805098</v>
      </c>
      <c r="E193" s="11">
        <v>7.5381693996636995E-2</v>
      </c>
      <c r="F193" s="9">
        <v>-8.9568859766402942E-2</v>
      </c>
      <c r="G193" s="92">
        <v>0.124021027197821</v>
      </c>
      <c r="H193" s="2"/>
    </row>
    <row r="194" spans="1:8" ht="15" x14ac:dyDescent="0.25">
      <c r="A194" s="2"/>
      <c r="B194" s="148"/>
      <c r="C194" s="17">
        <v>2</v>
      </c>
      <c r="D194" s="6">
        <v>-8.7672236719007035E-2</v>
      </c>
      <c r="E194" s="5">
        <v>7.2833646664064194E-2</v>
      </c>
      <c r="F194" s="7">
        <v>-0.34381481531608005</v>
      </c>
      <c r="G194" s="25">
        <v>0.16486854054233199</v>
      </c>
      <c r="H194" s="2"/>
    </row>
    <row r="195" spans="1:8" ht="15" x14ac:dyDescent="0.25">
      <c r="A195" s="2"/>
      <c r="B195" s="148"/>
      <c r="C195" s="17">
        <v>3</v>
      </c>
      <c r="D195" s="6">
        <v>3.589268894500397E-2</v>
      </c>
      <c r="E195" s="5">
        <v>8.1201807673024706E-2</v>
      </c>
      <c r="F195" s="7">
        <v>-0.15079085076152299</v>
      </c>
      <c r="G195" s="25">
        <v>0.14672894397473801</v>
      </c>
      <c r="H195" s="2"/>
    </row>
    <row r="196" spans="1:8" ht="15" x14ac:dyDescent="0.25">
      <c r="A196" s="2"/>
      <c r="B196" s="148"/>
      <c r="C196" s="17">
        <v>4</v>
      </c>
      <c r="D196" s="6">
        <v>1.3921188807618001E-2</v>
      </c>
      <c r="E196" s="5">
        <v>7.2488518157200393E-2</v>
      </c>
      <c r="F196" s="7">
        <v>-0.10692422048041395</v>
      </c>
      <c r="G196" s="25">
        <v>0.14664399310488199</v>
      </c>
      <c r="H196" s="2"/>
    </row>
    <row r="197" spans="1:8" ht="15" x14ac:dyDescent="0.25">
      <c r="A197" s="2"/>
      <c r="B197" s="148"/>
      <c r="C197" s="17">
        <v>5</v>
      </c>
      <c r="D197" s="6">
        <v>-1.2436090276559009E-2</v>
      </c>
      <c r="E197" s="5">
        <v>6.6382669298392205E-2</v>
      </c>
      <c r="F197" s="7">
        <v>-9.1907795768724987E-2</v>
      </c>
      <c r="G197" s="25">
        <v>0.157171186711179</v>
      </c>
      <c r="H197" s="2"/>
    </row>
    <row r="198" spans="1:8" ht="15" x14ac:dyDescent="0.25">
      <c r="A198" s="2"/>
      <c r="B198" s="148"/>
      <c r="C198" s="17">
        <v>6</v>
      </c>
      <c r="D198" s="6">
        <v>-9.0215315123977957E-2</v>
      </c>
      <c r="E198" s="5">
        <v>8.7323239663840702E-2</v>
      </c>
      <c r="F198" s="7">
        <v>-0.38973223789827993</v>
      </c>
      <c r="G198" s="25">
        <v>0.13036241784341901</v>
      </c>
      <c r="H198" s="2"/>
    </row>
    <row r="199" spans="1:8" ht="15" x14ac:dyDescent="0.25">
      <c r="A199" s="2"/>
      <c r="B199" s="148"/>
      <c r="C199" s="17">
        <v>7</v>
      </c>
      <c r="D199" s="6">
        <v>2.3219714322628981E-2</v>
      </c>
      <c r="E199" s="5">
        <v>7.0456886351497897E-2</v>
      </c>
      <c r="F199" s="7">
        <v>-8.4359148265428008E-2</v>
      </c>
      <c r="G199" s="25">
        <v>0.13430924574021899</v>
      </c>
      <c r="H199" s="2"/>
    </row>
    <row r="200" spans="1:8" ht="15" x14ac:dyDescent="0.25">
      <c r="A200" s="2"/>
      <c r="B200" s="148"/>
      <c r="C200" s="17">
        <v>8</v>
      </c>
      <c r="D200" s="6">
        <v>-6.2069404361254965E-2</v>
      </c>
      <c r="E200" s="5">
        <v>6.9938976417595097E-2</v>
      </c>
      <c r="F200" s="7">
        <v>-0.45147907947128996</v>
      </c>
      <c r="G200" s="25">
        <v>0.16543755883136099</v>
      </c>
      <c r="H200" s="2"/>
    </row>
    <row r="201" spans="1:8" ht="15" x14ac:dyDescent="0.25">
      <c r="A201" s="2"/>
      <c r="B201" s="148"/>
      <c r="C201" s="17">
        <v>9</v>
      </c>
      <c r="D201" s="6">
        <v>-9.2072842297499013E-2</v>
      </c>
      <c r="E201" s="5">
        <v>7.9421549472663597E-2</v>
      </c>
      <c r="F201" s="7">
        <v>-0.34525073648860993</v>
      </c>
      <c r="G201" s="25">
        <v>0.17118197581577499</v>
      </c>
      <c r="H201" s="2"/>
    </row>
    <row r="202" spans="1:8" ht="15" x14ac:dyDescent="0.25">
      <c r="A202" s="2"/>
      <c r="B202" s="148"/>
      <c r="C202" s="17">
        <v>10</v>
      </c>
      <c r="D202" s="6">
        <v>-0.14092360623895306</v>
      </c>
      <c r="E202" s="5">
        <v>8.4482369757531997E-2</v>
      </c>
      <c r="F202" s="7">
        <v>-0.18215929199826797</v>
      </c>
      <c r="G202" s="25">
        <v>0.113667995985343</v>
      </c>
      <c r="H202" s="2"/>
    </row>
    <row r="203" spans="1:8" ht="15" x14ac:dyDescent="0.25">
      <c r="A203" s="2"/>
      <c r="B203" s="148"/>
      <c r="C203" s="17">
        <v>11</v>
      </c>
      <c r="D203" s="6">
        <v>-7.2853241602435004E-2</v>
      </c>
      <c r="E203" s="5">
        <v>8.9961930274520999E-2</v>
      </c>
      <c r="F203" s="7">
        <v>-0.15273055826791604</v>
      </c>
      <c r="G203" s="25">
        <v>0.15125420039547099</v>
      </c>
      <c r="H203" s="2"/>
    </row>
    <row r="204" spans="1:8" ht="15" x14ac:dyDescent="0.25">
      <c r="A204" s="2"/>
      <c r="B204" s="148"/>
      <c r="C204" s="17">
        <v>12</v>
      </c>
      <c r="D204" s="6">
        <v>3.4068545573093967E-2</v>
      </c>
      <c r="E204" s="5">
        <v>8.3124094218060399E-2</v>
      </c>
      <c r="F204" s="7">
        <v>-0.19088091676033303</v>
      </c>
      <c r="G204" s="25">
        <v>0.17575677534299999</v>
      </c>
      <c r="H204" s="2"/>
    </row>
    <row r="205" spans="1:8" ht="15" x14ac:dyDescent="0.25">
      <c r="A205" s="2"/>
      <c r="B205" s="148"/>
      <c r="C205" s="17">
        <v>13</v>
      </c>
      <c r="D205" s="6">
        <v>-3.0440874908989057E-2</v>
      </c>
      <c r="E205" s="5">
        <v>8.1467681944475207E-2</v>
      </c>
      <c r="F205" s="7">
        <v>0.11169085918195099</v>
      </c>
      <c r="G205" s="25">
        <v>0.13898443518352099</v>
      </c>
      <c r="H205" s="2"/>
    </row>
    <row r="206" spans="1:8" ht="15" x14ac:dyDescent="0.25">
      <c r="A206" s="2"/>
      <c r="B206" s="148"/>
      <c r="C206" s="17">
        <v>14</v>
      </c>
      <c r="D206" s="6">
        <v>1.3919650809333994E-2</v>
      </c>
      <c r="E206" s="5">
        <v>8.0067174537073404E-2</v>
      </c>
      <c r="F206" s="7">
        <v>-6.5851315917624942E-2</v>
      </c>
      <c r="G206" s="25">
        <v>0.13591653945232099</v>
      </c>
      <c r="H206" s="2"/>
    </row>
    <row r="207" spans="1:8" ht="15" x14ac:dyDescent="0.25">
      <c r="A207" s="2"/>
      <c r="B207" s="148"/>
      <c r="C207" s="17">
        <v>15</v>
      </c>
      <c r="D207" s="6">
        <v>-3.4639964211926055E-2</v>
      </c>
      <c r="E207" s="5">
        <v>9.8147778930674001E-2</v>
      </c>
      <c r="F207" s="7">
        <v>-0.23724312427930094</v>
      </c>
      <c r="G207" s="25">
        <v>0.157095997879873</v>
      </c>
      <c r="H207" s="2"/>
    </row>
    <row r="208" spans="1:8" ht="15" x14ac:dyDescent="0.25">
      <c r="A208" s="2"/>
      <c r="B208" s="148"/>
      <c r="C208" s="17">
        <v>16</v>
      </c>
      <c r="D208" s="6">
        <v>2.1226447545440008E-2</v>
      </c>
      <c r="E208" s="5">
        <v>8.0793025886817901E-2</v>
      </c>
      <c r="F208" s="7">
        <v>-4.1798843859457979E-2</v>
      </c>
      <c r="G208" s="25">
        <v>0.188714272657863</v>
      </c>
      <c r="H208" s="2"/>
    </row>
    <row r="209" spans="1:8" ht="15" x14ac:dyDescent="0.25">
      <c r="A209" s="2"/>
      <c r="B209" s="148"/>
      <c r="C209" s="17">
        <v>17</v>
      </c>
      <c r="D209" s="6">
        <v>-3.2239307075956014E-2</v>
      </c>
      <c r="E209" s="5">
        <v>0.11025806926521201</v>
      </c>
      <c r="F209" s="7">
        <v>-0.17504397229228197</v>
      </c>
      <c r="G209" s="25">
        <v>0.18402434139357299</v>
      </c>
      <c r="H209" s="2"/>
    </row>
    <row r="210" spans="1:8" ht="15" x14ac:dyDescent="0.25">
      <c r="A210" s="2"/>
      <c r="B210" s="148"/>
      <c r="C210" s="17">
        <v>18</v>
      </c>
      <c r="D210" s="6">
        <v>2.0154663137437967E-2</v>
      </c>
      <c r="E210" s="5">
        <v>7.4077780805740595E-2</v>
      </c>
      <c r="F210" s="7">
        <v>-2.3953309663976019E-2</v>
      </c>
      <c r="G210" s="25">
        <v>0.162688242661405</v>
      </c>
      <c r="H210" s="2"/>
    </row>
    <row r="211" spans="1:8" ht="15" x14ac:dyDescent="0.25">
      <c r="A211" s="2"/>
      <c r="B211" s="148"/>
      <c r="C211" s="17">
        <v>19</v>
      </c>
      <c r="D211" s="6">
        <v>-8.7684459610483989E-2</v>
      </c>
      <c r="E211" s="5">
        <v>7.7773389326444703E-2</v>
      </c>
      <c r="F211" s="7">
        <v>-0.12982727642373804</v>
      </c>
      <c r="G211" s="25">
        <v>0.164251384425675</v>
      </c>
      <c r="H211" s="2"/>
    </row>
    <row r="212" spans="1:8" ht="15" x14ac:dyDescent="0.25">
      <c r="A212" s="2"/>
      <c r="B212" s="148"/>
      <c r="C212" s="17">
        <v>20</v>
      </c>
      <c r="D212" s="6">
        <v>-3.9982007616114035E-2</v>
      </c>
      <c r="E212" s="5">
        <v>8.3432991274064602E-2</v>
      </c>
      <c r="F212" s="7">
        <v>-0.23427146241849495</v>
      </c>
      <c r="G212" s="25">
        <v>0.16809069278525199</v>
      </c>
      <c r="H212" s="2"/>
    </row>
    <row r="213" spans="1:8" ht="15" x14ac:dyDescent="0.25">
      <c r="A213" s="2"/>
      <c r="B213" s="148"/>
      <c r="C213" s="17">
        <v>21</v>
      </c>
      <c r="D213" s="6">
        <v>-4.8488331238374038E-2</v>
      </c>
      <c r="E213" s="5">
        <v>6.9857071522700001E-2</v>
      </c>
      <c r="F213" s="7">
        <v>-0.24621626025733101</v>
      </c>
      <c r="G213" s="25">
        <v>0.12121224945674799</v>
      </c>
      <c r="H213" s="2"/>
    </row>
    <row r="214" spans="1:8" ht="15" x14ac:dyDescent="0.25">
      <c r="A214" s="2"/>
      <c r="B214" s="148"/>
      <c r="C214" s="17">
        <v>22</v>
      </c>
      <c r="D214" s="6">
        <v>-8.1925844716881024E-2</v>
      </c>
      <c r="E214" s="5">
        <v>6.3390057250080997E-2</v>
      </c>
      <c r="F214" s="7">
        <v>-8.4470187666989993E-2</v>
      </c>
      <c r="G214" s="25">
        <v>0.103594151299573</v>
      </c>
      <c r="H214" s="2"/>
    </row>
    <row r="215" spans="1:8" ht="15" x14ac:dyDescent="0.25">
      <c r="A215" s="2"/>
      <c r="B215" s="148"/>
      <c r="C215" s="17">
        <v>23</v>
      </c>
      <c r="D215" s="10">
        <v>-0.12000000000000001</v>
      </c>
      <c r="E215" s="7">
        <v>0.06</v>
      </c>
      <c r="F215" s="7">
        <v>-0.21375</v>
      </c>
      <c r="G215" s="25">
        <v>0.14000000000000001</v>
      </c>
      <c r="H215" s="2"/>
    </row>
    <row r="216" spans="1:8" ht="15" x14ac:dyDescent="0.25">
      <c r="A216" s="2"/>
      <c r="B216" s="148"/>
      <c r="C216" s="17">
        <v>24</v>
      </c>
      <c r="D216" s="6">
        <v>-0.19000000000000006</v>
      </c>
      <c r="E216" s="5">
        <v>7.0000000000000007E-2</v>
      </c>
      <c r="F216" s="7">
        <v>-0.3972500000000001</v>
      </c>
      <c r="G216" s="25">
        <v>0.15</v>
      </c>
      <c r="H216" s="2"/>
    </row>
    <row r="217" spans="1:8" ht="15" x14ac:dyDescent="0.25">
      <c r="A217" s="2"/>
      <c r="B217" s="148"/>
      <c r="C217" s="17">
        <v>25</v>
      </c>
      <c r="D217" s="6">
        <v>-1.4310765370608047E-2</v>
      </c>
      <c r="E217" s="5">
        <v>7.6851854030065697E-2</v>
      </c>
      <c r="F217" s="7">
        <v>-1.0899028403115962E-2</v>
      </c>
      <c r="G217" s="25">
        <v>0.13395640447429299</v>
      </c>
      <c r="H217" s="2"/>
    </row>
    <row r="218" spans="1:8" ht="15" x14ac:dyDescent="0.25">
      <c r="A218" s="2"/>
      <c r="B218" s="148"/>
      <c r="C218" s="17">
        <v>26</v>
      </c>
      <c r="D218" s="10">
        <v>-0.11</v>
      </c>
      <c r="E218" s="7">
        <v>0.08</v>
      </c>
      <c r="F218" s="7">
        <v>-0.14374999999999999</v>
      </c>
      <c r="G218" s="25">
        <v>0.14000000000000001</v>
      </c>
      <c r="H218" s="2"/>
    </row>
    <row r="219" spans="1:8" ht="15" x14ac:dyDescent="0.25">
      <c r="A219" s="2"/>
      <c r="B219" s="148"/>
      <c r="C219" s="17">
        <v>27</v>
      </c>
      <c r="D219" s="6">
        <v>-0.17000000000000004</v>
      </c>
      <c r="E219" s="5">
        <v>0.08</v>
      </c>
      <c r="F219" s="7">
        <v>-0.26724999999999999</v>
      </c>
      <c r="G219" s="25">
        <v>0.14000000000000001</v>
      </c>
      <c r="H219" s="2"/>
    </row>
    <row r="220" spans="1:8" ht="15" x14ac:dyDescent="0.25">
      <c r="A220" s="2"/>
      <c r="B220" s="148"/>
      <c r="C220" s="17">
        <v>28</v>
      </c>
      <c r="D220" s="6">
        <v>-2.8822713928112975E-2</v>
      </c>
      <c r="E220" s="5">
        <v>7.1334847942720603E-2</v>
      </c>
      <c r="F220" s="7">
        <v>-7.5005650657205991E-2</v>
      </c>
      <c r="G220" s="25">
        <v>0.11625206738023799</v>
      </c>
      <c r="H220" s="2"/>
    </row>
    <row r="221" spans="1:8" ht="15" x14ac:dyDescent="0.25">
      <c r="A221" s="2"/>
      <c r="B221" s="148"/>
      <c r="C221" s="17">
        <v>29</v>
      </c>
      <c r="D221" s="10">
        <v>-3.0000000000000002E-2</v>
      </c>
      <c r="E221" s="7">
        <v>7.0000000000000007E-2</v>
      </c>
      <c r="F221" s="7">
        <v>-5.3749999999999992E-2</v>
      </c>
      <c r="G221" s="25">
        <v>0.12</v>
      </c>
      <c r="H221" s="2"/>
    </row>
    <row r="222" spans="1:8" ht="15" x14ac:dyDescent="0.25">
      <c r="A222" s="2"/>
      <c r="B222" s="148"/>
      <c r="C222" s="17">
        <v>30</v>
      </c>
      <c r="D222" s="6">
        <v>-0.15000000000000002</v>
      </c>
      <c r="E222" s="5">
        <v>0.08</v>
      </c>
      <c r="F222" s="7">
        <v>-0.29725000000000001</v>
      </c>
      <c r="G222" s="25">
        <v>0.16</v>
      </c>
      <c r="H222" s="2"/>
    </row>
    <row r="223" spans="1:8" ht="15" x14ac:dyDescent="0.25">
      <c r="A223" s="2"/>
      <c r="B223" s="148"/>
      <c r="C223" s="17">
        <v>31</v>
      </c>
      <c r="D223" s="6">
        <v>6.3705691361140016E-3</v>
      </c>
      <c r="E223" s="5">
        <v>8.2399042806018299E-2</v>
      </c>
      <c r="F223" s="7">
        <v>-0.12387324776185704</v>
      </c>
      <c r="G223" s="25">
        <v>0.130818500507523</v>
      </c>
      <c r="H223" s="2"/>
    </row>
    <row r="224" spans="1:8" ht="15" x14ac:dyDescent="0.25">
      <c r="A224" s="2"/>
      <c r="B224" s="148"/>
      <c r="C224" s="17">
        <v>32</v>
      </c>
      <c r="D224" s="10">
        <v>-0.04</v>
      </c>
      <c r="E224" s="7">
        <v>0.08</v>
      </c>
      <c r="F224" s="7">
        <v>1.6250000000000001E-2</v>
      </c>
      <c r="G224" s="25">
        <v>0.12</v>
      </c>
      <c r="H224" s="2"/>
    </row>
    <row r="225" spans="1:8" ht="15" x14ac:dyDescent="0.25">
      <c r="A225" s="2"/>
      <c r="B225" s="148"/>
      <c r="C225" s="17">
        <v>33</v>
      </c>
      <c r="D225" s="6">
        <v>-3.0000000000000027E-2</v>
      </c>
      <c r="E225" s="5">
        <v>0.06</v>
      </c>
      <c r="F225" s="7">
        <v>-9.7249999999999948E-2</v>
      </c>
      <c r="G225" s="25">
        <v>0.13</v>
      </c>
      <c r="H225" s="2"/>
    </row>
    <row r="226" spans="1:8" ht="15" x14ac:dyDescent="0.25">
      <c r="A226" s="2"/>
      <c r="B226" s="148"/>
      <c r="C226" s="17">
        <v>34</v>
      </c>
      <c r="D226" s="6">
        <v>-5.3553122616336046E-2</v>
      </c>
      <c r="E226" s="5">
        <v>6.2108216777595301E-2</v>
      </c>
      <c r="F226" s="7">
        <v>-0.24245791274790096</v>
      </c>
      <c r="G226" s="25">
        <v>0.12964914038751699</v>
      </c>
      <c r="H226" s="2"/>
    </row>
    <row r="227" spans="1:8" ht="15" x14ac:dyDescent="0.25">
      <c r="A227" s="2"/>
      <c r="B227" s="148"/>
      <c r="C227" s="17">
        <v>35</v>
      </c>
      <c r="D227" s="10">
        <v>-2.0000000000000004E-2</v>
      </c>
      <c r="E227" s="7">
        <v>7.0000000000000007E-2</v>
      </c>
      <c r="F227" s="7">
        <v>-5.3749999999999992E-2</v>
      </c>
      <c r="G227" s="25">
        <v>0.12</v>
      </c>
      <c r="H227" s="2"/>
    </row>
    <row r="228" spans="1:8" ht="15" x14ac:dyDescent="0.25">
      <c r="A228" s="2"/>
      <c r="B228" s="148"/>
      <c r="C228" s="17">
        <v>36</v>
      </c>
      <c r="D228" s="6">
        <v>-0.13</v>
      </c>
      <c r="E228" s="5">
        <v>0.06</v>
      </c>
      <c r="F228" s="7">
        <v>-0.20725000000000005</v>
      </c>
      <c r="G228" s="25">
        <v>0.13</v>
      </c>
      <c r="H228" s="2"/>
    </row>
    <row r="229" spans="1:8" ht="15" x14ac:dyDescent="0.25">
      <c r="A229" s="2"/>
      <c r="B229" s="148"/>
      <c r="C229" s="17">
        <v>37</v>
      </c>
      <c r="D229" s="6">
        <v>-3.1369703863628029E-2</v>
      </c>
      <c r="E229" s="5">
        <v>7.4237034614015998E-2</v>
      </c>
      <c r="F229" s="7">
        <v>-0.24189487054404002</v>
      </c>
      <c r="G229" s="25">
        <v>0.123760102727085</v>
      </c>
      <c r="H229" s="2"/>
    </row>
    <row r="230" spans="1:8" ht="15" x14ac:dyDescent="0.25">
      <c r="A230" s="2"/>
      <c r="B230" s="148"/>
      <c r="C230" s="17">
        <v>38</v>
      </c>
      <c r="D230" s="10">
        <v>-0.05</v>
      </c>
      <c r="E230" s="7">
        <v>0.08</v>
      </c>
      <c r="F230" s="7">
        <v>-3.3749999999999995E-2</v>
      </c>
      <c r="G230" s="25">
        <v>0.12</v>
      </c>
      <c r="H230" s="2"/>
    </row>
    <row r="231" spans="1:8" ht="15" x14ac:dyDescent="0.25">
      <c r="A231" s="2"/>
      <c r="B231" s="148"/>
      <c r="C231" s="17">
        <v>39</v>
      </c>
      <c r="D231" s="6">
        <v>0.06</v>
      </c>
      <c r="E231" s="5">
        <v>0.06</v>
      </c>
      <c r="F231" s="7">
        <v>5.2749999999999964E-2</v>
      </c>
      <c r="G231" s="25">
        <v>0.13</v>
      </c>
      <c r="H231" s="2"/>
    </row>
    <row r="232" spans="1:8" ht="15" x14ac:dyDescent="0.25">
      <c r="A232" s="2"/>
      <c r="B232" s="148"/>
      <c r="C232" s="17">
        <v>40</v>
      </c>
      <c r="D232" s="6">
        <v>-0.13715162070459097</v>
      </c>
      <c r="E232" s="5">
        <v>8.1562779462378096E-2</v>
      </c>
      <c r="F232" s="7">
        <v>-0.34237891446596991</v>
      </c>
      <c r="G232" s="25">
        <v>0.13638090116617699</v>
      </c>
      <c r="H232" s="2"/>
    </row>
    <row r="233" spans="1:8" ht="15" x14ac:dyDescent="0.25">
      <c r="A233" s="2"/>
      <c r="B233" s="148"/>
      <c r="C233" s="17">
        <v>41</v>
      </c>
      <c r="D233" s="10">
        <v>-0.05</v>
      </c>
      <c r="E233" s="7">
        <v>0.06</v>
      </c>
      <c r="F233" s="7">
        <v>-0.19374999999999998</v>
      </c>
      <c r="G233" s="25">
        <v>0.11</v>
      </c>
      <c r="H233" s="2"/>
    </row>
    <row r="234" spans="1:8" ht="15" x14ac:dyDescent="0.25">
      <c r="A234" s="2"/>
      <c r="B234" s="148"/>
      <c r="C234" s="17">
        <v>42</v>
      </c>
      <c r="D234" s="6">
        <v>-0.18610672141460405</v>
      </c>
      <c r="E234" s="5">
        <v>6.8011955595087506E-2</v>
      </c>
      <c r="F234" s="7">
        <v>-0.32321943261136998</v>
      </c>
      <c r="G234" s="25">
        <v>0.108458495024626</v>
      </c>
      <c r="H234" s="2"/>
    </row>
    <row r="235" spans="1:8" ht="15" x14ac:dyDescent="0.25">
      <c r="A235" s="2"/>
      <c r="B235" s="148"/>
      <c r="C235" s="17">
        <v>43</v>
      </c>
      <c r="D235" s="10">
        <v>-1.0000000000000002E-2</v>
      </c>
      <c r="E235" s="7">
        <v>0.06</v>
      </c>
      <c r="F235" s="7">
        <v>-0.23375000000000001</v>
      </c>
      <c r="G235" s="25">
        <v>0.16</v>
      </c>
      <c r="H235" s="2"/>
    </row>
    <row r="236" spans="1:8" ht="15" x14ac:dyDescent="0.25">
      <c r="A236" s="2"/>
      <c r="B236" s="148"/>
      <c r="C236" s="17">
        <v>44</v>
      </c>
      <c r="D236" s="6">
        <v>0</v>
      </c>
      <c r="E236" s="5">
        <v>0.08</v>
      </c>
      <c r="F236" s="7">
        <v>-5.7250000000000023E-2</v>
      </c>
      <c r="G236" s="25">
        <v>0.14000000000000001</v>
      </c>
      <c r="H236" s="2"/>
    </row>
    <row r="237" spans="1:8" ht="15" x14ac:dyDescent="0.25">
      <c r="A237" s="2"/>
      <c r="B237" s="148"/>
      <c r="C237" s="17">
        <v>45</v>
      </c>
      <c r="D237" s="6">
        <v>-0.12324337219625903</v>
      </c>
      <c r="E237" s="5">
        <v>7.4116093023165699E-2</v>
      </c>
      <c r="F237" s="7">
        <v>-0.30204362969210008</v>
      </c>
      <c r="G237" s="25">
        <v>0.110606026446365</v>
      </c>
      <c r="H237" s="2"/>
    </row>
    <row r="238" spans="1:8" ht="15" x14ac:dyDescent="0.25">
      <c r="A238" s="2"/>
      <c r="B238" s="148"/>
      <c r="C238" s="17">
        <v>46</v>
      </c>
      <c r="D238" s="10">
        <v>-0.09</v>
      </c>
      <c r="E238" s="7">
        <v>7.0000000000000007E-2</v>
      </c>
      <c r="F238" s="7">
        <v>-0.21375</v>
      </c>
      <c r="G238" s="25">
        <v>0.12</v>
      </c>
      <c r="H238" s="2"/>
    </row>
    <row r="239" spans="1:8" ht="15" x14ac:dyDescent="0.25">
      <c r="A239" s="2"/>
      <c r="B239" s="148"/>
      <c r="C239" s="17">
        <v>47</v>
      </c>
      <c r="D239" s="6">
        <v>-0.13</v>
      </c>
      <c r="E239" s="5">
        <v>0.08</v>
      </c>
      <c r="F239" s="7">
        <v>-0.43724999999999992</v>
      </c>
      <c r="G239" s="25">
        <v>0.16</v>
      </c>
      <c r="H239" s="2"/>
    </row>
    <row r="240" spans="1:8" ht="15" x14ac:dyDescent="0.25">
      <c r="A240" s="2"/>
      <c r="B240" s="148"/>
      <c r="C240" s="17">
        <v>48</v>
      </c>
      <c r="D240" s="6">
        <v>-0.14908633896503398</v>
      </c>
      <c r="E240" s="5">
        <v>7.54759776948737E-2</v>
      </c>
      <c r="F240" s="7">
        <v>-0.19187743017289804</v>
      </c>
      <c r="G240" s="25">
        <v>0.13408131664360301</v>
      </c>
      <c r="H240" s="2"/>
    </row>
    <row r="241" spans="1:8" ht="15" x14ac:dyDescent="0.25">
      <c r="A241" s="2"/>
      <c r="B241" s="148"/>
      <c r="C241" s="17">
        <v>49</v>
      </c>
      <c r="D241" s="10">
        <v>-0.12000000000000001</v>
      </c>
      <c r="E241" s="7">
        <v>0.06</v>
      </c>
      <c r="F241" s="7">
        <v>-0.11374999999999999</v>
      </c>
      <c r="G241" s="25">
        <v>0.1</v>
      </c>
      <c r="H241" s="2"/>
    </row>
    <row r="242" spans="1:8" ht="15" x14ac:dyDescent="0.25">
      <c r="A242" s="2"/>
      <c r="B242" s="148"/>
      <c r="C242" s="17">
        <v>50</v>
      </c>
      <c r="D242" s="6">
        <v>-0.13</v>
      </c>
      <c r="E242" s="5">
        <v>7.0000000000000007E-2</v>
      </c>
      <c r="F242" s="7">
        <v>-0.16725000000000001</v>
      </c>
      <c r="G242" s="25">
        <v>0.12</v>
      </c>
      <c r="H242" s="2"/>
    </row>
    <row r="243" spans="1:8" ht="15" x14ac:dyDescent="0.25">
      <c r="A243" s="2"/>
      <c r="B243" s="148"/>
      <c r="C243" s="17">
        <v>51</v>
      </c>
      <c r="D243" s="6">
        <v>-0.12458123094737505</v>
      </c>
      <c r="E243" s="5">
        <v>7.7788435985818694E-2</v>
      </c>
      <c r="F243" s="7">
        <v>-0.25267359236446596</v>
      </c>
      <c r="G243" s="25">
        <v>0.12550016149179499</v>
      </c>
      <c r="H243" s="2"/>
    </row>
    <row r="244" spans="1:8" ht="15" x14ac:dyDescent="0.25">
      <c r="A244" s="2"/>
      <c r="B244" s="148"/>
      <c r="C244" s="17">
        <v>52</v>
      </c>
      <c r="D244" s="10">
        <v>-0.1</v>
      </c>
      <c r="E244" s="7">
        <v>0.06</v>
      </c>
      <c r="F244" s="7">
        <v>6.2500000000000056E-3</v>
      </c>
      <c r="G244" s="25">
        <v>0.12</v>
      </c>
      <c r="H244" s="2"/>
    </row>
    <row r="245" spans="1:8" ht="15" x14ac:dyDescent="0.25">
      <c r="A245" s="2"/>
      <c r="B245" s="148"/>
      <c r="C245" s="17">
        <v>53</v>
      </c>
      <c r="D245" s="6">
        <v>-0.10999999999999999</v>
      </c>
      <c r="E245" s="5">
        <v>0.06</v>
      </c>
      <c r="F245" s="7">
        <v>-0.24724999999999997</v>
      </c>
      <c r="G245" s="25">
        <v>0.1</v>
      </c>
      <c r="H245" s="2"/>
    </row>
    <row r="246" spans="1:8" ht="15" x14ac:dyDescent="0.25">
      <c r="A246" s="2"/>
      <c r="B246" s="148"/>
      <c r="C246" s="17">
        <v>54</v>
      </c>
      <c r="D246" s="6">
        <v>-0.12380080766637602</v>
      </c>
      <c r="E246" s="5">
        <v>8.6042855919040706E-2</v>
      </c>
      <c r="F246" s="7">
        <v>-0.15309195834089495</v>
      </c>
      <c r="G246" s="25">
        <v>0.122695330377916</v>
      </c>
      <c r="H246" s="2"/>
    </row>
    <row r="247" spans="1:8" ht="15" x14ac:dyDescent="0.25">
      <c r="A247" s="2"/>
      <c r="B247" s="148"/>
      <c r="C247" s="17">
        <v>55</v>
      </c>
      <c r="D247" s="10">
        <v>-0.04</v>
      </c>
      <c r="E247" s="7">
        <v>7.0000000000000007E-2</v>
      </c>
      <c r="F247" s="7">
        <v>-0.15375</v>
      </c>
      <c r="G247" s="25">
        <v>0.11</v>
      </c>
      <c r="H247" s="2"/>
    </row>
    <row r="248" spans="1:8" ht="15" x14ac:dyDescent="0.25">
      <c r="A248" s="2"/>
      <c r="B248" s="148"/>
      <c r="C248" s="17">
        <v>56</v>
      </c>
      <c r="D248" s="6">
        <v>-5.0000000000000044E-2</v>
      </c>
      <c r="E248" s="5">
        <v>7.0000000000000007E-2</v>
      </c>
      <c r="F248" s="7">
        <v>-0.28725000000000001</v>
      </c>
      <c r="G248" s="25">
        <v>0.16</v>
      </c>
      <c r="H248" s="2"/>
    </row>
    <row r="249" spans="1:8" ht="15" x14ac:dyDescent="0.25">
      <c r="A249" s="2"/>
      <c r="B249" s="148"/>
      <c r="C249" s="17">
        <v>57</v>
      </c>
      <c r="D249" s="6">
        <v>-2.8418897582306979E-2</v>
      </c>
      <c r="E249" s="5">
        <v>6.2528444124264795E-2</v>
      </c>
      <c r="F249" s="7">
        <v>-0.21687669018410305</v>
      </c>
      <c r="G249" s="25">
        <v>0.116477072536755</v>
      </c>
      <c r="H249" s="2"/>
    </row>
    <row r="250" spans="1:8" ht="15" x14ac:dyDescent="0.25">
      <c r="A250" s="2"/>
      <c r="B250" s="148"/>
      <c r="C250" s="17">
        <v>58</v>
      </c>
      <c r="D250" s="10">
        <v>9.999999999999995E-3</v>
      </c>
      <c r="E250" s="7">
        <v>7.0000000000000007E-2</v>
      </c>
      <c r="F250" s="7">
        <v>-0.12375</v>
      </c>
      <c r="G250" s="25">
        <v>0.15</v>
      </c>
      <c r="H250" s="2"/>
    </row>
    <row r="251" spans="1:8" ht="15" x14ac:dyDescent="0.25">
      <c r="A251" s="2"/>
      <c r="B251" s="148"/>
      <c r="C251" s="17">
        <v>59</v>
      </c>
      <c r="D251" s="6">
        <v>-0.12</v>
      </c>
      <c r="E251" s="5">
        <v>7.0000000000000007E-2</v>
      </c>
      <c r="F251" s="7">
        <v>-0.28725000000000001</v>
      </c>
      <c r="G251" s="25">
        <v>0.13</v>
      </c>
      <c r="H251" s="2"/>
    </row>
    <row r="252" spans="1:8" ht="15" x14ac:dyDescent="0.25">
      <c r="A252" s="2"/>
      <c r="B252" s="148"/>
      <c r="C252" s="17">
        <v>60</v>
      </c>
      <c r="D252" s="6">
        <v>-0.10223798413299301</v>
      </c>
      <c r="E252" s="5">
        <v>8.9096731239793406E-2</v>
      </c>
      <c r="F252" s="7">
        <v>-0.188719377334995</v>
      </c>
      <c r="G252" s="25">
        <v>0.10262994128731399</v>
      </c>
      <c r="H252" s="2"/>
    </row>
    <row r="253" spans="1:8" ht="15" x14ac:dyDescent="0.25">
      <c r="A253" s="2"/>
      <c r="B253" s="148"/>
      <c r="C253" s="17">
        <v>61</v>
      </c>
      <c r="D253" s="6">
        <v>-3.9796084972833046E-2</v>
      </c>
      <c r="E253" s="5">
        <v>8.2487935116974304E-2</v>
      </c>
      <c r="F253" s="7">
        <v>-7.023138469741097E-2</v>
      </c>
      <c r="G253" s="25">
        <v>0.14153189714464501</v>
      </c>
      <c r="H253" s="2"/>
    </row>
    <row r="254" spans="1:8" ht="15" x14ac:dyDescent="0.25">
      <c r="A254" s="2"/>
      <c r="B254" s="148"/>
      <c r="C254" s="17">
        <v>62</v>
      </c>
      <c r="D254" s="10">
        <v>-0.11</v>
      </c>
      <c r="E254" s="7">
        <v>0.06</v>
      </c>
      <c r="F254" s="7">
        <v>-0.15375</v>
      </c>
      <c r="G254" s="25">
        <v>0.11</v>
      </c>
      <c r="H254" s="2"/>
    </row>
    <row r="255" spans="1:8" ht="15" x14ac:dyDescent="0.25">
      <c r="A255" s="2"/>
      <c r="B255" s="148"/>
      <c r="C255" s="17">
        <v>63</v>
      </c>
      <c r="D255" s="6">
        <v>-8.9999999999999969E-2</v>
      </c>
      <c r="E255" s="5">
        <v>0.08</v>
      </c>
      <c r="F255" s="7">
        <v>-0.10724999999999996</v>
      </c>
      <c r="G255" s="25">
        <v>0.11</v>
      </c>
      <c r="H255" s="2"/>
    </row>
    <row r="256" spans="1:8" ht="15" x14ac:dyDescent="0.25">
      <c r="A256" s="2"/>
      <c r="B256" s="148"/>
      <c r="C256" s="17">
        <v>64</v>
      </c>
      <c r="D256" s="6">
        <v>2.9240952673879994E-2</v>
      </c>
      <c r="E256" s="5">
        <v>5.9682693197671798E-2</v>
      </c>
      <c r="F256" s="7">
        <v>-0.12523905684890801</v>
      </c>
      <c r="G256" s="25">
        <v>0.11955228252342499</v>
      </c>
      <c r="H256" s="2"/>
    </row>
    <row r="257" spans="1:8" ht="15" x14ac:dyDescent="0.25">
      <c r="A257" s="2"/>
      <c r="B257" s="148"/>
      <c r="C257" s="17">
        <v>65</v>
      </c>
      <c r="D257" s="10">
        <v>-0.12000000000000001</v>
      </c>
      <c r="E257" s="7">
        <v>0.08</v>
      </c>
      <c r="F257" s="7">
        <v>-0.13374999999999998</v>
      </c>
      <c r="G257" s="25">
        <v>0.14000000000000001</v>
      </c>
      <c r="H257" s="2"/>
    </row>
    <row r="258" spans="1:8" ht="15" x14ac:dyDescent="0.25">
      <c r="A258" s="2"/>
      <c r="B258" s="148"/>
      <c r="C258" s="17">
        <v>66</v>
      </c>
      <c r="D258" s="6">
        <v>-0.12</v>
      </c>
      <c r="E258" s="5">
        <v>7.0000000000000007E-2</v>
      </c>
      <c r="F258" s="7">
        <v>-5.7250000000000023E-2</v>
      </c>
      <c r="G258" s="25">
        <v>0.14000000000000001</v>
      </c>
      <c r="H258" s="2"/>
    </row>
    <row r="259" spans="1:8" ht="15" x14ac:dyDescent="0.25">
      <c r="A259" s="2"/>
      <c r="B259" s="148"/>
      <c r="C259" s="17">
        <v>67</v>
      </c>
      <c r="D259" s="6">
        <v>-6.8999745034704962E-2</v>
      </c>
      <c r="E259" s="5">
        <v>9.1524539875754901E-2</v>
      </c>
      <c r="F259" s="7">
        <v>-0.24582452606269301</v>
      </c>
      <c r="G259" s="25">
        <v>0.14981193754094599</v>
      </c>
      <c r="H259" s="2"/>
    </row>
    <row r="260" spans="1:8" ht="15" x14ac:dyDescent="0.25">
      <c r="A260" s="2"/>
      <c r="B260" s="148"/>
      <c r="C260" s="17">
        <v>68</v>
      </c>
      <c r="D260" s="10">
        <v>-0.2</v>
      </c>
      <c r="E260" s="7">
        <v>0.06</v>
      </c>
      <c r="F260" s="7">
        <v>-0.13374999999999998</v>
      </c>
      <c r="G260" s="25">
        <v>0.12</v>
      </c>
      <c r="H260" s="2"/>
    </row>
    <row r="261" spans="1:8" ht="15" x14ac:dyDescent="0.25">
      <c r="A261" s="2"/>
      <c r="B261" s="148"/>
      <c r="C261" s="17">
        <v>69</v>
      </c>
      <c r="D261" s="6">
        <v>-5.653569404228298E-2</v>
      </c>
      <c r="E261" s="5">
        <v>7.0003479943031299E-2</v>
      </c>
      <c r="F261" s="7">
        <v>-0.12841916444061297</v>
      </c>
      <c r="G261" s="25">
        <v>0.128309344169037</v>
      </c>
      <c r="H261" s="2"/>
    </row>
    <row r="262" spans="1:8" ht="15" x14ac:dyDescent="0.25">
      <c r="A262" s="2"/>
      <c r="B262" s="148"/>
      <c r="C262" s="17">
        <v>70</v>
      </c>
      <c r="D262" s="10">
        <v>0</v>
      </c>
      <c r="E262" s="7">
        <v>0.11</v>
      </c>
      <c r="F262" s="7">
        <v>-3.3749999999999995E-2</v>
      </c>
      <c r="G262" s="25">
        <v>0.13</v>
      </c>
      <c r="H262" s="2"/>
    </row>
    <row r="263" spans="1:8" ht="15" x14ac:dyDescent="0.25">
      <c r="A263" s="2"/>
      <c r="B263" s="148"/>
      <c r="C263" s="17">
        <v>71</v>
      </c>
      <c r="D263" s="6">
        <v>-7.9569022613180995E-2</v>
      </c>
      <c r="E263" s="5">
        <v>6.7802212944144305E-2</v>
      </c>
      <c r="F263" s="7">
        <v>-0.27007623860241803</v>
      </c>
      <c r="G263" s="25">
        <v>0.105733523269298</v>
      </c>
      <c r="H263" s="2"/>
    </row>
    <row r="264" spans="1:8" ht="15" x14ac:dyDescent="0.25">
      <c r="A264" s="2"/>
      <c r="B264" s="148"/>
      <c r="C264" s="17">
        <v>72</v>
      </c>
      <c r="D264" s="10">
        <v>-0.13</v>
      </c>
      <c r="E264" s="7">
        <v>7.0000000000000007E-2</v>
      </c>
      <c r="F264" s="7">
        <v>-0.12375</v>
      </c>
      <c r="G264" s="25">
        <v>0.13</v>
      </c>
      <c r="H264" s="2"/>
    </row>
    <row r="265" spans="1:8" ht="15" x14ac:dyDescent="0.25">
      <c r="A265" s="2"/>
      <c r="B265" s="148"/>
      <c r="C265" s="17">
        <v>73</v>
      </c>
      <c r="D265" s="6">
        <v>-9.4203425122776019E-2</v>
      </c>
      <c r="E265" s="5">
        <v>6.8662220895484904E-2</v>
      </c>
      <c r="F265" s="7">
        <v>-0.11073216883150094</v>
      </c>
      <c r="G265" s="25">
        <v>0.14195310082676199</v>
      </c>
      <c r="H265" s="2"/>
    </row>
    <row r="266" spans="1:8" ht="15" x14ac:dyDescent="0.25">
      <c r="A266" s="2"/>
      <c r="B266" s="148"/>
      <c r="C266" s="17">
        <v>74</v>
      </c>
      <c r="D266" s="10">
        <v>-0.05</v>
      </c>
      <c r="E266" s="7">
        <v>7.0000000000000007E-2</v>
      </c>
      <c r="F266" s="7">
        <v>0.11625000000000001</v>
      </c>
      <c r="G266" s="25">
        <v>0.11</v>
      </c>
      <c r="H266" s="2"/>
    </row>
    <row r="267" spans="1:8" ht="15" x14ac:dyDescent="0.25">
      <c r="A267" s="2"/>
      <c r="B267" s="148"/>
      <c r="C267" s="17">
        <v>75</v>
      </c>
      <c r="D267" s="6">
        <v>-0.13757199913143803</v>
      </c>
      <c r="E267" s="5">
        <v>8.3626524461614601E-2</v>
      </c>
      <c r="F267" s="7">
        <v>-0.25475920804118302</v>
      </c>
      <c r="G267" s="25">
        <v>0.148585679608538</v>
      </c>
      <c r="H267" s="2"/>
    </row>
    <row r="268" spans="1:8" ht="15" x14ac:dyDescent="0.25">
      <c r="A268" s="2"/>
      <c r="B268" s="148"/>
      <c r="C268" s="17">
        <v>76</v>
      </c>
      <c r="D268" s="10">
        <v>-3.0000000000000002E-2</v>
      </c>
      <c r="E268" s="7">
        <v>0.08</v>
      </c>
      <c r="F268" s="7">
        <v>-0.15375</v>
      </c>
      <c r="G268" s="25">
        <v>0.13</v>
      </c>
      <c r="H268" s="2"/>
    </row>
    <row r="269" spans="1:8" ht="15" x14ac:dyDescent="0.25">
      <c r="A269" s="2"/>
      <c r="B269" s="148"/>
      <c r="C269" s="17">
        <v>77</v>
      </c>
      <c r="D269" s="6">
        <v>-0.13181856094611899</v>
      </c>
      <c r="E269" s="5">
        <v>7.5512432924047607E-2</v>
      </c>
      <c r="F269" s="7">
        <v>-0.19284513512085</v>
      </c>
      <c r="G269" s="25">
        <v>0.158534403296264</v>
      </c>
      <c r="H269" s="2"/>
    </row>
    <row r="270" spans="1:8" ht="15" x14ac:dyDescent="0.25">
      <c r="A270" s="2"/>
      <c r="B270" s="148"/>
      <c r="C270" s="17">
        <v>78</v>
      </c>
      <c r="D270" s="10">
        <v>0</v>
      </c>
      <c r="E270" s="7">
        <v>7.0000000000000007E-2</v>
      </c>
      <c r="F270" s="7">
        <v>0.16625000000000001</v>
      </c>
      <c r="G270" s="25">
        <v>0.13</v>
      </c>
      <c r="H270" s="2"/>
    </row>
    <row r="271" spans="1:8" ht="15" x14ac:dyDescent="0.25">
      <c r="A271" s="2"/>
      <c r="B271" s="148"/>
      <c r="C271" s="17">
        <v>79</v>
      </c>
      <c r="D271" s="10">
        <v>9.999999999999995E-3</v>
      </c>
      <c r="E271" s="7">
        <v>0.08</v>
      </c>
      <c r="F271" s="7">
        <v>0.14624999999999999</v>
      </c>
      <c r="G271" s="25">
        <v>0.14000000000000001</v>
      </c>
      <c r="H271" s="2"/>
    </row>
    <row r="272" spans="1:8" ht="15" x14ac:dyDescent="0.25">
      <c r="A272" s="2"/>
      <c r="B272" s="148"/>
      <c r="C272" s="17">
        <v>80</v>
      </c>
      <c r="D272" s="6">
        <v>-9.4726285004388955E-2</v>
      </c>
      <c r="E272" s="5">
        <v>5.8396088488139798E-2</v>
      </c>
      <c r="F272" s="7">
        <v>-0.17106985107850303</v>
      </c>
      <c r="G272" s="25">
        <v>0.123078594587453</v>
      </c>
      <c r="H272" s="2"/>
    </row>
    <row r="273" spans="1:8" ht="15" x14ac:dyDescent="0.25">
      <c r="A273" s="2"/>
      <c r="B273" s="148"/>
      <c r="C273" s="17">
        <v>81</v>
      </c>
      <c r="D273" s="10">
        <v>0</v>
      </c>
      <c r="E273" s="7">
        <v>0.08</v>
      </c>
      <c r="F273" s="7">
        <v>-3.3749999999999995E-2</v>
      </c>
      <c r="G273" s="25">
        <v>0.12</v>
      </c>
      <c r="H273" s="2"/>
    </row>
    <row r="274" spans="1:8" ht="15" x14ac:dyDescent="0.25">
      <c r="A274" s="2"/>
      <c r="B274" s="148"/>
      <c r="C274" s="17">
        <v>82</v>
      </c>
      <c r="D274" s="6">
        <v>-7.4442337208093012E-2</v>
      </c>
      <c r="E274" s="5">
        <v>5.9171676705029597E-2</v>
      </c>
      <c r="F274" s="7">
        <v>-0.20100359218665997</v>
      </c>
      <c r="G274" s="25">
        <v>9.7180522535606703E-2</v>
      </c>
      <c r="H274" s="2"/>
    </row>
    <row r="275" spans="1:8" ht="15" x14ac:dyDescent="0.25">
      <c r="A275" s="2"/>
      <c r="B275" s="148"/>
      <c r="C275" s="17">
        <v>83</v>
      </c>
      <c r="D275" s="10">
        <v>-3.0000000000000002E-2</v>
      </c>
      <c r="E275" s="7">
        <v>0.08</v>
      </c>
      <c r="F275" s="7">
        <v>0.15625</v>
      </c>
      <c r="G275" s="25">
        <v>0.12</v>
      </c>
      <c r="H275" s="2"/>
    </row>
    <row r="276" spans="1:8" ht="15" x14ac:dyDescent="0.25">
      <c r="A276" s="2"/>
      <c r="B276" s="148"/>
      <c r="C276" s="17">
        <v>84</v>
      </c>
      <c r="D276" s="6">
        <v>-9.718569404148103E-2</v>
      </c>
      <c r="E276" s="5">
        <v>7.09467340530998E-2</v>
      </c>
      <c r="F276" s="7">
        <v>-0.13762435508257198</v>
      </c>
      <c r="G276" s="25">
        <v>0.107272529394538</v>
      </c>
      <c r="H276" s="2"/>
    </row>
    <row r="277" spans="1:8" ht="15" x14ac:dyDescent="0.25">
      <c r="A277" s="2"/>
      <c r="B277" s="148"/>
      <c r="C277" s="17">
        <v>85</v>
      </c>
      <c r="D277" s="10">
        <v>0.06</v>
      </c>
      <c r="E277" s="7">
        <v>7.0000000000000007E-2</v>
      </c>
      <c r="F277" s="7">
        <v>-3.3749999999999995E-2</v>
      </c>
      <c r="G277" s="25">
        <v>0.13</v>
      </c>
      <c r="H277" s="2"/>
    </row>
    <row r="278" spans="1:8" ht="15" x14ac:dyDescent="0.25">
      <c r="A278" s="2"/>
      <c r="B278" s="148"/>
      <c r="C278" s="17">
        <v>86</v>
      </c>
      <c r="D278" s="6">
        <v>-8.5702973924841053E-2</v>
      </c>
      <c r="E278" s="5">
        <v>8.2957148077324405E-2</v>
      </c>
      <c r="F278" s="7">
        <v>-4.9027901643622029E-2</v>
      </c>
      <c r="G278" s="25">
        <v>0.11346116969155499</v>
      </c>
      <c r="H278" s="2"/>
    </row>
    <row r="279" spans="1:8" ht="15" x14ac:dyDescent="0.25">
      <c r="A279" s="2"/>
      <c r="B279" s="148"/>
      <c r="C279" s="17">
        <v>87</v>
      </c>
      <c r="D279" s="10">
        <v>-0.05</v>
      </c>
      <c r="E279" s="7">
        <v>0.09</v>
      </c>
      <c r="F279" s="7">
        <v>-5.3749999999999992E-2</v>
      </c>
      <c r="G279" s="25">
        <v>0.14000000000000001</v>
      </c>
      <c r="H279" s="2"/>
    </row>
    <row r="280" spans="1:8" ht="15" x14ac:dyDescent="0.25">
      <c r="A280" s="2"/>
      <c r="B280" s="148"/>
      <c r="C280" s="17">
        <v>88</v>
      </c>
      <c r="D280" s="10">
        <v>6.9999999999999993E-2</v>
      </c>
      <c r="E280" s="7">
        <v>0.08</v>
      </c>
      <c r="F280" s="7">
        <v>0.14624999999999999</v>
      </c>
      <c r="G280" s="25">
        <v>0.14000000000000001</v>
      </c>
      <c r="H280" s="2"/>
    </row>
    <row r="281" spans="1:8" ht="15" x14ac:dyDescent="0.25">
      <c r="A281" s="2"/>
      <c r="B281" s="148"/>
      <c r="C281" s="17">
        <v>89</v>
      </c>
      <c r="D281" s="10">
        <v>0.06</v>
      </c>
      <c r="E281" s="7">
        <v>0.08</v>
      </c>
      <c r="F281" s="7">
        <v>0.22625000000000001</v>
      </c>
      <c r="G281" s="25">
        <v>0.16</v>
      </c>
      <c r="H281" s="2"/>
    </row>
    <row r="282" spans="1:8" ht="15" x14ac:dyDescent="0.25">
      <c r="A282" s="2"/>
      <c r="B282" s="148"/>
      <c r="C282" s="17">
        <v>90</v>
      </c>
      <c r="D282" s="10">
        <v>0.06</v>
      </c>
      <c r="E282" s="7">
        <v>7.0000000000000007E-2</v>
      </c>
      <c r="F282" s="7">
        <v>2.6250000000000009E-2</v>
      </c>
      <c r="G282" s="25">
        <v>0.15</v>
      </c>
      <c r="H282" s="2"/>
    </row>
    <row r="283" spans="1:8" ht="15" x14ac:dyDescent="0.25">
      <c r="A283" s="2"/>
      <c r="B283" s="148"/>
      <c r="C283" s="17">
        <v>91</v>
      </c>
      <c r="D283" s="10">
        <v>-1.0000000000000002E-2</v>
      </c>
      <c r="E283" s="7">
        <v>0.08</v>
      </c>
      <c r="F283" s="7">
        <v>-0.24375000000000002</v>
      </c>
      <c r="G283" s="25">
        <v>0.12</v>
      </c>
      <c r="H283" s="2"/>
    </row>
    <row r="284" spans="1:8" ht="15" x14ac:dyDescent="0.25">
      <c r="A284" s="2"/>
      <c r="B284" s="148"/>
      <c r="C284" s="17">
        <v>92</v>
      </c>
      <c r="D284" s="10">
        <v>-0.09</v>
      </c>
      <c r="E284" s="7">
        <v>7.0000000000000007E-2</v>
      </c>
      <c r="F284" s="7">
        <v>-0.18375</v>
      </c>
      <c r="G284" s="25">
        <v>0.13</v>
      </c>
      <c r="H284" s="2"/>
    </row>
    <row r="285" spans="1:8" ht="15" x14ac:dyDescent="0.25">
      <c r="A285" s="2"/>
      <c r="B285" s="148"/>
      <c r="C285" s="41">
        <v>93</v>
      </c>
      <c r="D285" s="14">
        <v>-0.05</v>
      </c>
      <c r="E285" s="13">
        <v>0.08</v>
      </c>
      <c r="F285" s="13">
        <v>-9.375E-2</v>
      </c>
      <c r="G285" s="43">
        <v>0.12</v>
      </c>
      <c r="H285" s="2"/>
    </row>
    <row r="286" spans="1:8" ht="15" x14ac:dyDescent="0.25">
      <c r="A286" s="2"/>
      <c r="B286" s="149"/>
      <c r="C286" s="42">
        <v>94</v>
      </c>
      <c r="D286" s="21">
        <v>3.9999999999999994E-2</v>
      </c>
      <c r="E286" s="7">
        <v>0.08</v>
      </c>
      <c r="F286" s="15">
        <v>-0.18375</v>
      </c>
      <c r="G286" s="25">
        <v>0.15</v>
      </c>
      <c r="H286" s="2"/>
    </row>
    <row r="287" spans="1:8" ht="15.75" thickBot="1" x14ac:dyDescent="0.25">
      <c r="A287" s="2"/>
      <c r="B287" s="149"/>
      <c r="C287" s="18" t="s">
        <v>7</v>
      </c>
      <c r="D287" s="18">
        <f>AVERAGE(D193:D286)</f>
        <v>-5.9503710869960362E-2</v>
      </c>
      <c r="E287" s="18" t="s">
        <v>12</v>
      </c>
      <c r="F287" s="18">
        <f>AVERAGE(F201:F286)</f>
        <v>-0.13447814784918857</v>
      </c>
      <c r="G287" s="24" t="s">
        <v>13</v>
      </c>
      <c r="H287" s="2"/>
    </row>
    <row r="288" spans="1:8" ht="16.5" thickBot="1" x14ac:dyDescent="0.25">
      <c r="A288" s="2"/>
      <c r="B288" s="149"/>
      <c r="C288" s="151" t="s">
        <v>5</v>
      </c>
      <c r="D288" s="151"/>
      <c r="E288" s="151"/>
      <c r="F288" s="151"/>
      <c r="G288" s="151"/>
      <c r="H288" s="2"/>
    </row>
    <row r="289" spans="1:8" ht="19.5" thickBot="1" x14ac:dyDescent="0.25">
      <c r="A289" s="2"/>
      <c r="B289" s="149"/>
      <c r="C289" s="26" t="s">
        <v>18</v>
      </c>
      <c r="D289" s="19" t="s">
        <v>19</v>
      </c>
      <c r="E289" s="20" t="s">
        <v>2</v>
      </c>
      <c r="F289" s="19" t="s">
        <v>20</v>
      </c>
      <c r="G289" s="85" t="s">
        <v>2</v>
      </c>
      <c r="H289" s="2"/>
    </row>
    <row r="290" spans="1:8" ht="15" x14ac:dyDescent="0.25">
      <c r="A290" s="2"/>
      <c r="B290" s="149"/>
      <c r="C290" s="17">
        <v>1</v>
      </c>
      <c r="D290" s="14">
        <v>-2.2944192869522873E-2</v>
      </c>
      <c r="E290" s="13">
        <v>2.8476692190121597E-2</v>
      </c>
      <c r="F290" s="13">
        <v>-6.0757032626646001E-2</v>
      </c>
      <c r="G290" s="43">
        <v>4.8482823129543128E-2</v>
      </c>
      <c r="H290" s="2"/>
    </row>
    <row r="291" spans="1:8" ht="15" x14ac:dyDescent="0.25">
      <c r="A291" s="2"/>
      <c r="B291" s="149"/>
      <c r="C291" s="30">
        <v>2</v>
      </c>
      <c r="D291" s="14">
        <v>-1.2218501374006152E-2</v>
      </c>
      <c r="E291" s="13">
        <v>2.5170245895834088E-2</v>
      </c>
      <c r="F291" s="13">
        <v>-1.3504078231640904E-2</v>
      </c>
      <c r="G291" s="43">
        <v>4.3818087694859738E-2</v>
      </c>
      <c r="H291" s="2"/>
    </row>
    <row r="292" spans="1:8" ht="15" x14ac:dyDescent="0.25">
      <c r="A292" s="2"/>
      <c r="B292" s="149"/>
      <c r="C292" s="30">
        <v>3</v>
      </c>
      <c r="D292" s="14">
        <v>-6.5564585586264101E-3</v>
      </c>
      <c r="E292" s="13">
        <v>2.7484161973327214E-2</v>
      </c>
      <c r="F292" s="13">
        <v>-1.0004174242350672E-3</v>
      </c>
      <c r="G292" s="43">
        <v>4.2508341563465474E-2</v>
      </c>
      <c r="H292" s="2"/>
    </row>
    <row r="293" spans="1:8" ht="15" x14ac:dyDescent="0.25">
      <c r="A293" s="2"/>
      <c r="B293" s="149"/>
      <c r="C293" s="30">
        <v>4</v>
      </c>
      <c r="D293" s="14">
        <v>-8.6726159023609029E-2</v>
      </c>
      <c r="E293" s="13">
        <v>3.1908685217802969E-2</v>
      </c>
      <c r="F293" s="13">
        <v>-0.13981522380190903</v>
      </c>
      <c r="G293" s="43">
        <v>4.5813308323415611E-2</v>
      </c>
      <c r="H293" s="2"/>
    </row>
    <row r="294" spans="1:8" ht="15" x14ac:dyDescent="0.25">
      <c r="A294" s="2"/>
      <c r="B294" s="149"/>
      <c r="C294" s="30">
        <v>5</v>
      </c>
      <c r="D294" s="14">
        <v>-9.1794796903910125E-2</v>
      </c>
      <c r="E294" s="13">
        <v>2.4673236345526966E-2</v>
      </c>
      <c r="F294" s="13">
        <v>-0.16732596598867389</v>
      </c>
      <c r="G294" s="43">
        <v>5.2372294210133744E-2</v>
      </c>
      <c r="H294" s="2"/>
    </row>
    <row r="295" spans="1:8" ht="15" x14ac:dyDescent="0.25">
      <c r="A295" s="2"/>
      <c r="B295" s="149"/>
      <c r="C295" s="30">
        <v>6</v>
      </c>
      <c r="D295" s="7">
        <v>-8.2855621992394823E-2</v>
      </c>
      <c r="E295" s="7">
        <v>2.7235081538126524E-2</v>
      </c>
      <c r="F295" s="7">
        <v>-0.17908672274546955</v>
      </c>
      <c r="G295" s="25">
        <v>4.7713952189195594E-2</v>
      </c>
      <c r="H295" s="2"/>
    </row>
    <row r="296" spans="1:8" ht="15.75" thickBot="1" x14ac:dyDescent="0.25">
      <c r="A296" s="2"/>
      <c r="B296" s="150"/>
      <c r="C296" s="18" t="s">
        <v>7</v>
      </c>
      <c r="D296" s="18">
        <f>AVERAGE(D290:D295)</f>
        <v>-5.0515955120344902E-2</v>
      </c>
      <c r="E296" s="18" t="s">
        <v>14</v>
      </c>
      <c r="F296" s="18">
        <f>AVERAGE(F290:F295)</f>
        <v>-9.3581573469762411E-2</v>
      </c>
      <c r="G296" s="24" t="s">
        <v>15</v>
      </c>
      <c r="H296" s="2"/>
    </row>
    <row r="297" spans="1:8" ht="15" x14ac:dyDescent="0.2">
      <c r="A297" s="2"/>
      <c r="B297" s="2"/>
      <c r="C297" s="46"/>
      <c r="D297" s="46"/>
      <c r="E297" s="46"/>
      <c r="F297" s="46"/>
      <c r="G297" s="46"/>
      <c r="H297" s="2"/>
    </row>
  </sheetData>
  <mergeCells count="8">
    <mergeCell ref="A2:H2"/>
    <mergeCell ref="B193:B296"/>
    <mergeCell ref="C288:G288"/>
    <mergeCell ref="B3:B4"/>
    <mergeCell ref="C3:G3"/>
    <mergeCell ref="B5:B98"/>
    <mergeCell ref="C92:G92"/>
    <mergeCell ref="B99:B192"/>
  </mergeCells>
  <phoneticPr fontId="3"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59CF5-B590-48F7-B5FA-391A5DE7D4F2}">
  <dimension ref="A1:F218"/>
  <sheetViews>
    <sheetView zoomScale="85" zoomScaleNormal="85" workbookViewId="0">
      <selection activeCell="H21" sqref="H21"/>
    </sheetView>
  </sheetViews>
  <sheetFormatPr defaultRowHeight="14.25" x14ac:dyDescent="0.2"/>
  <cols>
    <col min="2" max="2" width="16.625" customWidth="1"/>
    <col min="3" max="3" width="15.75" customWidth="1"/>
    <col min="4" max="5" width="25.75" customWidth="1"/>
  </cols>
  <sheetData>
    <row r="1" spans="1:6" x14ac:dyDescent="0.2">
      <c r="A1" s="95"/>
      <c r="B1" s="95"/>
      <c r="C1" s="95"/>
      <c r="D1" s="95"/>
      <c r="E1" s="95"/>
      <c r="F1" s="95"/>
    </row>
    <row r="2" spans="1:6" ht="27.75" customHeight="1" thickBot="1" x14ac:dyDescent="0.25">
      <c r="A2" s="129" t="s">
        <v>76</v>
      </c>
      <c r="B2" s="129"/>
      <c r="C2" s="129"/>
      <c r="D2" s="129"/>
      <c r="E2" s="129"/>
      <c r="F2" s="129"/>
    </row>
    <row r="3" spans="1:6" ht="16.5" thickBot="1" x14ac:dyDescent="0.25">
      <c r="A3" s="2"/>
      <c r="B3" s="152" t="s">
        <v>49</v>
      </c>
      <c r="C3" s="154" t="s">
        <v>1</v>
      </c>
      <c r="D3" s="155"/>
      <c r="E3" s="155"/>
      <c r="F3" s="2"/>
    </row>
    <row r="4" spans="1:6" ht="19.5" thickBot="1" x14ac:dyDescent="0.25">
      <c r="A4" s="2"/>
      <c r="B4" s="153"/>
      <c r="C4" s="26" t="s">
        <v>18</v>
      </c>
      <c r="D4" s="16" t="s">
        <v>21</v>
      </c>
      <c r="E4" s="85" t="s">
        <v>2</v>
      </c>
      <c r="F4" s="2"/>
    </row>
    <row r="5" spans="1:6" ht="15" x14ac:dyDescent="0.25">
      <c r="A5" s="2"/>
      <c r="B5" s="137" t="s">
        <v>25</v>
      </c>
      <c r="C5" s="27">
        <v>1</v>
      </c>
      <c r="D5" s="12">
        <v>18.131501134729799</v>
      </c>
      <c r="E5" s="23">
        <v>4.3120914537142903E-2</v>
      </c>
      <c r="F5" s="2"/>
    </row>
    <row r="6" spans="1:6" ht="15" x14ac:dyDescent="0.25">
      <c r="A6" s="2"/>
      <c r="B6" s="137"/>
      <c r="C6" s="28">
        <v>2</v>
      </c>
      <c r="D6" s="10">
        <v>18.079921597008799</v>
      </c>
      <c r="E6" s="21">
        <v>6.3461234347515105E-2</v>
      </c>
      <c r="F6" s="2"/>
    </row>
    <row r="7" spans="1:6" ht="15" x14ac:dyDescent="0.25">
      <c r="A7" s="2"/>
      <c r="B7" s="137"/>
      <c r="C7" s="28">
        <v>3</v>
      </c>
      <c r="D7" s="10">
        <v>18.2554686981732</v>
      </c>
      <c r="E7" s="21">
        <v>7.7127673345560505E-2</v>
      </c>
      <c r="F7" s="2"/>
    </row>
    <row r="8" spans="1:6" ht="15" x14ac:dyDescent="0.25">
      <c r="A8" s="2"/>
      <c r="B8" s="137"/>
      <c r="C8" s="28">
        <v>4</v>
      </c>
      <c r="D8" s="10">
        <v>17.997939908478099</v>
      </c>
      <c r="E8" s="21">
        <v>8.4745194031196402E-2</v>
      </c>
      <c r="F8" s="2"/>
    </row>
    <row r="9" spans="1:6" ht="15" x14ac:dyDescent="0.25">
      <c r="A9" s="2"/>
      <c r="B9" s="137"/>
      <c r="C9" s="28">
        <v>5</v>
      </c>
      <c r="D9" s="10">
        <v>18.047403560470499</v>
      </c>
      <c r="E9" s="21">
        <v>5.8287903997096303E-2</v>
      </c>
      <c r="F9" s="2"/>
    </row>
    <row r="10" spans="1:6" ht="15" x14ac:dyDescent="0.25">
      <c r="A10" s="2"/>
      <c r="B10" s="137"/>
      <c r="C10" s="28">
        <v>6</v>
      </c>
      <c r="D10" s="10">
        <v>18.128529249168601</v>
      </c>
      <c r="E10" s="21">
        <v>4.3669502470741202E-2</v>
      </c>
      <c r="F10" s="2"/>
    </row>
    <row r="11" spans="1:6" ht="15" x14ac:dyDescent="0.25">
      <c r="A11" s="2"/>
      <c r="B11" s="137"/>
      <c r="C11" s="28">
        <v>7</v>
      </c>
      <c r="D11" s="10">
        <v>18.1859071801635</v>
      </c>
      <c r="E11" s="21">
        <v>4.50997276839313E-2</v>
      </c>
      <c r="F11" s="2"/>
    </row>
    <row r="12" spans="1:6" ht="15" x14ac:dyDescent="0.25">
      <c r="A12" s="2"/>
      <c r="B12" s="137"/>
      <c r="C12" s="28">
        <v>8</v>
      </c>
      <c r="D12" s="10">
        <v>18.188700265945901</v>
      </c>
      <c r="E12" s="21">
        <v>7.4699133554119404E-2</v>
      </c>
      <c r="F12" s="2"/>
    </row>
    <row r="13" spans="1:6" ht="15" x14ac:dyDescent="0.25">
      <c r="A13" s="2"/>
      <c r="B13" s="137"/>
      <c r="C13" s="28">
        <v>9</v>
      </c>
      <c r="D13" s="10">
        <v>18.015120373103301</v>
      </c>
      <c r="E13" s="21">
        <v>4.3069089488922997E-2</v>
      </c>
      <c r="F13" s="2"/>
    </row>
    <row r="14" spans="1:6" ht="15" x14ac:dyDescent="0.25">
      <c r="A14" s="2"/>
      <c r="B14" s="137"/>
      <c r="C14" s="28">
        <v>10</v>
      </c>
      <c r="D14" s="10">
        <v>18.347175990732499</v>
      </c>
      <c r="E14" s="21">
        <v>4.24197798554585E-2</v>
      </c>
      <c r="F14" s="2"/>
    </row>
    <row r="15" spans="1:6" ht="15" x14ac:dyDescent="0.25">
      <c r="A15" s="2"/>
      <c r="B15" s="137"/>
      <c r="C15" s="28">
        <v>11</v>
      </c>
      <c r="D15" s="10">
        <v>17.936467401856902</v>
      </c>
      <c r="E15" s="21">
        <v>4.8359660244089199E-2</v>
      </c>
      <c r="F15" s="2"/>
    </row>
    <row r="16" spans="1:6" ht="15" x14ac:dyDescent="0.25">
      <c r="A16" s="2"/>
      <c r="B16" s="137"/>
      <c r="C16" s="28">
        <v>12</v>
      </c>
      <c r="D16" s="10">
        <v>17.940547145422801</v>
      </c>
      <c r="E16" s="21">
        <v>5.3467116039227901E-2</v>
      </c>
      <c r="F16" s="2"/>
    </row>
    <row r="17" spans="1:6" ht="15" x14ac:dyDescent="0.25">
      <c r="A17" s="2"/>
      <c r="B17" s="137"/>
      <c r="C17" s="28">
        <v>13</v>
      </c>
      <c r="D17" s="10">
        <v>18.094302489255202</v>
      </c>
      <c r="E17" s="21">
        <v>4.7196595904068897E-2</v>
      </c>
      <c r="F17" s="2"/>
    </row>
    <row r="18" spans="1:6" ht="15" x14ac:dyDescent="0.25">
      <c r="A18" s="2"/>
      <c r="B18" s="137"/>
      <c r="C18" s="28">
        <v>14</v>
      </c>
      <c r="D18" s="10">
        <v>18.111190898853103</v>
      </c>
      <c r="E18" s="21">
        <v>6.1048025972926301E-2</v>
      </c>
      <c r="F18" s="2"/>
    </row>
    <row r="19" spans="1:6" ht="15" x14ac:dyDescent="0.25">
      <c r="A19" s="2"/>
      <c r="B19" s="137"/>
      <c r="C19" s="28">
        <v>15</v>
      </c>
      <c r="D19" s="10">
        <v>17.9045321070376</v>
      </c>
      <c r="E19" s="21">
        <v>5.2564165234545698E-2</v>
      </c>
      <c r="F19" s="2"/>
    </row>
    <row r="20" spans="1:6" ht="15" x14ac:dyDescent="0.25">
      <c r="A20" s="2"/>
      <c r="B20" s="137"/>
      <c r="C20" s="28">
        <v>16</v>
      </c>
      <c r="D20" s="10">
        <v>18.173188698347101</v>
      </c>
      <c r="E20" s="21">
        <v>5.9819497046396303E-2</v>
      </c>
      <c r="F20" s="2"/>
    </row>
    <row r="21" spans="1:6" ht="15" x14ac:dyDescent="0.25">
      <c r="A21" s="2"/>
      <c r="B21" s="137"/>
      <c r="C21" s="28">
        <v>17</v>
      </c>
      <c r="D21" s="10">
        <v>17.899048484046602</v>
      </c>
      <c r="E21" s="21">
        <v>4.7113452531811602E-2</v>
      </c>
      <c r="F21" s="2"/>
    </row>
    <row r="22" spans="1:6" ht="15" x14ac:dyDescent="0.25">
      <c r="A22" s="2"/>
      <c r="B22" s="137"/>
      <c r="C22" s="28">
        <v>18</v>
      </c>
      <c r="D22" s="10">
        <v>18.1191447258559</v>
      </c>
      <c r="E22" s="21">
        <v>3.7887271842671801E-2</v>
      </c>
      <c r="F22" s="2"/>
    </row>
    <row r="23" spans="1:6" ht="15" x14ac:dyDescent="0.25">
      <c r="A23" s="2"/>
      <c r="B23" s="137"/>
      <c r="C23" s="28">
        <v>19</v>
      </c>
      <c r="D23" s="10">
        <v>18.074678407793201</v>
      </c>
      <c r="E23" s="21">
        <v>5.1880648734955702E-2</v>
      </c>
      <c r="F23" s="2"/>
    </row>
    <row r="24" spans="1:6" ht="15" x14ac:dyDescent="0.25">
      <c r="A24" s="2"/>
      <c r="B24" s="137"/>
      <c r="C24" s="28">
        <v>20</v>
      </c>
      <c r="D24" s="10">
        <v>17.891302988842501</v>
      </c>
      <c r="E24" s="21">
        <v>4.7307920669935097E-2</v>
      </c>
      <c r="F24" s="2"/>
    </row>
    <row r="25" spans="1:6" ht="15" x14ac:dyDescent="0.25">
      <c r="A25" s="2"/>
      <c r="B25" s="137"/>
      <c r="C25" s="28">
        <v>21</v>
      </c>
      <c r="D25" s="10">
        <v>17.953879038792003</v>
      </c>
      <c r="E25" s="21">
        <v>4.5065809331703899E-2</v>
      </c>
      <c r="F25" s="2"/>
    </row>
    <row r="26" spans="1:6" ht="15" x14ac:dyDescent="0.25">
      <c r="A26" s="2"/>
      <c r="B26" s="137"/>
      <c r="C26" s="28">
        <v>22</v>
      </c>
      <c r="D26" s="10">
        <v>18.036938039479502</v>
      </c>
      <c r="E26" s="21">
        <v>6.0625085759137699E-2</v>
      </c>
      <c r="F26" s="2"/>
    </row>
    <row r="27" spans="1:6" ht="15" x14ac:dyDescent="0.25">
      <c r="A27" s="2"/>
      <c r="B27" s="137"/>
      <c r="C27" s="28">
        <v>23</v>
      </c>
      <c r="D27" s="10">
        <v>18.099890694067401</v>
      </c>
      <c r="E27" s="21">
        <v>4.5030444899608203E-2</v>
      </c>
      <c r="F27" s="2"/>
    </row>
    <row r="28" spans="1:6" ht="15" x14ac:dyDescent="0.25">
      <c r="A28" s="2"/>
      <c r="B28" s="137"/>
      <c r="C28" s="28">
        <v>24</v>
      </c>
      <c r="D28" s="10">
        <v>17.9791839331067</v>
      </c>
      <c r="E28" s="21">
        <v>4.4458927163239202E-2</v>
      </c>
      <c r="F28" s="2"/>
    </row>
    <row r="29" spans="1:6" ht="15" x14ac:dyDescent="0.25">
      <c r="A29" s="2"/>
      <c r="B29" s="137"/>
      <c r="C29" s="28">
        <v>25</v>
      </c>
      <c r="D29" s="10">
        <v>18.148161623989502</v>
      </c>
      <c r="E29" s="21">
        <v>4.90406192524609E-2</v>
      </c>
      <c r="F29" s="2"/>
    </row>
    <row r="30" spans="1:6" ht="15" x14ac:dyDescent="0.25">
      <c r="A30" s="2"/>
      <c r="B30" s="137"/>
      <c r="C30" s="28">
        <v>26</v>
      </c>
      <c r="D30" s="10">
        <v>18.136047918317203</v>
      </c>
      <c r="E30" s="21">
        <v>3.0905422374930599E-2</v>
      </c>
      <c r="F30" s="2"/>
    </row>
    <row r="31" spans="1:6" ht="15" x14ac:dyDescent="0.25">
      <c r="A31" s="2"/>
      <c r="B31" s="137"/>
      <c r="C31" s="28">
        <v>27</v>
      </c>
      <c r="D31" s="10">
        <v>18.226366404258503</v>
      </c>
      <c r="E31" s="21">
        <v>4.8067119862494401E-2</v>
      </c>
      <c r="F31" s="2"/>
    </row>
    <row r="32" spans="1:6" ht="15" x14ac:dyDescent="0.25">
      <c r="A32" s="2"/>
      <c r="B32" s="137"/>
      <c r="C32" s="28">
        <v>28</v>
      </c>
      <c r="D32" s="10">
        <v>18.276886293156302</v>
      </c>
      <c r="E32" s="21">
        <v>3.6452208931199298E-2</v>
      </c>
      <c r="F32" s="2"/>
    </row>
    <row r="33" spans="1:6" ht="15" x14ac:dyDescent="0.25">
      <c r="A33" s="2"/>
      <c r="B33" s="137"/>
      <c r="C33" s="28">
        <v>29</v>
      </c>
      <c r="D33" s="10">
        <v>18.145423385837301</v>
      </c>
      <c r="E33" s="21">
        <v>4.5513426308063099E-2</v>
      </c>
      <c r="F33" s="2"/>
    </row>
    <row r="34" spans="1:6" ht="15" x14ac:dyDescent="0.25">
      <c r="A34" s="2"/>
      <c r="B34" s="137"/>
      <c r="C34" s="28">
        <v>30</v>
      </c>
      <c r="D34" s="10">
        <v>18.212424008863902</v>
      </c>
      <c r="E34" s="21">
        <v>4.4815610574837801E-2</v>
      </c>
      <c r="F34" s="2"/>
    </row>
    <row r="35" spans="1:6" ht="15" x14ac:dyDescent="0.25">
      <c r="A35" s="2"/>
      <c r="B35" s="137"/>
      <c r="C35" s="28">
        <v>31</v>
      </c>
      <c r="D35" s="10">
        <v>18.006355221115601</v>
      </c>
      <c r="E35" s="21">
        <v>5.9419450538281099E-2</v>
      </c>
      <c r="F35" s="2"/>
    </row>
    <row r="36" spans="1:6" ht="15" x14ac:dyDescent="0.25">
      <c r="A36" s="2"/>
      <c r="B36" s="137"/>
      <c r="C36" s="28">
        <v>32</v>
      </c>
      <c r="D36" s="10">
        <v>18.019309121928501</v>
      </c>
      <c r="E36" s="21">
        <v>4.0439480961011597E-2</v>
      </c>
      <c r="F36" s="2"/>
    </row>
    <row r="37" spans="1:6" ht="15" x14ac:dyDescent="0.25">
      <c r="A37" s="2"/>
      <c r="B37" s="137"/>
      <c r="C37" s="28">
        <v>33</v>
      </c>
      <c r="D37" s="10">
        <v>17.985957117741201</v>
      </c>
      <c r="E37" s="21">
        <v>4.1641830330372602E-2</v>
      </c>
      <c r="F37" s="2"/>
    </row>
    <row r="38" spans="1:6" ht="15" x14ac:dyDescent="0.25">
      <c r="A38" s="2"/>
      <c r="B38" s="137"/>
      <c r="C38" s="28">
        <v>34</v>
      </c>
      <c r="D38" s="10">
        <v>18.019815687479703</v>
      </c>
      <c r="E38" s="21">
        <v>4.5381320042021098E-2</v>
      </c>
      <c r="F38" s="2"/>
    </row>
    <row r="39" spans="1:6" ht="15" x14ac:dyDescent="0.25">
      <c r="A39" s="2"/>
      <c r="B39" s="137"/>
      <c r="C39" s="28">
        <v>35</v>
      </c>
      <c r="D39" s="10">
        <v>18.022280727577801</v>
      </c>
      <c r="E39" s="21">
        <v>5.7517201055750797E-2</v>
      </c>
      <c r="F39" s="2"/>
    </row>
    <row r="40" spans="1:6" ht="15" x14ac:dyDescent="0.25">
      <c r="A40" s="2"/>
      <c r="B40" s="137"/>
      <c r="C40" s="28">
        <v>36</v>
      </c>
      <c r="D40" s="10">
        <v>18.2171566564604</v>
      </c>
      <c r="E40" s="21">
        <v>7.9768714310070293E-2</v>
      </c>
      <c r="F40" s="2"/>
    </row>
    <row r="41" spans="1:6" ht="15" x14ac:dyDescent="0.25">
      <c r="A41" s="2"/>
      <c r="B41" s="137"/>
      <c r="C41" s="28">
        <v>37</v>
      </c>
      <c r="D41" s="10">
        <v>18.139387805550403</v>
      </c>
      <c r="E41" s="21">
        <v>6.9136997060583003E-2</v>
      </c>
      <c r="F41" s="2"/>
    </row>
    <row r="42" spans="1:6" ht="15" x14ac:dyDescent="0.25">
      <c r="A42" s="2"/>
      <c r="B42" s="137"/>
      <c r="C42" s="28">
        <v>38</v>
      </c>
      <c r="D42" s="10">
        <v>17.868118840513201</v>
      </c>
      <c r="E42" s="21">
        <v>6.0171140070452801E-2</v>
      </c>
      <c r="F42" s="2"/>
    </row>
    <row r="43" spans="1:6" ht="15" x14ac:dyDescent="0.25">
      <c r="A43" s="2"/>
      <c r="B43" s="137"/>
      <c r="C43" s="28">
        <v>39</v>
      </c>
      <c r="D43" s="10">
        <v>17.950405614007401</v>
      </c>
      <c r="E43" s="21">
        <v>5.9762455741626599E-2</v>
      </c>
      <c r="F43" s="2"/>
    </row>
    <row r="44" spans="1:6" ht="15" x14ac:dyDescent="0.25">
      <c r="A44" s="2"/>
      <c r="B44" s="137"/>
      <c r="C44" s="28">
        <v>40</v>
      </c>
      <c r="D44" s="10">
        <v>17.791431085962802</v>
      </c>
      <c r="E44" s="21">
        <v>4.9002309545088003E-2</v>
      </c>
      <c r="F44" s="2"/>
    </row>
    <row r="45" spans="1:6" ht="15" x14ac:dyDescent="0.25">
      <c r="A45" s="2"/>
      <c r="B45" s="137"/>
      <c r="C45" s="28">
        <v>41</v>
      </c>
      <c r="D45" s="10">
        <v>17.849567598735302</v>
      </c>
      <c r="E45" s="21">
        <v>4.1185036680635501E-2</v>
      </c>
      <c r="F45" s="2"/>
    </row>
    <row r="46" spans="1:6" ht="15" x14ac:dyDescent="0.25">
      <c r="A46" s="2"/>
      <c r="B46" s="137"/>
      <c r="C46" s="28">
        <v>42</v>
      </c>
      <c r="D46" s="10">
        <v>18.0976327385549</v>
      </c>
      <c r="E46" s="21">
        <v>5.7602078219564701E-2</v>
      </c>
      <c r="F46" s="2"/>
    </row>
    <row r="47" spans="1:6" ht="15" x14ac:dyDescent="0.25">
      <c r="A47" s="2"/>
      <c r="B47" s="137"/>
      <c r="C47" s="28">
        <v>43</v>
      </c>
      <c r="D47" s="10">
        <v>18.030705431956303</v>
      </c>
      <c r="E47" s="21">
        <v>4.5061909529007599E-2</v>
      </c>
      <c r="F47" s="2"/>
    </row>
    <row r="48" spans="1:6" ht="15" x14ac:dyDescent="0.25">
      <c r="A48" s="2"/>
      <c r="B48" s="137"/>
      <c r="C48" s="28">
        <v>44</v>
      </c>
      <c r="D48" s="10">
        <v>18.020870702207102</v>
      </c>
      <c r="E48" s="21">
        <v>4.9684522608364798E-2</v>
      </c>
      <c r="F48" s="2"/>
    </row>
    <row r="49" spans="1:6" ht="15" x14ac:dyDescent="0.25">
      <c r="A49" s="2"/>
      <c r="B49" s="137"/>
      <c r="C49" s="28">
        <v>45</v>
      </c>
      <c r="D49" s="10">
        <v>17.894670673321102</v>
      </c>
      <c r="E49" s="21">
        <v>4.3392807315986902E-2</v>
      </c>
      <c r="F49" s="2"/>
    </row>
    <row r="50" spans="1:6" ht="15" x14ac:dyDescent="0.25">
      <c r="A50" s="2"/>
      <c r="B50" s="137"/>
      <c r="C50" s="28">
        <v>46</v>
      </c>
      <c r="D50" s="10">
        <v>18.0237546633468</v>
      </c>
      <c r="E50" s="21">
        <v>4.5991373045729103E-2</v>
      </c>
      <c r="F50" s="2"/>
    </row>
    <row r="51" spans="1:6" ht="15" x14ac:dyDescent="0.25">
      <c r="A51" s="2"/>
      <c r="B51" s="137"/>
      <c r="C51" s="28">
        <v>47</v>
      </c>
      <c r="D51" s="10">
        <v>17.824337805476301</v>
      </c>
      <c r="E51" s="21">
        <v>4.1634965527975701E-2</v>
      </c>
      <c r="F51" s="2"/>
    </row>
    <row r="52" spans="1:6" ht="15" x14ac:dyDescent="0.25">
      <c r="A52" s="2"/>
      <c r="B52" s="137"/>
      <c r="C52" s="28">
        <v>48</v>
      </c>
      <c r="D52" s="10">
        <v>18.098805445200902</v>
      </c>
      <c r="E52" s="21">
        <v>4.4959332512506001E-2</v>
      </c>
      <c r="F52" s="2"/>
    </row>
    <row r="53" spans="1:6" ht="15" x14ac:dyDescent="0.25">
      <c r="A53" s="2"/>
      <c r="B53" s="137"/>
      <c r="C53" s="28">
        <v>49</v>
      </c>
      <c r="D53" s="10">
        <v>18.148729114447303</v>
      </c>
      <c r="E53" s="21">
        <v>4.0536115647781597E-2</v>
      </c>
      <c r="F53" s="2"/>
    </row>
    <row r="54" spans="1:6" ht="15" x14ac:dyDescent="0.25">
      <c r="A54" s="2"/>
      <c r="B54" s="137"/>
      <c r="C54" s="28">
        <v>50</v>
      </c>
      <c r="D54" s="10">
        <v>17.831297142617803</v>
      </c>
      <c r="E54" s="21">
        <v>4.52484424594361E-2</v>
      </c>
      <c r="F54" s="2"/>
    </row>
    <row r="55" spans="1:6" ht="15" x14ac:dyDescent="0.25">
      <c r="A55" s="2"/>
      <c r="B55" s="137"/>
      <c r="C55" s="28">
        <v>51</v>
      </c>
      <c r="D55" s="10">
        <v>17.904698369068701</v>
      </c>
      <c r="E55" s="21">
        <v>4.2059947319568303E-2</v>
      </c>
      <c r="F55" s="2"/>
    </row>
    <row r="56" spans="1:6" ht="15" x14ac:dyDescent="0.25">
      <c r="A56" s="2"/>
      <c r="B56" s="137"/>
      <c r="C56" s="28">
        <v>52</v>
      </c>
      <c r="D56" s="10">
        <v>18.057923509909003</v>
      </c>
      <c r="E56" s="21">
        <v>2.91450327853221E-2</v>
      </c>
      <c r="F56" s="2"/>
    </row>
    <row r="57" spans="1:6" ht="15" x14ac:dyDescent="0.25">
      <c r="A57" s="2"/>
      <c r="B57" s="137"/>
      <c r="C57" s="28">
        <v>53</v>
      </c>
      <c r="D57" s="10">
        <v>18.096212549515403</v>
      </c>
      <c r="E57" s="21">
        <v>4.6309356082891003E-2</v>
      </c>
      <c r="F57" s="2"/>
    </row>
    <row r="58" spans="1:6" ht="15" x14ac:dyDescent="0.25">
      <c r="A58" s="2"/>
      <c r="B58" s="137"/>
      <c r="C58" s="28">
        <v>54</v>
      </c>
      <c r="D58" s="10">
        <v>18.270917192874503</v>
      </c>
      <c r="E58" s="21">
        <v>4.91155563892113E-2</v>
      </c>
      <c r="F58" s="2"/>
    </row>
    <row r="59" spans="1:6" ht="15" x14ac:dyDescent="0.25">
      <c r="A59" s="2"/>
      <c r="B59" s="137"/>
      <c r="C59" s="28">
        <v>55</v>
      </c>
      <c r="D59" s="10">
        <v>18.152017022539301</v>
      </c>
      <c r="E59" s="21">
        <v>3.8380930288425499E-2</v>
      </c>
      <c r="F59" s="2"/>
    </row>
    <row r="60" spans="1:6" ht="15" x14ac:dyDescent="0.25">
      <c r="A60" s="2"/>
      <c r="B60" s="137"/>
      <c r="C60" s="28">
        <v>56</v>
      </c>
      <c r="D60" s="10">
        <v>18.284217865895503</v>
      </c>
      <c r="E60" s="21">
        <v>4.2856821641405203E-2</v>
      </c>
      <c r="F60" s="2"/>
    </row>
    <row r="61" spans="1:6" ht="15" x14ac:dyDescent="0.25">
      <c r="A61" s="2"/>
      <c r="B61" s="137"/>
      <c r="C61" s="28">
        <v>57</v>
      </c>
      <c r="D61" s="10">
        <v>18.174616599119201</v>
      </c>
      <c r="E61" s="21">
        <v>5.5945007736025697E-2</v>
      </c>
      <c r="F61" s="2"/>
    </row>
    <row r="62" spans="1:6" ht="15" x14ac:dyDescent="0.25">
      <c r="A62" s="2"/>
      <c r="B62" s="137"/>
      <c r="C62" s="28">
        <v>58</v>
      </c>
      <c r="D62" s="10">
        <v>17.744989243769503</v>
      </c>
      <c r="E62" s="21">
        <v>4.4498378774843701E-2</v>
      </c>
      <c r="F62" s="2"/>
    </row>
    <row r="63" spans="1:6" ht="15" x14ac:dyDescent="0.25">
      <c r="A63" s="2"/>
      <c r="B63" s="137"/>
      <c r="C63" s="28">
        <v>59</v>
      </c>
      <c r="D63" s="10">
        <v>18.098441058163903</v>
      </c>
      <c r="E63" s="21">
        <v>3.0115222797361601E-2</v>
      </c>
      <c r="F63" s="2"/>
    </row>
    <row r="64" spans="1:6" ht="15" x14ac:dyDescent="0.25">
      <c r="A64" s="2"/>
      <c r="B64" s="137"/>
      <c r="C64" s="28">
        <v>60</v>
      </c>
      <c r="D64" s="10">
        <v>18.152417665147301</v>
      </c>
      <c r="E64" s="21">
        <v>3.8481562668390597E-2</v>
      </c>
      <c r="F64" s="2"/>
    </row>
    <row r="65" spans="1:6" ht="15" x14ac:dyDescent="0.25">
      <c r="A65" s="2"/>
      <c r="B65" s="137"/>
      <c r="C65" s="28">
        <v>61</v>
      </c>
      <c r="D65" s="10">
        <v>17.987485734704201</v>
      </c>
      <c r="E65" s="21">
        <v>5.3567137173707501E-2</v>
      </c>
      <c r="F65" s="2"/>
    </row>
    <row r="66" spans="1:6" ht="15" x14ac:dyDescent="0.25">
      <c r="A66" s="2"/>
      <c r="B66" s="137"/>
      <c r="C66" s="28">
        <v>62</v>
      </c>
      <c r="D66" s="10">
        <v>18.0303383515208</v>
      </c>
      <c r="E66" s="21">
        <v>4.4354927707536199E-2</v>
      </c>
      <c r="F66" s="2"/>
    </row>
    <row r="67" spans="1:6" ht="15" x14ac:dyDescent="0.25">
      <c r="A67" s="2"/>
      <c r="B67" s="137"/>
      <c r="C67" s="28">
        <v>63</v>
      </c>
      <c r="D67" s="10">
        <v>18.177746476707402</v>
      </c>
      <c r="E67" s="21">
        <v>4.3227634789918798E-2</v>
      </c>
      <c r="F67" s="2"/>
    </row>
    <row r="68" spans="1:6" ht="15" x14ac:dyDescent="0.25">
      <c r="A68" s="2"/>
      <c r="B68" s="137"/>
      <c r="C68" s="28">
        <v>64</v>
      </c>
      <c r="D68" s="10">
        <v>17.8319930327166</v>
      </c>
      <c r="E68" s="21">
        <v>5.64651053161042E-2</v>
      </c>
      <c r="F68" s="2"/>
    </row>
    <row r="69" spans="1:6" ht="15" x14ac:dyDescent="0.25">
      <c r="A69" s="2"/>
      <c r="B69" s="137"/>
      <c r="C69" s="28">
        <v>65</v>
      </c>
      <c r="D69" s="10">
        <v>18.040408001164202</v>
      </c>
      <c r="E69" s="21">
        <v>4.49001795698186E-2</v>
      </c>
      <c r="F69" s="2"/>
    </row>
    <row r="70" spans="1:6" ht="15" x14ac:dyDescent="0.25">
      <c r="A70" s="2"/>
      <c r="B70" s="137"/>
      <c r="C70" s="28">
        <v>66</v>
      </c>
      <c r="D70" s="10">
        <v>18.004453812714903</v>
      </c>
      <c r="E70" s="21">
        <v>5.9386427320852003E-2</v>
      </c>
      <c r="F70" s="2"/>
    </row>
    <row r="71" spans="1:6" ht="15" x14ac:dyDescent="0.25">
      <c r="A71" s="2"/>
      <c r="B71" s="137"/>
      <c r="C71" s="28">
        <v>67</v>
      </c>
      <c r="D71" s="10">
        <v>18.116898962180002</v>
      </c>
      <c r="E71" s="21">
        <v>4.1967999858641497E-2</v>
      </c>
      <c r="F71" s="2"/>
    </row>
    <row r="72" spans="1:6" ht="15" x14ac:dyDescent="0.25">
      <c r="A72" s="2"/>
      <c r="B72" s="137"/>
      <c r="C72" s="28">
        <v>68</v>
      </c>
      <c r="D72" s="10">
        <v>17.920463114059704</v>
      </c>
      <c r="E72" s="21">
        <v>5.3854502844109003E-2</v>
      </c>
      <c r="F72" s="2"/>
    </row>
    <row r="73" spans="1:6" ht="15" x14ac:dyDescent="0.25">
      <c r="A73" s="2"/>
      <c r="B73" s="137"/>
      <c r="C73" s="28">
        <v>69</v>
      </c>
      <c r="D73" s="10">
        <v>18.154543721683702</v>
      </c>
      <c r="E73" s="21">
        <v>3.6538934875302298E-2</v>
      </c>
      <c r="F73" s="2"/>
    </row>
    <row r="74" spans="1:6" ht="15" x14ac:dyDescent="0.25">
      <c r="A74" s="2"/>
      <c r="B74" s="137"/>
      <c r="C74" s="28">
        <v>70</v>
      </c>
      <c r="D74" s="10">
        <v>18.167447749357603</v>
      </c>
      <c r="E74" s="21">
        <v>4.0865769233049701E-2</v>
      </c>
      <c r="F74" s="2"/>
    </row>
    <row r="75" spans="1:6" ht="15" x14ac:dyDescent="0.25">
      <c r="A75" s="2"/>
      <c r="B75" s="137"/>
      <c r="C75" s="28">
        <v>71</v>
      </c>
      <c r="D75" s="10">
        <v>18.088437596843903</v>
      </c>
      <c r="E75" s="21">
        <v>6.61113969526025E-2</v>
      </c>
      <c r="F75" s="2"/>
    </row>
    <row r="76" spans="1:6" ht="15" x14ac:dyDescent="0.25">
      <c r="A76" s="2"/>
      <c r="B76" s="137"/>
      <c r="C76" s="28">
        <v>72</v>
      </c>
      <c r="D76" s="10">
        <v>17.972540533325301</v>
      </c>
      <c r="E76" s="21">
        <v>4.7696536886764097E-2</v>
      </c>
      <c r="F76" s="2"/>
    </row>
    <row r="77" spans="1:6" ht="15" x14ac:dyDescent="0.25">
      <c r="A77" s="2"/>
      <c r="B77" s="137"/>
      <c r="C77" s="28">
        <v>73</v>
      </c>
      <c r="D77" s="10">
        <v>17.964224547355602</v>
      </c>
      <c r="E77" s="21">
        <v>4.7706588272780702E-2</v>
      </c>
      <c r="F77" s="2"/>
    </row>
    <row r="78" spans="1:6" ht="15" x14ac:dyDescent="0.25">
      <c r="A78" s="2"/>
      <c r="B78" s="137"/>
      <c r="C78" s="28">
        <v>74</v>
      </c>
      <c r="D78" s="10">
        <v>18.1739080618716</v>
      </c>
      <c r="E78" s="21">
        <v>9.7392762580949505E-2</v>
      </c>
      <c r="F78" s="2"/>
    </row>
    <row r="79" spans="1:6" ht="15" x14ac:dyDescent="0.25">
      <c r="A79" s="2"/>
      <c r="B79" s="137"/>
      <c r="C79" s="28">
        <v>75</v>
      </c>
      <c r="D79" s="10">
        <v>18.0470820874054</v>
      </c>
      <c r="E79" s="21">
        <v>3.7233143007755702E-2</v>
      </c>
      <c r="F79" s="2"/>
    </row>
    <row r="80" spans="1:6" ht="15.75" thickBot="1" x14ac:dyDescent="0.3">
      <c r="A80" s="2"/>
      <c r="B80" s="137"/>
      <c r="C80" s="44" t="s">
        <v>7</v>
      </c>
      <c r="D80" s="34">
        <f>AVERAGE(D5:D79)</f>
        <v>18.055897129319565</v>
      </c>
      <c r="E80" s="35" t="s">
        <v>68</v>
      </c>
      <c r="F80" s="2"/>
    </row>
    <row r="81" spans="1:6" ht="16.5" thickBot="1" x14ac:dyDescent="0.25">
      <c r="A81" s="2"/>
      <c r="B81" s="137"/>
      <c r="C81" s="154" t="s">
        <v>6</v>
      </c>
      <c r="D81" s="155"/>
      <c r="E81" s="155"/>
      <c r="F81" s="2"/>
    </row>
    <row r="82" spans="1:6" ht="16.5" thickBot="1" x14ac:dyDescent="0.25">
      <c r="A82" s="2"/>
      <c r="B82" s="137"/>
      <c r="C82" s="83" t="s">
        <v>18</v>
      </c>
      <c r="D82" s="22" t="s">
        <v>22</v>
      </c>
      <c r="E82" s="125" t="s">
        <v>24</v>
      </c>
      <c r="F82" s="2"/>
    </row>
    <row r="83" spans="1:6" ht="15" x14ac:dyDescent="0.2">
      <c r="A83" s="2"/>
      <c r="B83" s="137"/>
      <c r="C83" s="27">
        <v>1</v>
      </c>
      <c r="D83" s="32">
        <v>18.18468479181</v>
      </c>
      <c r="E83" s="31" t="s">
        <v>23</v>
      </c>
      <c r="F83" s="2"/>
    </row>
    <row r="84" spans="1:6" ht="15" x14ac:dyDescent="0.2">
      <c r="A84" s="2"/>
      <c r="B84" s="137"/>
      <c r="C84" s="28">
        <v>2</v>
      </c>
      <c r="D84" s="6">
        <v>18.256252089449998</v>
      </c>
      <c r="E84" s="3" t="s">
        <v>23</v>
      </c>
      <c r="F84" s="2"/>
    </row>
    <row r="85" spans="1:6" ht="15.75" thickBot="1" x14ac:dyDescent="0.25">
      <c r="A85" s="2"/>
      <c r="B85" s="137"/>
      <c r="C85" s="36" t="s">
        <v>7</v>
      </c>
      <c r="D85" s="45">
        <f>AVERAGE(D83:D84)</f>
        <v>18.22046844063</v>
      </c>
      <c r="E85" s="37">
        <f>2*_xlfn.STDEV.P(D83:D84)</f>
        <v>7.1567297639997918E-2</v>
      </c>
      <c r="F85" s="2"/>
    </row>
    <row r="86" spans="1:6" ht="15" x14ac:dyDescent="0.25">
      <c r="A86" s="2"/>
      <c r="B86" s="147" t="s">
        <v>26</v>
      </c>
      <c r="C86" s="33">
        <v>1</v>
      </c>
      <c r="D86" s="12">
        <v>10.42178348458406</v>
      </c>
      <c r="E86" s="23">
        <v>7.21503116250998E-2</v>
      </c>
      <c r="F86" s="2"/>
    </row>
    <row r="87" spans="1:6" ht="15" x14ac:dyDescent="0.25">
      <c r="A87" s="2"/>
      <c r="B87" s="148"/>
      <c r="C87" s="33">
        <v>2</v>
      </c>
      <c r="D87" s="10">
        <v>10.271714347223011</v>
      </c>
      <c r="E87" s="21">
        <v>3.9524355690692799E-2</v>
      </c>
      <c r="F87" s="2"/>
    </row>
    <row r="88" spans="1:6" ht="15" x14ac:dyDescent="0.25">
      <c r="A88" s="2"/>
      <c r="B88" s="148"/>
      <c r="C88" s="33">
        <v>3</v>
      </c>
      <c r="D88" s="10">
        <v>10.1785924161672</v>
      </c>
      <c r="E88" s="21">
        <v>5.6744246812698199E-2</v>
      </c>
      <c r="F88" s="2"/>
    </row>
    <row r="89" spans="1:6" ht="15" x14ac:dyDescent="0.25">
      <c r="A89" s="2"/>
      <c r="B89" s="148"/>
      <c r="C89" s="33">
        <v>4</v>
      </c>
      <c r="D89" s="10">
        <v>10.381714895802251</v>
      </c>
      <c r="E89" s="21">
        <v>6.9855593215387798E-2</v>
      </c>
      <c r="F89" s="2"/>
    </row>
    <row r="90" spans="1:6" ht="15" x14ac:dyDescent="0.25">
      <c r="A90" s="2"/>
      <c r="B90" s="148"/>
      <c r="C90" s="33">
        <v>5</v>
      </c>
      <c r="D90" s="10">
        <v>10.41985416371166</v>
      </c>
      <c r="E90" s="21">
        <v>4.8814851939124097E-2</v>
      </c>
      <c r="F90" s="2"/>
    </row>
    <row r="91" spans="1:6" ht="15" x14ac:dyDescent="0.25">
      <c r="A91" s="2"/>
      <c r="B91" s="148"/>
      <c r="C91" s="33">
        <v>6</v>
      </c>
      <c r="D91" s="10">
        <v>10.38253898983082</v>
      </c>
      <c r="E91" s="21">
        <v>6.7741238026216496E-2</v>
      </c>
      <c r="F91" s="2"/>
    </row>
    <row r="92" spans="1:6" ht="15" x14ac:dyDescent="0.25">
      <c r="A92" s="2"/>
      <c r="B92" s="148"/>
      <c r="C92" s="33">
        <v>7</v>
      </c>
      <c r="D92" s="10">
        <v>10.508942043617679</v>
      </c>
      <c r="E92" s="21">
        <v>6.2937083786833006E-2</v>
      </c>
      <c r="F92" s="2"/>
    </row>
    <row r="93" spans="1:6" ht="15" x14ac:dyDescent="0.25">
      <c r="A93" s="2"/>
      <c r="B93" s="148"/>
      <c r="C93" s="33">
        <v>8</v>
      </c>
      <c r="D93" s="10">
        <v>10.402068828234849</v>
      </c>
      <c r="E93" s="21">
        <v>5.0021479684756398E-2</v>
      </c>
      <c r="F93" s="2"/>
    </row>
    <row r="94" spans="1:6" ht="15" x14ac:dyDescent="0.25">
      <c r="A94" s="2"/>
      <c r="B94" s="148"/>
      <c r="C94" s="33">
        <v>9</v>
      </c>
      <c r="D94" s="10">
        <v>10.45178899519733</v>
      </c>
      <c r="E94" s="21">
        <v>6.7603482048536001E-2</v>
      </c>
      <c r="F94" s="2"/>
    </row>
    <row r="95" spans="1:6" ht="15" x14ac:dyDescent="0.25">
      <c r="A95" s="2"/>
      <c r="B95" s="148"/>
      <c r="C95" s="33">
        <v>10</v>
      </c>
      <c r="D95" s="10">
        <v>10.447546638577551</v>
      </c>
      <c r="E95" s="21">
        <v>6.7973480039395295E-2</v>
      </c>
      <c r="F95" s="2"/>
    </row>
    <row r="96" spans="1:6" ht="15" x14ac:dyDescent="0.25">
      <c r="A96" s="2"/>
      <c r="B96" s="148"/>
      <c r="C96" s="33">
        <v>11</v>
      </c>
      <c r="D96" s="10">
        <v>10.270111798120711</v>
      </c>
      <c r="E96" s="21">
        <v>5.6699119777810197E-2</v>
      </c>
      <c r="F96" s="2"/>
    </row>
    <row r="97" spans="1:6" ht="15" x14ac:dyDescent="0.25">
      <c r="A97" s="2"/>
      <c r="B97" s="148"/>
      <c r="C97" s="33">
        <v>12</v>
      </c>
      <c r="D97" s="10">
        <v>10.311157229346559</v>
      </c>
      <c r="E97" s="21">
        <v>6.5226151876867894E-2</v>
      </c>
      <c r="F97" s="2"/>
    </row>
    <row r="98" spans="1:6" ht="15" x14ac:dyDescent="0.25">
      <c r="A98" s="2"/>
      <c r="B98" s="148"/>
      <c r="C98" s="33">
        <v>13</v>
      </c>
      <c r="D98" s="10">
        <v>10.393923149665641</v>
      </c>
      <c r="E98" s="21">
        <v>4.6017231703947399E-2</v>
      </c>
      <c r="F98" s="2"/>
    </row>
    <row r="99" spans="1:6" ht="15" x14ac:dyDescent="0.25">
      <c r="A99" s="2"/>
      <c r="B99" s="148"/>
      <c r="C99" s="33">
        <v>14</v>
      </c>
      <c r="D99" s="10">
        <v>10.31783992662033</v>
      </c>
      <c r="E99" s="21">
        <v>8.4960441865749095E-2</v>
      </c>
      <c r="F99" s="2"/>
    </row>
    <row r="100" spans="1:6" ht="15" x14ac:dyDescent="0.25">
      <c r="A100" s="2"/>
      <c r="B100" s="148"/>
      <c r="C100" s="33">
        <v>15</v>
      </c>
      <c r="D100" s="10">
        <v>10.36513957444501</v>
      </c>
      <c r="E100" s="21">
        <v>5.5863854694952399E-2</v>
      </c>
      <c r="F100" s="2"/>
    </row>
    <row r="101" spans="1:6" ht="15" x14ac:dyDescent="0.25">
      <c r="A101" s="2"/>
      <c r="B101" s="148"/>
      <c r="C101" s="33">
        <v>16</v>
      </c>
      <c r="D101" s="10">
        <v>10.513751306606419</v>
      </c>
      <c r="E101" s="21">
        <v>7.1900539629138893E-2</v>
      </c>
      <c r="F101" s="2"/>
    </row>
    <row r="102" spans="1:6" ht="15" x14ac:dyDescent="0.25">
      <c r="A102" s="2"/>
      <c r="B102" s="148"/>
      <c r="C102" s="33">
        <v>17</v>
      </c>
      <c r="D102" s="10">
        <v>10.23463248063922</v>
      </c>
      <c r="E102" s="21">
        <v>8.9955605410264497E-2</v>
      </c>
      <c r="F102" s="2"/>
    </row>
    <row r="103" spans="1:6" ht="15" x14ac:dyDescent="0.25">
      <c r="A103" s="2"/>
      <c r="B103" s="148"/>
      <c r="C103" s="33">
        <v>18</v>
      </c>
      <c r="D103" s="10">
        <v>10.34659439248647</v>
      </c>
      <c r="E103" s="21">
        <v>7.4025583285320107E-2</v>
      </c>
      <c r="F103" s="2"/>
    </row>
    <row r="104" spans="1:6" ht="15" x14ac:dyDescent="0.25">
      <c r="A104" s="2"/>
      <c r="B104" s="148"/>
      <c r="C104" s="33">
        <v>19</v>
      </c>
      <c r="D104" s="10">
        <v>10.13249522925358</v>
      </c>
      <c r="E104" s="21">
        <v>7.9866886094280207E-2</v>
      </c>
      <c r="F104" s="2"/>
    </row>
    <row r="105" spans="1:6" ht="15" x14ac:dyDescent="0.25">
      <c r="A105" s="2"/>
      <c r="B105" s="148"/>
      <c r="C105" s="33">
        <v>20</v>
      </c>
      <c r="D105" s="10">
        <v>10.32016212735803</v>
      </c>
      <c r="E105" s="21">
        <v>8.3261059146701497E-2</v>
      </c>
      <c r="F105" s="2"/>
    </row>
    <row r="106" spans="1:6" ht="15" x14ac:dyDescent="0.25">
      <c r="A106" s="2"/>
      <c r="B106" s="148"/>
      <c r="C106" s="33">
        <v>21</v>
      </c>
      <c r="D106" s="10">
        <v>10.48840868545814</v>
      </c>
      <c r="E106" s="21">
        <v>8.6538307735103306E-2</v>
      </c>
      <c r="F106" s="2"/>
    </row>
    <row r="107" spans="1:6" ht="15" x14ac:dyDescent="0.25">
      <c r="A107" s="2"/>
      <c r="B107" s="148"/>
      <c r="C107" s="33">
        <v>22</v>
      </c>
      <c r="D107" s="10">
        <v>10.368824252380231</v>
      </c>
      <c r="E107" s="21">
        <v>0.102199112115183</v>
      </c>
      <c r="F107" s="2"/>
    </row>
    <row r="108" spans="1:6" ht="15" x14ac:dyDescent="0.25">
      <c r="A108" s="2"/>
      <c r="B108" s="148"/>
      <c r="C108" s="33">
        <v>23</v>
      </c>
      <c r="D108" s="10">
        <v>10.369283344271841</v>
      </c>
      <c r="E108" s="21">
        <v>5.9205624541927203E-2</v>
      </c>
      <c r="F108" s="2"/>
    </row>
    <row r="109" spans="1:6" ht="15" x14ac:dyDescent="0.25">
      <c r="A109" s="2"/>
      <c r="B109" s="148"/>
      <c r="C109" s="33">
        <v>24</v>
      </c>
      <c r="D109" s="10">
        <v>10.22097724166743</v>
      </c>
      <c r="E109" s="21">
        <v>6.37150814802286E-2</v>
      </c>
      <c r="F109" s="2"/>
    </row>
    <row r="110" spans="1:6" ht="15" x14ac:dyDescent="0.25">
      <c r="A110" s="2"/>
      <c r="B110" s="148"/>
      <c r="C110" s="33">
        <v>25</v>
      </c>
      <c r="D110" s="10">
        <v>10.20756625430147</v>
      </c>
      <c r="E110" s="21">
        <v>7.7555555618945393E-2</v>
      </c>
      <c r="F110" s="2"/>
    </row>
    <row r="111" spans="1:6" ht="15" x14ac:dyDescent="0.25">
      <c r="A111" s="2"/>
      <c r="B111" s="148"/>
      <c r="C111" s="33">
        <v>26</v>
      </c>
      <c r="D111" s="10">
        <v>10.28230563795257</v>
      </c>
      <c r="E111" s="21">
        <v>7.4740920447426598E-2</v>
      </c>
      <c r="F111" s="2"/>
    </row>
    <row r="112" spans="1:6" ht="15" x14ac:dyDescent="0.25">
      <c r="A112" s="2"/>
      <c r="B112" s="148"/>
      <c r="C112" s="33">
        <v>27</v>
      </c>
      <c r="D112" s="10">
        <v>10.250060334155039</v>
      </c>
      <c r="E112" s="21">
        <v>6.2736842860009107E-2</v>
      </c>
      <c r="F112" s="2"/>
    </row>
    <row r="113" spans="1:6" ht="15" x14ac:dyDescent="0.25">
      <c r="A113" s="2"/>
      <c r="B113" s="148"/>
      <c r="C113" s="33">
        <v>28</v>
      </c>
      <c r="D113" s="10">
        <v>10.29622984779482</v>
      </c>
      <c r="E113" s="21">
        <v>7.7718676142033996E-2</v>
      </c>
      <c r="F113" s="2"/>
    </row>
    <row r="114" spans="1:6" ht="15" x14ac:dyDescent="0.25">
      <c r="A114" s="2"/>
      <c r="B114" s="148"/>
      <c r="C114" s="33">
        <v>29</v>
      </c>
      <c r="D114" s="10">
        <v>10.372541718153659</v>
      </c>
      <c r="E114" s="21">
        <v>5.5777719716431202E-2</v>
      </c>
      <c r="F114" s="2"/>
    </row>
    <row r="115" spans="1:6" ht="15" x14ac:dyDescent="0.25">
      <c r="A115" s="2"/>
      <c r="B115" s="148"/>
      <c r="C115" s="33">
        <v>30</v>
      </c>
      <c r="D115" s="10">
        <v>10.40348885446879</v>
      </c>
      <c r="E115" s="21">
        <v>6.1732045020546397E-2</v>
      </c>
      <c r="F115" s="2"/>
    </row>
    <row r="116" spans="1:6" ht="15" x14ac:dyDescent="0.25">
      <c r="A116" s="2"/>
      <c r="B116" s="148"/>
      <c r="C116" s="33">
        <v>31</v>
      </c>
      <c r="D116" s="10">
        <v>10.45094002498187</v>
      </c>
      <c r="E116" s="21">
        <v>6.5569977453389203E-2</v>
      </c>
      <c r="F116" s="2"/>
    </row>
    <row r="117" spans="1:6" ht="15" x14ac:dyDescent="0.25">
      <c r="A117" s="2"/>
      <c r="B117" s="148"/>
      <c r="C117" s="33">
        <v>32</v>
      </c>
      <c r="D117" s="10">
        <v>10.38070884166758</v>
      </c>
      <c r="E117" s="21">
        <v>5.3214456651014798E-2</v>
      </c>
      <c r="F117" s="2"/>
    </row>
    <row r="118" spans="1:6" ht="15" x14ac:dyDescent="0.25">
      <c r="A118" s="2"/>
      <c r="B118" s="148"/>
      <c r="C118" s="33">
        <v>33</v>
      </c>
      <c r="D118" s="10">
        <v>10.23954126662113</v>
      </c>
      <c r="E118" s="21">
        <v>7.5906739550475499E-2</v>
      </c>
      <c r="F118" s="2"/>
    </row>
    <row r="119" spans="1:6" ht="15" x14ac:dyDescent="0.25">
      <c r="A119" s="2"/>
      <c r="B119" s="148"/>
      <c r="C119" s="33">
        <v>34</v>
      </c>
      <c r="D119" s="10">
        <v>10.32564216960313</v>
      </c>
      <c r="E119" s="21">
        <v>6.7376264737555203E-2</v>
      </c>
      <c r="F119" s="2"/>
    </row>
    <row r="120" spans="1:6" ht="15" x14ac:dyDescent="0.25">
      <c r="A120" s="2"/>
      <c r="B120" s="148"/>
      <c r="C120" s="33">
        <v>35</v>
      </c>
      <c r="D120" s="10">
        <v>10.285389463047411</v>
      </c>
      <c r="E120" s="21">
        <v>6.9032933237305694E-2</v>
      </c>
      <c r="F120" s="2"/>
    </row>
    <row r="121" spans="1:6" ht="15" x14ac:dyDescent="0.25">
      <c r="A121" s="2"/>
      <c r="B121" s="148"/>
      <c r="C121" s="33">
        <v>36</v>
      </c>
      <c r="D121" s="10">
        <v>10.52921507287191</v>
      </c>
      <c r="E121" s="21">
        <v>6.7648938256378702E-2</v>
      </c>
      <c r="F121" s="2"/>
    </row>
    <row r="122" spans="1:6" ht="15" x14ac:dyDescent="0.25">
      <c r="A122" s="2"/>
      <c r="B122" s="148"/>
      <c r="C122" s="33">
        <v>37</v>
      </c>
      <c r="D122" s="10">
        <v>10.373569532967361</v>
      </c>
      <c r="E122" s="21">
        <v>6.77450447509578E-2</v>
      </c>
      <c r="F122" s="2"/>
    </row>
    <row r="123" spans="1:6" ht="15" x14ac:dyDescent="0.25">
      <c r="A123" s="2"/>
      <c r="B123" s="148"/>
      <c r="C123" s="33">
        <v>38</v>
      </c>
      <c r="D123" s="10">
        <v>10.490256963547161</v>
      </c>
      <c r="E123" s="21">
        <v>6.6918127112815001E-2</v>
      </c>
      <c r="F123" s="2"/>
    </row>
    <row r="124" spans="1:6" ht="15" x14ac:dyDescent="0.25">
      <c r="A124" s="2"/>
      <c r="B124" s="148"/>
      <c r="C124" s="33">
        <v>39</v>
      </c>
      <c r="D124" s="10">
        <v>10.36986944652368</v>
      </c>
      <c r="E124" s="21">
        <v>8.3509719116763706E-2</v>
      </c>
      <c r="F124" s="2"/>
    </row>
    <row r="125" spans="1:6" ht="15" x14ac:dyDescent="0.25">
      <c r="A125" s="2"/>
      <c r="B125" s="148"/>
      <c r="C125" s="33">
        <v>40</v>
      </c>
      <c r="D125" s="10">
        <v>10.36908028771871</v>
      </c>
      <c r="E125" s="21">
        <v>7.8880606439314799E-2</v>
      </c>
      <c r="F125" s="2"/>
    </row>
    <row r="126" spans="1:6" ht="15" x14ac:dyDescent="0.25">
      <c r="A126" s="2"/>
      <c r="B126" s="148"/>
      <c r="C126" s="33">
        <v>41</v>
      </c>
      <c r="D126" s="10">
        <v>10.319505511302509</v>
      </c>
      <c r="E126" s="21">
        <v>9.1689852350001905E-2</v>
      </c>
      <c r="F126" s="2"/>
    </row>
    <row r="127" spans="1:6" ht="15" x14ac:dyDescent="0.25">
      <c r="A127" s="2"/>
      <c r="B127" s="148"/>
      <c r="C127" s="33">
        <v>42</v>
      </c>
      <c r="D127" s="10">
        <v>10.450321190443139</v>
      </c>
      <c r="E127" s="21">
        <v>8.7154456821238499E-2</v>
      </c>
      <c r="F127" s="2"/>
    </row>
    <row r="128" spans="1:6" ht="15" x14ac:dyDescent="0.25">
      <c r="A128" s="2"/>
      <c r="B128" s="148"/>
      <c r="C128" s="33">
        <v>43</v>
      </c>
      <c r="D128" s="10">
        <v>10.31039483553381</v>
      </c>
      <c r="E128" s="21">
        <v>9.2686525251541002E-2</v>
      </c>
      <c r="F128" s="2"/>
    </row>
    <row r="129" spans="1:6" ht="15" x14ac:dyDescent="0.25">
      <c r="A129" s="2"/>
      <c r="B129" s="148"/>
      <c r="C129" s="33">
        <v>44</v>
      </c>
      <c r="D129" s="10">
        <v>10.26803103004797</v>
      </c>
      <c r="E129" s="21">
        <v>6.8022425860242999E-2</v>
      </c>
      <c r="F129" s="2"/>
    </row>
    <row r="130" spans="1:6" ht="15" x14ac:dyDescent="0.25">
      <c r="A130" s="2"/>
      <c r="B130" s="148"/>
      <c r="C130" s="33">
        <v>45</v>
      </c>
      <c r="D130" s="10">
        <v>10.172158362995621</v>
      </c>
      <c r="E130" s="21">
        <v>7.0584303775457199E-2</v>
      </c>
      <c r="F130" s="2"/>
    </row>
    <row r="131" spans="1:6" ht="15" x14ac:dyDescent="0.25">
      <c r="A131" s="2"/>
      <c r="B131" s="148"/>
      <c r="C131" s="33">
        <v>46</v>
      </c>
      <c r="D131" s="10">
        <v>10.148674264268189</v>
      </c>
      <c r="E131" s="21">
        <v>7.9460361382952302E-2</v>
      </c>
      <c r="F131" s="2"/>
    </row>
    <row r="132" spans="1:6" ht="15" x14ac:dyDescent="0.25">
      <c r="A132" s="2"/>
      <c r="B132" s="148"/>
      <c r="C132" s="33">
        <v>47</v>
      </c>
      <c r="D132" s="10">
        <v>10.356892057279801</v>
      </c>
      <c r="E132" s="21">
        <v>0.101630794175384</v>
      </c>
      <c r="F132" s="2"/>
    </row>
    <row r="133" spans="1:6" ht="15" x14ac:dyDescent="0.25">
      <c r="A133" s="2"/>
      <c r="B133" s="148"/>
      <c r="C133" s="33">
        <v>48</v>
      </c>
      <c r="D133" s="10">
        <v>10.267627130909389</v>
      </c>
      <c r="E133" s="21">
        <v>7.3529987648508405E-2</v>
      </c>
      <c r="F133" s="2"/>
    </row>
    <row r="134" spans="1:6" ht="15" x14ac:dyDescent="0.25">
      <c r="A134" s="2"/>
      <c r="B134" s="148"/>
      <c r="C134" s="33">
        <v>49</v>
      </c>
      <c r="D134" s="10">
        <v>10.270426537092479</v>
      </c>
      <c r="E134" s="21">
        <v>8.5102455897615198E-2</v>
      </c>
      <c r="F134" s="2"/>
    </row>
    <row r="135" spans="1:6" ht="15" x14ac:dyDescent="0.25">
      <c r="A135" s="2"/>
      <c r="B135" s="148"/>
      <c r="C135" s="33">
        <v>50</v>
      </c>
      <c r="D135" s="10">
        <v>10.46002231744975</v>
      </c>
      <c r="E135" s="21">
        <v>8.6006146029476302E-2</v>
      </c>
      <c r="F135" s="2"/>
    </row>
    <row r="136" spans="1:6" ht="15" x14ac:dyDescent="0.25">
      <c r="A136" s="2"/>
      <c r="B136" s="148"/>
      <c r="C136" s="33">
        <v>51</v>
      </c>
      <c r="D136" s="10">
        <v>10.277040331882541</v>
      </c>
      <c r="E136" s="21">
        <v>8.3206323109817598E-2</v>
      </c>
      <c r="F136" s="2"/>
    </row>
    <row r="137" spans="1:6" ht="15" x14ac:dyDescent="0.25">
      <c r="A137" s="2"/>
      <c r="B137" s="148"/>
      <c r="C137" s="33">
        <v>52</v>
      </c>
      <c r="D137" s="10">
        <v>10.12128136579843</v>
      </c>
      <c r="E137" s="21">
        <v>9.9811268164115896E-2</v>
      </c>
      <c r="F137" s="2"/>
    </row>
    <row r="138" spans="1:6" ht="15" x14ac:dyDescent="0.25">
      <c r="A138" s="2"/>
      <c r="B138" s="148"/>
      <c r="C138" s="33">
        <v>53</v>
      </c>
      <c r="D138" s="10">
        <v>10.32271502484366</v>
      </c>
      <c r="E138" s="21">
        <v>9.2227433473044199E-2</v>
      </c>
      <c r="F138" s="2"/>
    </row>
    <row r="139" spans="1:6" ht="15" x14ac:dyDescent="0.25">
      <c r="A139" s="2"/>
      <c r="B139" s="148"/>
      <c r="C139" s="33">
        <v>54</v>
      </c>
      <c r="D139" s="10">
        <v>10.4158034004162</v>
      </c>
      <c r="E139" s="21">
        <v>9.5348479852331997E-2</v>
      </c>
      <c r="F139" s="2"/>
    </row>
    <row r="140" spans="1:6" ht="15" x14ac:dyDescent="0.25">
      <c r="A140" s="2"/>
      <c r="B140" s="148"/>
      <c r="C140" s="33">
        <v>55</v>
      </c>
      <c r="D140" s="10">
        <v>10.3440327882704</v>
      </c>
      <c r="E140" s="21">
        <v>7.9083659578368104E-2</v>
      </c>
      <c r="F140" s="2"/>
    </row>
    <row r="141" spans="1:6" ht="15" x14ac:dyDescent="0.25">
      <c r="A141" s="2"/>
      <c r="B141" s="148"/>
      <c r="C141" s="33">
        <v>56</v>
      </c>
      <c r="D141" s="10">
        <v>10.508220958365291</v>
      </c>
      <c r="E141" s="21">
        <v>8.4496322016952605E-2</v>
      </c>
      <c r="F141" s="2"/>
    </row>
    <row r="142" spans="1:6" ht="15" x14ac:dyDescent="0.25">
      <c r="A142" s="2"/>
      <c r="B142" s="148"/>
      <c r="C142" s="33">
        <v>57</v>
      </c>
      <c r="D142" s="10">
        <v>10.300911141107591</v>
      </c>
      <c r="E142" s="21">
        <v>7.3758314153750296E-2</v>
      </c>
      <c r="F142" s="2"/>
    </row>
    <row r="143" spans="1:6" ht="15" x14ac:dyDescent="0.25">
      <c r="A143" s="2"/>
      <c r="B143" s="148"/>
      <c r="C143" s="33">
        <v>58</v>
      </c>
      <c r="D143" s="10">
        <v>10.350581453754719</v>
      </c>
      <c r="E143" s="21">
        <v>9.0706086006838493E-2</v>
      </c>
      <c r="F143" s="2"/>
    </row>
    <row r="144" spans="1:6" ht="15" x14ac:dyDescent="0.25">
      <c r="A144" s="2"/>
      <c r="B144" s="148"/>
      <c r="C144" s="33">
        <v>59</v>
      </c>
      <c r="D144" s="10">
        <v>10.554640942441459</v>
      </c>
      <c r="E144" s="21">
        <v>6.7835334421760707E-2</v>
      </c>
      <c r="F144" s="2"/>
    </row>
    <row r="145" spans="1:6" ht="15" x14ac:dyDescent="0.25">
      <c r="A145" s="2"/>
      <c r="B145" s="148"/>
      <c r="C145" s="33">
        <v>60</v>
      </c>
      <c r="D145" s="10">
        <v>10.300945121920639</v>
      </c>
      <c r="E145" s="21">
        <v>5.7820527824923897E-2</v>
      </c>
      <c r="F145" s="2"/>
    </row>
    <row r="146" spans="1:6" ht="15" x14ac:dyDescent="0.25">
      <c r="A146" s="2"/>
      <c r="B146" s="148"/>
      <c r="C146" s="33">
        <v>61</v>
      </c>
      <c r="D146" s="10">
        <v>10.35414578601296</v>
      </c>
      <c r="E146" s="21">
        <v>7.78430274694734E-2</v>
      </c>
      <c r="F146" s="2"/>
    </row>
    <row r="147" spans="1:6" ht="15" x14ac:dyDescent="0.25">
      <c r="A147" s="2"/>
      <c r="B147" s="148"/>
      <c r="C147" s="33">
        <v>62</v>
      </c>
      <c r="D147" s="10">
        <v>10.4535736244255</v>
      </c>
      <c r="E147" s="21">
        <v>7.4729355920509694E-2</v>
      </c>
      <c r="F147" s="2"/>
    </row>
    <row r="148" spans="1:6" ht="15" x14ac:dyDescent="0.25">
      <c r="A148" s="2"/>
      <c r="B148" s="148"/>
      <c r="C148" s="33">
        <v>63</v>
      </c>
      <c r="D148" s="10">
        <v>10.31197743377427</v>
      </c>
      <c r="E148" s="21">
        <v>4.88333534461938E-2</v>
      </c>
      <c r="F148" s="2"/>
    </row>
    <row r="149" spans="1:6" ht="15.75" thickBot="1" x14ac:dyDescent="0.3">
      <c r="A149" s="2"/>
      <c r="B149" s="150"/>
      <c r="C149" s="36" t="s">
        <v>7</v>
      </c>
      <c r="D149" s="38">
        <f>AVERAGE(D86:D148)</f>
        <v>10.345812283618708</v>
      </c>
      <c r="E149" s="39" t="s">
        <v>69</v>
      </c>
      <c r="F149" s="2"/>
    </row>
    <row r="150" spans="1:6" ht="15" x14ac:dyDescent="0.25">
      <c r="A150" s="2"/>
      <c r="B150" s="147" t="s">
        <v>27</v>
      </c>
      <c r="C150" s="17">
        <v>1</v>
      </c>
      <c r="D150" s="10">
        <v>10.48386429710119</v>
      </c>
      <c r="E150" s="21">
        <v>7.2777714704445995E-2</v>
      </c>
      <c r="F150" s="2"/>
    </row>
    <row r="151" spans="1:6" ht="15" x14ac:dyDescent="0.25">
      <c r="A151" s="2"/>
      <c r="B151" s="148"/>
      <c r="C151" s="17">
        <v>2</v>
      </c>
      <c r="D151" s="10">
        <v>10.34946342441895</v>
      </c>
      <c r="E151" s="21">
        <v>7.1628039828270804E-2</v>
      </c>
      <c r="F151" s="2"/>
    </row>
    <row r="152" spans="1:6" ht="15" x14ac:dyDescent="0.25">
      <c r="A152" s="2"/>
      <c r="B152" s="148"/>
      <c r="C152" s="17">
        <v>3</v>
      </c>
      <c r="D152" s="10">
        <v>10.61172691023565</v>
      </c>
      <c r="E152" s="21">
        <v>8.6528017700190293E-2</v>
      </c>
      <c r="F152" s="2"/>
    </row>
    <row r="153" spans="1:6" ht="15" x14ac:dyDescent="0.25">
      <c r="A153" s="2"/>
      <c r="B153" s="148"/>
      <c r="C153" s="17">
        <v>4</v>
      </c>
      <c r="D153" s="10">
        <v>10.64034538989039</v>
      </c>
      <c r="E153" s="21">
        <v>5.9661409041721701E-2</v>
      </c>
      <c r="F153" s="2"/>
    </row>
    <row r="154" spans="1:6" ht="15" x14ac:dyDescent="0.25">
      <c r="A154" s="2"/>
      <c r="B154" s="148"/>
      <c r="C154" s="17">
        <v>5</v>
      </c>
      <c r="D154" s="10">
        <v>10.25104296900853</v>
      </c>
      <c r="E154" s="21">
        <v>5.0289407738748598E-2</v>
      </c>
      <c r="F154" s="2"/>
    </row>
    <row r="155" spans="1:6" ht="15" x14ac:dyDescent="0.25">
      <c r="A155" s="2"/>
      <c r="B155" s="148"/>
      <c r="C155" s="17">
        <v>6</v>
      </c>
      <c r="D155" s="10">
        <v>10.40176302901069</v>
      </c>
      <c r="E155" s="21">
        <v>5.8455924275113397E-2</v>
      </c>
      <c r="F155" s="2"/>
    </row>
    <row r="156" spans="1:6" ht="15" x14ac:dyDescent="0.25">
      <c r="A156" s="2"/>
      <c r="B156" s="148"/>
      <c r="C156" s="17">
        <v>7</v>
      </c>
      <c r="D156" s="10">
        <v>10.42159644017387</v>
      </c>
      <c r="E156" s="21">
        <v>5.5782705349904899E-2</v>
      </c>
      <c r="F156" s="2"/>
    </row>
    <row r="157" spans="1:6" ht="15" x14ac:dyDescent="0.25">
      <c r="A157" s="2"/>
      <c r="B157" s="148"/>
      <c r="C157" s="17">
        <v>8</v>
      </c>
      <c r="D157" s="10">
        <v>10.935907296274189</v>
      </c>
      <c r="E157" s="21">
        <v>6.1612957148258901E-2</v>
      </c>
      <c r="F157" s="2"/>
    </row>
    <row r="158" spans="1:6" ht="15" x14ac:dyDescent="0.25">
      <c r="A158" s="2"/>
      <c r="B158" s="148"/>
      <c r="C158" s="17">
        <v>9</v>
      </c>
      <c r="D158" s="10">
        <v>10.421402472095609</v>
      </c>
      <c r="E158" s="21">
        <v>7.8284535819444195E-2</v>
      </c>
      <c r="F158" s="2"/>
    </row>
    <row r="159" spans="1:6" ht="15" x14ac:dyDescent="0.25">
      <c r="A159" s="2"/>
      <c r="B159" s="148"/>
      <c r="C159" s="17">
        <v>10</v>
      </c>
      <c r="D159" s="10">
        <v>10.399625880982139</v>
      </c>
      <c r="E159" s="21">
        <v>6.4182236277936497E-2</v>
      </c>
      <c r="F159" s="2"/>
    </row>
    <row r="160" spans="1:6" ht="15" x14ac:dyDescent="0.25">
      <c r="A160" s="2"/>
      <c r="B160" s="148"/>
      <c r="C160" s="17">
        <v>11</v>
      </c>
      <c r="D160" s="10">
        <v>10.341635540494551</v>
      </c>
      <c r="E160" s="21">
        <v>8.1647576319015105E-2</v>
      </c>
      <c r="F160" s="2"/>
    </row>
    <row r="161" spans="1:6" ht="15" x14ac:dyDescent="0.25">
      <c r="A161" s="2"/>
      <c r="B161" s="148"/>
      <c r="C161" s="17">
        <v>12</v>
      </c>
      <c r="D161" s="10">
        <v>10.24746418585803</v>
      </c>
      <c r="E161" s="21">
        <v>6.7223248852333994E-2</v>
      </c>
      <c r="F161" s="2"/>
    </row>
    <row r="162" spans="1:6" ht="15" x14ac:dyDescent="0.25">
      <c r="A162" s="2"/>
      <c r="B162" s="148"/>
      <c r="C162" s="17">
        <v>13</v>
      </c>
      <c r="D162" s="10">
        <v>10.3096852840327</v>
      </c>
      <c r="E162" s="21">
        <v>8.0659242436176504E-2</v>
      </c>
      <c r="F162" s="2"/>
    </row>
    <row r="163" spans="1:6" ht="15" x14ac:dyDescent="0.25">
      <c r="A163" s="2"/>
      <c r="B163" s="148"/>
      <c r="C163" s="17">
        <v>14</v>
      </c>
      <c r="D163" s="10">
        <v>10.325424336820429</v>
      </c>
      <c r="E163" s="21">
        <v>7.5210436480288897E-2</v>
      </c>
      <c r="F163" s="2"/>
    </row>
    <row r="164" spans="1:6" ht="15" x14ac:dyDescent="0.25">
      <c r="A164" s="2"/>
      <c r="B164" s="148"/>
      <c r="C164" s="17">
        <v>15</v>
      </c>
      <c r="D164" s="10">
        <v>10.410750963533999</v>
      </c>
      <c r="E164" s="21">
        <v>7.9921519577738895E-2</v>
      </c>
      <c r="F164" s="2"/>
    </row>
    <row r="165" spans="1:6" ht="15" x14ac:dyDescent="0.25">
      <c r="A165" s="2"/>
      <c r="B165" s="148"/>
      <c r="C165" s="17">
        <v>16</v>
      </c>
      <c r="D165" s="10">
        <v>10.071422836134881</v>
      </c>
      <c r="E165" s="21">
        <v>8.0316319493871399E-2</v>
      </c>
      <c r="F165" s="2"/>
    </row>
    <row r="166" spans="1:6" ht="15" x14ac:dyDescent="0.25">
      <c r="A166" s="2"/>
      <c r="B166" s="148"/>
      <c r="C166" s="17">
        <v>17</v>
      </c>
      <c r="D166" s="10">
        <v>10.42599736430499</v>
      </c>
      <c r="E166" s="21">
        <v>7.5102740448701993E-2</v>
      </c>
      <c r="F166" s="2"/>
    </row>
    <row r="167" spans="1:6" ht="15" x14ac:dyDescent="0.25">
      <c r="A167" s="2"/>
      <c r="B167" s="148"/>
      <c r="C167" s="17">
        <v>18</v>
      </c>
      <c r="D167" s="10">
        <v>10.355865293186721</v>
      </c>
      <c r="E167" s="21">
        <v>9.0376360892974697E-2</v>
      </c>
      <c r="F167" s="2"/>
    </row>
    <row r="168" spans="1:6" ht="15" x14ac:dyDescent="0.25">
      <c r="A168" s="2"/>
      <c r="B168" s="148"/>
      <c r="C168" s="17">
        <v>19</v>
      </c>
      <c r="D168" s="10">
        <v>10.421622966792111</v>
      </c>
      <c r="E168" s="21">
        <v>0.106335078856142</v>
      </c>
      <c r="F168" s="2"/>
    </row>
    <row r="169" spans="1:6" ht="15" x14ac:dyDescent="0.25">
      <c r="A169" s="2"/>
      <c r="B169" s="148"/>
      <c r="C169" s="17">
        <v>20</v>
      </c>
      <c r="D169" s="10">
        <v>10.29089777001218</v>
      </c>
      <c r="E169" s="21">
        <v>4.9821144954359402E-2</v>
      </c>
      <c r="F169" s="2"/>
    </row>
    <row r="170" spans="1:6" ht="15" x14ac:dyDescent="0.25">
      <c r="A170" s="2"/>
      <c r="B170" s="148"/>
      <c r="C170" s="17">
        <v>21</v>
      </c>
      <c r="D170" s="10">
        <v>10.50244329723532</v>
      </c>
      <c r="E170" s="21">
        <v>8.8917691976367494E-2</v>
      </c>
      <c r="F170" s="2"/>
    </row>
    <row r="171" spans="1:6" ht="15" x14ac:dyDescent="0.25">
      <c r="A171" s="2"/>
      <c r="B171" s="148"/>
      <c r="C171" s="17">
        <v>22</v>
      </c>
      <c r="D171" s="10">
        <v>10.454322071731861</v>
      </c>
      <c r="E171" s="21">
        <v>7.7862433432805397E-2</v>
      </c>
      <c r="F171" s="2"/>
    </row>
    <row r="172" spans="1:6" ht="15" x14ac:dyDescent="0.25">
      <c r="A172" s="2"/>
      <c r="B172" s="148"/>
      <c r="C172" s="17">
        <v>23</v>
      </c>
      <c r="D172" s="10">
        <v>10.45065613716528</v>
      </c>
      <c r="E172" s="21">
        <v>7.3484743832236701E-2</v>
      </c>
      <c r="F172" s="2"/>
    </row>
    <row r="173" spans="1:6" ht="15" x14ac:dyDescent="0.25">
      <c r="A173" s="2"/>
      <c r="B173" s="148"/>
      <c r="C173" s="17">
        <v>24</v>
      </c>
      <c r="D173" s="10">
        <v>10.47948918707181</v>
      </c>
      <c r="E173" s="21">
        <v>8.1819610217738301E-2</v>
      </c>
      <c r="F173" s="2"/>
    </row>
    <row r="174" spans="1:6" ht="15" x14ac:dyDescent="0.25">
      <c r="A174" s="2"/>
      <c r="B174" s="148"/>
      <c r="C174" s="17">
        <v>25</v>
      </c>
      <c r="D174" s="10">
        <v>10.42064602229925</v>
      </c>
      <c r="E174" s="21">
        <v>7.5654625523517399E-2</v>
      </c>
      <c r="F174" s="2"/>
    </row>
    <row r="175" spans="1:6" ht="15" x14ac:dyDescent="0.25">
      <c r="A175" s="2"/>
      <c r="B175" s="148"/>
      <c r="C175" s="17">
        <v>26</v>
      </c>
      <c r="D175" s="10">
        <v>10.512016707667049</v>
      </c>
      <c r="E175" s="21">
        <v>8.0237822588934596E-2</v>
      </c>
      <c r="F175" s="2"/>
    </row>
    <row r="176" spans="1:6" ht="15" x14ac:dyDescent="0.25">
      <c r="A176" s="2"/>
      <c r="B176" s="148"/>
      <c r="C176" s="17">
        <v>27</v>
      </c>
      <c r="D176" s="10">
        <v>10.470275554850421</v>
      </c>
      <c r="E176" s="21">
        <v>8.7902522706555797E-2</v>
      </c>
      <c r="F176" s="2"/>
    </row>
    <row r="177" spans="1:6" ht="15" x14ac:dyDescent="0.25">
      <c r="A177" s="2"/>
      <c r="B177" s="148"/>
      <c r="C177" s="17">
        <v>28</v>
      </c>
      <c r="D177" s="10">
        <v>10.421221700398879</v>
      </c>
      <c r="E177" s="21">
        <v>7.0707077801807405E-2</v>
      </c>
      <c r="F177" s="2"/>
    </row>
    <row r="178" spans="1:6" ht="15" x14ac:dyDescent="0.25">
      <c r="A178" s="2"/>
      <c r="B178" s="148"/>
      <c r="C178" s="17">
        <v>29</v>
      </c>
      <c r="D178" s="10">
        <v>10.40806950732004</v>
      </c>
      <c r="E178" s="21">
        <v>9.8085662588785205E-2</v>
      </c>
      <c r="F178" s="2"/>
    </row>
    <row r="179" spans="1:6" ht="15" x14ac:dyDescent="0.25">
      <c r="A179" s="2"/>
      <c r="B179" s="148"/>
      <c r="C179" s="17">
        <v>30</v>
      </c>
      <c r="D179" s="10">
        <v>10.492160451100069</v>
      </c>
      <c r="E179" s="21">
        <v>7.7709080967225105E-2</v>
      </c>
      <c r="F179" s="2"/>
    </row>
    <row r="180" spans="1:6" ht="15" x14ac:dyDescent="0.25">
      <c r="A180" s="2"/>
      <c r="B180" s="148"/>
      <c r="C180" s="17">
        <v>31</v>
      </c>
      <c r="D180" s="10">
        <v>10.517370287526919</v>
      </c>
      <c r="E180" s="21">
        <v>7.6418333466084301E-2</v>
      </c>
      <c r="F180" s="2"/>
    </row>
    <row r="181" spans="1:6" ht="15" x14ac:dyDescent="0.25">
      <c r="A181" s="2"/>
      <c r="B181" s="148"/>
      <c r="C181" s="17">
        <v>32</v>
      </c>
      <c r="D181" s="10">
        <v>10.515828448585729</v>
      </c>
      <c r="E181" s="21">
        <v>8.5496487741374597E-2</v>
      </c>
      <c r="F181" s="2"/>
    </row>
    <row r="182" spans="1:6" ht="15" x14ac:dyDescent="0.25">
      <c r="A182" s="2"/>
      <c r="B182" s="148"/>
      <c r="C182" s="17">
        <v>33</v>
      </c>
      <c r="D182" s="10">
        <v>10.668636439410569</v>
      </c>
      <c r="E182" s="21">
        <v>9.43228699638399E-2</v>
      </c>
      <c r="F182" s="2"/>
    </row>
    <row r="183" spans="1:6" ht="15" x14ac:dyDescent="0.25">
      <c r="A183" s="2"/>
      <c r="B183" s="148"/>
      <c r="C183" s="17">
        <v>34</v>
      </c>
      <c r="D183" s="10">
        <v>10.49342320273422</v>
      </c>
      <c r="E183" s="21">
        <v>7.1879167891483298E-2</v>
      </c>
      <c r="F183" s="2"/>
    </row>
    <row r="184" spans="1:6" ht="15" x14ac:dyDescent="0.25">
      <c r="A184" s="2"/>
      <c r="B184" s="148"/>
      <c r="C184" s="17">
        <v>35</v>
      </c>
      <c r="D184" s="10">
        <v>10.790201326089599</v>
      </c>
      <c r="E184" s="21">
        <v>9.9774797923256497E-2</v>
      </c>
      <c r="F184" s="2"/>
    </row>
    <row r="185" spans="1:6" ht="15" x14ac:dyDescent="0.25">
      <c r="A185" s="2"/>
      <c r="B185" s="148"/>
      <c r="C185" s="17">
        <v>36</v>
      </c>
      <c r="D185" s="10">
        <v>10.657331759986681</v>
      </c>
      <c r="E185" s="21">
        <v>8.3431133153329201E-2</v>
      </c>
      <c r="F185" s="2"/>
    </row>
    <row r="186" spans="1:6" ht="15" x14ac:dyDescent="0.25">
      <c r="A186" s="2"/>
      <c r="B186" s="148"/>
      <c r="C186" s="17">
        <v>37</v>
      </c>
      <c r="D186" s="10">
        <v>10.433631394749449</v>
      </c>
      <c r="E186" s="21">
        <v>7.8683176937516405E-2</v>
      </c>
      <c r="F186" s="2"/>
    </row>
    <row r="187" spans="1:6" ht="15" x14ac:dyDescent="0.25">
      <c r="A187" s="2"/>
      <c r="B187" s="148"/>
      <c r="C187" s="17">
        <v>38</v>
      </c>
      <c r="D187" s="10">
        <v>10.38850839329303</v>
      </c>
      <c r="E187" s="21">
        <v>8.9831199705057999E-2</v>
      </c>
      <c r="F187" s="2"/>
    </row>
    <row r="188" spans="1:6" ht="15" x14ac:dyDescent="0.25">
      <c r="A188" s="2"/>
      <c r="B188" s="148"/>
      <c r="C188" s="17">
        <v>39</v>
      </c>
      <c r="D188" s="10">
        <v>10.561241697262631</v>
      </c>
      <c r="E188" s="21">
        <v>6.1372447394235898E-2</v>
      </c>
      <c r="F188" s="2"/>
    </row>
    <row r="189" spans="1:6" ht="15" x14ac:dyDescent="0.25">
      <c r="A189" s="2"/>
      <c r="B189" s="148"/>
      <c r="C189" s="17">
        <v>40</v>
      </c>
      <c r="D189" s="10">
        <v>10.357987759146811</v>
      </c>
      <c r="E189" s="21">
        <v>7.4492356914660704E-2</v>
      </c>
      <c r="F189" s="2"/>
    </row>
    <row r="190" spans="1:6" ht="15" x14ac:dyDescent="0.25">
      <c r="A190" s="2"/>
      <c r="B190" s="148"/>
      <c r="C190" s="17">
        <v>41</v>
      </c>
      <c r="D190" s="10">
        <v>10.4251783842581</v>
      </c>
      <c r="E190" s="21">
        <v>7.9580661496666899E-2</v>
      </c>
      <c r="F190" s="2"/>
    </row>
    <row r="191" spans="1:6" ht="15" x14ac:dyDescent="0.25">
      <c r="A191" s="2"/>
      <c r="B191" s="148"/>
      <c r="C191" s="17">
        <v>42</v>
      </c>
      <c r="D191" s="10">
        <v>10.315719406462421</v>
      </c>
      <c r="E191" s="21">
        <v>7.7799773891931906E-2</v>
      </c>
      <c r="F191" s="2"/>
    </row>
    <row r="192" spans="1:6" ht="15" x14ac:dyDescent="0.25">
      <c r="A192" s="2"/>
      <c r="B192" s="148"/>
      <c r="C192" s="17">
        <v>43</v>
      </c>
      <c r="D192" s="10">
        <v>10.3910206136279</v>
      </c>
      <c r="E192" s="21">
        <v>8.1779156646932402E-2</v>
      </c>
      <c r="F192" s="2"/>
    </row>
    <row r="193" spans="1:6" ht="15" x14ac:dyDescent="0.25">
      <c r="A193" s="2"/>
      <c r="B193" s="148"/>
      <c r="C193" s="17">
        <v>44</v>
      </c>
      <c r="D193" s="10">
        <v>10.56878596716831</v>
      </c>
      <c r="E193" s="21">
        <v>9.7822989046965597E-2</v>
      </c>
      <c r="F193" s="2"/>
    </row>
    <row r="194" spans="1:6" ht="15" x14ac:dyDescent="0.25">
      <c r="A194" s="2"/>
      <c r="B194" s="148"/>
      <c r="C194" s="17">
        <v>45</v>
      </c>
      <c r="D194" s="10">
        <v>10.410276632000389</v>
      </c>
      <c r="E194" s="21">
        <v>8.5179969610660405E-2</v>
      </c>
      <c r="F194" s="2"/>
    </row>
    <row r="195" spans="1:6" ht="15" x14ac:dyDescent="0.25">
      <c r="A195" s="2"/>
      <c r="B195" s="148"/>
      <c r="C195" s="17">
        <v>46</v>
      </c>
      <c r="D195" s="10">
        <v>10.4108349765088</v>
      </c>
      <c r="E195" s="21">
        <v>8.4285151809344497E-2</v>
      </c>
      <c r="F195" s="2"/>
    </row>
    <row r="196" spans="1:6" ht="15" x14ac:dyDescent="0.25">
      <c r="A196" s="2"/>
      <c r="B196" s="148"/>
      <c r="C196" s="17">
        <v>47</v>
      </c>
      <c r="D196" s="10">
        <v>10.11655751270551</v>
      </c>
      <c r="E196" s="21">
        <v>7.2464674765533199E-2</v>
      </c>
      <c r="F196" s="2"/>
    </row>
    <row r="197" spans="1:6" ht="15" x14ac:dyDescent="0.25">
      <c r="A197" s="2"/>
      <c r="B197" s="148"/>
      <c r="C197" s="17">
        <v>48</v>
      </c>
      <c r="D197" s="10">
        <v>10.30312959182605</v>
      </c>
      <c r="E197" s="21">
        <v>9.8059901371584504E-2</v>
      </c>
      <c r="F197" s="2"/>
    </row>
    <row r="198" spans="1:6" ht="15" x14ac:dyDescent="0.25">
      <c r="A198" s="2"/>
      <c r="B198" s="148"/>
      <c r="C198" s="17">
        <v>49</v>
      </c>
      <c r="D198" s="10">
        <v>10.313184167521859</v>
      </c>
      <c r="E198" s="21">
        <v>7.2576446358065302E-2</v>
      </c>
      <c r="F198" s="2"/>
    </row>
    <row r="199" spans="1:6" ht="15" x14ac:dyDescent="0.25">
      <c r="A199" s="2"/>
      <c r="B199" s="148"/>
      <c r="C199" s="17">
        <v>50</v>
      </c>
      <c r="D199" s="10">
        <v>10.629484639166961</v>
      </c>
      <c r="E199" s="21">
        <v>6.39655994838641E-2</v>
      </c>
      <c r="F199" s="2"/>
    </row>
    <row r="200" spans="1:6" ht="15" x14ac:dyDescent="0.25">
      <c r="A200" s="2"/>
      <c r="B200" s="148"/>
      <c r="C200" s="17">
        <v>51</v>
      </c>
      <c r="D200" s="10">
        <v>10.386619544623549</v>
      </c>
      <c r="E200" s="21">
        <v>7.4777663941170497E-2</v>
      </c>
      <c r="F200" s="2"/>
    </row>
    <row r="201" spans="1:6" ht="15" x14ac:dyDescent="0.25">
      <c r="A201" s="2"/>
      <c r="B201" s="148"/>
      <c r="C201" s="17">
        <v>52</v>
      </c>
      <c r="D201" s="10">
        <v>10.310342148866781</v>
      </c>
      <c r="E201" s="21">
        <v>6.0698402569857597E-2</v>
      </c>
      <c r="F201" s="2"/>
    </row>
    <row r="202" spans="1:6" ht="15" x14ac:dyDescent="0.25">
      <c r="A202" s="2"/>
      <c r="B202" s="148"/>
      <c r="C202" s="17">
        <v>53</v>
      </c>
      <c r="D202" s="10">
        <v>10.4290819355734</v>
      </c>
      <c r="E202" s="21">
        <v>9.8397666412158205E-2</v>
      </c>
      <c r="F202" s="2"/>
    </row>
    <row r="203" spans="1:6" ht="15" x14ac:dyDescent="0.25">
      <c r="A203" s="2"/>
      <c r="B203" s="148"/>
      <c r="C203" s="17">
        <v>54</v>
      </c>
      <c r="D203" s="10">
        <v>10.262305835712031</v>
      </c>
      <c r="E203" s="21">
        <v>5.6350475351918998E-2</v>
      </c>
      <c r="F203" s="2"/>
    </row>
    <row r="204" spans="1:6" ht="15" x14ac:dyDescent="0.25">
      <c r="A204" s="2"/>
      <c r="B204" s="148"/>
      <c r="C204" s="17">
        <v>55</v>
      </c>
      <c r="D204" s="10">
        <v>10.273245677187621</v>
      </c>
      <c r="E204" s="21">
        <v>6.5698112547714099E-2</v>
      </c>
      <c r="F204" s="2"/>
    </row>
    <row r="205" spans="1:6" ht="15" x14ac:dyDescent="0.25">
      <c r="A205" s="2"/>
      <c r="B205" s="148"/>
      <c r="C205" s="17">
        <v>56</v>
      </c>
      <c r="D205" s="10">
        <v>10.25741860537582</v>
      </c>
      <c r="E205" s="21">
        <v>7.1357968993979198E-2</v>
      </c>
      <c r="F205" s="2"/>
    </row>
    <row r="206" spans="1:6" ht="15" x14ac:dyDescent="0.25">
      <c r="A206" s="2"/>
      <c r="B206" s="148"/>
      <c r="C206" s="17">
        <v>57</v>
      </c>
      <c r="D206" s="10">
        <v>10.32339411366528</v>
      </c>
      <c r="E206" s="21">
        <v>8.0963211771378094E-2</v>
      </c>
      <c r="F206" s="2"/>
    </row>
    <row r="207" spans="1:6" ht="15" x14ac:dyDescent="0.25">
      <c r="A207" s="2"/>
      <c r="B207" s="148"/>
      <c r="C207" s="17">
        <v>58</v>
      </c>
      <c r="D207" s="10">
        <v>10.25927639641638</v>
      </c>
      <c r="E207" s="21">
        <v>9.74415326495955E-2</v>
      </c>
      <c r="F207" s="2"/>
    </row>
    <row r="208" spans="1:6" ht="15" x14ac:dyDescent="0.25">
      <c r="A208" s="2"/>
      <c r="B208" s="148"/>
      <c r="C208" s="17">
        <v>59</v>
      </c>
      <c r="D208" s="10">
        <v>10.71013802704684</v>
      </c>
      <c r="E208" s="21">
        <v>7.4586687308465002E-2</v>
      </c>
      <c r="F208" s="2"/>
    </row>
    <row r="209" spans="1:6" ht="15" x14ac:dyDescent="0.25">
      <c r="A209" s="2"/>
      <c r="B209" s="148"/>
      <c r="C209" s="17">
        <v>60</v>
      </c>
      <c r="D209" s="10">
        <v>10.588948232026</v>
      </c>
      <c r="E209" s="21">
        <v>0.101599300572493</v>
      </c>
      <c r="F209" s="2"/>
    </row>
    <row r="210" spans="1:6" ht="15" x14ac:dyDescent="0.25">
      <c r="A210" s="2"/>
      <c r="B210" s="148"/>
      <c r="C210" s="17">
        <v>61</v>
      </c>
      <c r="D210" s="10">
        <v>10.328293360733539</v>
      </c>
      <c r="E210" s="21">
        <v>5.4662433381450999E-2</v>
      </c>
      <c r="F210" s="2"/>
    </row>
    <row r="211" spans="1:6" ht="15" x14ac:dyDescent="0.25">
      <c r="A211" s="2"/>
      <c r="B211" s="148"/>
      <c r="C211" s="17">
        <v>62</v>
      </c>
      <c r="D211" s="10">
        <v>10.369099760037139</v>
      </c>
      <c r="E211" s="21">
        <v>8.1183687471783894E-2</v>
      </c>
      <c r="F211" s="2"/>
    </row>
    <row r="212" spans="1:6" ht="15.75" thickBot="1" x14ac:dyDescent="0.3">
      <c r="A212" s="2"/>
      <c r="B212" s="148"/>
      <c r="C212" s="44" t="s">
        <v>7</v>
      </c>
      <c r="D212" s="34">
        <f>AVERAGE(D150:D211)</f>
        <v>10.427343572975776</v>
      </c>
      <c r="E212" s="39" t="s">
        <v>70</v>
      </c>
      <c r="F212" s="2"/>
    </row>
    <row r="213" spans="1:6" ht="16.5" thickBot="1" x14ac:dyDescent="0.25">
      <c r="A213" s="2"/>
      <c r="B213" s="148"/>
      <c r="C213" s="154" t="s">
        <v>6</v>
      </c>
      <c r="D213" s="155"/>
      <c r="E213" s="155"/>
      <c r="F213" s="2"/>
    </row>
    <row r="214" spans="1:6" ht="16.5" thickBot="1" x14ac:dyDescent="0.25">
      <c r="A214" s="2"/>
      <c r="B214" s="148"/>
      <c r="C214" s="83" t="s">
        <v>18</v>
      </c>
      <c r="D214" s="22" t="s">
        <v>22</v>
      </c>
      <c r="E214" s="1" t="s">
        <v>24</v>
      </c>
      <c r="F214" s="2"/>
    </row>
    <row r="215" spans="1:6" ht="15" x14ac:dyDescent="0.2">
      <c r="A215" s="2"/>
      <c r="B215" s="148"/>
      <c r="C215" s="27">
        <v>1</v>
      </c>
      <c r="D215" s="8">
        <v>10.74887914476</v>
      </c>
      <c r="E215" s="31" t="s">
        <v>23</v>
      </c>
      <c r="F215" s="2"/>
    </row>
    <row r="216" spans="1:6" ht="15" x14ac:dyDescent="0.2">
      <c r="A216" s="2"/>
      <c r="B216" s="148"/>
      <c r="C216" s="28">
        <v>2</v>
      </c>
      <c r="D216" s="6">
        <v>10.419474009969999</v>
      </c>
      <c r="E216" s="3" t="s">
        <v>23</v>
      </c>
      <c r="F216" s="2"/>
    </row>
    <row r="217" spans="1:6" ht="15.75" thickBot="1" x14ac:dyDescent="0.25">
      <c r="A217" s="2"/>
      <c r="B217" s="149"/>
      <c r="C217" s="36" t="s">
        <v>7</v>
      </c>
      <c r="D217" s="45">
        <f>AVERAGE(D215:D216)</f>
        <v>10.584176577365</v>
      </c>
      <c r="E217" s="37">
        <f>2*_xlfn.STDEV.P(D215:D216)</f>
        <v>0.32940513479000089</v>
      </c>
      <c r="F217" s="2"/>
    </row>
    <row r="218" spans="1:6" ht="15" x14ac:dyDescent="0.2">
      <c r="A218" s="2"/>
      <c r="B218" s="94"/>
      <c r="C218" s="2"/>
      <c r="D218" s="2"/>
      <c r="E218" s="2"/>
      <c r="F218" s="2"/>
    </row>
  </sheetData>
  <mergeCells count="8">
    <mergeCell ref="B150:B217"/>
    <mergeCell ref="C213:E213"/>
    <mergeCell ref="A2:F2"/>
    <mergeCell ref="B3:B4"/>
    <mergeCell ref="C3:E3"/>
    <mergeCell ref="B5:B85"/>
    <mergeCell ref="C81:E81"/>
    <mergeCell ref="B86:B149"/>
  </mergeCells>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66521-D40D-47E9-81AA-E094197B8411}">
  <dimension ref="A1:H43"/>
  <sheetViews>
    <sheetView zoomScale="70" zoomScaleNormal="70" workbookViewId="0">
      <selection activeCell="F26" sqref="F26"/>
    </sheetView>
  </sheetViews>
  <sheetFormatPr defaultRowHeight="14.25" x14ac:dyDescent="0.2"/>
  <cols>
    <col min="2" max="7" width="16.75" customWidth="1"/>
  </cols>
  <sheetData>
    <row r="1" spans="1:8" x14ac:dyDescent="0.2">
      <c r="A1" s="46"/>
      <c r="B1" s="46"/>
      <c r="C1" s="46"/>
      <c r="D1" s="46"/>
      <c r="E1" s="46"/>
      <c r="F1" s="46"/>
      <c r="G1" s="46"/>
      <c r="H1" s="46"/>
    </row>
    <row r="2" spans="1:8" ht="21" customHeight="1" x14ac:dyDescent="0.2">
      <c r="A2" s="46"/>
      <c r="B2" s="158" t="s">
        <v>104</v>
      </c>
      <c r="C2" s="158"/>
      <c r="D2" s="158"/>
      <c r="E2" s="158"/>
      <c r="F2" s="158"/>
      <c r="G2" s="158"/>
      <c r="H2" s="46"/>
    </row>
    <row r="3" spans="1:8" ht="22.5" customHeight="1" x14ac:dyDescent="0.2">
      <c r="A3" s="46"/>
      <c r="B3" s="158"/>
      <c r="C3" s="158"/>
      <c r="D3" s="158"/>
      <c r="E3" s="158"/>
      <c r="F3" s="158"/>
      <c r="G3" s="158"/>
      <c r="H3" s="46"/>
    </row>
    <row r="4" spans="1:8" x14ac:dyDescent="0.2">
      <c r="A4" s="46"/>
      <c r="B4" s="158"/>
      <c r="C4" s="158"/>
      <c r="D4" s="158"/>
      <c r="E4" s="158"/>
      <c r="F4" s="158"/>
      <c r="G4" s="158"/>
      <c r="H4" s="46"/>
    </row>
    <row r="5" spans="1:8" ht="15" thickBot="1" x14ac:dyDescent="0.25">
      <c r="A5" s="46"/>
      <c r="B5" s="46"/>
      <c r="C5" s="46"/>
      <c r="D5" s="46"/>
      <c r="E5" s="46"/>
      <c r="F5" s="46"/>
      <c r="G5" s="46"/>
      <c r="H5" s="46"/>
    </row>
    <row r="6" spans="1:8" ht="20.25" customHeight="1" thickBot="1" x14ac:dyDescent="0.25">
      <c r="A6" s="46"/>
      <c r="B6" s="160"/>
      <c r="C6" s="162" t="s">
        <v>81</v>
      </c>
      <c r="D6" s="163"/>
      <c r="E6" s="163"/>
      <c r="F6" s="163"/>
      <c r="G6" s="164"/>
      <c r="H6" s="46"/>
    </row>
    <row r="7" spans="1:8" ht="20.25" customHeight="1" thickBot="1" x14ac:dyDescent="0.25">
      <c r="A7" s="46"/>
      <c r="B7" s="161"/>
      <c r="C7" s="128" t="s">
        <v>82</v>
      </c>
      <c r="D7" s="127" t="s">
        <v>94</v>
      </c>
      <c r="E7" s="127" t="s">
        <v>83</v>
      </c>
      <c r="F7" s="127" t="s">
        <v>95</v>
      </c>
      <c r="G7" s="127" t="s">
        <v>83</v>
      </c>
      <c r="H7" s="46"/>
    </row>
    <row r="8" spans="1:8" ht="20.25" customHeight="1" thickBot="1" x14ac:dyDescent="0.25">
      <c r="A8" s="46"/>
      <c r="B8" s="165" t="s">
        <v>84</v>
      </c>
      <c r="C8" s="126">
        <v>1</v>
      </c>
      <c r="D8" s="126">
        <v>0.65</v>
      </c>
      <c r="E8" s="126">
        <v>0.11</v>
      </c>
      <c r="F8" s="126">
        <v>0.98</v>
      </c>
      <c r="G8" s="126">
        <v>0.17</v>
      </c>
      <c r="H8" s="46"/>
    </row>
    <row r="9" spans="1:8" ht="20.25" customHeight="1" thickBot="1" x14ac:dyDescent="0.25">
      <c r="A9" s="46"/>
      <c r="B9" s="166"/>
      <c r="C9" s="126">
        <v>2</v>
      </c>
      <c r="D9" s="126">
        <v>0.55000000000000004</v>
      </c>
      <c r="E9" s="126">
        <v>0.1</v>
      </c>
      <c r="F9" s="126">
        <v>0.82</v>
      </c>
      <c r="G9" s="126">
        <v>0.19</v>
      </c>
      <c r="H9" s="46"/>
    </row>
    <row r="10" spans="1:8" ht="20.25" customHeight="1" thickBot="1" x14ac:dyDescent="0.25">
      <c r="A10" s="46"/>
      <c r="B10" s="166"/>
      <c r="C10" s="126">
        <v>3</v>
      </c>
      <c r="D10" s="126">
        <v>0.49</v>
      </c>
      <c r="E10" s="126">
        <v>0.09</v>
      </c>
      <c r="F10" s="126">
        <v>0.62</v>
      </c>
      <c r="G10" s="126">
        <v>0.13</v>
      </c>
      <c r="H10" s="46"/>
    </row>
    <row r="11" spans="1:8" ht="20.25" customHeight="1" thickBot="1" x14ac:dyDescent="0.25">
      <c r="A11" s="46"/>
      <c r="B11" s="166"/>
      <c r="C11" s="126">
        <v>4</v>
      </c>
      <c r="D11" s="126">
        <v>0.49</v>
      </c>
      <c r="E11" s="126">
        <v>0.08</v>
      </c>
      <c r="F11" s="126">
        <v>0.73</v>
      </c>
      <c r="G11" s="126">
        <v>0.12</v>
      </c>
      <c r="H11" s="46"/>
    </row>
    <row r="12" spans="1:8" ht="20.25" customHeight="1" thickBot="1" x14ac:dyDescent="0.25">
      <c r="A12" s="46"/>
      <c r="B12" s="166"/>
      <c r="C12" s="126">
        <v>5</v>
      </c>
      <c r="D12" s="126">
        <v>0.56000000000000005</v>
      </c>
      <c r="E12" s="126">
        <v>7.0000000000000007E-2</v>
      </c>
      <c r="F12" s="126">
        <v>0.74</v>
      </c>
      <c r="G12" s="126">
        <v>0.13</v>
      </c>
      <c r="H12" s="46"/>
    </row>
    <row r="13" spans="1:8" ht="20.25" customHeight="1" thickBot="1" x14ac:dyDescent="0.25">
      <c r="A13" s="46"/>
      <c r="B13" s="166"/>
      <c r="C13" s="126">
        <v>6</v>
      </c>
      <c r="D13" s="126">
        <v>0.65</v>
      </c>
      <c r="E13" s="126">
        <v>0.05</v>
      </c>
      <c r="F13" s="126">
        <v>0.95</v>
      </c>
      <c r="G13" s="126">
        <v>0.08</v>
      </c>
      <c r="H13" s="46"/>
    </row>
    <row r="14" spans="1:8" ht="20.25" customHeight="1" thickBot="1" x14ac:dyDescent="0.25">
      <c r="A14" s="46"/>
      <c r="B14" s="166"/>
      <c r="C14" s="126">
        <v>7</v>
      </c>
      <c r="D14" s="126">
        <v>0.53</v>
      </c>
      <c r="E14" s="126">
        <v>0.04</v>
      </c>
      <c r="F14" s="126">
        <v>0.93</v>
      </c>
      <c r="G14" s="126">
        <v>0.09</v>
      </c>
      <c r="H14" s="46"/>
    </row>
    <row r="15" spans="1:8" ht="20.25" customHeight="1" thickBot="1" x14ac:dyDescent="0.25">
      <c r="A15" s="46"/>
      <c r="B15" s="166"/>
      <c r="C15" s="126">
        <v>8</v>
      </c>
      <c r="D15" s="126">
        <v>0.56000000000000005</v>
      </c>
      <c r="E15" s="126">
        <v>0.09</v>
      </c>
      <c r="F15" s="126">
        <v>0.87</v>
      </c>
      <c r="G15" s="126">
        <v>0.13</v>
      </c>
      <c r="H15" s="46"/>
    </row>
    <row r="16" spans="1:8" ht="20.25" customHeight="1" thickBot="1" x14ac:dyDescent="0.25">
      <c r="A16" s="46"/>
      <c r="B16" s="166"/>
      <c r="C16" s="126">
        <v>9</v>
      </c>
      <c r="D16" s="126">
        <v>0.57999999999999996</v>
      </c>
      <c r="E16" s="126">
        <v>0.08</v>
      </c>
      <c r="F16" s="126">
        <v>0.92</v>
      </c>
      <c r="G16" s="126">
        <v>0.15</v>
      </c>
      <c r="H16" s="46"/>
    </row>
    <row r="17" spans="1:8" ht="20.25" customHeight="1" thickBot="1" x14ac:dyDescent="0.25">
      <c r="A17" s="46"/>
      <c r="B17" s="166"/>
      <c r="C17" s="126">
        <v>10</v>
      </c>
      <c r="D17" s="126">
        <v>0.54</v>
      </c>
      <c r="E17" s="126">
        <v>0.08</v>
      </c>
      <c r="F17" s="126">
        <v>0.78</v>
      </c>
      <c r="G17" s="126">
        <v>0.1</v>
      </c>
      <c r="H17" s="46"/>
    </row>
    <row r="18" spans="1:8" ht="20.25" customHeight="1" thickBot="1" x14ac:dyDescent="0.25">
      <c r="A18" s="46"/>
      <c r="B18" s="166"/>
      <c r="C18" s="127" t="s">
        <v>85</v>
      </c>
      <c r="D18" s="126">
        <v>0.56000000000000005</v>
      </c>
      <c r="E18" s="126" t="s">
        <v>86</v>
      </c>
      <c r="F18" s="126">
        <v>0.83</v>
      </c>
      <c r="G18" s="126" t="s">
        <v>87</v>
      </c>
      <c r="H18" s="46"/>
    </row>
    <row r="19" spans="1:8" ht="20.25" customHeight="1" thickBot="1" x14ac:dyDescent="0.25">
      <c r="A19" s="46"/>
      <c r="B19" s="166"/>
      <c r="C19" s="162" t="s">
        <v>88</v>
      </c>
      <c r="D19" s="163"/>
      <c r="E19" s="163"/>
      <c r="F19" s="163"/>
      <c r="G19" s="164"/>
      <c r="H19" s="46"/>
    </row>
    <row r="20" spans="1:8" ht="20.25" customHeight="1" thickBot="1" x14ac:dyDescent="0.25">
      <c r="A20" s="46"/>
      <c r="B20" s="166"/>
      <c r="C20" s="168" t="s">
        <v>89</v>
      </c>
      <c r="D20" s="127" t="s">
        <v>94</v>
      </c>
      <c r="E20" s="127" t="s">
        <v>90</v>
      </c>
      <c r="F20" s="127" t="s">
        <v>95</v>
      </c>
      <c r="G20" s="127" t="s">
        <v>90</v>
      </c>
      <c r="H20" s="46"/>
    </row>
    <row r="21" spans="1:8" ht="20.25" customHeight="1" thickBot="1" x14ac:dyDescent="0.25">
      <c r="A21" s="46"/>
      <c r="B21" s="167"/>
      <c r="C21" s="169"/>
      <c r="D21" s="126">
        <v>0.52</v>
      </c>
      <c r="E21" s="126">
        <v>0.04</v>
      </c>
      <c r="F21" s="126">
        <v>0.73</v>
      </c>
      <c r="G21" s="126">
        <v>0.05</v>
      </c>
      <c r="H21" s="46"/>
    </row>
    <row r="22" spans="1:8" ht="20.25" customHeight="1" thickBot="1" x14ac:dyDescent="0.25">
      <c r="A22" s="46"/>
      <c r="B22" s="165" t="s">
        <v>91</v>
      </c>
      <c r="C22" s="126">
        <v>1</v>
      </c>
      <c r="D22" s="126">
        <v>0.68</v>
      </c>
      <c r="E22" s="126">
        <v>0.05</v>
      </c>
      <c r="F22" s="126">
        <v>0.98</v>
      </c>
      <c r="G22" s="126">
        <v>0.11</v>
      </c>
      <c r="H22" s="46"/>
    </row>
    <row r="23" spans="1:8" ht="20.25" customHeight="1" thickBot="1" x14ac:dyDescent="0.25">
      <c r="A23" s="46"/>
      <c r="B23" s="166"/>
      <c r="C23" s="126">
        <v>2</v>
      </c>
      <c r="D23" s="126">
        <v>0.61</v>
      </c>
      <c r="E23" s="126">
        <v>0.05</v>
      </c>
      <c r="F23" s="126">
        <v>0.98</v>
      </c>
      <c r="G23" s="126">
        <v>0.11</v>
      </c>
      <c r="H23" s="46"/>
    </row>
    <row r="24" spans="1:8" ht="20.25" customHeight="1" thickBot="1" x14ac:dyDescent="0.25">
      <c r="A24" s="46"/>
      <c r="B24" s="166"/>
      <c r="C24" s="126">
        <v>3</v>
      </c>
      <c r="D24" s="126">
        <v>0.63</v>
      </c>
      <c r="E24" s="126">
        <v>0.04</v>
      </c>
      <c r="F24" s="126">
        <v>0.91</v>
      </c>
      <c r="G24" s="126">
        <v>0.1</v>
      </c>
      <c r="H24" s="46"/>
    </row>
    <row r="25" spans="1:8" ht="20.25" customHeight="1" thickBot="1" x14ac:dyDescent="0.25">
      <c r="A25" s="46"/>
      <c r="B25" s="166"/>
      <c r="C25" s="126">
        <v>4</v>
      </c>
      <c r="D25" s="126">
        <v>0.73</v>
      </c>
      <c r="E25" s="126">
        <v>0.04</v>
      </c>
      <c r="F25" s="126">
        <v>1.02</v>
      </c>
      <c r="G25" s="126">
        <v>7.0000000000000007E-2</v>
      </c>
      <c r="H25" s="46"/>
    </row>
    <row r="26" spans="1:8" ht="20.25" customHeight="1" thickBot="1" x14ac:dyDescent="0.25">
      <c r="A26" s="46"/>
      <c r="B26" s="166"/>
      <c r="C26" s="126">
        <v>5</v>
      </c>
      <c r="D26" s="126">
        <v>0.62</v>
      </c>
      <c r="E26" s="126">
        <v>0.06</v>
      </c>
      <c r="F26" s="126">
        <v>1.02</v>
      </c>
      <c r="G26" s="126">
        <v>0.1</v>
      </c>
      <c r="H26" s="46"/>
    </row>
    <row r="27" spans="1:8" ht="20.25" customHeight="1" thickBot="1" x14ac:dyDescent="0.25">
      <c r="A27" s="46"/>
      <c r="B27" s="166"/>
      <c r="C27" s="126">
        <v>6</v>
      </c>
      <c r="D27" s="126">
        <v>0.65</v>
      </c>
      <c r="E27" s="126">
        <v>0.06</v>
      </c>
      <c r="F27" s="126">
        <v>1.06</v>
      </c>
      <c r="G27" s="126">
        <v>0.1</v>
      </c>
      <c r="H27" s="46"/>
    </row>
    <row r="28" spans="1:8" ht="20.25" customHeight="1" thickBot="1" x14ac:dyDescent="0.25">
      <c r="A28" s="46"/>
      <c r="B28" s="166"/>
      <c r="C28" s="126">
        <v>7</v>
      </c>
      <c r="D28" s="126">
        <v>0.72</v>
      </c>
      <c r="E28" s="126">
        <v>0.05</v>
      </c>
      <c r="F28" s="126">
        <v>1.03</v>
      </c>
      <c r="G28" s="126">
        <v>0.11</v>
      </c>
      <c r="H28" s="46"/>
    </row>
    <row r="29" spans="1:8" ht="20.25" customHeight="1" thickBot="1" x14ac:dyDescent="0.25">
      <c r="A29" s="46"/>
      <c r="B29" s="166"/>
      <c r="C29" s="126">
        <v>8</v>
      </c>
      <c r="D29" s="126">
        <v>0.64</v>
      </c>
      <c r="E29" s="126">
        <v>0.04</v>
      </c>
      <c r="F29" s="126">
        <v>0.93</v>
      </c>
      <c r="G29" s="126">
        <v>0.1</v>
      </c>
      <c r="H29" s="46"/>
    </row>
    <row r="30" spans="1:8" ht="20.25" customHeight="1" thickBot="1" x14ac:dyDescent="0.25">
      <c r="A30" s="46"/>
      <c r="B30" s="166"/>
      <c r="C30" s="126">
        <v>9</v>
      </c>
      <c r="D30" s="126">
        <v>0.59</v>
      </c>
      <c r="E30" s="126">
        <v>0.05</v>
      </c>
      <c r="F30" s="126">
        <v>0.87</v>
      </c>
      <c r="G30" s="126">
        <v>0.08</v>
      </c>
      <c r="H30" s="46"/>
    </row>
    <row r="31" spans="1:8" ht="20.25" customHeight="1" thickBot="1" x14ac:dyDescent="0.25">
      <c r="A31" s="46"/>
      <c r="B31" s="166"/>
      <c r="C31" s="126">
        <v>10</v>
      </c>
      <c r="D31" s="126">
        <v>0.65</v>
      </c>
      <c r="E31" s="126">
        <v>0.04</v>
      </c>
      <c r="F31" s="126">
        <v>1.01</v>
      </c>
      <c r="G31" s="126">
        <v>7.0000000000000007E-2</v>
      </c>
      <c r="H31" s="46"/>
    </row>
    <row r="32" spans="1:8" ht="20.25" customHeight="1" thickBot="1" x14ac:dyDescent="0.25">
      <c r="A32" s="46"/>
      <c r="B32" s="166"/>
      <c r="C32" s="127" t="s">
        <v>85</v>
      </c>
      <c r="D32" s="127">
        <v>0.65</v>
      </c>
      <c r="E32" s="127" t="s">
        <v>92</v>
      </c>
      <c r="F32" s="127">
        <v>0.98</v>
      </c>
      <c r="G32" s="127" t="s">
        <v>86</v>
      </c>
      <c r="H32" s="46"/>
    </row>
    <row r="33" spans="1:8" ht="20.25" customHeight="1" thickBot="1" x14ac:dyDescent="0.25">
      <c r="A33" s="46"/>
      <c r="B33" s="166"/>
      <c r="C33" s="162" t="s">
        <v>93</v>
      </c>
      <c r="D33" s="163"/>
      <c r="E33" s="163"/>
      <c r="F33" s="163"/>
      <c r="G33" s="164"/>
      <c r="H33" s="46"/>
    </row>
    <row r="34" spans="1:8" ht="20.25" customHeight="1" thickBot="1" x14ac:dyDescent="0.25">
      <c r="A34" s="46"/>
      <c r="B34" s="166"/>
      <c r="C34" s="168" t="s">
        <v>89</v>
      </c>
      <c r="D34" s="127" t="s">
        <v>94</v>
      </c>
      <c r="E34" s="127" t="s">
        <v>90</v>
      </c>
      <c r="F34" s="127" t="s">
        <v>95</v>
      </c>
      <c r="G34" s="127" t="s">
        <v>90</v>
      </c>
      <c r="H34" s="46"/>
    </row>
    <row r="35" spans="1:8" ht="20.25" customHeight="1" thickBot="1" x14ac:dyDescent="0.25">
      <c r="A35" s="46"/>
      <c r="B35" s="167"/>
      <c r="C35" s="170"/>
      <c r="D35" s="126">
        <v>0.6</v>
      </c>
      <c r="E35" s="126">
        <v>0.05</v>
      </c>
      <c r="F35" s="126">
        <v>0.85</v>
      </c>
      <c r="G35" s="126">
        <v>0.06</v>
      </c>
      <c r="H35" s="46"/>
    </row>
    <row r="36" spans="1:8" x14ac:dyDescent="0.2">
      <c r="A36" s="46"/>
      <c r="B36" s="46"/>
      <c r="C36" s="46"/>
      <c r="D36" s="46"/>
      <c r="E36" s="46"/>
      <c r="F36" s="46"/>
      <c r="G36" s="46"/>
      <c r="H36" s="46"/>
    </row>
    <row r="37" spans="1:8" x14ac:dyDescent="0.2">
      <c r="A37" s="46"/>
      <c r="B37" s="46"/>
      <c r="C37" s="46"/>
      <c r="D37" s="46"/>
      <c r="E37" s="46"/>
      <c r="F37" s="46"/>
      <c r="G37" s="46"/>
      <c r="H37" s="46"/>
    </row>
    <row r="38" spans="1:8" x14ac:dyDescent="0.2">
      <c r="A38" s="46"/>
      <c r="B38" s="145" t="s">
        <v>96</v>
      </c>
      <c r="C38" s="159"/>
      <c r="D38" s="159"/>
      <c r="E38" s="159"/>
      <c r="F38" s="159"/>
      <c r="G38" s="159"/>
      <c r="H38" s="46"/>
    </row>
    <row r="39" spans="1:8" x14ac:dyDescent="0.2">
      <c r="A39" s="46"/>
      <c r="B39" s="159"/>
      <c r="C39" s="159"/>
      <c r="D39" s="159"/>
      <c r="E39" s="159"/>
      <c r="F39" s="159"/>
      <c r="G39" s="159"/>
      <c r="H39" s="46"/>
    </row>
    <row r="40" spans="1:8" x14ac:dyDescent="0.2">
      <c r="A40" s="46"/>
      <c r="B40" s="159"/>
      <c r="C40" s="159"/>
      <c r="D40" s="159"/>
      <c r="E40" s="159"/>
      <c r="F40" s="159"/>
      <c r="G40" s="159"/>
      <c r="H40" s="46"/>
    </row>
    <row r="41" spans="1:8" x14ac:dyDescent="0.2">
      <c r="A41" s="46"/>
      <c r="B41" s="159"/>
      <c r="C41" s="159"/>
      <c r="D41" s="159"/>
      <c r="E41" s="159"/>
      <c r="F41" s="159"/>
      <c r="G41" s="159"/>
      <c r="H41" s="46"/>
    </row>
    <row r="42" spans="1:8" x14ac:dyDescent="0.2">
      <c r="A42" s="46"/>
      <c r="B42" s="159"/>
      <c r="C42" s="159"/>
      <c r="D42" s="159"/>
      <c r="E42" s="159"/>
      <c r="F42" s="159"/>
      <c r="G42" s="159"/>
      <c r="H42" s="46"/>
    </row>
    <row r="43" spans="1:8" x14ac:dyDescent="0.2">
      <c r="A43" s="46"/>
      <c r="B43" s="46"/>
      <c r="C43" s="46"/>
      <c r="D43" s="46"/>
      <c r="E43" s="46"/>
      <c r="F43" s="46"/>
      <c r="G43" s="46"/>
      <c r="H43" s="46"/>
    </row>
  </sheetData>
  <mergeCells count="10">
    <mergeCell ref="B2:G4"/>
    <mergeCell ref="B38:G42"/>
    <mergeCell ref="B6:B7"/>
    <mergeCell ref="C6:G6"/>
    <mergeCell ref="B8:B21"/>
    <mergeCell ref="C19:G19"/>
    <mergeCell ref="C20:C21"/>
    <mergeCell ref="B22:B35"/>
    <mergeCell ref="C33:G33"/>
    <mergeCell ref="C34:C35"/>
  </mergeCells>
  <phoneticPr fontId="3"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AAC24-76B6-47F3-9707-88BFEC3205E0}">
  <dimension ref="A1:F40"/>
  <sheetViews>
    <sheetView zoomScale="70" zoomScaleNormal="70" workbookViewId="0">
      <selection activeCell="K27" sqref="K27"/>
    </sheetView>
  </sheetViews>
  <sheetFormatPr defaultRowHeight="14.25" x14ac:dyDescent="0.2"/>
  <cols>
    <col min="2" max="2" width="14.5" customWidth="1"/>
    <col min="3" max="3" width="22.125" customWidth="1"/>
    <col min="4" max="4" width="24.25" customWidth="1"/>
    <col min="5" max="5" width="24.625" customWidth="1"/>
  </cols>
  <sheetData>
    <row r="1" spans="1:6" x14ac:dyDescent="0.2">
      <c r="A1" s="46"/>
      <c r="B1" s="46"/>
      <c r="C1" s="46"/>
      <c r="D1" s="46"/>
      <c r="E1" s="46"/>
      <c r="F1" s="46"/>
    </row>
    <row r="2" spans="1:6" ht="71.25" customHeight="1" x14ac:dyDescent="0.3">
      <c r="A2" s="46"/>
      <c r="B2" s="171" t="s">
        <v>105</v>
      </c>
      <c r="C2" s="171"/>
      <c r="D2" s="171"/>
      <c r="E2" s="171"/>
      <c r="F2" s="46"/>
    </row>
    <row r="3" spans="1:6" ht="15" thickBot="1" x14ac:dyDescent="0.25">
      <c r="A3" s="46"/>
      <c r="B3" s="46"/>
      <c r="C3" s="46"/>
      <c r="D3" s="46"/>
      <c r="E3" s="46"/>
      <c r="F3" s="46"/>
    </row>
    <row r="4" spans="1:6" ht="21" customHeight="1" thickBot="1" x14ac:dyDescent="0.25">
      <c r="A4" s="46"/>
      <c r="B4" s="165" t="s">
        <v>97</v>
      </c>
      <c r="C4" s="162" t="s">
        <v>81</v>
      </c>
      <c r="D4" s="163"/>
      <c r="E4" s="164"/>
      <c r="F4" s="46"/>
    </row>
    <row r="5" spans="1:6" ht="21" customHeight="1" thickBot="1" x14ac:dyDescent="0.25">
      <c r="A5" s="46"/>
      <c r="B5" s="167"/>
      <c r="C5" s="127" t="s">
        <v>82</v>
      </c>
      <c r="D5" s="127" t="s">
        <v>101</v>
      </c>
      <c r="E5" s="127" t="s">
        <v>83</v>
      </c>
      <c r="F5" s="46"/>
    </row>
    <row r="6" spans="1:6" ht="21" customHeight="1" thickBot="1" x14ac:dyDescent="0.25">
      <c r="A6" s="46"/>
      <c r="B6" s="165" t="s">
        <v>98</v>
      </c>
      <c r="C6" s="126">
        <v>1</v>
      </c>
      <c r="D6" s="126">
        <v>5.56</v>
      </c>
      <c r="E6" s="126" t="s">
        <v>99</v>
      </c>
      <c r="F6" s="46"/>
    </row>
    <row r="7" spans="1:6" ht="21" customHeight="1" thickBot="1" x14ac:dyDescent="0.25">
      <c r="A7" s="46"/>
      <c r="B7" s="166"/>
      <c r="C7" s="126">
        <v>2</v>
      </c>
      <c r="D7" s="126">
        <v>5.17</v>
      </c>
      <c r="E7" s="126">
        <v>0.05</v>
      </c>
      <c r="F7" s="46"/>
    </row>
    <row r="8" spans="1:6" ht="21" customHeight="1" thickBot="1" x14ac:dyDescent="0.25">
      <c r="A8" s="46"/>
      <c r="B8" s="166"/>
      <c r="C8" s="126">
        <v>3</v>
      </c>
      <c r="D8" s="126">
        <v>5.57</v>
      </c>
      <c r="E8" s="126">
        <v>7.0000000000000007E-2</v>
      </c>
      <c r="F8" s="46"/>
    </row>
    <row r="9" spans="1:6" ht="21" customHeight="1" thickBot="1" x14ac:dyDescent="0.25">
      <c r="A9" s="46"/>
      <c r="B9" s="166"/>
      <c r="C9" s="126">
        <v>4</v>
      </c>
      <c r="D9" s="126">
        <v>5.27</v>
      </c>
      <c r="E9" s="126">
        <v>7.0000000000000007E-2</v>
      </c>
      <c r="F9" s="46"/>
    </row>
    <row r="10" spans="1:6" ht="21" customHeight="1" thickBot="1" x14ac:dyDescent="0.25">
      <c r="A10" s="46"/>
      <c r="B10" s="166"/>
      <c r="C10" s="126">
        <v>5</v>
      </c>
      <c r="D10" s="126">
        <v>5.22</v>
      </c>
      <c r="E10" s="126">
        <v>0.06</v>
      </c>
      <c r="F10" s="46"/>
    </row>
    <row r="11" spans="1:6" ht="21" customHeight="1" thickBot="1" x14ac:dyDescent="0.25">
      <c r="A11" s="46"/>
      <c r="B11" s="166"/>
      <c r="C11" s="126">
        <v>6</v>
      </c>
      <c r="D11" s="126">
        <v>5.51</v>
      </c>
      <c r="E11" s="126">
        <v>0.06</v>
      </c>
      <c r="F11" s="46"/>
    </row>
    <row r="12" spans="1:6" ht="21" customHeight="1" thickBot="1" x14ac:dyDescent="0.25">
      <c r="A12" s="46"/>
      <c r="B12" s="166"/>
      <c r="C12" s="126">
        <v>7</v>
      </c>
      <c r="D12" s="126">
        <v>5.53</v>
      </c>
      <c r="E12" s="126">
        <v>0.08</v>
      </c>
      <c r="F12" s="46"/>
    </row>
    <row r="13" spans="1:6" ht="21" customHeight="1" thickBot="1" x14ac:dyDescent="0.25">
      <c r="A13" s="46"/>
      <c r="B13" s="166"/>
      <c r="C13" s="126">
        <v>8</v>
      </c>
      <c r="D13" s="126">
        <v>5.66</v>
      </c>
      <c r="E13" s="126">
        <v>0.06</v>
      </c>
      <c r="F13" s="46"/>
    </row>
    <row r="14" spans="1:6" ht="21" customHeight="1" thickBot="1" x14ac:dyDescent="0.25">
      <c r="A14" s="46"/>
      <c r="B14" s="166"/>
      <c r="C14" s="126">
        <v>9</v>
      </c>
      <c r="D14" s="126">
        <v>5.64</v>
      </c>
      <c r="E14" s="126">
        <v>0.05</v>
      </c>
      <c r="F14" s="46"/>
    </row>
    <row r="15" spans="1:6" ht="21" customHeight="1" thickBot="1" x14ac:dyDescent="0.25">
      <c r="A15" s="46"/>
      <c r="B15" s="166"/>
      <c r="C15" s="126">
        <v>10</v>
      </c>
      <c r="D15" s="126">
        <v>5.48</v>
      </c>
      <c r="E15" s="126">
        <v>0.05</v>
      </c>
      <c r="F15" s="46"/>
    </row>
    <row r="16" spans="1:6" ht="21" customHeight="1" thickBot="1" x14ac:dyDescent="0.25">
      <c r="A16" s="46"/>
      <c r="B16" s="166"/>
      <c r="C16" s="127" t="s">
        <v>85</v>
      </c>
      <c r="D16" s="127">
        <v>5.46</v>
      </c>
      <c r="E16" s="127">
        <v>0.33</v>
      </c>
      <c r="F16" s="46"/>
    </row>
    <row r="17" spans="1:6" ht="21" customHeight="1" thickBot="1" x14ac:dyDescent="0.25">
      <c r="A17" s="46"/>
      <c r="B17" s="166"/>
      <c r="C17" s="162" t="s">
        <v>102</v>
      </c>
      <c r="D17" s="163"/>
      <c r="E17" s="164"/>
      <c r="F17" s="46"/>
    </row>
    <row r="18" spans="1:6" ht="21" customHeight="1" thickBot="1" x14ac:dyDescent="0.25">
      <c r="A18" s="46"/>
      <c r="B18" s="166"/>
      <c r="C18" s="160"/>
      <c r="D18" s="127" t="s">
        <v>101</v>
      </c>
      <c r="E18" s="127" t="s">
        <v>90</v>
      </c>
      <c r="F18" s="46"/>
    </row>
    <row r="19" spans="1:6" ht="21" customHeight="1" thickBot="1" x14ac:dyDescent="0.25">
      <c r="A19" s="46"/>
      <c r="B19" s="167"/>
      <c r="C19" s="161"/>
      <c r="D19" s="126">
        <v>5.3</v>
      </c>
      <c r="E19" s="126">
        <v>0.2</v>
      </c>
      <c r="F19" s="46"/>
    </row>
    <row r="20" spans="1:6" ht="21" customHeight="1" thickBot="1" x14ac:dyDescent="0.25">
      <c r="A20" s="46"/>
      <c r="B20" s="165" t="s">
        <v>100</v>
      </c>
      <c r="C20" s="126">
        <v>1</v>
      </c>
      <c r="D20" s="126">
        <v>1.44</v>
      </c>
      <c r="E20" s="126">
        <v>0.1</v>
      </c>
      <c r="F20" s="46"/>
    </row>
    <row r="21" spans="1:6" ht="21" customHeight="1" thickBot="1" x14ac:dyDescent="0.25">
      <c r="A21" s="46"/>
      <c r="B21" s="166"/>
      <c r="C21" s="126">
        <v>2</v>
      </c>
      <c r="D21" s="126">
        <v>1.41</v>
      </c>
      <c r="E21" s="126">
        <v>0.09</v>
      </c>
      <c r="F21" s="46"/>
    </row>
    <row r="22" spans="1:6" ht="21" customHeight="1" thickBot="1" x14ac:dyDescent="0.25">
      <c r="A22" s="46"/>
      <c r="B22" s="166"/>
      <c r="C22" s="126">
        <v>3</v>
      </c>
      <c r="D22" s="126">
        <v>1.55</v>
      </c>
      <c r="E22" s="126">
        <v>0.1</v>
      </c>
      <c r="F22" s="46"/>
    </row>
    <row r="23" spans="1:6" ht="21" customHeight="1" thickBot="1" x14ac:dyDescent="0.25">
      <c r="A23" s="46"/>
      <c r="B23" s="166"/>
      <c r="C23" s="126">
        <v>4</v>
      </c>
      <c r="D23" s="126">
        <v>1.47</v>
      </c>
      <c r="E23" s="126">
        <v>0.09</v>
      </c>
      <c r="F23" s="46"/>
    </row>
    <row r="24" spans="1:6" ht="21" customHeight="1" thickBot="1" x14ac:dyDescent="0.25">
      <c r="A24" s="46"/>
      <c r="B24" s="166"/>
      <c r="C24" s="126">
        <v>5</v>
      </c>
      <c r="D24" s="126">
        <v>1.53</v>
      </c>
      <c r="E24" s="126">
        <v>0.13</v>
      </c>
      <c r="F24" s="46"/>
    </row>
    <row r="25" spans="1:6" ht="21" customHeight="1" thickBot="1" x14ac:dyDescent="0.25">
      <c r="A25" s="46"/>
      <c r="B25" s="166"/>
      <c r="C25" s="126">
        <v>6</v>
      </c>
      <c r="D25" s="126">
        <v>1.48</v>
      </c>
      <c r="E25" s="126">
        <v>0.11</v>
      </c>
      <c r="F25" s="46"/>
    </row>
    <row r="26" spans="1:6" ht="21" customHeight="1" thickBot="1" x14ac:dyDescent="0.25">
      <c r="A26" s="46"/>
      <c r="B26" s="166"/>
      <c r="C26" s="126">
        <v>7</v>
      </c>
      <c r="D26" s="126">
        <v>1.2</v>
      </c>
      <c r="E26" s="126">
        <v>0.11</v>
      </c>
      <c r="F26" s="46"/>
    </row>
    <row r="27" spans="1:6" ht="21" customHeight="1" thickBot="1" x14ac:dyDescent="0.25">
      <c r="A27" s="46"/>
      <c r="B27" s="166"/>
      <c r="C27" s="126">
        <v>8</v>
      </c>
      <c r="D27" s="126">
        <v>1.39</v>
      </c>
      <c r="E27" s="126">
        <v>0.13</v>
      </c>
      <c r="F27" s="46"/>
    </row>
    <row r="28" spans="1:6" ht="21" customHeight="1" thickBot="1" x14ac:dyDescent="0.25">
      <c r="A28" s="46"/>
      <c r="B28" s="166"/>
      <c r="C28" s="126">
        <v>9</v>
      </c>
      <c r="D28" s="126">
        <v>1.76</v>
      </c>
      <c r="E28" s="126">
        <v>0.14000000000000001</v>
      </c>
      <c r="F28" s="46"/>
    </row>
    <row r="29" spans="1:6" ht="21" customHeight="1" thickBot="1" x14ac:dyDescent="0.25">
      <c r="A29" s="46"/>
      <c r="B29" s="166"/>
      <c r="C29" s="126">
        <v>10</v>
      </c>
      <c r="D29" s="126">
        <v>1.3</v>
      </c>
      <c r="E29" s="126">
        <v>0.13</v>
      </c>
      <c r="F29" s="46"/>
    </row>
    <row r="30" spans="1:6" ht="21" customHeight="1" thickBot="1" x14ac:dyDescent="0.25">
      <c r="A30" s="46"/>
      <c r="B30" s="166"/>
      <c r="C30" s="127" t="s">
        <v>85</v>
      </c>
      <c r="D30" s="127">
        <v>1.45</v>
      </c>
      <c r="E30" s="127">
        <v>0.28999999999999998</v>
      </c>
      <c r="F30" s="46"/>
    </row>
    <row r="31" spans="1:6" ht="21" customHeight="1" thickBot="1" x14ac:dyDescent="0.25">
      <c r="A31" s="46"/>
      <c r="B31" s="166"/>
      <c r="C31" s="162" t="s">
        <v>103</v>
      </c>
      <c r="D31" s="163"/>
      <c r="E31" s="164"/>
      <c r="F31" s="46"/>
    </row>
    <row r="32" spans="1:6" ht="21" customHeight="1" thickBot="1" x14ac:dyDescent="0.25">
      <c r="A32" s="46"/>
      <c r="B32" s="166"/>
      <c r="C32" s="160"/>
      <c r="D32" s="127" t="s">
        <v>101</v>
      </c>
      <c r="E32" s="127" t="s">
        <v>90</v>
      </c>
      <c r="F32" s="46"/>
    </row>
    <row r="33" spans="1:6" ht="21" customHeight="1" thickBot="1" x14ac:dyDescent="0.25">
      <c r="A33" s="46"/>
      <c r="B33" s="167"/>
      <c r="C33" s="161"/>
      <c r="D33" s="126">
        <v>1.5</v>
      </c>
      <c r="E33" s="126">
        <v>0.06</v>
      </c>
      <c r="F33" s="46"/>
    </row>
    <row r="34" spans="1:6" x14ac:dyDescent="0.2">
      <c r="A34" s="46"/>
      <c r="B34" s="46"/>
      <c r="C34" s="46"/>
      <c r="D34" s="46"/>
      <c r="E34" s="46"/>
      <c r="F34" s="46"/>
    </row>
    <row r="35" spans="1:6" x14ac:dyDescent="0.2">
      <c r="A35" s="46"/>
      <c r="B35" s="145" t="s">
        <v>106</v>
      </c>
      <c r="C35" s="172"/>
      <c r="D35" s="172"/>
      <c r="E35" s="172"/>
      <c r="F35" s="46"/>
    </row>
    <row r="36" spans="1:6" x14ac:dyDescent="0.2">
      <c r="A36" s="46"/>
      <c r="B36" s="172"/>
      <c r="C36" s="172"/>
      <c r="D36" s="172"/>
      <c r="E36" s="172"/>
      <c r="F36" s="46"/>
    </row>
    <row r="37" spans="1:6" x14ac:dyDescent="0.2">
      <c r="A37" s="46"/>
      <c r="B37" s="172"/>
      <c r="C37" s="172"/>
      <c r="D37" s="172"/>
      <c r="E37" s="172"/>
      <c r="F37" s="46"/>
    </row>
    <row r="38" spans="1:6" x14ac:dyDescent="0.2">
      <c r="A38" s="46"/>
      <c r="B38" s="172"/>
      <c r="C38" s="172"/>
      <c r="D38" s="172"/>
      <c r="E38" s="172"/>
      <c r="F38" s="46"/>
    </row>
    <row r="39" spans="1:6" ht="49.5" customHeight="1" x14ac:dyDescent="0.2">
      <c r="A39" s="46"/>
      <c r="B39" s="172"/>
      <c r="C39" s="172"/>
      <c r="D39" s="172"/>
      <c r="E39" s="172"/>
      <c r="F39" s="46"/>
    </row>
    <row r="40" spans="1:6" x14ac:dyDescent="0.2">
      <c r="A40" s="46"/>
      <c r="B40" s="46"/>
      <c r="C40" s="46"/>
      <c r="D40" s="46"/>
      <c r="E40" s="46"/>
      <c r="F40" s="46"/>
    </row>
  </sheetData>
  <mergeCells count="10">
    <mergeCell ref="B2:E2"/>
    <mergeCell ref="B35:E39"/>
    <mergeCell ref="B4:B5"/>
    <mergeCell ref="C4:E4"/>
    <mergeCell ref="B6:B19"/>
    <mergeCell ref="C17:E17"/>
    <mergeCell ref="C18:C19"/>
    <mergeCell ref="B20:B33"/>
    <mergeCell ref="C31:E31"/>
    <mergeCell ref="C32:C33"/>
  </mergeCells>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Table S1</vt:lpstr>
      <vt:lpstr>Table S2</vt:lpstr>
      <vt:lpstr>Table S3</vt:lpstr>
      <vt:lpstr>Table S4</vt:lpstr>
      <vt:lpstr>Table S5</vt:lpstr>
      <vt:lpstr>Table S6</vt:lpstr>
      <vt:lpstr>Table S7</vt:lpstr>
      <vt:lpstr>Table S8</vt:lpstr>
      <vt:lpstr>Table S9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ytf0608</dc:creator>
  <cp:lastModifiedBy>F YT </cp:lastModifiedBy>
  <dcterms:created xsi:type="dcterms:W3CDTF">2015-06-05T18:19:34Z</dcterms:created>
  <dcterms:modified xsi:type="dcterms:W3CDTF">2022-01-21T08:57:53Z</dcterms:modified>
</cp:coreProperties>
</file>