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birulislam/Documents/MAC AIR Documents/Independent Papers/Photo-Crosslinking/BRD1/"/>
    </mc:Choice>
  </mc:AlternateContent>
  <xr:revisionPtr revIDLastSave="0" documentId="13_ncr:1_{CF8C2DF4-D8FE-024F-A209-983CE7935E85}" xr6:coauthVersionLast="47" xr6:coauthVersionMax="47" xr10:uidLastSave="{00000000-0000-0000-0000-000000000000}"/>
  <bookViews>
    <workbookView xWindow="400" yWindow="460" windowWidth="28020" windowHeight="16780" tabRatio="500" xr2:uid="{00000000-000D-0000-FFFF-FFFF00000000}"/>
  </bookViews>
  <sheets>
    <sheet name="BRD1-R585AzF_quantitative valu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2" i="1" l="1"/>
  <c r="R5" i="1"/>
  <c r="R6" i="1"/>
  <c r="R7" i="1"/>
  <c r="R8" i="1"/>
  <c r="R9" i="1"/>
  <c r="R10" i="1"/>
  <c r="R11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4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8" i="1"/>
  <c r="F328" i="1"/>
  <c r="I327" i="1"/>
  <c r="F327" i="1"/>
  <c r="I326" i="1"/>
  <c r="F326" i="1"/>
  <c r="I325" i="1"/>
  <c r="F325" i="1"/>
  <c r="I324" i="1"/>
  <c r="F324" i="1"/>
  <c r="I323" i="1"/>
  <c r="F323" i="1"/>
  <c r="I322" i="1"/>
  <c r="F322" i="1"/>
  <c r="I321" i="1"/>
  <c r="F321" i="1"/>
  <c r="I320" i="1"/>
  <c r="F320" i="1"/>
  <c r="I319" i="1"/>
  <c r="F319" i="1"/>
  <c r="I318" i="1"/>
  <c r="F318" i="1"/>
  <c r="I317" i="1"/>
  <c r="F317" i="1"/>
  <c r="I316" i="1"/>
  <c r="F316" i="1"/>
  <c r="I315" i="1"/>
  <c r="F315" i="1"/>
  <c r="I314" i="1"/>
  <c r="F314" i="1"/>
  <c r="I313" i="1"/>
  <c r="F313" i="1"/>
  <c r="I312" i="1"/>
  <c r="F312" i="1"/>
  <c r="I311" i="1"/>
  <c r="F311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I300" i="1"/>
  <c r="F300" i="1"/>
  <c r="I299" i="1"/>
  <c r="F299" i="1"/>
  <c r="I298" i="1"/>
  <c r="F298" i="1"/>
  <c r="I297" i="1"/>
  <c r="F297" i="1"/>
  <c r="I296" i="1"/>
  <c r="F296" i="1"/>
  <c r="I295" i="1"/>
  <c r="F295" i="1"/>
  <c r="I294" i="1"/>
  <c r="F294" i="1"/>
  <c r="I293" i="1"/>
  <c r="F293" i="1"/>
  <c r="I292" i="1"/>
  <c r="F292" i="1"/>
  <c r="I291" i="1"/>
  <c r="F291" i="1"/>
  <c r="I290" i="1"/>
  <c r="F290" i="1"/>
  <c r="I289" i="1"/>
  <c r="F289" i="1"/>
  <c r="I288" i="1"/>
  <c r="F288" i="1"/>
  <c r="I287" i="1"/>
  <c r="F287" i="1"/>
  <c r="I286" i="1"/>
  <c r="F286" i="1"/>
  <c r="I285" i="1"/>
  <c r="F285" i="1"/>
  <c r="I284" i="1"/>
  <c r="F284" i="1"/>
  <c r="I283" i="1"/>
  <c r="F283" i="1"/>
  <c r="I282" i="1"/>
  <c r="F282" i="1"/>
  <c r="I281" i="1"/>
  <c r="F281" i="1"/>
  <c r="I280" i="1"/>
  <c r="F280" i="1"/>
  <c r="I279" i="1"/>
  <c r="F279" i="1"/>
  <c r="I278" i="1"/>
  <c r="F278" i="1"/>
  <c r="I277" i="1"/>
  <c r="F277" i="1"/>
  <c r="I276" i="1"/>
  <c r="F276" i="1"/>
  <c r="I275" i="1"/>
  <c r="F275" i="1"/>
  <c r="I274" i="1"/>
  <c r="F274" i="1"/>
  <c r="I273" i="1"/>
  <c r="F273" i="1"/>
  <c r="I272" i="1"/>
  <c r="F272" i="1"/>
  <c r="I271" i="1"/>
  <c r="F271" i="1"/>
  <c r="I270" i="1"/>
  <c r="F270" i="1"/>
  <c r="I269" i="1"/>
  <c r="F269" i="1"/>
  <c r="I268" i="1"/>
  <c r="F268" i="1"/>
  <c r="I267" i="1"/>
  <c r="F267" i="1"/>
  <c r="I266" i="1"/>
  <c r="F266" i="1"/>
  <c r="I265" i="1"/>
  <c r="F265" i="1"/>
  <c r="I264" i="1"/>
  <c r="F264" i="1"/>
  <c r="I263" i="1"/>
  <c r="F263" i="1"/>
  <c r="I262" i="1"/>
  <c r="F262" i="1"/>
  <c r="I261" i="1"/>
  <c r="F261" i="1"/>
  <c r="I260" i="1"/>
  <c r="F260" i="1"/>
  <c r="I259" i="1"/>
  <c r="F259" i="1"/>
  <c r="I258" i="1"/>
  <c r="F258" i="1"/>
  <c r="I257" i="1"/>
  <c r="F257" i="1"/>
  <c r="I256" i="1"/>
  <c r="F256" i="1"/>
  <c r="I255" i="1"/>
  <c r="F255" i="1"/>
  <c r="I254" i="1"/>
  <c r="F254" i="1"/>
  <c r="I253" i="1"/>
  <c r="F253" i="1"/>
  <c r="I252" i="1"/>
  <c r="F252" i="1"/>
  <c r="I251" i="1"/>
  <c r="F251" i="1"/>
  <c r="I250" i="1"/>
  <c r="F250" i="1"/>
  <c r="I249" i="1"/>
  <c r="F249" i="1"/>
  <c r="I248" i="1"/>
  <c r="F248" i="1"/>
  <c r="I247" i="1"/>
  <c r="F247" i="1"/>
  <c r="I246" i="1"/>
  <c r="F246" i="1"/>
  <c r="I245" i="1"/>
  <c r="F245" i="1"/>
  <c r="I244" i="1"/>
  <c r="F244" i="1"/>
  <c r="I243" i="1"/>
  <c r="F243" i="1"/>
  <c r="I242" i="1"/>
  <c r="F242" i="1"/>
  <c r="I241" i="1"/>
  <c r="F241" i="1"/>
  <c r="I240" i="1"/>
  <c r="F240" i="1"/>
  <c r="I239" i="1"/>
  <c r="F239" i="1"/>
  <c r="I238" i="1"/>
  <c r="F238" i="1"/>
  <c r="I237" i="1"/>
  <c r="F237" i="1"/>
  <c r="I236" i="1"/>
  <c r="F236" i="1"/>
  <c r="I235" i="1"/>
  <c r="F235" i="1"/>
  <c r="I234" i="1"/>
  <c r="F234" i="1"/>
  <c r="I233" i="1"/>
  <c r="F233" i="1"/>
  <c r="I232" i="1"/>
  <c r="F232" i="1"/>
  <c r="I231" i="1"/>
  <c r="F231" i="1"/>
  <c r="I230" i="1"/>
  <c r="F230" i="1"/>
  <c r="I229" i="1"/>
  <c r="F229" i="1"/>
  <c r="I228" i="1"/>
  <c r="F228" i="1"/>
  <c r="I227" i="1"/>
  <c r="F227" i="1"/>
  <c r="I226" i="1"/>
  <c r="F226" i="1"/>
  <c r="I225" i="1"/>
  <c r="F225" i="1"/>
  <c r="I224" i="1"/>
  <c r="F224" i="1"/>
  <c r="I223" i="1"/>
  <c r="F223" i="1"/>
  <c r="I222" i="1"/>
  <c r="F222" i="1"/>
  <c r="I221" i="1"/>
  <c r="F221" i="1"/>
  <c r="I220" i="1"/>
  <c r="F220" i="1"/>
  <c r="I219" i="1"/>
  <c r="F219" i="1"/>
  <c r="I218" i="1"/>
  <c r="F218" i="1"/>
  <c r="I217" i="1"/>
  <c r="F217" i="1"/>
  <c r="I216" i="1"/>
  <c r="F216" i="1"/>
  <c r="I215" i="1"/>
  <c r="F215" i="1"/>
  <c r="I214" i="1"/>
  <c r="F214" i="1"/>
  <c r="I213" i="1"/>
  <c r="F213" i="1"/>
  <c r="I212" i="1"/>
  <c r="F212" i="1"/>
  <c r="I211" i="1"/>
  <c r="F211" i="1"/>
  <c r="I210" i="1"/>
  <c r="F210" i="1"/>
  <c r="I209" i="1"/>
  <c r="F209" i="1"/>
  <c r="I208" i="1"/>
  <c r="F208" i="1"/>
  <c r="I207" i="1"/>
  <c r="F207" i="1"/>
  <c r="I206" i="1"/>
  <c r="F206" i="1"/>
  <c r="I205" i="1"/>
  <c r="F205" i="1"/>
  <c r="I204" i="1"/>
  <c r="F204" i="1"/>
  <c r="I203" i="1"/>
  <c r="F203" i="1"/>
  <c r="I202" i="1"/>
  <c r="F202" i="1"/>
  <c r="I201" i="1"/>
  <c r="F201" i="1"/>
  <c r="I200" i="1"/>
  <c r="F200" i="1"/>
  <c r="I199" i="1"/>
  <c r="F199" i="1"/>
  <c r="I198" i="1"/>
  <c r="F198" i="1"/>
  <c r="I197" i="1"/>
  <c r="F197" i="1"/>
  <c r="I196" i="1"/>
  <c r="F196" i="1"/>
  <c r="I195" i="1"/>
  <c r="F195" i="1"/>
  <c r="I194" i="1"/>
  <c r="F194" i="1"/>
  <c r="I193" i="1"/>
  <c r="F193" i="1"/>
  <c r="I192" i="1"/>
  <c r="F192" i="1"/>
  <c r="I191" i="1"/>
  <c r="F191" i="1"/>
  <c r="I190" i="1"/>
  <c r="F190" i="1"/>
  <c r="I189" i="1"/>
  <c r="F189" i="1"/>
  <c r="I188" i="1"/>
  <c r="F188" i="1"/>
  <c r="I187" i="1"/>
  <c r="F187" i="1"/>
  <c r="I186" i="1"/>
  <c r="F186" i="1"/>
  <c r="I185" i="1"/>
  <c r="F185" i="1"/>
  <c r="I184" i="1"/>
  <c r="F184" i="1"/>
  <c r="I183" i="1"/>
  <c r="F183" i="1"/>
  <c r="I182" i="1"/>
  <c r="F182" i="1"/>
  <c r="I181" i="1"/>
  <c r="F181" i="1"/>
  <c r="I180" i="1"/>
  <c r="F180" i="1"/>
  <c r="I179" i="1"/>
  <c r="F179" i="1"/>
  <c r="I178" i="1"/>
  <c r="F178" i="1"/>
  <c r="I177" i="1"/>
  <c r="F177" i="1"/>
  <c r="I176" i="1"/>
  <c r="F176" i="1"/>
  <c r="I175" i="1"/>
  <c r="F175" i="1"/>
  <c r="I174" i="1"/>
  <c r="F174" i="1"/>
  <c r="I173" i="1"/>
  <c r="F173" i="1"/>
  <c r="I172" i="1"/>
  <c r="F172" i="1"/>
  <c r="I171" i="1"/>
  <c r="F171" i="1"/>
  <c r="I170" i="1"/>
  <c r="F170" i="1"/>
  <c r="I169" i="1"/>
  <c r="F169" i="1"/>
  <c r="I168" i="1"/>
  <c r="F168" i="1"/>
  <c r="I167" i="1"/>
  <c r="F167" i="1"/>
  <c r="I166" i="1"/>
  <c r="F166" i="1"/>
  <c r="I165" i="1"/>
  <c r="F165" i="1"/>
  <c r="I164" i="1"/>
  <c r="F164" i="1"/>
  <c r="I163" i="1"/>
  <c r="F163" i="1"/>
  <c r="I162" i="1"/>
  <c r="F162" i="1"/>
  <c r="I161" i="1"/>
  <c r="F161" i="1"/>
  <c r="I160" i="1"/>
  <c r="F160" i="1"/>
  <c r="I159" i="1"/>
  <c r="F159" i="1"/>
  <c r="I158" i="1"/>
  <c r="F158" i="1"/>
  <c r="I157" i="1"/>
  <c r="F157" i="1"/>
  <c r="I156" i="1"/>
  <c r="F156" i="1"/>
  <c r="I155" i="1"/>
  <c r="F155" i="1"/>
  <c r="I154" i="1"/>
  <c r="F154" i="1"/>
  <c r="I153" i="1"/>
  <c r="F153" i="1"/>
  <c r="I152" i="1"/>
  <c r="F152" i="1"/>
  <c r="I151" i="1"/>
  <c r="F151" i="1"/>
  <c r="I150" i="1"/>
  <c r="F150" i="1"/>
  <c r="I149" i="1"/>
  <c r="F149" i="1"/>
  <c r="I148" i="1"/>
  <c r="F148" i="1"/>
  <c r="I147" i="1"/>
  <c r="F147" i="1"/>
  <c r="I146" i="1"/>
  <c r="F146" i="1"/>
  <c r="I145" i="1"/>
  <c r="F145" i="1"/>
  <c r="I144" i="1"/>
  <c r="F144" i="1"/>
  <c r="I143" i="1"/>
  <c r="F143" i="1"/>
  <c r="I142" i="1"/>
  <c r="F142" i="1"/>
  <c r="I141" i="1"/>
  <c r="F141" i="1"/>
  <c r="I140" i="1"/>
  <c r="F140" i="1"/>
  <c r="I139" i="1"/>
  <c r="F139" i="1"/>
  <c r="I138" i="1"/>
  <c r="F138" i="1"/>
  <c r="I137" i="1"/>
  <c r="F137" i="1"/>
  <c r="I136" i="1"/>
  <c r="F136" i="1"/>
  <c r="I135" i="1"/>
  <c r="F135" i="1"/>
  <c r="I134" i="1"/>
  <c r="F134" i="1"/>
  <c r="I133" i="1"/>
  <c r="F133" i="1"/>
  <c r="I132" i="1"/>
  <c r="F132" i="1"/>
  <c r="I131" i="1"/>
  <c r="F131" i="1"/>
  <c r="I130" i="1"/>
  <c r="F130" i="1"/>
  <c r="I129" i="1"/>
  <c r="F129" i="1"/>
  <c r="I128" i="1"/>
  <c r="F128" i="1"/>
  <c r="I127" i="1"/>
  <c r="F127" i="1"/>
  <c r="I126" i="1"/>
  <c r="F126" i="1"/>
  <c r="I125" i="1"/>
  <c r="F125" i="1"/>
  <c r="I124" i="1"/>
  <c r="F124" i="1"/>
  <c r="I123" i="1"/>
  <c r="F123" i="1"/>
  <c r="I122" i="1"/>
  <c r="F122" i="1"/>
  <c r="I121" i="1"/>
  <c r="F121" i="1"/>
  <c r="I120" i="1"/>
  <c r="F120" i="1"/>
  <c r="I119" i="1"/>
  <c r="F119" i="1"/>
  <c r="I118" i="1"/>
  <c r="F118" i="1"/>
  <c r="I117" i="1"/>
  <c r="F117" i="1"/>
  <c r="I116" i="1"/>
  <c r="F116" i="1"/>
  <c r="I115" i="1"/>
  <c r="F115" i="1"/>
  <c r="I114" i="1"/>
  <c r="F114" i="1"/>
  <c r="I113" i="1"/>
  <c r="F113" i="1"/>
  <c r="I112" i="1"/>
  <c r="F112" i="1"/>
  <c r="I111" i="1"/>
  <c r="F111" i="1"/>
  <c r="I110" i="1"/>
  <c r="F110" i="1"/>
  <c r="I109" i="1"/>
  <c r="F109" i="1"/>
  <c r="I108" i="1"/>
  <c r="F108" i="1"/>
  <c r="I107" i="1"/>
  <c r="F107" i="1"/>
  <c r="I106" i="1"/>
  <c r="F106" i="1"/>
  <c r="I105" i="1"/>
  <c r="F105" i="1"/>
  <c r="I104" i="1"/>
  <c r="F104" i="1"/>
  <c r="I103" i="1"/>
  <c r="F103" i="1"/>
  <c r="I102" i="1"/>
  <c r="F102" i="1"/>
  <c r="I101" i="1"/>
  <c r="F101" i="1"/>
  <c r="I100" i="1"/>
  <c r="F100" i="1"/>
  <c r="I99" i="1"/>
  <c r="F99" i="1"/>
  <c r="I98" i="1"/>
  <c r="F98" i="1"/>
  <c r="I97" i="1"/>
  <c r="F97" i="1"/>
  <c r="I96" i="1"/>
  <c r="F96" i="1"/>
  <c r="I95" i="1"/>
  <c r="F95" i="1"/>
  <c r="I94" i="1"/>
  <c r="F94" i="1"/>
  <c r="I93" i="1"/>
  <c r="F93" i="1"/>
  <c r="I92" i="1"/>
  <c r="F92" i="1"/>
  <c r="I91" i="1"/>
  <c r="F91" i="1"/>
  <c r="I90" i="1"/>
  <c r="F90" i="1"/>
  <c r="I89" i="1"/>
  <c r="F89" i="1"/>
  <c r="I88" i="1"/>
  <c r="F88" i="1"/>
  <c r="I87" i="1"/>
  <c r="F87" i="1"/>
  <c r="I86" i="1"/>
  <c r="F86" i="1"/>
  <c r="I85" i="1"/>
  <c r="F85" i="1"/>
  <c r="I84" i="1"/>
  <c r="F84" i="1"/>
  <c r="I83" i="1"/>
  <c r="F83" i="1"/>
  <c r="I82" i="1"/>
  <c r="F82" i="1"/>
  <c r="I81" i="1"/>
  <c r="F81" i="1"/>
  <c r="I80" i="1"/>
  <c r="F80" i="1"/>
  <c r="I79" i="1"/>
  <c r="F79" i="1"/>
  <c r="I78" i="1"/>
  <c r="F78" i="1"/>
  <c r="I77" i="1"/>
  <c r="F77" i="1"/>
  <c r="I76" i="1"/>
  <c r="F76" i="1"/>
  <c r="I75" i="1"/>
  <c r="F75" i="1"/>
  <c r="I74" i="1"/>
  <c r="F74" i="1"/>
  <c r="I73" i="1"/>
  <c r="F73" i="1"/>
  <c r="I72" i="1"/>
  <c r="F72" i="1"/>
  <c r="I71" i="1"/>
  <c r="F71" i="1"/>
  <c r="I70" i="1"/>
  <c r="F70" i="1"/>
  <c r="I69" i="1"/>
  <c r="F69" i="1"/>
  <c r="I68" i="1"/>
  <c r="F68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I9" i="1"/>
  <c r="F9" i="1"/>
  <c r="I8" i="1"/>
  <c r="F8" i="1"/>
  <c r="I7" i="1"/>
  <c r="F7" i="1"/>
  <c r="I6" i="1"/>
  <c r="F6" i="1"/>
  <c r="I5" i="1"/>
  <c r="F5" i="1"/>
  <c r="I4" i="1"/>
  <c r="F4" i="1"/>
  <c r="P344" i="1"/>
  <c r="M344" i="1"/>
  <c r="P345" i="1"/>
  <c r="M345" i="1"/>
  <c r="Q345" i="1" s="1"/>
  <c r="P5" i="1"/>
  <c r="M5" i="1"/>
  <c r="P6" i="1"/>
  <c r="M6" i="1"/>
  <c r="P7" i="1"/>
  <c r="M7" i="1"/>
  <c r="P8" i="1"/>
  <c r="Q8" i="1" s="1"/>
  <c r="M8" i="1"/>
  <c r="P9" i="1"/>
  <c r="M9" i="1"/>
  <c r="Q9" i="1" s="1"/>
  <c r="P10" i="1"/>
  <c r="M10" i="1"/>
  <c r="P11" i="1"/>
  <c r="M11" i="1"/>
  <c r="P12" i="1"/>
  <c r="Q12" i="1" s="1"/>
  <c r="M12" i="1"/>
  <c r="P13" i="1"/>
  <c r="M13" i="1"/>
  <c r="P14" i="1"/>
  <c r="M14" i="1"/>
  <c r="P15" i="1"/>
  <c r="Q15" i="1" s="1"/>
  <c r="M15" i="1"/>
  <c r="P16" i="1"/>
  <c r="M16" i="1"/>
  <c r="P17" i="1"/>
  <c r="Q17" i="1" s="1"/>
  <c r="M17" i="1"/>
  <c r="P18" i="1"/>
  <c r="M18" i="1"/>
  <c r="Q18" i="1" s="1"/>
  <c r="P19" i="1"/>
  <c r="Q19" i="1" s="1"/>
  <c r="M19" i="1"/>
  <c r="P20" i="1"/>
  <c r="M20" i="1"/>
  <c r="P21" i="1"/>
  <c r="Q21" i="1" s="1"/>
  <c r="M21" i="1"/>
  <c r="P22" i="1"/>
  <c r="M22" i="1"/>
  <c r="P23" i="1"/>
  <c r="M23" i="1"/>
  <c r="P24" i="1"/>
  <c r="M24" i="1"/>
  <c r="P25" i="1"/>
  <c r="Q25" i="1" s="1"/>
  <c r="M25" i="1"/>
  <c r="P26" i="1"/>
  <c r="M26" i="1"/>
  <c r="P27" i="1"/>
  <c r="M27" i="1"/>
  <c r="P28" i="1"/>
  <c r="M28" i="1"/>
  <c r="P29" i="1"/>
  <c r="M29" i="1"/>
  <c r="Q29" i="1" s="1"/>
  <c r="P30" i="1"/>
  <c r="M30" i="1"/>
  <c r="Q30" i="1" s="1"/>
  <c r="P31" i="1"/>
  <c r="M31" i="1"/>
  <c r="P32" i="1"/>
  <c r="M32" i="1"/>
  <c r="P33" i="1"/>
  <c r="M33" i="1"/>
  <c r="P34" i="1"/>
  <c r="M34" i="1"/>
  <c r="Q34" i="1" s="1"/>
  <c r="P35" i="1"/>
  <c r="M35" i="1"/>
  <c r="P36" i="1"/>
  <c r="M36" i="1"/>
  <c r="P37" i="1"/>
  <c r="M37" i="1"/>
  <c r="P38" i="1"/>
  <c r="M38" i="1"/>
  <c r="P39" i="1"/>
  <c r="M39" i="1"/>
  <c r="P40" i="1"/>
  <c r="M40" i="1"/>
  <c r="P41" i="1"/>
  <c r="M41" i="1"/>
  <c r="Q41" i="1"/>
  <c r="P42" i="1"/>
  <c r="M42" i="1"/>
  <c r="P43" i="1"/>
  <c r="M43" i="1"/>
  <c r="P44" i="1"/>
  <c r="Q44" i="1" s="1"/>
  <c r="M44" i="1"/>
  <c r="P45" i="1"/>
  <c r="M45" i="1"/>
  <c r="Q45" i="1" s="1"/>
  <c r="P46" i="1"/>
  <c r="M46" i="1"/>
  <c r="P47" i="1"/>
  <c r="M47" i="1"/>
  <c r="P48" i="1"/>
  <c r="M48" i="1"/>
  <c r="P49" i="1"/>
  <c r="M49" i="1"/>
  <c r="P50" i="1"/>
  <c r="Q50" i="1" s="1"/>
  <c r="M50" i="1"/>
  <c r="P51" i="1"/>
  <c r="M51" i="1"/>
  <c r="P52" i="1"/>
  <c r="M52" i="1"/>
  <c r="P53" i="1"/>
  <c r="M53" i="1"/>
  <c r="Q53" i="1"/>
  <c r="P54" i="1"/>
  <c r="M54" i="1"/>
  <c r="P55" i="1"/>
  <c r="M55" i="1"/>
  <c r="P56" i="1"/>
  <c r="M56" i="1"/>
  <c r="P57" i="1"/>
  <c r="M57" i="1"/>
  <c r="Q57" i="1" s="1"/>
  <c r="P58" i="1"/>
  <c r="M58" i="1"/>
  <c r="P59" i="1"/>
  <c r="M59" i="1"/>
  <c r="P60" i="1"/>
  <c r="M60" i="1"/>
  <c r="P61" i="1"/>
  <c r="M61" i="1"/>
  <c r="P62" i="1"/>
  <c r="M62" i="1"/>
  <c r="Q62" i="1" s="1"/>
  <c r="P63" i="1"/>
  <c r="M63" i="1"/>
  <c r="P64" i="1"/>
  <c r="M64" i="1"/>
  <c r="P65" i="1"/>
  <c r="M65" i="1"/>
  <c r="P66" i="1"/>
  <c r="M66" i="1"/>
  <c r="P67" i="1"/>
  <c r="M67" i="1"/>
  <c r="P68" i="1"/>
  <c r="M68" i="1"/>
  <c r="Q68" i="1" s="1"/>
  <c r="P69" i="1"/>
  <c r="Q69" i="1" s="1"/>
  <c r="M69" i="1"/>
  <c r="P70" i="1"/>
  <c r="M70" i="1"/>
  <c r="P71" i="1"/>
  <c r="M71" i="1"/>
  <c r="P72" i="1"/>
  <c r="M72" i="1"/>
  <c r="P73" i="1"/>
  <c r="Q73" i="1" s="1"/>
  <c r="M73" i="1"/>
  <c r="P74" i="1"/>
  <c r="M74" i="1"/>
  <c r="P75" i="1"/>
  <c r="M75" i="1"/>
  <c r="P76" i="1"/>
  <c r="M76" i="1"/>
  <c r="P77" i="1"/>
  <c r="M77" i="1"/>
  <c r="P78" i="1"/>
  <c r="M78" i="1"/>
  <c r="Q78" i="1" s="1"/>
  <c r="P79" i="1"/>
  <c r="M79" i="1"/>
  <c r="P80" i="1"/>
  <c r="M80" i="1"/>
  <c r="P81" i="1"/>
  <c r="M81" i="1"/>
  <c r="P82" i="1"/>
  <c r="M82" i="1"/>
  <c r="P83" i="1"/>
  <c r="M83" i="1"/>
  <c r="P84" i="1"/>
  <c r="M84" i="1"/>
  <c r="P85" i="1"/>
  <c r="M85" i="1"/>
  <c r="P86" i="1"/>
  <c r="M86" i="1"/>
  <c r="Q86" i="1" s="1"/>
  <c r="P87" i="1"/>
  <c r="M87" i="1"/>
  <c r="P88" i="1"/>
  <c r="M88" i="1"/>
  <c r="P89" i="1"/>
  <c r="M89" i="1"/>
  <c r="Q89" i="1" s="1"/>
  <c r="P90" i="1"/>
  <c r="M90" i="1"/>
  <c r="P91" i="1"/>
  <c r="M91" i="1"/>
  <c r="P92" i="1"/>
  <c r="M92" i="1"/>
  <c r="P93" i="1"/>
  <c r="M93" i="1"/>
  <c r="Q93" i="1"/>
  <c r="P94" i="1"/>
  <c r="M94" i="1"/>
  <c r="P95" i="1"/>
  <c r="M95" i="1"/>
  <c r="P96" i="1"/>
  <c r="M96" i="1"/>
  <c r="P97" i="1"/>
  <c r="M97" i="1"/>
  <c r="P98" i="1"/>
  <c r="M98" i="1"/>
  <c r="P99" i="1"/>
  <c r="M99" i="1"/>
  <c r="P100" i="1"/>
  <c r="M100" i="1"/>
  <c r="P101" i="1"/>
  <c r="M101" i="1"/>
  <c r="P102" i="1"/>
  <c r="M102" i="1"/>
  <c r="P103" i="1"/>
  <c r="M103" i="1"/>
  <c r="P104" i="1"/>
  <c r="M104" i="1"/>
  <c r="P105" i="1"/>
  <c r="M105" i="1"/>
  <c r="Q105" i="1"/>
  <c r="P106" i="1"/>
  <c r="M106" i="1"/>
  <c r="P107" i="1"/>
  <c r="M107" i="1"/>
  <c r="P108" i="1"/>
  <c r="M108" i="1"/>
  <c r="P109" i="1"/>
  <c r="M109" i="1"/>
  <c r="Q109" i="1" s="1"/>
  <c r="P110" i="1"/>
  <c r="M110" i="1"/>
  <c r="Q110" i="1" s="1"/>
  <c r="P111" i="1"/>
  <c r="M111" i="1"/>
  <c r="P112" i="1"/>
  <c r="M112" i="1"/>
  <c r="P113" i="1"/>
  <c r="M113" i="1"/>
  <c r="P114" i="1"/>
  <c r="M114" i="1"/>
  <c r="P115" i="1"/>
  <c r="M115" i="1"/>
  <c r="P116" i="1"/>
  <c r="M116" i="1"/>
  <c r="P117" i="1"/>
  <c r="Q117" i="1" s="1"/>
  <c r="M117" i="1"/>
  <c r="P118" i="1"/>
  <c r="M118" i="1"/>
  <c r="Q118" i="1" s="1"/>
  <c r="P119" i="1"/>
  <c r="M119" i="1"/>
  <c r="P120" i="1"/>
  <c r="M120" i="1"/>
  <c r="P121" i="1"/>
  <c r="M121" i="1"/>
  <c r="P122" i="1"/>
  <c r="M122" i="1"/>
  <c r="P123" i="1"/>
  <c r="Q123" i="1" s="1"/>
  <c r="M123" i="1"/>
  <c r="P124" i="1"/>
  <c r="M124" i="1"/>
  <c r="P125" i="1"/>
  <c r="Q125" i="1" s="1"/>
  <c r="M125" i="1"/>
  <c r="P126" i="1"/>
  <c r="M126" i="1"/>
  <c r="P127" i="1"/>
  <c r="M127" i="1"/>
  <c r="P128" i="1"/>
  <c r="M128" i="1"/>
  <c r="Q128" i="1" s="1"/>
  <c r="P129" i="1"/>
  <c r="M129" i="1"/>
  <c r="P130" i="1"/>
  <c r="M130" i="1"/>
  <c r="P131" i="1"/>
  <c r="Q131" i="1" s="1"/>
  <c r="M131" i="1"/>
  <c r="P132" i="1"/>
  <c r="M132" i="1"/>
  <c r="Q132" i="1" s="1"/>
  <c r="P133" i="1"/>
  <c r="Q133" i="1" s="1"/>
  <c r="M133" i="1"/>
  <c r="P134" i="1"/>
  <c r="M134" i="1"/>
  <c r="P135" i="1"/>
  <c r="M135" i="1"/>
  <c r="P136" i="1"/>
  <c r="M136" i="1"/>
  <c r="P137" i="1"/>
  <c r="M137" i="1"/>
  <c r="Q137" i="1"/>
  <c r="P138" i="1"/>
  <c r="Q138" i="1" s="1"/>
  <c r="M138" i="1"/>
  <c r="P139" i="1"/>
  <c r="M139" i="1"/>
  <c r="P140" i="1"/>
  <c r="M140" i="1"/>
  <c r="P141" i="1"/>
  <c r="M141" i="1"/>
  <c r="P142" i="1"/>
  <c r="M142" i="1"/>
  <c r="P143" i="1"/>
  <c r="M143" i="1"/>
  <c r="P144" i="1"/>
  <c r="M144" i="1"/>
  <c r="P145" i="1"/>
  <c r="M145" i="1"/>
  <c r="P146" i="1"/>
  <c r="Q146" i="1" s="1"/>
  <c r="M146" i="1"/>
  <c r="P147" i="1"/>
  <c r="M147" i="1"/>
  <c r="P148" i="1"/>
  <c r="M148" i="1"/>
  <c r="P149" i="1"/>
  <c r="M149" i="1"/>
  <c r="P150" i="1"/>
  <c r="M150" i="1"/>
  <c r="P151" i="1"/>
  <c r="M151" i="1"/>
  <c r="P152" i="1"/>
  <c r="M152" i="1"/>
  <c r="P153" i="1"/>
  <c r="M153" i="1"/>
  <c r="Q153" i="1" s="1"/>
  <c r="P154" i="1"/>
  <c r="Q154" i="1" s="1"/>
  <c r="M154" i="1"/>
  <c r="P155" i="1"/>
  <c r="M155" i="1"/>
  <c r="P156" i="1"/>
  <c r="M156" i="1"/>
  <c r="P157" i="1"/>
  <c r="M157" i="1"/>
  <c r="Q157" i="1"/>
  <c r="P158" i="1"/>
  <c r="M158" i="1"/>
  <c r="P159" i="1"/>
  <c r="M159" i="1"/>
  <c r="P160" i="1"/>
  <c r="M160" i="1"/>
  <c r="Q160" i="1" s="1"/>
  <c r="P161" i="1"/>
  <c r="M161" i="1"/>
  <c r="P162" i="1"/>
  <c r="M162" i="1"/>
  <c r="P163" i="1"/>
  <c r="M163" i="1"/>
  <c r="P164" i="1"/>
  <c r="M164" i="1"/>
  <c r="Q164" i="1" s="1"/>
  <c r="P165" i="1"/>
  <c r="M165" i="1"/>
  <c r="P166" i="1"/>
  <c r="M166" i="1"/>
  <c r="P167" i="1"/>
  <c r="M167" i="1"/>
  <c r="P168" i="1"/>
  <c r="M168" i="1"/>
  <c r="P169" i="1"/>
  <c r="Q169" i="1" s="1"/>
  <c r="M169" i="1"/>
  <c r="P170" i="1"/>
  <c r="M170" i="1"/>
  <c r="P171" i="1"/>
  <c r="M171" i="1"/>
  <c r="P172" i="1"/>
  <c r="M172" i="1"/>
  <c r="P173" i="1"/>
  <c r="M173" i="1"/>
  <c r="P174" i="1"/>
  <c r="M174" i="1"/>
  <c r="Q174" i="1" s="1"/>
  <c r="P175" i="1"/>
  <c r="Q175" i="1" s="1"/>
  <c r="M175" i="1"/>
  <c r="P176" i="1"/>
  <c r="M176" i="1"/>
  <c r="P177" i="1"/>
  <c r="Q177" i="1" s="1"/>
  <c r="M177" i="1"/>
  <c r="P178" i="1"/>
  <c r="M178" i="1"/>
  <c r="P179" i="1"/>
  <c r="Q179" i="1" s="1"/>
  <c r="M179" i="1"/>
  <c r="P180" i="1"/>
  <c r="M180" i="1"/>
  <c r="P181" i="1"/>
  <c r="Q181" i="1" s="1"/>
  <c r="M181" i="1"/>
  <c r="P182" i="1"/>
  <c r="M182" i="1"/>
  <c r="Q182" i="1" s="1"/>
  <c r="P183" i="1"/>
  <c r="M183" i="1"/>
  <c r="P184" i="1"/>
  <c r="M184" i="1"/>
  <c r="P185" i="1"/>
  <c r="M185" i="1"/>
  <c r="Q185" i="1" s="1"/>
  <c r="P186" i="1"/>
  <c r="M186" i="1"/>
  <c r="P187" i="1"/>
  <c r="M187" i="1"/>
  <c r="P188" i="1"/>
  <c r="M188" i="1"/>
  <c r="P189" i="1"/>
  <c r="M189" i="1"/>
  <c r="P190" i="1"/>
  <c r="M190" i="1"/>
  <c r="Q190" i="1" s="1"/>
  <c r="P191" i="1"/>
  <c r="M191" i="1"/>
  <c r="P192" i="1"/>
  <c r="M192" i="1"/>
  <c r="P193" i="1"/>
  <c r="M193" i="1"/>
  <c r="P194" i="1"/>
  <c r="M194" i="1"/>
  <c r="P195" i="1"/>
  <c r="M195" i="1"/>
  <c r="P196" i="1"/>
  <c r="M196" i="1"/>
  <c r="Q196" i="1" s="1"/>
  <c r="P197" i="1"/>
  <c r="M197" i="1"/>
  <c r="Q197" i="1"/>
  <c r="P198" i="1"/>
  <c r="M198" i="1"/>
  <c r="P199" i="1"/>
  <c r="M199" i="1"/>
  <c r="P200" i="1"/>
  <c r="M200" i="1"/>
  <c r="P201" i="1"/>
  <c r="M201" i="1"/>
  <c r="Q201" i="1"/>
  <c r="P202" i="1"/>
  <c r="M202" i="1"/>
  <c r="P203" i="1"/>
  <c r="M203" i="1"/>
  <c r="P204" i="1"/>
  <c r="M204" i="1"/>
  <c r="P205" i="1"/>
  <c r="M205" i="1"/>
  <c r="P206" i="1"/>
  <c r="M206" i="1"/>
  <c r="Q206" i="1" s="1"/>
  <c r="P207" i="1"/>
  <c r="M207" i="1"/>
  <c r="P208" i="1"/>
  <c r="M208" i="1"/>
  <c r="P209" i="1"/>
  <c r="M209" i="1"/>
  <c r="P210" i="1"/>
  <c r="M210" i="1"/>
  <c r="P211" i="1"/>
  <c r="M211" i="1"/>
  <c r="P212" i="1"/>
  <c r="M212" i="1"/>
  <c r="P213" i="1"/>
  <c r="M213" i="1"/>
  <c r="P214" i="1"/>
  <c r="M214" i="1"/>
  <c r="Q214" i="1" s="1"/>
  <c r="P215" i="1"/>
  <c r="M215" i="1"/>
  <c r="P216" i="1"/>
  <c r="M216" i="1"/>
  <c r="P217" i="1"/>
  <c r="M217" i="1"/>
  <c r="Q217" i="1" s="1"/>
  <c r="P218" i="1"/>
  <c r="M218" i="1"/>
  <c r="P219" i="1"/>
  <c r="M219" i="1"/>
  <c r="P220" i="1"/>
  <c r="M220" i="1"/>
  <c r="P221" i="1"/>
  <c r="Q221" i="1" s="1"/>
  <c r="M221" i="1"/>
  <c r="P222" i="1"/>
  <c r="M222" i="1"/>
  <c r="Q222" i="1" s="1"/>
  <c r="P223" i="1"/>
  <c r="M223" i="1"/>
  <c r="P224" i="1"/>
  <c r="M224" i="1"/>
  <c r="P225" i="1"/>
  <c r="M225" i="1"/>
  <c r="P226" i="1"/>
  <c r="M226" i="1"/>
  <c r="Q226" i="1" s="1"/>
  <c r="P227" i="1"/>
  <c r="Q227" i="1" s="1"/>
  <c r="M227" i="1"/>
  <c r="P228" i="1"/>
  <c r="M228" i="1"/>
  <c r="P229" i="1"/>
  <c r="Q229" i="1" s="1"/>
  <c r="M229" i="1"/>
  <c r="P230" i="1"/>
  <c r="M230" i="1"/>
  <c r="P231" i="1"/>
  <c r="M231" i="1"/>
  <c r="P232" i="1"/>
  <c r="M232" i="1"/>
  <c r="P233" i="1"/>
  <c r="Q233" i="1" s="1"/>
  <c r="M233" i="1"/>
  <c r="P234" i="1"/>
  <c r="M234" i="1"/>
  <c r="P235" i="1"/>
  <c r="M235" i="1"/>
  <c r="P236" i="1"/>
  <c r="M236" i="1"/>
  <c r="P237" i="1"/>
  <c r="M237" i="1"/>
  <c r="Q237" i="1" s="1"/>
  <c r="P238" i="1"/>
  <c r="M238" i="1"/>
  <c r="P239" i="1"/>
  <c r="M239" i="1"/>
  <c r="P240" i="1"/>
  <c r="M240" i="1"/>
  <c r="Q240" i="1" s="1"/>
  <c r="P241" i="1"/>
  <c r="M241" i="1"/>
  <c r="P242" i="1"/>
  <c r="M242" i="1"/>
  <c r="P243" i="1"/>
  <c r="M243" i="1"/>
  <c r="P244" i="1"/>
  <c r="M244" i="1"/>
  <c r="P245" i="1"/>
  <c r="M245" i="1"/>
  <c r="Q245" i="1"/>
  <c r="P246" i="1"/>
  <c r="M246" i="1"/>
  <c r="P247" i="1"/>
  <c r="M247" i="1"/>
  <c r="P248" i="1"/>
  <c r="M248" i="1"/>
  <c r="P249" i="1"/>
  <c r="M249" i="1"/>
  <c r="Q249" i="1" s="1"/>
  <c r="P250" i="1"/>
  <c r="Q250" i="1" s="1"/>
  <c r="M250" i="1"/>
  <c r="P251" i="1"/>
  <c r="M251" i="1"/>
  <c r="P252" i="1"/>
  <c r="Q252" i="1" s="1"/>
  <c r="M252" i="1"/>
  <c r="P253" i="1"/>
  <c r="M253" i="1"/>
  <c r="P254" i="1"/>
  <c r="M254" i="1"/>
  <c r="P255" i="1"/>
  <c r="M255" i="1"/>
  <c r="P256" i="1"/>
  <c r="M256" i="1"/>
  <c r="P257" i="1"/>
  <c r="M257" i="1"/>
  <c r="P258" i="1"/>
  <c r="M258" i="1"/>
  <c r="P259" i="1"/>
  <c r="M259" i="1"/>
  <c r="P260" i="1"/>
  <c r="M260" i="1"/>
  <c r="P261" i="1"/>
  <c r="M261" i="1"/>
  <c r="Q261" i="1"/>
  <c r="P262" i="1"/>
  <c r="M262" i="1"/>
  <c r="P263" i="1"/>
  <c r="M263" i="1"/>
  <c r="P264" i="1"/>
  <c r="M264" i="1"/>
  <c r="P265" i="1"/>
  <c r="Q265" i="1" s="1"/>
  <c r="M265" i="1"/>
  <c r="P266" i="1"/>
  <c r="M266" i="1"/>
  <c r="P267" i="1"/>
  <c r="M267" i="1"/>
  <c r="P268" i="1"/>
  <c r="M268" i="1"/>
  <c r="P269" i="1"/>
  <c r="Q269" i="1" s="1"/>
  <c r="M269" i="1"/>
  <c r="P270" i="1"/>
  <c r="M270" i="1"/>
  <c r="Q270" i="1" s="1"/>
  <c r="P271" i="1"/>
  <c r="Q271" i="1" s="1"/>
  <c r="M271" i="1"/>
  <c r="P272" i="1"/>
  <c r="M272" i="1"/>
  <c r="P273" i="1"/>
  <c r="Q273" i="1" s="1"/>
  <c r="M273" i="1"/>
  <c r="P274" i="1"/>
  <c r="M274" i="1"/>
  <c r="P275" i="1"/>
  <c r="Q275" i="1" s="1"/>
  <c r="M275" i="1"/>
  <c r="P276" i="1"/>
  <c r="M276" i="1"/>
  <c r="P277" i="1"/>
  <c r="Q277" i="1" s="1"/>
  <c r="M277" i="1"/>
  <c r="P278" i="1"/>
  <c r="M278" i="1"/>
  <c r="Q278" i="1" s="1"/>
  <c r="P279" i="1"/>
  <c r="M279" i="1"/>
  <c r="P280" i="1"/>
  <c r="M280" i="1"/>
  <c r="P281" i="1"/>
  <c r="M281" i="1"/>
  <c r="P282" i="1"/>
  <c r="M282" i="1"/>
  <c r="P283" i="1"/>
  <c r="Q283" i="1" s="1"/>
  <c r="M283" i="1"/>
  <c r="P284" i="1"/>
  <c r="M284" i="1"/>
  <c r="P285" i="1"/>
  <c r="Q285" i="1" s="1"/>
  <c r="M285" i="1"/>
  <c r="P286" i="1"/>
  <c r="M286" i="1"/>
  <c r="Q286" i="1" s="1"/>
  <c r="P287" i="1"/>
  <c r="M287" i="1"/>
  <c r="P288" i="1"/>
  <c r="M288" i="1"/>
  <c r="P289" i="1"/>
  <c r="M289" i="1"/>
  <c r="P290" i="1"/>
  <c r="M290" i="1"/>
  <c r="Q290" i="1" s="1"/>
  <c r="P291" i="1"/>
  <c r="M291" i="1"/>
  <c r="P292" i="1"/>
  <c r="M292" i="1"/>
  <c r="P293" i="1"/>
  <c r="M293" i="1"/>
  <c r="P294" i="1"/>
  <c r="M294" i="1"/>
  <c r="P295" i="1"/>
  <c r="M295" i="1"/>
  <c r="P296" i="1"/>
  <c r="M296" i="1"/>
  <c r="P297" i="1"/>
  <c r="M297" i="1"/>
  <c r="Q297" i="1"/>
  <c r="P298" i="1"/>
  <c r="M298" i="1"/>
  <c r="P299" i="1"/>
  <c r="M299" i="1"/>
  <c r="P300" i="1"/>
  <c r="M300" i="1"/>
  <c r="P301" i="1"/>
  <c r="M301" i="1"/>
  <c r="Q301" i="1" s="1"/>
  <c r="P302" i="1"/>
  <c r="M302" i="1"/>
  <c r="P303" i="1"/>
  <c r="M303" i="1"/>
  <c r="P304" i="1"/>
  <c r="M304" i="1"/>
  <c r="P305" i="1"/>
  <c r="M305" i="1"/>
  <c r="P306" i="1"/>
  <c r="Q306" i="1" s="1"/>
  <c r="M306" i="1"/>
  <c r="P307" i="1"/>
  <c r="M307" i="1"/>
  <c r="P308" i="1"/>
  <c r="M308" i="1"/>
  <c r="P309" i="1"/>
  <c r="M309" i="1"/>
  <c r="Q309" i="1"/>
  <c r="P310" i="1"/>
  <c r="M310" i="1"/>
  <c r="Q310" i="1" s="1"/>
  <c r="P311" i="1"/>
  <c r="M311" i="1"/>
  <c r="P312" i="1"/>
  <c r="M312" i="1"/>
  <c r="P313" i="1"/>
  <c r="M313" i="1"/>
  <c r="Q313" i="1" s="1"/>
  <c r="P314" i="1"/>
  <c r="M314" i="1"/>
  <c r="P315" i="1"/>
  <c r="M315" i="1"/>
  <c r="P316" i="1"/>
  <c r="M316" i="1"/>
  <c r="P317" i="1"/>
  <c r="M317" i="1"/>
  <c r="P318" i="1"/>
  <c r="M318" i="1"/>
  <c r="Q318" i="1" s="1"/>
  <c r="P319" i="1"/>
  <c r="M319" i="1"/>
  <c r="P320" i="1"/>
  <c r="M320" i="1"/>
  <c r="P321" i="1"/>
  <c r="M321" i="1"/>
  <c r="P322" i="1"/>
  <c r="M322" i="1"/>
  <c r="Q322" i="1" s="1"/>
  <c r="P323" i="1"/>
  <c r="M323" i="1"/>
  <c r="P324" i="1"/>
  <c r="M324" i="1"/>
  <c r="P325" i="1"/>
  <c r="Q325" i="1" s="1"/>
  <c r="M325" i="1"/>
  <c r="P326" i="1"/>
  <c r="M326" i="1"/>
  <c r="P327" i="1"/>
  <c r="M327" i="1"/>
  <c r="P328" i="1"/>
  <c r="M328" i="1"/>
  <c r="P329" i="1"/>
  <c r="M329" i="1"/>
  <c r="P330" i="1"/>
  <c r="M330" i="1"/>
  <c r="P331" i="1"/>
  <c r="Q331" i="1" s="1"/>
  <c r="M331" i="1"/>
  <c r="P332" i="1"/>
  <c r="M332" i="1"/>
  <c r="P333" i="1"/>
  <c r="M333" i="1"/>
  <c r="P334" i="1"/>
  <c r="M334" i="1"/>
  <c r="P335" i="1"/>
  <c r="M335" i="1"/>
  <c r="P336" i="1"/>
  <c r="M336" i="1"/>
  <c r="Q336" i="1" s="1"/>
  <c r="P337" i="1"/>
  <c r="M337" i="1"/>
  <c r="P338" i="1"/>
  <c r="M338" i="1"/>
  <c r="P339" i="1"/>
  <c r="M339" i="1"/>
  <c r="P340" i="1"/>
  <c r="M340" i="1"/>
  <c r="P341" i="1"/>
  <c r="M341" i="1"/>
  <c r="P342" i="1"/>
  <c r="M342" i="1"/>
  <c r="P343" i="1"/>
  <c r="M343" i="1"/>
  <c r="P4" i="1"/>
  <c r="M4" i="1"/>
  <c r="Q14" i="1" l="1"/>
  <c r="Q317" i="1"/>
  <c r="Q219" i="1"/>
  <c r="Q213" i="1"/>
  <c r="Q209" i="1"/>
  <c r="Q205" i="1"/>
  <c r="Q188" i="1"/>
  <c r="Q165" i="1"/>
  <c r="Q115" i="1"/>
  <c r="Q111" i="1"/>
  <c r="Q92" i="1"/>
  <c r="Q61" i="1"/>
  <c r="Q28" i="1"/>
  <c r="Q307" i="1"/>
  <c r="Q303" i="1"/>
  <c r="Q259" i="1"/>
  <c r="Q251" i="1"/>
  <c r="Q230" i="1"/>
  <c r="Q172" i="1"/>
  <c r="Q155" i="1"/>
  <c r="Q149" i="1"/>
  <c r="Q147" i="1"/>
  <c r="Q145" i="1"/>
  <c r="Q143" i="1"/>
  <c r="Q141" i="1"/>
  <c r="Q101" i="1"/>
  <c r="Q99" i="1"/>
  <c r="Q51" i="1"/>
  <c r="Q49" i="1"/>
  <c r="Q47" i="1"/>
  <c r="Q24" i="1"/>
  <c r="Q315" i="1"/>
  <c r="Q242" i="1"/>
  <c r="Q234" i="1"/>
  <c r="Q211" i="1"/>
  <c r="Q207" i="1"/>
  <c r="Q163" i="1"/>
  <c r="Q134" i="1"/>
  <c r="Q113" i="1"/>
  <c r="Q76" i="1"/>
  <c r="Q67" i="1"/>
  <c r="Q59" i="1"/>
  <c r="Q305" i="1"/>
  <c r="Q284" i="1"/>
  <c r="Q268" i="1"/>
  <c r="Q253" i="1"/>
  <c r="Q341" i="1"/>
  <c r="Q339" i="1"/>
  <c r="Q337" i="1"/>
  <c r="Q335" i="1"/>
  <c r="Q333" i="1"/>
  <c r="Q316" i="1"/>
  <c r="Q304" i="1"/>
  <c r="Q293" i="1"/>
  <c r="Q291" i="1"/>
  <c r="Q281" i="1"/>
  <c r="Q260" i="1"/>
  <c r="Q256" i="1"/>
  <c r="Q254" i="1"/>
  <c r="Q248" i="1"/>
  <c r="Q243" i="1"/>
  <c r="Q241" i="1"/>
  <c r="Q239" i="1"/>
  <c r="Q220" i="1"/>
  <c r="Q210" i="1"/>
  <c r="Q204" i="1"/>
  <c r="Q195" i="1"/>
  <c r="Q189" i="1"/>
  <c r="Q187" i="1"/>
  <c r="Q173" i="1"/>
  <c r="Q152" i="1"/>
  <c r="Q144" i="1"/>
  <c r="Q121" i="1"/>
  <c r="Q108" i="1"/>
  <c r="Q98" i="1"/>
  <c r="Q94" i="1"/>
  <c r="Q91" i="1"/>
  <c r="Q85" i="1"/>
  <c r="Q83" i="1"/>
  <c r="Q81" i="1"/>
  <c r="Q79" i="1"/>
  <c r="Q77" i="1"/>
  <c r="Q60" i="1"/>
  <c r="Q48" i="1"/>
  <c r="Q46" i="1"/>
  <c r="Q37" i="1"/>
  <c r="Q35" i="1"/>
  <c r="Q33" i="1"/>
  <c r="Q31" i="1"/>
  <c r="Q13" i="1"/>
  <c r="Q6" i="1"/>
  <c r="Q4" i="1"/>
  <c r="Q340" i="1"/>
  <c r="Q324" i="1"/>
  <c r="Q294" i="1"/>
  <c r="Q289" i="1"/>
  <c r="Q287" i="1"/>
  <c r="Q274" i="1"/>
  <c r="Q267" i="1"/>
  <c r="Q258" i="1"/>
  <c r="Q232" i="1"/>
  <c r="Q225" i="1"/>
  <c r="Q223" i="1"/>
  <c r="Q203" i="1"/>
  <c r="Q194" i="1"/>
  <c r="Q166" i="1"/>
  <c r="Q161" i="1"/>
  <c r="Q159" i="1"/>
  <c r="Q150" i="1"/>
  <c r="Q148" i="1"/>
  <c r="Q139" i="1"/>
  <c r="Q130" i="1"/>
  <c r="Q102" i="1"/>
  <c r="Q97" i="1"/>
  <c r="Q95" i="1"/>
  <c r="Q82" i="1"/>
  <c r="Q75" i="1"/>
  <c r="Q66" i="1"/>
  <c r="Q38" i="1"/>
  <c r="Q330" i="1"/>
  <c r="Q326" i="1"/>
  <c r="Q323" i="1"/>
  <c r="Q321" i="1"/>
  <c r="Q319" i="1"/>
  <c r="Q299" i="1"/>
  <c r="Q262" i="1"/>
  <c r="Q257" i="1"/>
  <c r="Q255" i="1"/>
  <c r="Q246" i="1"/>
  <c r="Q244" i="1"/>
  <c r="Q235" i="1"/>
  <c r="Q198" i="1"/>
  <c r="Q193" i="1"/>
  <c r="Q191" i="1"/>
  <c r="Q178" i="1"/>
  <c r="Q171" i="1"/>
  <c r="Q162" i="1"/>
  <c r="Q136" i="1"/>
  <c r="Q129" i="1"/>
  <c r="Q127" i="1"/>
  <c r="Q114" i="1"/>
  <c r="Q107" i="1"/>
  <c r="Q70" i="1"/>
  <c r="Q65" i="1"/>
  <c r="Q63" i="1"/>
  <c r="Q54" i="1"/>
  <c r="Q43" i="1"/>
  <c r="Q22" i="1"/>
  <c r="Q27" i="1"/>
  <c r="Q343" i="1"/>
  <c r="Q332" i="1"/>
  <c r="Q329" i="1"/>
  <c r="Q327" i="1"/>
  <c r="Q314" i="1"/>
  <c r="Q311" i="1"/>
  <c r="Q302" i="1"/>
  <c r="Q300" i="1"/>
  <c r="Q298" i="1"/>
  <c r="Q295" i="1"/>
  <c r="Q282" i="1"/>
  <c r="Q279" i="1"/>
  <c r="Q266" i="1"/>
  <c r="Q263" i="1"/>
  <c r="Q247" i="1"/>
  <c r="Q238" i="1"/>
  <c r="Q236" i="1"/>
  <c r="Q231" i="1"/>
  <c r="Q218" i="1"/>
  <c r="Q215" i="1"/>
  <c r="Q208" i="1"/>
  <c r="Q202" i="1"/>
  <c r="Q199" i="1"/>
  <c r="Q192" i="1"/>
  <c r="Q186" i="1"/>
  <c r="Q183" i="1"/>
  <c r="Q176" i="1"/>
  <c r="Q170" i="1"/>
  <c r="Q167" i="1"/>
  <c r="Q158" i="1"/>
  <c r="Q156" i="1"/>
  <c r="Q151" i="1"/>
  <c r="Q142" i="1"/>
  <c r="Q140" i="1"/>
  <c r="Q135" i="1"/>
  <c r="Q126" i="1"/>
  <c r="Q124" i="1"/>
  <c r="Q122" i="1"/>
  <c r="Q119" i="1"/>
  <c r="Q112" i="1"/>
  <c r="Q106" i="1"/>
  <c r="Q103" i="1"/>
  <c r="Q96" i="1"/>
  <c r="Q90" i="1"/>
  <c r="Q87" i="1"/>
  <c r="Q80" i="1"/>
  <c r="Q74" i="1"/>
  <c r="Q71" i="1"/>
  <c r="Q64" i="1"/>
  <c r="Q58" i="1"/>
  <c r="Q55" i="1"/>
  <c r="Q42" i="1"/>
  <c r="Q39" i="1"/>
  <c r="Q32" i="1"/>
  <c r="Q26" i="1"/>
  <c r="Q23" i="1"/>
  <c r="Q16" i="1"/>
  <c r="Q10" i="1"/>
  <c r="Q7" i="1"/>
  <c r="Q5" i="1"/>
  <c r="Q344" i="1"/>
  <c r="Q11" i="1"/>
  <c r="Q342" i="1"/>
  <c r="Q334" i="1"/>
  <c r="Q288" i="1"/>
  <c r="Q272" i="1"/>
  <c r="Q224" i="1"/>
  <c r="Q312" i="1"/>
  <c r="Q296" i="1"/>
  <c r="Q280" i="1"/>
  <c r="Q264" i="1"/>
  <c r="Q216" i="1"/>
  <c r="Q200" i="1"/>
  <c r="Q184" i="1"/>
  <c r="Q168" i="1"/>
  <c r="Q120" i="1"/>
  <c r="Q104" i="1"/>
  <c r="Q88" i="1"/>
  <c r="Q72" i="1"/>
  <c r="Q56" i="1"/>
  <c r="Q40" i="1"/>
  <c r="Q338" i="1"/>
  <c r="Q328" i="1"/>
  <c r="Q320" i="1"/>
  <c r="Q308" i="1"/>
  <c r="Q292" i="1"/>
  <c r="Q276" i="1"/>
  <c r="Q228" i="1"/>
  <c r="Q212" i="1"/>
  <c r="Q180" i="1"/>
  <c r="Q116" i="1"/>
  <c r="Q100" i="1"/>
  <c r="Q84" i="1"/>
  <c r="Q52" i="1"/>
  <c r="Q36" i="1"/>
  <c r="Q20" i="1"/>
</calcChain>
</file>

<file path=xl/sharedStrings.xml><?xml version="1.0" encoding="utf-8"?>
<sst xmlns="http://schemas.openxmlformats.org/spreadsheetml/2006/main" count="1057" uniqueCount="812">
  <si>
    <t>Identified Proteins (342)</t>
  </si>
  <si>
    <t>Accession Number</t>
  </si>
  <si>
    <t>BRD1_HUMAN Isoform 2 of Bromodomain-containing protein 1 OS=Homo sapiens GN=BRD1</t>
  </si>
  <si>
    <t>O95696-2</t>
  </si>
  <si>
    <t>133 kDa</t>
  </si>
  <si>
    <t>K2C1_HUMAN Keratin, type II cytoskeletal 1 OS=Homo sapiens GN=KRT1 PE=1 SV=6</t>
  </si>
  <si>
    <t>P04264</t>
  </si>
  <si>
    <t>66 kDa</t>
  </si>
  <si>
    <t>K22E_HUMAN Keratin, type II cytoskeletal 2 epidermal OS=Homo sapiens GN=KRT2 PE=1 SV=2</t>
  </si>
  <si>
    <t>P35908</t>
  </si>
  <si>
    <t>65 kDa</t>
  </si>
  <si>
    <t>K1C10_HUMAN Keratin, type I cytoskeletal 10 OS=Homo sapiens GN=KRT10 PE=1 SV=6</t>
  </si>
  <si>
    <t>P13645</t>
  </si>
  <si>
    <t>59 kDa</t>
  </si>
  <si>
    <t>KPYM_HUMAN Pyruvate kinase PKM OS=Homo sapiens GN=PKM PE=1 SV=4</t>
  </si>
  <si>
    <t>P14618</t>
  </si>
  <si>
    <t>58 kDa</t>
  </si>
  <si>
    <t>K1C9_HUMAN Keratin, type I cytoskeletal 9 OS=Homo sapiens GN=KRT9 PE=1 SV=3</t>
  </si>
  <si>
    <t>P35527</t>
  </si>
  <si>
    <t>62 kDa</t>
  </si>
  <si>
    <t>SAHH_HUMAN Adenosylhomocysteinase OS=Homo sapiens GN=AHCY PE=1 SV=4</t>
  </si>
  <si>
    <t>P23526</t>
  </si>
  <si>
    <t>48 kDa</t>
  </si>
  <si>
    <t>TPR_HUMAN Nucleoprotein TPR OS=Homo sapiens GN=TPR PE=1 SV=3</t>
  </si>
  <si>
    <t>P12270</t>
  </si>
  <si>
    <t>267 kDa</t>
  </si>
  <si>
    <t>TERA_HUMAN Transitional endoplasmic reticulum ATPase OS=Homo sapiens GN=VCP PE=1 SV=4</t>
  </si>
  <si>
    <t>P55072</t>
  </si>
  <si>
    <t>89 kDa</t>
  </si>
  <si>
    <t>LDHB_HUMAN L-lactate dehydrogenase B chain OS=Homo sapiens GN=LDHB PE=1 SV=2</t>
  </si>
  <si>
    <t>P07195</t>
  </si>
  <si>
    <t>37 kDa</t>
  </si>
  <si>
    <t>H2B2F_HUMAN Isoform 2 of Histone H2B type 2-F OS=Homo sapiens GN=HIST2H2BF</t>
  </si>
  <si>
    <t>Q5QNW6-2</t>
  </si>
  <si>
    <t>15 kDa</t>
  </si>
  <si>
    <t>H4_HUMAN Histone H4 OS=Homo sapiens GN=HIST1H4A PE=1 SV=2</t>
  </si>
  <si>
    <t>P62805</t>
  </si>
  <si>
    <t>11 kDa</t>
  </si>
  <si>
    <t>LDHA_HUMAN L-lactate dehydrogenase A chain OS=Homo sapiens GN=LDHA PE=1 SV=2</t>
  </si>
  <si>
    <t>P00338</t>
  </si>
  <si>
    <t>PYGL_HUMAN Glycogen phosphorylase, liver form OS=Homo sapiens GN=PYGL PE=1 SV=4</t>
  </si>
  <si>
    <t>P06737</t>
  </si>
  <si>
    <t>97 kDa</t>
  </si>
  <si>
    <t>PRDX4_HUMAN Peroxiredoxin-4 OS=Homo sapiens GN=PRDX4 PE=1 SV=1</t>
  </si>
  <si>
    <t>Q13162</t>
  </si>
  <si>
    <t>31 kDa</t>
  </si>
  <si>
    <t>H2A2A_HUMAN Histone H2A type 2-A OS=Homo sapiens GN=HIST2H2AA3 PE=1 SV=3</t>
  </si>
  <si>
    <t>Q6FI13</t>
  </si>
  <si>
    <t>14 kDa</t>
  </si>
  <si>
    <t>NDKB_HUMAN Isoform 3 of Nucleoside diphosphate kinase B OS=Homo sapiens GN=NME2</t>
  </si>
  <si>
    <t>P22392-2</t>
  </si>
  <si>
    <t>30 kDa</t>
  </si>
  <si>
    <t>TPIS_HUMAN Isoform 2 of Triosephosphate isomerase OS=Homo sapiens GN=TPI1</t>
  </si>
  <si>
    <t>P60174-1</t>
  </si>
  <si>
    <t>27 kDa</t>
  </si>
  <si>
    <t>DHE3_HUMAN Glutamate dehydrogenase 1, mitochondrial OS=Homo sapiens GN=GLUD1 PE=1 SV=2</t>
  </si>
  <si>
    <t>P00367</t>
  </si>
  <si>
    <t>61 kDa</t>
  </si>
  <si>
    <t>E9PH29_HUMAN Thioredoxin-dependent peroxide reductase, mitochondrial OS=Homo sapiens GN=PRDX3 PE=2 SV=1</t>
  </si>
  <si>
    <t>E9PH29 (+1)</t>
  </si>
  <si>
    <t>26 kDa</t>
  </si>
  <si>
    <t>TKT_HUMAN Transketolase OS=Homo sapiens GN=TKT PE=1 SV=3</t>
  </si>
  <si>
    <t>P29401 (+1)</t>
  </si>
  <si>
    <t>68 kDa</t>
  </si>
  <si>
    <t>FLNA_HUMAN Filamin-A OS=Homo sapiens GN=FLNA PE=1 SV=4</t>
  </si>
  <si>
    <t>P21333 (+2)</t>
  </si>
  <si>
    <t>281 kDa</t>
  </si>
  <si>
    <t>PDIA4_HUMAN Protein disulfide-isomerase A4 OS=Homo sapiens GN=PDIA4 PE=1 SV=2</t>
  </si>
  <si>
    <t>P13667</t>
  </si>
  <si>
    <t>73 kDa</t>
  </si>
  <si>
    <t>LMNA_HUMAN Isoform 6 of Prelamin-A/C OS=Homo sapiens GN=LMNA</t>
  </si>
  <si>
    <t>P02545-6</t>
  </si>
  <si>
    <t>69 kDa</t>
  </si>
  <si>
    <t>K1C14_HUMAN Keratin, type I cytoskeletal 14 OS=Homo sapiens GN=KRT14 PE=1 SV=4</t>
  </si>
  <si>
    <t>P02533</t>
  </si>
  <si>
    <t>52 kDa</t>
  </si>
  <si>
    <t>EF2_HUMAN Elongation factor 2 OS=Homo sapiens GN=EEF2 PE=1 SV=4</t>
  </si>
  <si>
    <t>P13639</t>
  </si>
  <si>
    <t>95 kDa</t>
  </si>
  <si>
    <t>PUR6_HUMAN Multifunctional protein ADE2 OS=Homo sapiens GN=PAICS PE=1 SV=3</t>
  </si>
  <si>
    <t>P22234</t>
  </si>
  <si>
    <t>47 kDa</t>
  </si>
  <si>
    <t>CAH2_HUMAN Carbonic anhydrase 2 OS=Homo sapiens GN=CA2 PE=1 SV=2</t>
  </si>
  <si>
    <t>P00918</t>
  </si>
  <si>
    <t>29 kDa</t>
  </si>
  <si>
    <t>PUR8_HUMAN Adenylosuccinate lyase OS=Homo sapiens GN=ADSL PE=1 SV=2</t>
  </si>
  <si>
    <t>P30566</t>
  </si>
  <si>
    <t>55 kDa</t>
  </si>
  <si>
    <t>AATM_HUMAN Aspartate aminotransferase, mitochondrial OS=Homo sapiens GN=GOT2 PE=1 SV=3</t>
  </si>
  <si>
    <t>P00505</t>
  </si>
  <si>
    <t>GLYM_HUMAN Isoform 3 of Serine hydroxymethyltransferase, mitochondrial OS=Homo sapiens GN=SHMT2</t>
  </si>
  <si>
    <t>P34897-3</t>
  </si>
  <si>
    <t>53 kDa</t>
  </si>
  <si>
    <t>TPM3_HUMAN Isoform 2 of Tropomyosin alpha-3 chain OS=Homo sapiens GN=TPM3</t>
  </si>
  <si>
    <t>P06753-2</t>
  </si>
  <si>
    <t>PDIA1_HUMAN Protein disulfide-isomerase OS=Homo sapiens GN=P4HB PE=1 SV=3</t>
  </si>
  <si>
    <t>P07237</t>
  </si>
  <si>
    <t>57 kDa</t>
  </si>
  <si>
    <t>CGL_HUMAN Cystathionine gamma-lyase OS=Homo sapiens GN=CTH PE=1 SV=3</t>
  </si>
  <si>
    <t>P32929</t>
  </si>
  <si>
    <t>45 kDa</t>
  </si>
  <si>
    <t>ANM5_HUMAN Protein arginine N-methyltransferase 5 OS=Homo sapiens GN=PRMT5 PE=1 SV=4</t>
  </si>
  <si>
    <t>O14744</t>
  </si>
  <si>
    <t>G6PI_HUMAN Glucose-6-phosphate isomerase OS=Homo sapiens GN=GPI PE=1 SV=4</t>
  </si>
  <si>
    <t>P06744</t>
  </si>
  <si>
    <t>63 kDa</t>
  </si>
  <si>
    <t>VINC_HUMAN Vinculin OS=Homo sapiens GN=VCL PE=1 SV=4</t>
  </si>
  <si>
    <t>P18206 (+1)</t>
  </si>
  <si>
    <t>124 kDa</t>
  </si>
  <si>
    <t>SF3B3_HUMAN Splicing factor 3B subunit 3 OS=Homo sapiens GN=SF3B3 PE=1 SV=4</t>
  </si>
  <si>
    <t>Q15393</t>
  </si>
  <si>
    <t>136 kDa</t>
  </si>
  <si>
    <t>E9PBJ5_HUMAN Succinate dehydrogenase [ubiquinone] flavoprotein subunit, mitochondrial OS=Homo sapiens GN=SDHA PE=2 SV=1</t>
  </si>
  <si>
    <t>E9PBJ5 (+1)</t>
  </si>
  <si>
    <t>67 kDa</t>
  </si>
  <si>
    <t>MAOM_HUMAN NAD-dependent malic enzyme, mitochondrial OS=Homo sapiens GN=ME2 PE=1 SV=1</t>
  </si>
  <si>
    <t>P23368</t>
  </si>
  <si>
    <t>HSP74_HUMAN Heat shock 70 kDa protein 4 OS=Homo sapiens GN=HSPA4 PE=1 SV=4</t>
  </si>
  <si>
    <t>P34932</t>
  </si>
  <si>
    <t>94 kDa</t>
  </si>
  <si>
    <t>SF3B2_HUMAN Splicing factor 3B subunit 2 OS=Homo sapiens GN=SF3B2 PE=1 SV=2</t>
  </si>
  <si>
    <t>Q13435</t>
  </si>
  <si>
    <t>100 kDa</t>
  </si>
  <si>
    <t>1433E_HUMAN 14-3-3 protein epsilon OS=Homo sapiens GN=YWHAE PE=1 SV=1</t>
  </si>
  <si>
    <t>P62258</t>
  </si>
  <si>
    <t>SODM_HUMAN Superoxide dismutase [Mn], mitochondrial OS=Homo sapiens GN=SOD2 PE=1 SV=2</t>
  </si>
  <si>
    <t>P04179</t>
  </si>
  <si>
    <t>25 kDa</t>
  </si>
  <si>
    <t>K2C5_HUMAN Keratin, type II cytoskeletal 5 OS=Homo sapiens GN=KRT5 PE=1 SV=3</t>
  </si>
  <si>
    <t>P13647</t>
  </si>
  <si>
    <t>HMCS1_HUMAN Hydroxymethylglutaryl-CoA synthase, cytoplasmic OS=Homo sapiens GN=HMGCS1 PE=1 SV=2</t>
  </si>
  <si>
    <t>Q01581</t>
  </si>
  <si>
    <t>DLDH_HUMAN Dihydrolipoyl dehydrogenase, mitochondrial OS=Homo sapiens GN=DLD PE=1 SV=2</t>
  </si>
  <si>
    <t>P09622</t>
  </si>
  <si>
    <t>54 kDa</t>
  </si>
  <si>
    <t>HXK1_HUMAN Hexokinase-1 OS=Homo sapiens GN=HK1 PE=1 SV=3</t>
  </si>
  <si>
    <t>P19367</t>
  </si>
  <si>
    <t>102 kDa</t>
  </si>
  <si>
    <t>ATPA_HUMAN ATP synthase subunit alpha, mitochondrial OS=Homo sapiens GN=ATP5A1 PE=1 SV=1</t>
  </si>
  <si>
    <t>P25705</t>
  </si>
  <si>
    <t>60 kDa</t>
  </si>
  <si>
    <t>THIL_HUMAN Acetyl-CoA acetyltransferase, mitochondrial OS=Homo sapiens GN=ACAT1 PE=1 SV=1</t>
  </si>
  <si>
    <t>P24752</t>
  </si>
  <si>
    <t>KCRU_HUMAN Creatine kinase U-type, mitochondrial OS=Homo sapiens GN=CKMT1A PE=1 SV=1</t>
  </si>
  <si>
    <t>P12532</t>
  </si>
  <si>
    <t>K7ELL7_HUMAN Glucosidase 2 subunit beta OS=Homo sapiens GN=PRKCSH PE=2 SV=1</t>
  </si>
  <si>
    <t>K7ELL7 (+2)</t>
  </si>
  <si>
    <t>B4DQJ8_HUMAN 6-phosphogluconate dehydrogenase, decarboxylating OS=Homo sapiens GN=PGD PE=2 SV=1</t>
  </si>
  <si>
    <t>B4DQJ8</t>
  </si>
  <si>
    <t>GRP78_HUMAN 78 kDa glucose-regulated protein OS=Homo sapiens GN=HSPA5 PE=1 SV=2</t>
  </si>
  <si>
    <t>P11021</t>
  </si>
  <si>
    <t>72 kDa</t>
  </si>
  <si>
    <t>MDHM_HUMAN Malate dehydrogenase, mitochondrial OS=Homo sapiens GN=MDH2 PE=1 SV=3</t>
  </si>
  <si>
    <t>P40926</t>
  </si>
  <si>
    <t>36 kDa</t>
  </si>
  <si>
    <t>RTCB_HUMAN tRNA-splicing ligase RtcB homolog OS=Homo sapiens GN=RTCB PE=1 SV=1</t>
  </si>
  <si>
    <t>Q9Y3I0</t>
  </si>
  <si>
    <t>ATPB_HUMAN ATP synthase subunit beta, mitochondrial OS=Homo sapiens GN=ATP5B PE=1 SV=3</t>
  </si>
  <si>
    <t>P06576</t>
  </si>
  <si>
    <t>SYTC_HUMAN Threonine--tRNA ligase, cytoplasmic OS=Homo sapiens GN=TARS PE=1 SV=3</t>
  </si>
  <si>
    <t>P26639</t>
  </si>
  <si>
    <t>83 kDa</t>
  </si>
  <si>
    <t>ALDH2_HUMAN Aldehyde dehydrogenase, mitochondrial OS=Homo sapiens GN=ALDH2 PE=1 SV=2</t>
  </si>
  <si>
    <t>P05091</t>
  </si>
  <si>
    <t>56 kDa</t>
  </si>
  <si>
    <t>H0Y6K2_HUMAN Bromodomain-containing protein 2 (Fragment) OS=Homo sapiens GN=BRD2 PE=4 SV=1</t>
  </si>
  <si>
    <t>H0Y6K2</t>
  </si>
  <si>
    <t>88 kDa</t>
  </si>
  <si>
    <t>PREP_HUMAN Presequence protease, mitochondrial OS=Homo sapiens GN=PITRM1 PE=1 SV=3</t>
  </si>
  <si>
    <t>Q5JRX3 (+1)</t>
  </si>
  <si>
    <t>117 kDa</t>
  </si>
  <si>
    <t>U5S1_HUMAN 116 kDa U5 small nuclear ribonucleoprotein component OS=Homo sapiens GN=EFTUD2 PE=1 SV=1</t>
  </si>
  <si>
    <t>Q15029 (+1)</t>
  </si>
  <si>
    <t>109 kDa</t>
  </si>
  <si>
    <t>PGAM1_HUMAN Phosphoglycerate mutase 1 OS=Homo sapiens GN=PGAM1 PE=1 SV=2</t>
  </si>
  <si>
    <t>P18669</t>
  </si>
  <si>
    <t>K2C6A_HUMAN Keratin, type II cytoskeletal 6A OS=Homo sapiens GN=KRT6A PE=1 SV=3</t>
  </si>
  <si>
    <t>P02538</t>
  </si>
  <si>
    <t>THOP1_HUMAN Thimet oligopeptidase OS=Homo sapiens GN=THOP1 PE=1 SV=2</t>
  </si>
  <si>
    <t>P52888</t>
  </si>
  <si>
    <t>79 kDa</t>
  </si>
  <si>
    <t>PGK1_HUMAN Phosphoglycerate kinase 1 OS=Homo sapiens GN=PGK1 PE=1 SV=3</t>
  </si>
  <si>
    <t>P00558</t>
  </si>
  <si>
    <t>PUR4_HUMAN Phosphoribosylformylglycinamidine synthase OS=Homo sapiens GN=PFAS PE=1 SV=4</t>
  </si>
  <si>
    <t>O15067</t>
  </si>
  <si>
    <t>145 kDa</t>
  </si>
  <si>
    <t>HEM6_HUMAN Coproporphyrinogen-III oxidase, mitochondrial OS=Homo sapiens GN=CPOX PE=1 SV=3</t>
  </si>
  <si>
    <t>P36551</t>
  </si>
  <si>
    <t>50 kDa</t>
  </si>
  <si>
    <t>A2A274_HUMAN Aconitate hydratase, mitochondrial OS=Homo sapiens GN=ACO2 PE=2 SV=1</t>
  </si>
  <si>
    <t>A2A274 (+1)</t>
  </si>
  <si>
    <t>TLN1_HUMAN Talin-1 OS=Homo sapiens GN=TLN1 PE=1 SV=3</t>
  </si>
  <si>
    <t>Q9Y490</t>
  </si>
  <si>
    <t>270 kDa</t>
  </si>
  <si>
    <t>PYGB_HUMAN Glycogen phosphorylase, brain form OS=Homo sapiens GN=PYGB PE=1 SV=5</t>
  </si>
  <si>
    <t>P11216</t>
  </si>
  <si>
    <t>AL1B1_HUMAN Aldehyde dehydrogenase X, mitochondrial OS=Homo sapiens GN=ALDH1B1 PE=1 SV=3</t>
  </si>
  <si>
    <t>P30837</t>
  </si>
  <si>
    <t>PUR1_HUMAN Amidophosphoribosyltransferase OS=Homo sapiens GN=PPAT PE=1 SV=1</t>
  </si>
  <si>
    <t>Q06203</t>
  </si>
  <si>
    <t>H32_HUMAN Histone H3.2 OS=Homo sapiens GN=HIST2H3A PE=1 SV=3</t>
  </si>
  <si>
    <t>Q71DI3</t>
  </si>
  <si>
    <t>ACTG_HUMAN Actin, cytoplasmic 2 OS=Homo sapiens GN=ACTG1 PE=1 SV=1</t>
  </si>
  <si>
    <t>P63261</t>
  </si>
  <si>
    <t>42 kDa</t>
  </si>
  <si>
    <t>COF1_HUMAN Cofilin-1 OS=Homo sapiens GN=CFL1 PE=1 SV=3</t>
  </si>
  <si>
    <t>P23528</t>
  </si>
  <si>
    <t>19 kDa</t>
  </si>
  <si>
    <t>ILF2_HUMAN Interleukin enhancer-binding factor 2 OS=Homo sapiens GN=ILF2 PE=1 SV=2</t>
  </si>
  <si>
    <t>Q12905</t>
  </si>
  <si>
    <t>43 kDa</t>
  </si>
  <si>
    <t>1433Z_HUMAN 14-3-3 protein zeta/delta OS=Homo sapiens GN=YWHAZ PE=1 SV=1</t>
  </si>
  <si>
    <t>P63104</t>
  </si>
  <si>
    <t>28 kDa</t>
  </si>
  <si>
    <t>G3P_HUMAN Glyceraldehyde-3-phosphate dehydrogenase OS=Homo sapiens GN=GAPDH PE=1 SV=3</t>
  </si>
  <si>
    <t>P04406</t>
  </si>
  <si>
    <t>ILF3_HUMAN Isoform 4 of Interleukin enhancer-binding factor 3 OS=Homo sapiens GN=ILF3</t>
  </si>
  <si>
    <t>Q12906-4 (+2)</t>
  </si>
  <si>
    <t>76 kDa</t>
  </si>
  <si>
    <t>GLNA_HUMAN Glutamine synthetase OS=Homo sapiens GN=GLUL PE=1 SV=4</t>
  </si>
  <si>
    <t>P15104</t>
  </si>
  <si>
    <t>ECHM_HUMAN Enoyl-CoA hydratase, mitochondrial OS=Homo sapiens GN=ECHS1 PE=1 SV=4</t>
  </si>
  <si>
    <t>P30084</t>
  </si>
  <si>
    <t>PRDX1_HUMAN Peroxiredoxin-1 OS=Homo sapiens GN=PRDX1 PE=1 SV=1</t>
  </si>
  <si>
    <t>Q06830</t>
  </si>
  <si>
    <t>22 kDa</t>
  </si>
  <si>
    <t>GSHR_HUMAN Glutathione reductase, mitochondrial OS=Homo sapiens GN=GSR PE=1 SV=2</t>
  </si>
  <si>
    <t>P00390</t>
  </si>
  <si>
    <t>STIP1_HUMAN Stress-induced-phosphoprotein 1 OS=Homo sapiens GN=STIP1 PE=1 SV=1</t>
  </si>
  <si>
    <t>P31948</t>
  </si>
  <si>
    <t>FUBP2_HUMAN Far upstream element-binding protein 2 OS=Homo sapiens GN=KHSRP PE=1 SV=4</t>
  </si>
  <si>
    <t>Q92945</t>
  </si>
  <si>
    <t>RBBP4_HUMAN Histone-binding protein RBBP4 OS=Homo sapiens GN=RBBP4 PE=1 SV=3</t>
  </si>
  <si>
    <t>Q09028 (+1)</t>
  </si>
  <si>
    <t>MCCB_HUMAN Methylcrotonoyl-CoA carboxylase beta chain, mitochondrial OS=Homo sapiens GN=MCCC2 PE=1 SV=1</t>
  </si>
  <si>
    <t>Q9HCC0</t>
  </si>
  <si>
    <t>HPRT_HUMAN Hypoxanthine-guanine phosphoribosyltransferase OS=Homo sapiens GN=HPRT1 PE=1 SV=2</t>
  </si>
  <si>
    <t>P00492</t>
  </si>
  <si>
    <t>BRD4_HUMAN Bromodomain-containing protein 4 OS=Homo sapiens GN=BRD4 PE=1 SV=2</t>
  </si>
  <si>
    <t>O60885</t>
  </si>
  <si>
    <t>152 kDa</t>
  </si>
  <si>
    <t>AMOT_HUMAN Angiomotin OS=Homo sapiens GN=AMOT PE=1 SV=1</t>
  </si>
  <si>
    <t>Q4VCS5</t>
  </si>
  <si>
    <t>118 kDa</t>
  </si>
  <si>
    <t>RNZ2_HUMAN Zinc phosphodiesterase ELAC protein 2 OS=Homo sapiens GN=ELAC2 PE=1 SV=2</t>
  </si>
  <si>
    <t>Q9BQ52</t>
  </si>
  <si>
    <t>92 kDa</t>
  </si>
  <si>
    <t>B4DJV2_HUMAN Citrate synthase OS=Homo sapiens GN=CS PE=2 SV=1</t>
  </si>
  <si>
    <t>B4DJV2</t>
  </si>
  <si>
    <t>RRBP1_HUMAN Isoform 1 of Ribosome-binding protein 1 OS=Homo sapiens GN=RRBP1</t>
  </si>
  <si>
    <t>Q9P2E9-2</t>
  </si>
  <si>
    <t>ACTN4_HUMAN Alpha-actinin-4 OS=Homo sapiens GN=ACTN4 PE=1 SV=2</t>
  </si>
  <si>
    <t>O43707</t>
  </si>
  <si>
    <t>105 kDa</t>
  </si>
  <si>
    <t>METK2_HUMAN S-adenosylmethionine synthase isoform type-2 OS=Homo sapiens GN=MAT2A PE=1 SV=1</t>
  </si>
  <si>
    <t>P31153</t>
  </si>
  <si>
    <t>44 kDa</t>
  </si>
  <si>
    <t>SYG_HUMAN Glycine--tRNA ligase OS=Homo sapiens GN=GARS PE=1 SV=3</t>
  </si>
  <si>
    <t>P41250</t>
  </si>
  <si>
    <t>ALBU_HUMAN Serum albumin OS=Homo sapiens GN=ALB PE=1 SV=2</t>
  </si>
  <si>
    <t>P02768</t>
  </si>
  <si>
    <t>THIC_HUMAN Acetyl-CoA acetyltransferase, cytosolic OS=Homo sapiens GN=ACAT2 PE=1 SV=2</t>
  </si>
  <si>
    <t>Q9BWD1</t>
  </si>
  <si>
    <t>41 kDa</t>
  </si>
  <si>
    <t>EZRI_HUMAN Ezrin OS=Homo sapiens GN=EZR PE=1 SV=4</t>
  </si>
  <si>
    <t>P15311</t>
  </si>
  <si>
    <t>SPTN1_HUMAN Spectrin alpha chain, non-erythrocytic 1 OS=Homo sapiens GN=SPTAN1 PE=1 SV=3</t>
  </si>
  <si>
    <t>Q13813</t>
  </si>
  <si>
    <t>285 kDa</t>
  </si>
  <si>
    <t>SRC8_HUMAN Src substrate cortactin OS=Homo sapiens GN=CTTN PE=1 SV=2</t>
  </si>
  <si>
    <t>Q14247</t>
  </si>
  <si>
    <t>KINH_HUMAN Kinesin-1 heavy chain OS=Homo sapiens GN=KIF5B PE=1 SV=1</t>
  </si>
  <si>
    <t>P33176</t>
  </si>
  <si>
    <t>110 kDa</t>
  </si>
  <si>
    <t>CAPR1_HUMAN Isoform 2 of Caprin-1 OS=Homo sapiens GN=CAPRIN1</t>
  </si>
  <si>
    <t>Q14444-2</t>
  </si>
  <si>
    <t>77 kDa</t>
  </si>
  <si>
    <t>BUB3_HUMAN Isoform 2 of Mitotic checkpoint protein BUB3 OS=Homo sapiens GN=BUB3</t>
  </si>
  <si>
    <t>O43684-2</t>
  </si>
  <si>
    <t>RS18_HUMAN 40S ribosomal protein S18 OS=Homo sapiens GN=RPS18 PE=1 SV=3</t>
  </si>
  <si>
    <t>P62269</t>
  </si>
  <si>
    <t>18 kDa</t>
  </si>
  <si>
    <t>GDE_HUMAN Glycogen debranching enzyme OS=Homo sapiens GN=AGL PE=1 SV=3</t>
  </si>
  <si>
    <t>P35573</t>
  </si>
  <si>
    <t>175 kDa</t>
  </si>
  <si>
    <t>KI67_HUMAN Isoform Short of Antigen KI-67 OS=Homo sapiens GN=MKI67</t>
  </si>
  <si>
    <t>P46013-2</t>
  </si>
  <si>
    <t>319 kDa</t>
  </si>
  <si>
    <t>PRP4B_HUMAN Serine/threonine-protein kinase PRP4 homolog OS=Homo sapiens GN=PRPF4B PE=1 SV=3</t>
  </si>
  <si>
    <t>Q13523</t>
  </si>
  <si>
    <t>F5H041_HUMAN Polyubiquitin-C OS=Homo sapiens GN=UBC PE=2 SV=1</t>
  </si>
  <si>
    <t>F5H041 (+2)</t>
  </si>
  <si>
    <t>SERB_HUMAN Phosphoserine phosphatase OS=Homo sapiens GN=PSPH PE=1 SV=2</t>
  </si>
  <si>
    <t>P78330</t>
  </si>
  <si>
    <t>GLYC_HUMAN Isoform 2 of Serine hydroxymethyltransferase, cytosolic OS=Homo sapiens GN=SHMT1</t>
  </si>
  <si>
    <t>P34896-2</t>
  </si>
  <si>
    <t>49 kDa</t>
  </si>
  <si>
    <t>CATA_HUMAN Catalase OS=Homo sapiens GN=CAT PE=1 SV=3</t>
  </si>
  <si>
    <t>P04040</t>
  </si>
  <si>
    <t>E9PGT1_HUMAN Translin OS=Homo sapiens GN=TSN PE=2 SV=1</t>
  </si>
  <si>
    <t>E9PGT1</t>
  </si>
  <si>
    <t>H2AV_HUMAN Histone H2A.V OS=Homo sapiens GN=H2AFV PE=1 SV=3</t>
  </si>
  <si>
    <t>Q71UI9</t>
  </si>
  <si>
    <t>PAIRB_HUMAN Plasminogen activator inhibitor 1 RNA-binding protein OS=Homo sapiens GN=SERBP1 PE=1 SV=2</t>
  </si>
  <si>
    <t>Q8NC51</t>
  </si>
  <si>
    <t>RS19_HUMAN 40S ribosomal protein S19 OS=Homo sapiens GN=RPS19 PE=1 SV=2</t>
  </si>
  <si>
    <t>P39019</t>
  </si>
  <si>
    <t>16 kDa</t>
  </si>
  <si>
    <t>J3KPS3_HUMAN Fructose-bisphosphate aldolase OS=Homo sapiens GN=ALDOA PE=2 SV=1</t>
  </si>
  <si>
    <t>J3KPS3 (+1)</t>
  </si>
  <si>
    <t>40 kDa</t>
  </si>
  <si>
    <t>NUMA1_HUMAN Isoform 2 of Nuclear mitotic apparatus protein 1 OS=Homo sapiens GN=NUMA1</t>
  </si>
  <si>
    <t>Q14980-2</t>
  </si>
  <si>
    <t>237 kDa</t>
  </si>
  <si>
    <t>PLD3_HUMAN Phospholipase D3 OS=Homo sapiens GN=PLD3 PE=1 SV=1</t>
  </si>
  <si>
    <t>Q8IV08</t>
  </si>
  <si>
    <t>B7Z904_HUMAN Thioredoxin reductase 1 OS=Homo sapiens GN=TXNRD1 PE=2 SV=1</t>
  </si>
  <si>
    <t>B7Z904 (+1)</t>
  </si>
  <si>
    <t>71 kDa</t>
  </si>
  <si>
    <t>PABP1_HUMAN Polyadenylate-binding protein 1 OS=Homo sapiens GN=PABPC1 PE=1 SV=2</t>
  </si>
  <si>
    <t>P11940</t>
  </si>
  <si>
    <t>DHX15_HUMAN Putative pre-mRNA-splicing factor ATP-dependent RNA helicase DHX15 OS=Homo sapiens GN=DHX15 PE=1 SV=2</t>
  </si>
  <si>
    <t>O43143</t>
  </si>
  <si>
    <t>91 kDa</t>
  </si>
  <si>
    <t>D6RD18_HUMAN Heterogeneous nuclear ribonucleoprotein A/B OS=Homo sapiens GN=HNRNPAB PE=2 SV=1</t>
  </si>
  <si>
    <t>D6RD18</t>
  </si>
  <si>
    <t>C9JRZ6_HUMAN Coiled-coil-helix-coiled-coil-helix domain-containing protein 3, mitochondrial OS=Homo sapiens GN=CHCHD3 PE=2 SV=1</t>
  </si>
  <si>
    <t>C9JRZ6 (+1)</t>
  </si>
  <si>
    <t>SERC_HUMAN Phosphoserine aminotransferase OS=Homo sapiens GN=PSAT1 PE=1 SV=2</t>
  </si>
  <si>
    <t>Q9Y617</t>
  </si>
  <si>
    <t>1433G_HUMAN 14-3-3 protein gamma OS=Homo sapiens GN=YWHAG PE=1 SV=2</t>
  </si>
  <si>
    <t>P61981</t>
  </si>
  <si>
    <t>PEPD_HUMAN Xaa-Pro dipeptidase OS=Homo sapiens GN=PEPD PE=1 SV=3</t>
  </si>
  <si>
    <t>P12955</t>
  </si>
  <si>
    <t>SYNC_HUMAN Asparagine--tRNA ligase, cytoplasmic OS=Homo sapiens GN=NARS PE=1 SV=1</t>
  </si>
  <si>
    <t>O43776</t>
  </si>
  <si>
    <t>AIFM1_HUMAN Apoptosis-inducing factor 1, mitochondrial OS=Homo sapiens GN=AIFM1 PE=1 SV=1</t>
  </si>
  <si>
    <t>O95831</t>
  </si>
  <si>
    <t>SEP11_HUMAN Septin-11 OS=Homo sapiens GN=SEPT11 PE=1 SV=3</t>
  </si>
  <si>
    <t>Q9NVA2</t>
  </si>
  <si>
    <t>NPS3A_HUMAN Protein NipSnap homolog 3A OS=Homo sapiens GN=NIPSNAP3A PE=1 SV=2</t>
  </si>
  <si>
    <t>Q9UFN0</t>
  </si>
  <si>
    <t>LKHA4_HUMAN Leukotriene A-4 hydrolase OS=Homo sapiens GN=LTA4H PE=1 SV=2</t>
  </si>
  <si>
    <t>P09960</t>
  </si>
  <si>
    <t>SRRT_HUMAN Serrate RNA effector molecule homolog OS=Homo sapiens GN=SRRT PE=1 SV=1</t>
  </si>
  <si>
    <t>Q9BXP5 (+3)</t>
  </si>
  <si>
    <t>101 kDa</t>
  </si>
  <si>
    <t>BACH_HUMAN Isoform 4 of Cytosolic acyl coenzyme A thioester hydrolase OS=Homo sapiens GN=ACOT7</t>
  </si>
  <si>
    <t>O00154-4</t>
  </si>
  <si>
    <t>DHSB_HUMAN Succinate dehydrogenase [ubiquinone] iron-sulfur subunit, mitochondrial OS=Homo sapiens GN=SDHB PE=1 SV=3</t>
  </si>
  <si>
    <t>P21912</t>
  </si>
  <si>
    <t>32 kDa</t>
  </si>
  <si>
    <t>F5H039_HUMAN Molybdopterin molybdenumtransferase OS=Homo sapiens GN=GPHN PE=2 SV=1</t>
  </si>
  <si>
    <t>F5H039</t>
  </si>
  <si>
    <t>85 kDa</t>
  </si>
  <si>
    <t>E7EU96_HUMAN Casein kinase II subunit alpha OS=Homo sapiens GN=CSNK2A1 PE=2 SV=1</t>
  </si>
  <si>
    <t>E7EU96</t>
  </si>
  <si>
    <t>NUCB1_HUMAN Nucleobindin-1 OS=Homo sapiens GN=NUCB1 PE=1 SV=4</t>
  </si>
  <si>
    <t>Q02818</t>
  </si>
  <si>
    <t>ACADV_HUMAN Very long-chain specific acyl-CoA dehydrogenase, mitochondrial OS=Homo sapiens GN=ACADVL PE=1 SV=1</t>
  </si>
  <si>
    <t>P49748</t>
  </si>
  <si>
    <t>70 kDa</t>
  </si>
  <si>
    <t>ADK_HUMAN Adenosine kinase OS=Homo sapiens GN=ADK PE=1 SV=2</t>
  </si>
  <si>
    <t>P55263</t>
  </si>
  <si>
    <t>PITH1_HUMAN PITH domain-containing protein 1 OS=Homo sapiens GN=PITHD1 PE=1 SV=1</t>
  </si>
  <si>
    <t>Q9GZP4 (+1)</t>
  </si>
  <si>
    <t>24 kDa</t>
  </si>
  <si>
    <t>GGPPS_HUMAN Geranylgeranyl pyrophosphate synthase OS=Homo sapiens GN=GGPS1 PE=1 SV=1</t>
  </si>
  <si>
    <t>O95749</t>
  </si>
  <si>
    <t>35 kDa</t>
  </si>
  <si>
    <t>MOV10_HUMAN Putative helicase MOV-10 OS=Homo sapiens GN=MOV10 PE=1 SV=2</t>
  </si>
  <si>
    <t>Q9HCE1</t>
  </si>
  <si>
    <t>114 kDa</t>
  </si>
  <si>
    <t>PRP19_HUMAN Pre-mRNA-processing factor 19 OS=Homo sapiens GN=PRPF19 PE=1 SV=1</t>
  </si>
  <si>
    <t>Q9UMS4</t>
  </si>
  <si>
    <t>K1C16_HUMAN Keratin, type I cytoskeletal 16 OS=Homo sapiens GN=KRT16 PE=1 SV=4</t>
  </si>
  <si>
    <t>P08779</t>
  </si>
  <si>
    <t>51 kDa</t>
  </si>
  <si>
    <t>MDHC_HUMAN Malate dehydrogenase, cytoplasmic OS=Homo sapiens GN=MDH1 PE=1 SV=4</t>
  </si>
  <si>
    <t>P40925 (+1)</t>
  </si>
  <si>
    <t>CH60_HUMAN 60 kDa heat shock protein, mitochondrial OS=Homo sapiens GN=HSPD1 PE=1 SV=2</t>
  </si>
  <si>
    <t>P10809</t>
  </si>
  <si>
    <t>CPT2_HUMAN Carnitine O-palmitoyltransferase 2, mitochondrial OS=Homo sapiens GN=CPT2 PE=1 SV=2</t>
  </si>
  <si>
    <t>P23786</t>
  </si>
  <si>
    <t>74 kDa</t>
  </si>
  <si>
    <t>QORL1_HUMAN Quinone oxidoreductase-like protein 1 OS=Homo sapiens GN=CRYZL1 PE=1 SV=2</t>
  </si>
  <si>
    <t>O95825</t>
  </si>
  <si>
    <t>39 kDa</t>
  </si>
  <si>
    <t>MAT2B_HUMAN Methionine adenosyltransferase 2 subunit beta OS=Homo sapiens GN=MAT2B PE=1 SV=1</t>
  </si>
  <si>
    <t>Q9NZL9</t>
  </si>
  <si>
    <t>38 kDa</t>
  </si>
  <si>
    <t>TRM6_HUMAN tRNA (adenine(58)-N(1))-methyltransferase non-catalytic subunit TRM6 OS=Homo sapiens GN=TRMT6 PE=1 SV=1</t>
  </si>
  <si>
    <t>Q9UJA5</t>
  </si>
  <si>
    <t>BAG6_HUMAN Isoform 5 of Large proline-rich protein BAG6 OS=Homo sapiens GN=BAG6</t>
  </si>
  <si>
    <t>P46379-5</t>
  </si>
  <si>
    <t>113 kDa</t>
  </si>
  <si>
    <t>Q96RR5_HUMAN Hepatocellular carcinoma-associated antigen 90 OS=Homo sapiens GN=HCA90 PE=2 SV=1</t>
  </si>
  <si>
    <t>Q96RR5 (+1)</t>
  </si>
  <si>
    <t>GGH_HUMAN Gamma-glutamyl hydrolase OS=Homo sapiens GN=GGH PE=1 SV=2</t>
  </si>
  <si>
    <t>Q92820</t>
  </si>
  <si>
    <t>UGDH_HUMAN UDP-glucose 6-dehydrogenase OS=Homo sapiens GN=UGDH PE=1 SV=1</t>
  </si>
  <si>
    <t>O60701</t>
  </si>
  <si>
    <t>NQO2_HUMAN Ribosyldihydronicotinamide dehydrogenase [quinone] OS=Homo sapiens GN=NQO2 PE=1 SV=5</t>
  </si>
  <si>
    <t>P16083 (+1)</t>
  </si>
  <si>
    <t>MPPA_HUMAN Mitochondrial-processing peptidase subunit alpha OS=Homo sapiens GN=PMPCA PE=1 SV=2</t>
  </si>
  <si>
    <t>Q10713</t>
  </si>
  <si>
    <t>AMRP_HUMAN Alpha-2-macroglobulin receptor-associated protein OS=Homo sapiens GN=LRPAP1 PE=1 SV=1</t>
  </si>
  <si>
    <t>P30533</t>
  </si>
  <si>
    <t>MMTA2_HUMAN Multiple myeloma tumor-associated protein 2 OS=Homo sapiens GN=MMTAG2 PE=1 SV=1</t>
  </si>
  <si>
    <t>Q9BU76</t>
  </si>
  <si>
    <t>SIN3A_HUMAN Paired amphipathic helix protein Sin3a OS=Homo sapiens GN=SIN3A PE=1 SV=2</t>
  </si>
  <si>
    <t>Q96ST3</t>
  </si>
  <si>
    <t>GMDS_HUMAN GDP-mannose 4,6 dehydratase OS=Homo sapiens GN=GMDS PE=1 SV=1</t>
  </si>
  <si>
    <t>O60547</t>
  </si>
  <si>
    <t>MYH9_HUMAN Myosin-9 OS=Homo sapiens GN=MYH9 PE=1 SV=4</t>
  </si>
  <si>
    <t>P35579</t>
  </si>
  <si>
    <t>227 kDa</t>
  </si>
  <si>
    <t>C1QBP_HUMAN Complement component 1 Q subcomponent-binding protein, mitochondrial OS=Homo sapiens GN=C1QBP PE=1 SV=1</t>
  </si>
  <si>
    <t>Q07021</t>
  </si>
  <si>
    <t>BPNT1_HUMAN 3'(2'),5'-bisphosphate nucleotidase 1 OS=Homo sapiens GN=BPNT1 PE=1 SV=1</t>
  </si>
  <si>
    <t>O95861</t>
  </si>
  <si>
    <t>33 kDa</t>
  </si>
  <si>
    <t>GTPC1_HUMAN Putative GTP cyclohydrolase 1 type 2 NIF3L1 OS=Homo sapiens GN=NIF3L1 PE=1 SV=2</t>
  </si>
  <si>
    <t>Q9GZT8 (+1)</t>
  </si>
  <si>
    <t>PSA_HUMAN Puromycin-sensitive aminopeptidase OS=Homo sapiens GN=NPEPPS PE=1 SV=2</t>
  </si>
  <si>
    <t>P55786</t>
  </si>
  <si>
    <t>103 kDa</t>
  </si>
  <si>
    <t>SSDH_HUMAN Succinate-semialdehyde dehydrogenase, mitochondrial OS=Homo sapiens GN=ALDH5A1 PE=1 SV=2</t>
  </si>
  <si>
    <t>P51649 (+1)</t>
  </si>
  <si>
    <t>DCTP1_HUMAN dCTP pyrophosphatase 1 OS=Homo sapiens GN=DCTPP1 PE=1 SV=1</t>
  </si>
  <si>
    <t>Q9H773</t>
  </si>
  <si>
    <t>Q5T6W5_HUMAN Heterogeneous nuclear ribonucleoprotein K OS=Homo sapiens GN=HNRNPK PE=4 SV=1</t>
  </si>
  <si>
    <t>Q5T6W5</t>
  </si>
  <si>
    <t>GOGA3_HUMAN Isoform 2 of Golgin subfamily A member 3 OS=Homo sapiens GN=GOLGA3</t>
  </si>
  <si>
    <t>Q08378-2</t>
  </si>
  <si>
    <t>156 kDa</t>
  </si>
  <si>
    <t>FLNB_HUMAN Filamin-B OS=Homo sapiens GN=FLNB PE=1 SV=2</t>
  </si>
  <si>
    <t>O75369 (+3)</t>
  </si>
  <si>
    <t>278 kDa</t>
  </si>
  <si>
    <t>CTNA1_HUMAN Catenin alpha-1 OS=Homo sapiens GN=CTNNA1 PE=1 SV=1</t>
  </si>
  <si>
    <t>P35221</t>
  </si>
  <si>
    <t>TR150_HUMAN Thyroid hormone receptor-associated protein 3 OS=Homo sapiens GN=THRAP3 PE=1 SV=2</t>
  </si>
  <si>
    <t>Q9Y2W1</t>
  </si>
  <si>
    <t>POP1_HUMAN Ribonucleases P/MRP protein subunit POP1 OS=Homo sapiens GN=POP1 PE=1 SV=2</t>
  </si>
  <si>
    <t>Q99575</t>
  </si>
  <si>
    <t>115 kDa</t>
  </si>
  <si>
    <t>HIBCH_HUMAN 3-hydroxyisobutyryl-CoA hydrolase, mitochondrial OS=Homo sapiens GN=HIBCH PE=1 SV=2</t>
  </si>
  <si>
    <t>Q6NVY1</t>
  </si>
  <si>
    <t>E9PK91_HUMAN Bcl-2-associated transcription factor 1 OS=Homo sapiens GN=BCLAF1 PE=2 SV=1</t>
  </si>
  <si>
    <t>E9PK91 (+3)</t>
  </si>
  <si>
    <t>NIT1_HUMAN Nitrilase homolog 1 OS=Homo sapiens GN=NIT1 PE=1 SV=2</t>
  </si>
  <si>
    <t>Q86X76 (+2)</t>
  </si>
  <si>
    <t>TCEA1_HUMAN Transcription elongation factor A protein 1 OS=Homo sapiens GN=TCEA1 PE=1 SV=2</t>
  </si>
  <si>
    <t>P23193</t>
  </si>
  <si>
    <t>34 kDa</t>
  </si>
  <si>
    <t>H0YA96_HUMAN Heterogeneous nuclear ribonucleoprotein D0 (Fragment) OS=Homo sapiens GN=HNRNPD PE=4 SV=1</t>
  </si>
  <si>
    <t>H0YA96</t>
  </si>
  <si>
    <t>UB2L3_HUMAN Ubiquitin-conjugating enzyme E2 L3 OS=Homo sapiens GN=UBE2L3 PE=1 SV=1</t>
  </si>
  <si>
    <t>P68036</t>
  </si>
  <si>
    <t>CPSF6_HUMAN Isoform 3 of Cleavage and polyadenylation specificity factor subunit 6 OS=Homo sapiens GN=CPSF6</t>
  </si>
  <si>
    <t>Q16630-3</t>
  </si>
  <si>
    <t>PRDX5_HUMAN Isoform Cytoplasmic+peroxisomal of Peroxiredoxin-5, mitochondrial OS=Homo sapiens GN=PRDX5</t>
  </si>
  <si>
    <t>P30044-2</t>
  </si>
  <si>
    <t>17 kDa</t>
  </si>
  <si>
    <t>PININ_HUMAN Pinin OS=Homo sapiens GN=PNN PE=1 SV=4</t>
  </si>
  <si>
    <t>Q9H307</t>
  </si>
  <si>
    <t>82 kDa</t>
  </si>
  <si>
    <t>LMNB1_HUMAN Lamin-B1 OS=Homo sapiens GN=LMNB1 PE=1 SV=2</t>
  </si>
  <si>
    <t>P20700</t>
  </si>
  <si>
    <t>IDE_HUMAN Insulin-degrading enzyme OS=Homo sapiens GN=IDE PE=1 SV=4</t>
  </si>
  <si>
    <t>P14735</t>
  </si>
  <si>
    <t>BASI_HUMAN Isoform 4 of Basigin OS=Homo sapiens GN=BSG</t>
  </si>
  <si>
    <t>P35613-4</t>
  </si>
  <si>
    <t>23 kDa</t>
  </si>
  <si>
    <t>SPHM_HUMAN N-sulphoglucosamine sulphohydrolase OS=Homo sapiens GN=SGSH PE=1 SV=1</t>
  </si>
  <si>
    <t>P51688</t>
  </si>
  <si>
    <t>HINT1_HUMAN Histidine triad nucleotide-binding protein 1 OS=Homo sapiens GN=HINT1 PE=1 SV=2</t>
  </si>
  <si>
    <t>P49773</t>
  </si>
  <si>
    <t>SF3B4_HUMAN Splicing factor 3B subunit 4 OS=Homo sapiens GN=SF3B4 PE=1 SV=1</t>
  </si>
  <si>
    <t>Q15427</t>
  </si>
  <si>
    <t>CAPZB_HUMAN Isoform 2 of F-actin-capping protein subunit beta OS=Homo sapiens GN=CAPZB</t>
  </si>
  <si>
    <t>P47756-2</t>
  </si>
  <si>
    <t>HEM3_HUMAN Isoform 2 of Porphobilinogen deaminase OS=Homo sapiens GN=HMBS</t>
  </si>
  <si>
    <t>P08397-2</t>
  </si>
  <si>
    <t>PCNA_HUMAN Proliferating cell nuclear antigen OS=Homo sapiens GN=PCNA PE=1 SV=1</t>
  </si>
  <si>
    <t>P12004</t>
  </si>
  <si>
    <t>M0QZN2_HUMAN 40S ribosomal protein S5 OS=Homo sapiens GN=RPS5 PE=2 SV=1</t>
  </si>
  <si>
    <t>M0QZN2 (+3)</t>
  </si>
  <si>
    <t>ARP3_HUMAN Actin-related protein 3 OS=Homo sapiens GN=ACTR3 PE=1 SV=3</t>
  </si>
  <si>
    <t>P61158</t>
  </si>
  <si>
    <t>MEP50_HUMAN Methylosome protein 50 OS=Homo sapiens GN=WDR77 PE=1 SV=1</t>
  </si>
  <si>
    <t>Q9BQA1</t>
  </si>
  <si>
    <t>RS10_HUMAN 40S ribosomal protein S10 OS=Homo sapiens GN=RPS10 PE=1 SV=1</t>
  </si>
  <si>
    <t>P46783</t>
  </si>
  <si>
    <t>EXOS4_HUMAN Exosome complex component RRP41 OS=Homo sapiens GN=EXOSC4 PE=1 SV=3</t>
  </si>
  <si>
    <t>Q9NPD3</t>
  </si>
  <si>
    <t>PIMT_HUMAN Protein-L-isoaspartate(D-aspartate) O-methyltransferase OS=Homo sapiens GN=PCMT1 PE=1 SV=4</t>
  </si>
  <si>
    <t>P22061 (+1)</t>
  </si>
  <si>
    <t>PSA2_HUMAN Proteasome subunit alpha type-2 OS=Homo sapiens GN=PSMA2 PE=1 SV=2</t>
  </si>
  <si>
    <t>P25787</t>
  </si>
  <si>
    <t>SYMM_HUMAN Methionine--tRNA ligase, mitochondrial OS=Homo sapiens GN=MARS2 PE=1 SV=2</t>
  </si>
  <si>
    <t>Q96GW9</t>
  </si>
  <si>
    <t>PPIA_HUMAN Peptidyl-prolyl cis-trans isomerase A OS=Homo sapiens GN=PPIA PE=1 SV=2</t>
  </si>
  <si>
    <t>P62937</t>
  </si>
  <si>
    <t>MMSA_HUMAN Methylmalonate-semialdehyde dehydrogenase [acylating], mitochondrial OS=Homo sapiens GN=ALDH6A1 PE=1 SV=2</t>
  </si>
  <si>
    <t>Q02252</t>
  </si>
  <si>
    <t>H2AX_HUMAN Histone H2AX OS=Homo sapiens GN=H2AFX PE=1 SV=2</t>
  </si>
  <si>
    <t>P16104</t>
  </si>
  <si>
    <t>K2C73_HUMAN Keratin, type II cytoskeletal 73 OS=Homo sapiens GN=KRT73 PE=1 SV=1</t>
  </si>
  <si>
    <t>Q86Y46</t>
  </si>
  <si>
    <t>PDIA6_HUMAN Isoform 2 of Protein disulfide-isomerase A6 OS=Homo sapiens GN=PDIA6</t>
  </si>
  <si>
    <t>Q15084-2</t>
  </si>
  <si>
    <t>B5MCX3_HUMAN Septin-2 OS=Homo sapiens GN=SEPT2 PE=2 SV=1</t>
  </si>
  <si>
    <t>B5MCX3 (+2)</t>
  </si>
  <si>
    <t>F10A1_HUMAN Hsc70-interacting protein OS=Homo sapiens GN=ST13 PE=1 SV=2</t>
  </si>
  <si>
    <t>P50502</t>
  </si>
  <si>
    <t>1433T_HUMAN 14-3-3 protein theta OS=Homo sapiens GN=YWHAQ PE=1 SV=1</t>
  </si>
  <si>
    <t>P27348</t>
  </si>
  <si>
    <t>EXOS6_HUMAN Exosome complex component MTR3 OS=Homo sapiens GN=EXOSC6 PE=1 SV=1</t>
  </si>
  <si>
    <t>Q5RKV6</t>
  </si>
  <si>
    <t>MTAP_HUMAN S-methyl-5'-thioadenosine phosphorylase OS=Homo sapiens GN=MTAP PE=1 SV=2</t>
  </si>
  <si>
    <t>Q13126</t>
  </si>
  <si>
    <t>GRP75_HUMAN Stress-70 protein, mitochondrial OS=Homo sapiens GN=HSPA9 PE=1 SV=2</t>
  </si>
  <si>
    <t>P38646</t>
  </si>
  <si>
    <t>PSB5_HUMAN Proteasome subunit beta type-5 OS=Homo sapiens GN=PSMB5 PE=1 SV=3</t>
  </si>
  <si>
    <t>P28074</t>
  </si>
  <si>
    <t>DPYL5_HUMAN Dihydropyrimidinase-related protein 5 OS=Homo sapiens GN=DPYSL5 PE=1 SV=1</t>
  </si>
  <si>
    <t>Q9BPU6</t>
  </si>
  <si>
    <t>TXLNA_HUMAN Alpha-taxilin OS=Homo sapiens GN=TXLNA PE=1 SV=3</t>
  </si>
  <si>
    <t>P40222</t>
  </si>
  <si>
    <t>PSA7_HUMAN Proteasome subunit alpha type-7 OS=Homo sapiens GN=PSMA7 PE=1 SV=1</t>
  </si>
  <si>
    <t>O14818</t>
  </si>
  <si>
    <t>PSB3_HUMAN Proteasome subunit beta type-3 OS=Homo sapiens GN=PSMB3 PE=1 SV=2</t>
  </si>
  <si>
    <t>P49720</t>
  </si>
  <si>
    <t>KTN1_HUMAN Kinectin OS=Homo sapiens GN=KTN1 PE=1 SV=1</t>
  </si>
  <si>
    <t>Q86UP2 (+1)</t>
  </si>
  <si>
    <t>TOP1_HUMAN DNA topoisomerase 1 OS=Homo sapiens GN=TOP1 PE=1 SV=2</t>
  </si>
  <si>
    <t>P11387</t>
  </si>
  <si>
    <t>OXSM_HUMAN 3-oxoacyl-[acyl-carrier-protein] synthase, mitochondrial OS=Homo sapiens GN=OXSM PE=1 SV=1</t>
  </si>
  <si>
    <t>Q9NWU1</t>
  </si>
  <si>
    <t>PTER_HUMAN Phosphotriesterase-related protein OS=Homo sapiens GN=PTER PE=1 SV=1</t>
  </si>
  <si>
    <t>Q96BW5 (+1)</t>
  </si>
  <si>
    <t>B7Z3I9_HUMAN Delta-aminolevulinic acid dehydratase OS=Homo sapiens GN=ALAD PE=2 SV=1</t>
  </si>
  <si>
    <t>B7Z3I9 (+1)</t>
  </si>
  <si>
    <t>IVD_HUMAN Isovaleryl-CoA dehydrogenase, mitochondrial OS=Homo sapiens GN=IVD PE=1 SV=1</t>
  </si>
  <si>
    <t>P26440</t>
  </si>
  <si>
    <t>46 kDa</t>
  </si>
  <si>
    <t>CAP1_HUMAN Adenylyl cyclase-associated protein 1 OS=Homo sapiens GN=CAP1 PE=1 SV=5</t>
  </si>
  <si>
    <t>Q01518</t>
  </si>
  <si>
    <t>G3V5Z7_HUMAN Proteasome subunit alpha type OS=Homo sapiens GN=PSMA6 PE=2 SV=1</t>
  </si>
  <si>
    <t>G3V5Z7 (+1)</t>
  </si>
  <si>
    <t>NUP43_HUMAN Nucleoporin Nup43 OS=Homo sapiens GN=NUP43 PE=1 SV=1</t>
  </si>
  <si>
    <t>Q8NFH3</t>
  </si>
  <si>
    <t>PRDX2_HUMAN Peroxiredoxin-2 OS=Homo sapiens GN=PRDX2 PE=1 SV=5</t>
  </si>
  <si>
    <t>P32119</t>
  </si>
  <si>
    <t>IDHC_HUMAN Isocitrate dehydrogenase [NADP] cytoplasmic OS=Homo sapiens GN=IDH1 PE=1 SV=2</t>
  </si>
  <si>
    <t>O75874</t>
  </si>
  <si>
    <t>SNUT1_HUMAN U4/U6.U5 tri-snRNP-associated protein 1 OS=Homo sapiens GN=SART1 PE=1 SV=1</t>
  </si>
  <si>
    <t>O43290</t>
  </si>
  <si>
    <t>90 kDa</t>
  </si>
  <si>
    <t>GRPE1_HUMAN GrpE protein homolog 1, mitochondrial OS=Homo sapiens GN=GRPEL1 PE=1 SV=2</t>
  </si>
  <si>
    <t>Q9HAV7</t>
  </si>
  <si>
    <t>PNPH_HUMAN Purine nucleoside phosphorylase OS=Homo sapiens GN=PNP PE=1 SV=2</t>
  </si>
  <si>
    <t>P00491</t>
  </si>
  <si>
    <t>MECP2_HUMAN Isoform B of Methyl-CpG-binding protein 2 OS=Homo sapiens GN=MECP2</t>
  </si>
  <si>
    <t>P51608-2</t>
  </si>
  <si>
    <t>SCOT1_HUMAN Succinyl-CoA:3-ketoacid coenzyme A transferase 1, mitochondrial OS=Homo sapiens GN=OXCT1 PE=1 SV=1</t>
  </si>
  <si>
    <t>P55809</t>
  </si>
  <si>
    <t>ERO1A_HUMAN ERO1-like protein alpha OS=Homo sapiens GN=ERO1L PE=1 SV=2</t>
  </si>
  <si>
    <t>Q96HE7</t>
  </si>
  <si>
    <t>2ABA_HUMAN Serine/threonine-protein phosphatase 2A 55 kDa regulatory subunit B alpha isoform OS=Homo sapiens GN=PPP2R2A PE=1 SV=1</t>
  </si>
  <si>
    <t>P63151 (+1)</t>
  </si>
  <si>
    <t>ACOC_HUMAN Cytoplasmic aconitate hydratase OS=Homo sapiens GN=ACO1 PE=1 SV=3</t>
  </si>
  <si>
    <t>P21399</t>
  </si>
  <si>
    <t>98 kDa</t>
  </si>
  <si>
    <t>PUR9_HUMAN Bifunctional purine biosynthesis protein PURH OS=Homo sapiens GN=ATIC PE=1 SV=3</t>
  </si>
  <si>
    <t>P31939</t>
  </si>
  <si>
    <t>TXLNG_HUMAN Gamma-taxilin OS=Homo sapiens GN=TXLNG PE=1 SV=2</t>
  </si>
  <si>
    <t>Q9NUQ3</t>
  </si>
  <si>
    <t>FKBP3_HUMAN Peptidyl-prolyl cis-trans isomerase FKBP3 OS=Homo sapiens GN=FKBP3 PE=1 SV=1</t>
  </si>
  <si>
    <t>Q00688</t>
  </si>
  <si>
    <t>B7Z9I1_HUMAN Medium-chain-specific acyl-CoA dehydrogenase, mitochondrial OS=Homo sapiens GN=ACADM PE=2 SV=1</t>
  </si>
  <si>
    <t>B7Z9I1</t>
  </si>
  <si>
    <t>SKP1_HUMAN S-phase kinase-associated protein 1 OS=Homo sapiens GN=SKP1 PE=1 SV=2</t>
  </si>
  <si>
    <t>P63208</t>
  </si>
  <si>
    <t>F8VXC8_HUMAN SWI/SNF complex subunit SMARCC2 OS=Homo sapiens GN=SMARCC2 PE=2 SV=1</t>
  </si>
  <si>
    <t>F8VXC8 (+2)</t>
  </si>
  <si>
    <t>GBB1_HUMAN Guanine nucleotide-binding protein G(I)/G(S)/G(T) subunit beta-1 OS=Homo sapiens GN=GNB1 PE=1 SV=3</t>
  </si>
  <si>
    <t>P62873</t>
  </si>
  <si>
    <t>F8W1A4_HUMAN Adenylate kinase 2, mitochondrial OS=Homo sapiens GN=AK2 PE=2 SV=1</t>
  </si>
  <si>
    <t>F8W1A4 (+3)</t>
  </si>
  <si>
    <t>PARP1_HUMAN Poly [ADP-ribose] polymerase 1 OS=Homo sapiens GN=PARP1 PE=1 SV=4</t>
  </si>
  <si>
    <t>P09874</t>
  </si>
  <si>
    <t>GALNS_HUMAN N-acetylgalactosamine-6-sulfatase OS=Homo sapiens GN=GALNS PE=1 SV=1</t>
  </si>
  <si>
    <t>P34059</t>
  </si>
  <si>
    <t>YLPM1_HUMAN Isoform 4 of YLP motif-containing protein 1 OS=Homo sapiens GN=YLPM1</t>
  </si>
  <si>
    <t>P49750-4</t>
  </si>
  <si>
    <t>242 kDa</t>
  </si>
  <si>
    <t>LA_HUMAN Lupus La protein OS=Homo sapiens GN=SSB PE=1 SV=2</t>
  </si>
  <si>
    <t>P05455</t>
  </si>
  <si>
    <t>G5EA52_HUMAN Protein disulfide isomerase family A, member 3, isoform CRA_b OS=Homo sapiens GN=PDIA3 PE=2 SV=1</t>
  </si>
  <si>
    <t>G5EA52 (+1)</t>
  </si>
  <si>
    <t>SSBP_HUMAN Single-stranded DNA-binding protein, mitochondrial OS=Homo sapiens GN=SSBP1 PE=1 SV=1</t>
  </si>
  <si>
    <t>Q04837</t>
  </si>
  <si>
    <t>FUMH_HUMAN Fumarate hydratase, mitochondrial OS=Homo sapiens GN=FH PE=1 SV=3</t>
  </si>
  <si>
    <t>P07954</t>
  </si>
  <si>
    <t>TRM1_HUMAN Isoform 2 of tRNA (guanine(26)-N(2))-dimethyltransferase OS=Homo sapiens GN=TRMT1</t>
  </si>
  <si>
    <t>Q9NXH9-2</t>
  </si>
  <si>
    <t>THIM_HUMAN 3-ketoacyl-CoA thiolase, mitochondrial OS=Homo sapiens GN=ACAA2 PE=1 SV=2</t>
  </si>
  <si>
    <t>P42765</t>
  </si>
  <si>
    <t>OAT_HUMAN Isoform 2 of Ornithine aminotransferase, mitochondrial OS=Homo sapiens GN=OAT</t>
  </si>
  <si>
    <t>P04181-2</t>
  </si>
  <si>
    <t>DPYL2_HUMAN Dihydropyrimidinase-related protein 2 OS=Homo sapiens GN=DPYSL2 PE=1 SV=1</t>
  </si>
  <si>
    <t>Q16555</t>
  </si>
  <si>
    <t>TIM13_HUMAN Mitochondrial import inner membrane translocase subunit Tim13 OS=Homo sapiens GN=TIMM13 PE=1 SV=1</t>
  </si>
  <si>
    <t>Q9Y5L4</t>
  </si>
  <si>
    <t>XRCC5_HUMAN X-ray repair cross-complementing protein 5 OS=Homo sapiens GN=XRCC5 PE=1 SV=3</t>
  </si>
  <si>
    <t>P13010</t>
  </si>
  <si>
    <t>NT5D3_HUMAN 5'-nucleotidase domain-containing protein 3 OS=Homo sapiens GN=NT5DC3 PE=2 SV=1</t>
  </si>
  <si>
    <t>Q86UY8</t>
  </si>
  <si>
    <t>U3IP2_HUMAN U3 small nucleolar RNA-interacting protein 2 OS=Homo sapiens GN=RRP9 PE=1 SV=1</t>
  </si>
  <si>
    <t>O43818</t>
  </si>
  <si>
    <t>NUCB2_HUMAN Nucleobindin-2 OS=Homo sapiens GN=NUCB2 PE=1 SV=2</t>
  </si>
  <si>
    <t>P80303 (+1)</t>
  </si>
  <si>
    <t>E7EPN9_HUMAN Protein PRRC2C OS=Homo sapiens GN=PRRC2C PE=2 SV=1</t>
  </si>
  <si>
    <t>E7EPN9 (+6)</t>
  </si>
  <si>
    <t>309 kDa</t>
  </si>
  <si>
    <t>E7EMN3_HUMAN Bleomycin hydrolase OS=Homo sapiens GN=BLMH PE=2 SV=1</t>
  </si>
  <si>
    <t>E7EMN3 (+3)</t>
  </si>
  <si>
    <t>HDGR2_HUMAN Hepatoma-derived growth factor-related protein 2 OS=Homo sapiens GN=HDGFRP2 PE=1 SV=1</t>
  </si>
  <si>
    <t>Q7Z4V5 (+1)</t>
  </si>
  <si>
    <t>RPP30_HUMAN Ribonuclease P protein subunit p30 OS=Homo sapiens GN=RPP30 PE=1 SV=1</t>
  </si>
  <si>
    <t>P78346 (+1)</t>
  </si>
  <si>
    <t>E7EX17_HUMAN Eukaryotic translation initiation factor 4B OS=Homo sapiens GN=EIF4B PE=2 SV=1</t>
  </si>
  <si>
    <t>E7EX17 (+1)</t>
  </si>
  <si>
    <t>RCC2_HUMAN Protein RCC2 OS=Homo sapiens GN=RCC2 PE=1 SV=2</t>
  </si>
  <si>
    <t>Q9P258</t>
  </si>
  <si>
    <t>SMU1_HUMAN WD40 repeat-containing protein SMU1 OS=Homo sapiens GN=SMU1 PE=1 SV=2</t>
  </si>
  <si>
    <t>Q2TAY7</t>
  </si>
  <si>
    <t>RPIA_HUMAN Ribose-5-phosphate isomerase OS=Homo sapiens GN=RPIA PE=1 SV=3</t>
  </si>
  <si>
    <t>P49247</t>
  </si>
  <si>
    <t>TPM4_HUMAN Tropomyosin alpha-4 chain OS=Homo sapiens GN=TPM4 PE=1 SV=3</t>
  </si>
  <si>
    <t>P67936</t>
  </si>
  <si>
    <t>F8W6I7_HUMAN Heterogeneous nuclear ribonucleoprotein A1 OS=Homo sapiens GN=HNRNPA1 PE=4 SV=2</t>
  </si>
  <si>
    <t>F8W6I7 (+3)</t>
  </si>
  <si>
    <t>HTRA2_HUMAN Serine protease HTRA2, mitochondrial OS=Homo sapiens GN=HTRA2 PE=1 SV=2</t>
  </si>
  <si>
    <t>O43464</t>
  </si>
  <si>
    <t>F5H2S7_HUMAN Dynactin subunit 2 OS=Homo sapiens GN=DCTN2 PE=2 SV=1</t>
  </si>
  <si>
    <t>F5H2S7 (+3)</t>
  </si>
  <si>
    <t>H3BNQ7_HUMAN 4-aminobutyrate aminotransferase, mitochondrial OS=Homo sapiens GN=ABAT PE=2 SV=1</t>
  </si>
  <si>
    <t>H3BNQ7 (+1)</t>
  </si>
  <si>
    <t>PACN2_HUMAN Protein kinase C and casein kinase substrate in neurons protein 2 OS=Homo sapiens GN=PACSIN2 PE=1 SV=2</t>
  </si>
  <si>
    <t>Q9UNF0 (+1)</t>
  </si>
  <si>
    <t>STRAP_HUMAN Serine-threonine kinase receptor-associated protein OS=Homo sapiens GN=STRAP PE=1 SV=1</t>
  </si>
  <si>
    <t>Q9Y3F4</t>
  </si>
  <si>
    <t>LYAR_HUMAN Cell growth-regulating nucleolar protein OS=Homo sapiens GN=LYAR PE=1 SV=2</t>
  </si>
  <si>
    <t>Q9NX58</t>
  </si>
  <si>
    <t>TMLH_HUMAN Isoform 8 of Trimethyllysine dioxygenase, mitochondrial OS=Homo sapiens GN=TMLHE</t>
  </si>
  <si>
    <t>Q9NVH6-8</t>
  </si>
  <si>
    <t>SH3G1_HUMAN Endophilin-A2 OS=Homo sapiens GN=SH3GL1 PE=1 SV=1</t>
  </si>
  <si>
    <t>Q99961</t>
  </si>
  <si>
    <t>J3QLS3_HUMAN 28S ribosomal protein S7, mitochondrial OS=Homo sapiens GN=MRPS7 PE=2 SV=1</t>
  </si>
  <si>
    <t>J3QLS3</t>
  </si>
  <si>
    <t>ALDR_HUMAN Aldose reductase OS=Homo sapiens GN=AKR1B1 PE=1 SV=3</t>
  </si>
  <si>
    <t>P15121</t>
  </si>
  <si>
    <t>STAU1_HUMAN Isoform 3 of Double-stranded RNA-binding protein Staufen homolog 1 OS=Homo sapiens GN=STAU1</t>
  </si>
  <si>
    <t>O95793-3</t>
  </si>
  <si>
    <t>NEUL_HUMAN Neurolysin, mitochondrial OS=Homo sapiens GN=NLN PE=1 SV=1</t>
  </si>
  <si>
    <t>Q9BYT8</t>
  </si>
  <si>
    <t>81 kDa</t>
  </si>
  <si>
    <t>RUVB1_HUMAN RuvB-like 1 OS=Homo sapiens GN=RUVBL1 PE=1 SV=1</t>
  </si>
  <si>
    <t>Q9Y265</t>
  </si>
  <si>
    <t>LGMN_HUMAN Legumain OS=Homo sapiens GN=LGMN PE=1 SV=1</t>
  </si>
  <si>
    <t>Q99538</t>
  </si>
  <si>
    <t>LIS1_HUMAN Platelet-activating factor acetylhydrolase IB subunit alpha OS=Homo sapiens GN=PAFAH1B1 PE=1 SV=2</t>
  </si>
  <si>
    <t>P43034</t>
  </si>
  <si>
    <t>GCSP_HUMAN Glycine dehydrogenase (decarboxylating), mitochondrial OS=Homo sapiens GN=GLDC PE=1 SV=2</t>
  </si>
  <si>
    <t>P23378</t>
  </si>
  <si>
    <t>I1E4Y6_HUMAN PERQ amino acid-rich with GYF domain-containing protein 2 OS=Homo sapiens GN=GIGYF2 PE=2 SV=1</t>
  </si>
  <si>
    <t>I1E4Y6 (+3)</t>
  </si>
  <si>
    <t>153 kDa</t>
  </si>
  <si>
    <t>BAG3_HUMAN BAG family molecular chaperone regulator 3 OS=Homo sapiens GN=BAG3 PE=1 SV=3</t>
  </si>
  <si>
    <t>O95817</t>
  </si>
  <si>
    <t>PSA5_HUMAN Proteasome subunit alpha type-5 OS=Homo sapiens GN=PSMA5 PE=1 SV=3</t>
  </si>
  <si>
    <t>P28066</t>
  </si>
  <si>
    <t>PSB6_HUMAN Proteasome subunit beta type-6 OS=Homo sapiens GN=PSMB6 PE=1 SV=4</t>
  </si>
  <si>
    <t>P28072</t>
  </si>
  <si>
    <t>H0YL69_HUMAN Proteasome subunit alpha type (Fragment) OS=Homo sapiens GN=PSMA4 PE=2 SV=1</t>
  </si>
  <si>
    <t>H0YL69 (+2)</t>
  </si>
  <si>
    <t>ETFB_HUMAN Electron transfer flavoprotein subunit beta OS=Homo sapiens GN=ETFB PE=1 SV=3</t>
  </si>
  <si>
    <t>P38117 (+1)</t>
  </si>
  <si>
    <t>EXOS7_HUMAN Exosome complex component RRP42 OS=Homo sapiens GN=EXOSC7 PE=1 SV=3</t>
  </si>
  <si>
    <t>Q15024</t>
  </si>
  <si>
    <t>LGUL_HUMAN Lactoylglutathione lyase OS=Homo sapiens GN=GLO1 PE=1 SV=4</t>
  </si>
  <si>
    <t>Q04760 (+1)</t>
  </si>
  <si>
    <t>21 kDa</t>
  </si>
  <si>
    <t>D6RIY6_HUMAN Exosome complex component RRP45 OS=Homo sapiens GN=EXOSC9 PE=2 SV=1</t>
  </si>
  <si>
    <t>D6RIY6</t>
  </si>
  <si>
    <t>K2C75_HUMAN Keratin, type II cytoskeletal 75 OS=Homo sapiens GN=KRT75 PE=1 SV=2</t>
  </si>
  <si>
    <t>O95678</t>
  </si>
  <si>
    <t>SCRN1_HUMAN Isoform 2 of Secernin-1 OS=Homo sapiens GN=SCRN1</t>
  </si>
  <si>
    <t>Q12765-2</t>
  </si>
  <si>
    <t>KRT83_HUMAN Keratin, type II cuticular Hb3 OS=Homo sapiens GN=KRT83 PE=1 SV=2</t>
  </si>
  <si>
    <t>P78385</t>
  </si>
  <si>
    <t>THIO_HUMAN Thioredoxin OS=Homo sapiens GN=TXN PE=1 SV=3</t>
  </si>
  <si>
    <t>P10599 (+1)</t>
  </si>
  <si>
    <t>12 kDa</t>
  </si>
  <si>
    <t>PSA3_HUMAN Proteasome subunit alpha type-3 OS=Homo sapiens GN=PSMA3 PE=1 SV=2</t>
  </si>
  <si>
    <t>P25788 (+1)</t>
  </si>
  <si>
    <t>DNJC9_HUMAN DnaJ homolog subfamily C member 9 OS=Homo sapiens GN=DNAJC9 PE=1 SV=1</t>
  </si>
  <si>
    <t>Q8WXX5</t>
  </si>
  <si>
    <t>ARPC2_HUMAN Actin-related protein 2/3 complex subunit 2 OS=Homo sapiens GN=ARPC2 PE=1 SV=1</t>
  </si>
  <si>
    <t>O15144</t>
  </si>
  <si>
    <t>RFA1_HUMAN Replication protein A 70 kDa DNA-binding subunit OS=Homo sapiens GN=RPA1 PE=1 SV=2</t>
  </si>
  <si>
    <t>P27694</t>
  </si>
  <si>
    <t>PAPS1_HUMAN Bifunctional 3'-phosphoadenosine 5'-phosphosulfate synthase 1 OS=Homo sapiens GN=PAPSS1 PE=1 SV=2</t>
  </si>
  <si>
    <t>O43252</t>
  </si>
  <si>
    <t>NEMO_HUMAN Isoform 2 of NF-kappa-B essential modulator OS=Homo sapiens GN=IKBKG</t>
  </si>
  <si>
    <t>Q9Y6K9-2</t>
  </si>
  <si>
    <t>SMCE1_HUMAN Isoform 2 of SWI/SNF-related matrix-associated actin-dependent regulator of chromatin subfamily E member 1 OS=Homo sapiens GN=SMARCE1</t>
  </si>
  <si>
    <t>Q969G3-2</t>
  </si>
  <si>
    <t>H7C333_HUMAN Protein NipSnap homolog 2 (Fragment) OS=Homo sapiens GN=GBAS PE=4 SV=1</t>
  </si>
  <si>
    <t>H7C333</t>
  </si>
  <si>
    <t>SFPQ_HUMAN Splicing factor, proline- and glutamine-rich OS=Homo sapiens GN=SFPQ PE=1 SV=2</t>
  </si>
  <si>
    <t>P23246</t>
  </si>
  <si>
    <t>WDR43_HUMAN WD repeat-containing protein 43 OS=Homo sapiens GN=WDR43 PE=1 SV=3</t>
  </si>
  <si>
    <t>Q15061</t>
  </si>
  <si>
    <t>75 kDa</t>
  </si>
  <si>
    <t>NUCL_HUMAN Nucleolin OS=Homo sapiens GN=NCL PE=1 SV=3</t>
  </si>
  <si>
    <t>P19338</t>
  </si>
  <si>
    <t>J3KN82_HUMAN Methylthioribulose-1-phosphate dehydratase OS=Homo sapiens GN=APIP PE=2 SV=1</t>
  </si>
  <si>
    <t>J3KN82</t>
  </si>
  <si>
    <t>GOGA2_HUMAN Golgin subfamily A member 2 OS=Homo sapiens GN=GOLGA2 PE=1 SV=3</t>
  </si>
  <si>
    <t>Q08379</t>
  </si>
  <si>
    <t>RS25_HUMAN 40S ribosomal protein S25 OS=Homo sapiens GN=RPS25 PE=1 SV=1</t>
  </si>
  <si>
    <t>P62851</t>
  </si>
  <si>
    <t>PSA1_HUMAN Proteasome subunit alpha type-1 OS=Homo sapiens GN=PSMA1 PE=1 SV=1</t>
  </si>
  <si>
    <t>P25786 (+1)</t>
  </si>
  <si>
    <t>INO1_HUMAN Isoform 3 of Inositol-3-phosphate synthase 1 OS=Homo sapiens GN=ISYNA1</t>
  </si>
  <si>
    <t>Q9NPH2-3</t>
  </si>
  <si>
    <t>G3V3A4_HUMAN SNW domain-containing protein 1 OS=Homo sapiens GN=SNW1 PE=2 SV=1</t>
  </si>
  <si>
    <t>G3V3A4</t>
  </si>
  <si>
    <t>DHRS2_HUMAN Dehydrogenase/reductase SDR family member 2, mitochondrial OS=Homo sapiens GN=DHRS2 PE=1 SV=4</t>
  </si>
  <si>
    <t>Q13268</t>
  </si>
  <si>
    <t>CCDC6_HUMAN Coiled-coil domain-containing protein 6 OS=Homo sapiens GN=CCDC6 PE=1 SV=2</t>
  </si>
  <si>
    <t>Q16204</t>
  </si>
  <si>
    <t>SF3B1_HUMAN Splicing factor 3B subunit 1 OS=Homo sapiens GN=SF3B1 PE=1 SV=3</t>
  </si>
  <si>
    <t>O75533</t>
  </si>
  <si>
    <t>146 kDa</t>
  </si>
  <si>
    <t>XRCC6_HUMAN X-ray repair cross-complementing protein 6 OS=Homo sapiens GN=XRCC6 PE=1 SV=2</t>
  </si>
  <si>
    <t>P12956</t>
  </si>
  <si>
    <t>MOES_HUMAN Moesin OS=Homo sapiens GN=MSN PE=1 SV=3</t>
  </si>
  <si>
    <t>P26038</t>
  </si>
  <si>
    <t>SYWC_HUMAN Tryptophan--tRNA ligase, cytoplasmic OS=Homo sapiens GN=WARS PE=1 SV=2</t>
  </si>
  <si>
    <t>P23381</t>
  </si>
  <si>
    <t>CAZA2_HUMAN F-actin-capping protein subunit alpha-2 OS=Homo sapiens GN=CAPZA2 PE=1 SV=3</t>
  </si>
  <si>
    <t>P47755</t>
  </si>
  <si>
    <t>H0YDB2_HUMAN Stromal interaction molecule 1 (Fragment) OS=Homo sapiens GN=STIM1 PE=4 SV=1</t>
  </si>
  <si>
    <t>H0YDB2</t>
  </si>
  <si>
    <t>ODO2_HUMAN Dihydrolipoyllysine-residue succinyltransferase component of 2-oxoglutarate dehydrogenase complex, mitochondrial OS=Homo sapiens GN=DLST PE=1 SV=4</t>
  </si>
  <si>
    <t>P36957</t>
  </si>
  <si>
    <t>K1H1_HUMAN Keratin, type I cuticular Ha1 OS=Homo sapiens GN=KRT31 PE=2 SV=3</t>
  </si>
  <si>
    <t>Q15323</t>
  </si>
  <si>
    <t>A6NE09_HUMAN 40S ribosomal protein SA OS=Homo sapiens GN=RPSAP58 PE=2 SV=1</t>
  </si>
  <si>
    <t>A6NE09 (+2)</t>
  </si>
  <si>
    <t>NNRE_HUMAN NAD(P)H-hydrate epimerase OS=Homo sapiens GN=APOA1BP PE=1 SV=2</t>
  </si>
  <si>
    <t>Q8NCW5 (+1)</t>
  </si>
  <si>
    <t>SUGT1_HUMAN Suppressor of G2 allele of SKP1 homolog OS=Homo sapiens GN=SUGT1 PE=1 SV=3</t>
  </si>
  <si>
    <t>Q9Y2Z0 (+1)</t>
  </si>
  <si>
    <t>B7Z6A8_HUMAN Mycophenolic acid acyl-glucuronide esterase, mitochondrial OS=Homo sapiens GN=ABHD10 PE=2 SV=1</t>
  </si>
  <si>
    <t>B7Z6A8</t>
  </si>
  <si>
    <t>EF1B_HUMAN Elongation factor 1-beta OS=Homo sapiens GN=EEF1B2 PE=1 SV=3</t>
  </si>
  <si>
    <t>P24534</t>
  </si>
  <si>
    <t>PSME1_HUMAN Proteasome activator complex subunit 1 OS=Homo sapiens GN=PSME1 PE=1 SV=1</t>
  </si>
  <si>
    <t>Q06323</t>
  </si>
  <si>
    <t>AL7A1_HUMAN Isoform 4 of Alpha-aminoadipic semialdehyde dehydrogenase OS=Homo sapiens GN=ALDH7A1</t>
  </si>
  <si>
    <t>P49419-4</t>
  </si>
  <si>
    <t>EOGT_HUMAN EGF domain-specific O-linked N-acetylglucosamine transferase OS=Homo sapiens GN=EOGT PE=1 SV=1</t>
  </si>
  <si>
    <t>Q5NDL2</t>
  </si>
  <si>
    <t>DEK_HUMAN Protein DEK OS=Homo sapiens GN=DEK PE=1 SV=1</t>
  </si>
  <si>
    <t>P35659</t>
  </si>
  <si>
    <t>HNRPR_HUMAN Heterogeneous nuclear ribonucleoprotein R OS=Homo sapiens GN=HNRNPR PE=1 SV=1</t>
  </si>
  <si>
    <t>O43390 (+2)</t>
  </si>
  <si>
    <t>TR61B_HUMAN tRNA (adenine(58)-N(1))-methyltransferase, mitochondrial OS=Homo sapiens GN=TRMT61B PE=1 SV=2</t>
  </si>
  <si>
    <t>Q9BVS5</t>
  </si>
  <si>
    <t>RS13_HUMAN 40S ribosomal protein S13 OS=Homo sapiens GN=RPS13 PE=1 SV=2</t>
  </si>
  <si>
    <t>P62277</t>
  </si>
  <si>
    <t>B4E3S0_HUMAN Coronin OS=Homo sapiens GN=CORO1C PE=2 SV=1</t>
  </si>
  <si>
    <t>B4E3S0 (+3)</t>
  </si>
  <si>
    <t>NDK3_HUMAN Nucleoside diphosphate kinase 3 OS=Homo sapiens GN=NME3 PE=1 SV=2</t>
  </si>
  <si>
    <t>Q13232</t>
  </si>
  <si>
    <t>EXOS2_HUMAN Exosome complex component RRP4 OS=Homo sapiens GN=EXOSC2 PE=1 SV=2</t>
  </si>
  <si>
    <t>Q13868</t>
  </si>
  <si>
    <t>HOOK3_HUMAN Protein Hook homolog 3 OS=Homo sapiens GN=HOOK3 PE=1 SV=2</t>
  </si>
  <si>
    <t>Q86VS8</t>
  </si>
  <si>
    <t>1st set</t>
  </si>
  <si>
    <t>2nd set</t>
  </si>
  <si>
    <t>NORMALIZED TOTAL SPECTRA</t>
  </si>
  <si>
    <t>NO LIGHT</t>
  </si>
  <si>
    <t>Avg (No Light)</t>
  </si>
  <si>
    <t>Avg (Light)</t>
  </si>
  <si>
    <t>Mol. Wt.</t>
  </si>
  <si>
    <t>LIGHT</t>
  </si>
  <si>
    <t>FOLD ENRICHMENT</t>
  </si>
  <si>
    <t>(+UV/-UV)</t>
  </si>
  <si>
    <t>UNIQUE PEPTIDE COUNTS</t>
  </si>
  <si>
    <t>p-Value</t>
  </si>
  <si>
    <t>Proteins present in both treatment group with &gt;2 average peptides,* p&lt; 0.05</t>
  </si>
  <si>
    <t>Protein present in UV only and with &gt;2 average peptides,* p&lt; 0.05</t>
  </si>
  <si>
    <t>Proteins present in non-UV only and with &gt;2 average peptides,* p&lt; 0.05</t>
  </si>
  <si>
    <t>* If a protein has less than 2 average peptides, it is considered not present in that particular treatment</t>
  </si>
  <si>
    <t>Non-confident proteins based o the selected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</si>
</sst>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sz val="12"/>
      <color rgb="FF00B0F0"/>
      <name val="Calibri"/>
      <family val="2"/>
      <scheme val="minor"/>
    </font>
    <font>
      <u/>
      <sz val="12"/>
      <color rgb="FF00B0F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00B0F0"/>
      <name val="Courier New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5" fillId="0" borderId="0" xfId="0" applyFont="1"/>
    <xf numFmtId="0" fontId="0" fillId="0" borderId="0" xfId="0" applyFont="1"/>
    <xf numFmtId="0" fontId="6" fillId="0" borderId="0" xfId="0" applyFont="1"/>
    <xf numFmtId="0" fontId="7" fillId="0" borderId="0" xfId="9" applyFont="1"/>
    <xf numFmtId="0" fontId="8" fillId="0" borderId="0" xfId="0" applyFont="1"/>
    <xf numFmtId="0" fontId="0" fillId="0" borderId="0" xfId="0" applyFont="1" applyAlignment="1">
      <alignment horizontal="right"/>
    </xf>
    <xf numFmtId="0" fontId="9" fillId="0" borderId="0" xfId="0" applyFont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5"/>
  <sheetViews>
    <sheetView tabSelected="1" workbookViewId="0">
      <selection activeCell="V23" sqref="V23"/>
    </sheetView>
  </sheetViews>
  <sheetFormatPr baseColWidth="10" defaultRowHeight="16" x14ac:dyDescent="0.2"/>
  <cols>
    <col min="1" max="1" width="33.83203125" style="9" customWidth="1"/>
    <col min="2" max="2" width="11" style="9" customWidth="1"/>
    <col min="3" max="3" width="10.6640625" style="9" customWidth="1"/>
    <col min="4" max="4" width="7.5" style="9" customWidth="1"/>
    <col min="5" max="5" width="8" style="9" customWidth="1"/>
    <col min="6" max="6" width="12.1640625" style="9" customWidth="1"/>
    <col min="7" max="7" width="7.83203125" style="9" customWidth="1"/>
    <col min="8" max="8" width="8" style="9" customWidth="1"/>
    <col min="9" max="9" width="11" style="9" bestFit="1" customWidth="1"/>
    <col min="10" max="10" width="5" style="9" customWidth="1"/>
    <col min="11" max="11" width="11" style="9" bestFit="1" customWidth="1"/>
    <col min="12" max="12" width="10.83203125" style="9" customWidth="1"/>
    <col min="13" max="13" width="13" style="9" customWidth="1"/>
    <col min="14" max="16" width="11" style="9" bestFit="1" customWidth="1"/>
    <col min="17" max="17" width="17" style="9" customWidth="1"/>
    <col min="18" max="18" width="12.1640625" style="9" bestFit="1" customWidth="1"/>
    <col min="19" max="16384" width="10.83203125" style="9"/>
  </cols>
  <sheetData>
    <row r="1" spans="1:20" x14ac:dyDescent="0.2">
      <c r="D1" s="1" t="s">
        <v>805</v>
      </c>
      <c r="E1" s="2"/>
      <c r="F1" s="2"/>
      <c r="G1" s="3" t="s">
        <v>805</v>
      </c>
      <c r="H1" s="4"/>
      <c r="I1" s="4"/>
      <c r="K1" s="1" t="s">
        <v>797</v>
      </c>
      <c r="L1" s="2"/>
      <c r="M1" s="2"/>
      <c r="N1" s="3" t="s">
        <v>797</v>
      </c>
      <c r="O1" s="4"/>
      <c r="P1" s="4"/>
      <c r="Q1" s="5" t="s">
        <v>803</v>
      </c>
      <c r="R1" s="7" t="s">
        <v>806</v>
      </c>
    </row>
    <row r="2" spans="1:20" x14ac:dyDescent="0.2">
      <c r="D2" s="2" t="s">
        <v>798</v>
      </c>
      <c r="E2" s="2"/>
      <c r="F2" s="2"/>
      <c r="G2" s="4" t="s">
        <v>802</v>
      </c>
      <c r="H2" s="4"/>
      <c r="I2" s="4"/>
      <c r="K2" s="2" t="s">
        <v>798</v>
      </c>
      <c r="L2" s="2"/>
      <c r="M2" s="2"/>
      <c r="N2" s="4" t="s">
        <v>802</v>
      </c>
      <c r="O2" s="4"/>
      <c r="P2" s="4"/>
      <c r="Q2" s="6" t="s">
        <v>804</v>
      </c>
    </row>
    <row r="3" spans="1:20" x14ac:dyDescent="0.2">
      <c r="A3" s="9" t="s">
        <v>0</v>
      </c>
      <c r="B3" s="9" t="s">
        <v>1</v>
      </c>
      <c r="C3" s="9" t="s">
        <v>801</v>
      </c>
      <c r="D3" s="13" t="s">
        <v>795</v>
      </c>
      <c r="E3" s="13" t="s">
        <v>796</v>
      </c>
      <c r="F3" s="9" t="s">
        <v>799</v>
      </c>
      <c r="G3" s="13" t="s">
        <v>795</v>
      </c>
      <c r="H3" s="13" t="s">
        <v>796</v>
      </c>
      <c r="I3" s="13" t="s">
        <v>800</v>
      </c>
      <c r="K3" s="9" t="s">
        <v>795</v>
      </c>
      <c r="L3" s="9" t="s">
        <v>796</v>
      </c>
      <c r="M3" s="9" t="s">
        <v>799</v>
      </c>
      <c r="N3" s="9" t="s">
        <v>795</v>
      </c>
      <c r="O3" s="9" t="s">
        <v>796</v>
      </c>
      <c r="P3" s="9" t="s">
        <v>800</v>
      </c>
    </row>
    <row r="4" spans="1:20" s="8" customFormat="1" x14ac:dyDescent="0.2">
      <c r="A4" s="8" t="s">
        <v>2</v>
      </c>
      <c r="B4" s="8" t="s">
        <v>3</v>
      </c>
      <c r="C4" s="8" t="s">
        <v>4</v>
      </c>
      <c r="D4" s="8">
        <v>38</v>
      </c>
      <c r="E4" s="8">
        <v>44</v>
      </c>
      <c r="F4" s="8">
        <f>(D4+E4)/2</f>
        <v>41</v>
      </c>
      <c r="G4" s="8">
        <v>52</v>
      </c>
      <c r="H4" s="8">
        <v>48</v>
      </c>
      <c r="I4" s="8">
        <f>(G4+H4)/2</f>
        <v>50</v>
      </c>
      <c r="K4" s="8">
        <v>182.37100000000001</v>
      </c>
      <c r="L4" s="8">
        <v>178.75399999999999</v>
      </c>
      <c r="M4" s="8">
        <f>(K4+L4)/2</f>
        <v>180.5625</v>
      </c>
      <c r="N4" s="8">
        <v>187.8648</v>
      </c>
      <c r="O4" s="8">
        <v>203.98430000000002</v>
      </c>
      <c r="P4" s="8">
        <f>(N4+O4)/2</f>
        <v>195.92455000000001</v>
      </c>
      <c r="Q4" s="8">
        <f>P4/M4</f>
        <v>1.0850788508134304</v>
      </c>
      <c r="R4" s="8">
        <f>TTEST(K4:L4,N4:O4,2,2)</f>
        <v>0.20399939441524428</v>
      </c>
      <c r="T4" s="8" t="s">
        <v>811</v>
      </c>
    </row>
    <row r="5" spans="1:20" s="10" customFormat="1" x14ac:dyDescent="0.2">
      <c r="A5" s="10" t="s">
        <v>5</v>
      </c>
      <c r="B5" s="10" t="s">
        <v>6</v>
      </c>
      <c r="C5" s="10" t="s">
        <v>7</v>
      </c>
      <c r="D5" s="10">
        <v>88</v>
      </c>
      <c r="E5" s="10">
        <v>94</v>
      </c>
      <c r="F5" s="10">
        <f t="shared" ref="F5:F68" si="0">(D5+E5)/2</f>
        <v>91</v>
      </c>
      <c r="G5" s="10">
        <v>65</v>
      </c>
      <c r="H5" s="10">
        <v>79</v>
      </c>
      <c r="I5" s="10">
        <f t="shared" ref="I5:I68" si="1">(G5+H5)/2</f>
        <v>72</v>
      </c>
      <c r="K5" s="10">
        <v>192.56599999999997</v>
      </c>
      <c r="L5" s="10">
        <v>212.33500000000001</v>
      </c>
      <c r="M5" s="10">
        <f t="shared" ref="M5:M68" si="2">(K5+L5)/2</f>
        <v>202.45049999999998</v>
      </c>
      <c r="N5" s="10">
        <v>92.105999999999995</v>
      </c>
      <c r="O5" s="10">
        <v>97.630899999999997</v>
      </c>
      <c r="P5" s="10">
        <f t="shared" ref="P5:P68" si="3">(N5+O5)/2</f>
        <v>94.868449999999996</v>
      </c>
      <c r="Q5" s="10">
        <f t="shared" ref="Q5:Q68" si="4">P5/M5</f>
        <v>0.46860071968209516</v>
      </c>
      <c r="R5" s="10">
        <f t="shared" ref="R5:R68" si="5">TTEST(K5:L5,N5:O5,2,2)</f>
        <v>8.978648815179938E-3</v>
      </c>
      <c r="T5" s="10" t="s">
        <v>807</v>
      </c>
    </row>
    <row r="6" spans="1:20" s="10" customFormat="1" ht="17" customHeight="1" x14ac:dyDescent="0.2">
      <c r="A6" s="10" t="s">
        <v>8</v>
      </c>
      <c r="B6" s="10" t="s">
        <v>9</v>
      </c>
      <c r="C6" s="10" t="s">
        <v>10</v>
      </c>
      <c r="D6" s="10">
        <v>86</v>
      </c>
      <c r="E6" s="10">
        <v>78</v>
      </c>
      <c r="F6" s="10">
        <f t="shared" si="0"/>
        <v>82</v>
      </c>
      <c r="G6" s="10">
        <v>57</v>
      </c>
      <c r="H6" s="10">
        <v>66</v>
      </c>
      <c r="I6" s="10">
        <f t="shared" si="1"/>
        <v>61.5</v>
      </c>
      <c r="K6" s="10">
        <v>149.73599999999999</v>
      </c>
      <c r="L6" s="10">
        <v>135.08599999999998</v>
      </c>
      <c r="M6" s="10">
        <f t="shared" si="2"/>
        <v>142.411</v>
      </c>
      <c r="N6" s="10">
        <v>59.944700000000005</v>
      </c>
      <c r="O6" s="10">
        <v>71.552300000000002</v>
      </c>
      <c r="P6" s="10">
        <f t="shared" si="3"/>
        <v>65.748500000000007</v>
      </c>
      <c r="Q6" s="10">
        <f t="shared" si="4"/>
        <v>0.46168133079607621</v>
      </c>
      <c r="R6" s="10">
        <f t="shared" si="5"/>
        <v>1.4537651342537405E-2</v>
      </c>
      <c r="T6" s="12" t="s">
        <v>808</v>
      </c>
    </row>
    <row r="7" spans="1:20" s="10" customFormat="1" x14ac:dyDescent="0.2">
      <c r="A7" s="10" t="s">
        <v>11</v>
      </c>
      <c r="B7" s="10" t="s">
        <v>12</v>
      </c>
      <c r="C7" s="10" t="s">
        <v>13</v>
      </c>
      <c r="D7" s="10">
        <v>69</v>
      </c>
      <c r="E7" s="10">
        <v>63</v>
      </c>
      <c r="F7" s="10">
        <f t="shared" si="0"/>
        <v>66</v>
      </c>
      <c r="G7" s="10">
        <v>42</v>
      </c>
      <c r="H7" s="10">
        <v>54</v>
      </c>
      <c r="I7" s="10">
        <f t="shared" si="1"/>
        <v>48</v>
      </c>
      <c r="K7" s="10">
        <v>120.74200000000002</v>
      </c>
      <c r="L7" s="10">
        <v>106.38600000000001</v>
      </c>
      <c r="M7" s="10">
        <f t="shared" si="2"/>
        <v>113.56400000000002</v>
      </c>
      <c r="N7" s="10">
        <v>49.137500000000003</v>
      </c>
      <c r="O7" s="10">
        <v>56.509600000000006</v>
      </c>
      <c r="P7" s="10">
        <f t="shared" si="3"/>
        <v>52.823550000000004</v>
      </c>
      <c r="Q7" s="10">
        <f t="shared" si="4"/>
        <v>0.46514344334472185</v>
      </c>
      <c r="R7" s="10">
        <f t="shared" si="5"/>
        <v>1.7194171993395832E-2</v>
      </c>
      <c r="T7" s="9" t="s">
        <v>809</v>
      </c>
    </row>
    <row r="8" spans="1:20" s="8" customFormat="1" x14ac:dyDescent="0.2">
      <c r="A8" s="8" t="s">
        <v>14</v>
      </c>
      <c r="B8" s="8" t="s">
        <v>15</v>
      </c>
      <c r="C8" s="8" t="s">
        <v>16</v>
      </c>
      <c r="D8" s="8">
        <v>31</v>
      </c>
      <c r="E8" s="8">
        <v>34</v>
      </c>
      <c r="F8" s="8">
        <f t="shared" si="0"/>
        <v>32.5</v>
      </c>
      <c r="G8" s="8">
        <v>44</v>
      </c>
      <c r="H8" s="8">
        <v>52</v>
      </c>
      <c r="I8" s="8">
        <f t="shared" si="1"/>
        <v>48</v>
      </c>
      <c r="K8" s="8">
        <v>46.459800000000001</v>
      </c>
      <c r="L8" s="8">
        <v>42.303800000000003</v>
      </c>
      <c r="M8" s="8">
        <f t="shared" si="2"/>
        <v>44.381799999999998</v>
      </c>
      <c r="N8" s="8">
        <v>48.130899999999997</v>
      </c>
      <c r="O8" s="8">
        <v>45.268259999999998</v>
      </c>
      <c r="P8" s="8">
        <f t="shared" si="3"/>
        <v>46.699579999999997</v>
      </c>
      <c r="Q8" s="8">
        <f t="shared" si="4"/>
        <v>1.0522236592477097</v>
      </c>
      <c r="R8" s="8">
        <f t="shared" si="5"/>
        <v>0.45528988706867823</v>
      </c>
      <c r="T8" s="9" t="s">
        <v>810</v>
      </c>
    </row>
    <row r="9" spans="1:20" s="10" customFormat="1" x14ac:dyDescent="0.2">
      <c r="A9" s="10" t="s">
        <v>17</v>
      </c>
      <c r="B9" s="10" t="s">
        <v>18</v>
      </c>
      <c r="C9" s="10" t="s">
        <v>19</v>
      </c>
      <c r="D9" s="10">
        <v>52</v>
      </c>
      <c r="E9" s="10">
        <v>42</v>
      </c>
      <c r="F9" s="10">
        <f t="shared" si="0"/>
        <v>47</v>
      </c>
      <c r="G9" s="10">
        <v>39</v>
      </c>
      <c r="H9" s="10">
        <v>39</v>
      </c>
      <c r="I9" s="10">
        <f t="shared" si="1"/>
        <v>39</v>
      </c>
      <c r="K9" s="10">
        <v>98.764800000000008</v>
      </c>
      <c r="L9" s="10">
        <v>84.495800000000003</v>
      </c>
      <c r="M9" s="10">
        <f t="shared" si="2"/>
        <v>91.630300000000005</v>
      </c>
      <c r="N9" s="10">
        <v>43.360599999999998</v>
      </c>
      <c r="O9" s="10">
        <v>38.630499999999998</v>
      </c>
      <c r="P9" s="10">
        <f t="shared" si="3"/>
        <v>40.995549999999994</v>
      </c>
      <c r="Q9" s="10">
        <f t="shared" si="4"/>
        <v>0.44740167826581373</v>
      </c>
      <c r="R9" s="10">
        <f t="shared" si="5"/>
        <v>2.1332261280296156E-2</v>
      </c>
    </row>
    <row r="10" spans="1:20" s="8" customFormat="1" x14ac:dyDescent="0.2">
      <c r="A10" s="8" t="s">
        <v>20</v>
      </c>
      <c r="B10" s="8" t="s">
        <v>21</v>
      </c>
      <c r="C10" s="8" t="s">
        <v>22</v>
      </c>
      <c r="D10" s="8">
        <v>28</v>
      </c>
      <c r="E10" s="8">
        <v>26</v>
      </c>
      <c r="F10" s="8">
        <f t="shared" si="0"/>
        <v>27</v>
      </c>
      <c r="G10" s="8">
        <v>25</v>
      </c>
      <c r="H10" s="8">
        <v>26</v>
      </c>
      <c r="I10" s="8">
        <f t="shared" si="1"/>
        <v>25.5</v>
      </c>
      <c r="K10" s="8">
        <v>48.194800000000001</v>
      </c>
      <c r="L10" s="8">
        <v>39.153599999999997</v>
      </c>
      <c r="M10" s="8">
        <f t="shared" si="2"/>
        <v>43.674199999999999</v>
      </c>
      <c r="N10" s="8">
        <v>28.502699999999997</v>
      </c>
      <c r="O10" s="8">
        <v>23.25516</v>
      </c>
      <c r="P10" s="8">
        <f t="shared" si="3"/>
        <v>25.878929999999997</v>
      </c>
      <c r="Q10" s="8">
        <f t="shared" si="4"/>
        <v>0.59254502658320007</v>
      </c>
      <c r="R10" s="8">
        <f t="shared" si="5"/>
        <v>7.6503378698044466E-2</v>
      </c>
    </row>
    <row r="11" spans="1:20" s="8" customFormat="1" x14ac:dyDescent="0.2">
      <c r="A11" s="8" t="s">
        <v>23</v>
      </c>
      <c r="B11" s="8" t="s">
        <v>24</v>
      </c>
      <c r="C11" s="8" t="s">
        <v>25</v>
      </c>
      <c r="D11" s="8">
        <v>30</v>
      </c>
      <c r="E11" s="8">
        <v>35</v>
      </c>
      <c r="F11" s="8">
        <f t="shared" si="0"/>
        <v>32.5</v>
      </c>
      <c r="G11" s="8">
        <v>32</v>
      </c>
      <c r="H11" s="8">
        <v>43</v>
      </c>
      <c r="I11" s="8">
        <f t="shared" si="1"/>
        <v>37.5</v>
      </c>
      <c r="K11" s="8">
        <v>35.918800000000005</v>
      </c>
      <c r="L11" s="8">
        <v>44.928600000000003</v>
      </c>
      <c r="M11" s="8">
        <f t="shared" si="2"/>
        <v>40.423700000000004</v>
      </c>
      <c r="N11" s="8">
        <v>30.746199999999995</v>
      </c>
      <c r="O11" s="8">
        <v>26.793599999999998</v>
      </c>
      <c r="P11" s="8">
        <f t="shared" si="3"/>
        <v>28.769899999999996</v>
      </c>
      <c r="Q11" s="8">
        <f t="shared" si="4"/>
        <v>0.71170872532697382</v>
      </c>
      <c r="R11" s="8">
        <f t="shared" si="5"/>
        <v>0.14136223525706593</v>
      </c>
    </row>
    <row r="12" spans="1:20" s="8" customFormat="1" x14ac:dyDescent="0.2">
      <c r="A12" s="8" t="s">
        <v>26</v>
      </c>
      <c r="B12" s="8" t="s">
        <v>27</v>
      </c>
      <c r="C12" s="8" t="s">
        <v>28</v>
      </c>
      <c r="D12" s="8">
        <v>19</v>
      </c>
      <c r="E12" s="8">
        <v>20</v>
      </c>
      <c r="F12" s="8">
        <f t="shared" si="0"/>
        <v>19.5</v>
      </c>
      <c r="G12" s="8">
        <v>22</v>
      </c>
      <c r="H12" s="8">
        <v>31</v>
      </c>
      <c r="I12" s="8">
        <f t="shared" si="1"/>
        <v>26.5</v>
      </c>
      <c r="K12" s="8">
        <v>35.270400000000002</v>
      </c>
      <c r="L12" s="8">
        <v>48.527200000000001</v>
      </c>
      <c r="M12" s="8">
        <f t="shared" si="2"/>
        <v>41.898800000000001</v>
      </c>
      <c r="N12" s="8">
        <v>30.400399999999998</v>
      </c>
      <c r="O12" s="8">
        <v>32.101889999999997</v>
      </c>
      <c r="P12" s="8">
        <f t="shared" si="3"/>
        <v>31.251144999999998</v>
      </c>
      <c r="Q12" s="8">
        <f t="shared" si="4"/>
        <v>0.74587207748193263</v>
      </c>
      <c r="R12" s="8">
        <f t="shared" si="5"/>
        <v>0.25211255803429056</v>
      </c>
    </row>
    <row r="13" spans="1:20" s="10" customFormat="1" x14ac:dyDescent="0.2">
      <c r="A13" s="10" t="s">
        <v>29</v>
      </c>
      <c r="B13" s="10" t="s">
        <v>30</v>
      </c>
      <c r="C13" s="10" t="s">
        <v>31</v>
      </c>
      <c r="D13" s="10">
        <v>13</v>
      </c>
      <c r="E13" s="10">
        <v>13</v>
      </c>
      <c r="F13" s="10">
        <f t="shared" si="0"/>
        <v>13</v>
      </c>
      <c r="G13" s="10">
        <v>27</v>
      </c>
      <c r="H13" s="10">
        <v>38</v>
      </c>
      <c r="I13" s="10">
        <f t="shared" si="1"/>
        <v>32.5</v>
      </c>
      <c r="K13" s="10">
        <v>18.7195</v>
      </c>
      <c r="L13" s="10">
        <v>19.5245</v>
      </c>
      <c r="M13" s="10">
        <f t="shared" si="2"/>
        <v>19.122</v>
      </c>
      <c r="N13" s="10">
        <v>32.568599999999996</v>
      </c>
      <c r="O13" s="10">
        <v>38.257000000000005</v>
      </c>
      <c r="P13" s="10">
        <f t="shared" si="3"/>
        <v>35.412800000000004</v>
      </c>
      <c r="Q13" s="10">
        <f t="shared" si="4"/>
        <v>1.8519401736220062</v>
      </c>
      <c r="R13" s="10">
        <f t="shared" si="5"/>
        <v>2.9713094692113425E-2</v>
      </c>
    </row>
    <row r="14" spans="1:20" s="10" customFormat="1" x14ac:dyDescent="0.2">
      <c r="A14" s="10" t="s">
        <v>32</v>
      </c>
      <c r="B14" s="10" t="s">
        <v>33</v>
      </c>
      <c r="C14" s="10" t="s">
        <v>34</v>
      </c>
      <c r="D14" s="10">
        <v>14</v>
      </c>
      <c r="E14" s="10">
        <v>16</v>
      </c>
      <c r="F14" s="10">
        <f t="shared" si="0"/>
        <v>15</v>
      </c>
      <c r="G14" s="10">
        <v>12</v>
      </c>
      <c r="H14" s="10">
        <v>14</v>
      </c>
      <c r="I14" s="10">
        <f t="shared" si="1"/>
        <v>13</v>
      </c>
      <c r="K14" s="10">
        <v>66.704599999999999</v>
      </c>
      <c r="L14" s="10">
        <v>70.810900000000004</v>
      </c>
      <c r="M14" s="10">
        <f t="shared" si="2"/>
        <v>68.757750000000001</v>
      </c>
      <c r="N14" s="10">
        <v>53.407110000000003</v>
      </c>
      <c r="O14" s="10">
        <v>46.282699999999998</v>
      </c>
      <c r="P14" s="10">
        <f t="shared" si="3"/>
        <v>49.844904999999997</v>
      </c>
      <c r="Q14" s="10">
        <f t="shared" si="4"/>
        <v>0.7249350800455221</v>
      </c>
      <c r="R14" s="10">
        <f t="shared" si="5"/>
        <v>4.4153585324150549E-2</v>
      </c>
    </row>
    <row r="15" spans="1:20" s="8" customFormat="1" x14ac:dyDescent="0.2">
      <c r="A15" s="8" t="s">
        <v>35</v>
      </c>
      <c r="B15" s="8" t="s">
        <v>36</v>
      </c>
      <c r="C15" s="8" t="s">
        <v>37</v>
      </c>
      <c r="D15" s="8">
        <v>15</v>
      </c>
      <c r="E15" s="8">
        <v>20</v>
      </c>
      <c r="F15" s="8">
        <f t="shared" si="0"/>
        <v>17.5</v>
      </c>
      <c r="G15" s="8">
        <v>18</v>
      </c>
      <c r="H15" s="8">
        <v>20</v>
      </c>
      <c r="I15" s="8">
        <f t="shared" si="1"/>
        <v>19</v>
      </c>
      <c r="K15" s="8">
        <v>39.552900000000001</v>
      </c>
      <c r="L15" s="8">
        <v>44.6892</v>
      </c>
      <c r="M15" s="8">
        <f t="shared" si="2"/>
        <v>42.121049999999997</v>
      </c>
      <c r="N15" s="8">
        <v>41.6402</v>
      </c>
      <c r="O15" s="8">
        <v>37.366199999999999</v>
      </c>
      <c r="P15" s="8">
        <f t="shared" si="3"/>
        <v>39.5032</v>
      </c>
      <c r="Q15" s="8">
        <f t="shared" si="4"/>
        <v>0.93784936510367145</v>
      </c>
      <c r="R15" s="8">
        <f t="shared" si="5"/>
        <v>0.51535808008610973</v>
      </c>
    </row>
    <row r="16" spans="1:20" s="10" customFormat="1" x14ac:dyDescent="0.2">
      <c r="A16" s="10" t="s">
        <v>38</v>
      </c>
      <c r="B16" s="10" t="s">
        <v>39</v>
      </c>
      <c r="C16" s="10" t="s">
        <v>31</v>
      </c>
      <c r="D16" s="10">
        <v>8</v>
      </c>
      <c r="E16" s="10">
        <v>8</v>
      </c>
      <c r="F16" s="10">
        <f t="shared" si="0"/>
        <v>8</v>
      </c>
      <c r="G16" s="10">
        <v>23</v>
      </c>
      <c r="H16" s="10">
        <v>26</v>
      </c>
      <c r="I16" s="10">
        <f t="shared" si="1"/>
        <v>24.5</v>
      </c>
      <c r="K16" s="10">
        <v>15.096</v>
      </c>
      <c r="L16" s="10">
        <v>15.4268</v>
      </c>
      <c r="M16" s="10">
        <f t="shared" si="2"/>
        <v>15.2614</v>
      </c>
      <c r="N16" s="10">
        <v>30.650399999999998</v>
      </c>
      <c r="O16" s="10">
        <v>33.524099999999997</v>
      </c>
      <c r="P16" s="10">
        <f t="shared" si="3"/>
        <v>32.087249999999997</v>
      </c>
      <c r="Q16" s="10">
        <f t="shared" si="4"/>
        <v>2.1025102546293262</v>
      </c>
      <c r="R16" s="10">
        <f t="shared" si="5"/>
        <v>7.3081031359698689E-3</v>
      </c>
    </row>
    <row r="17" spans="1:24" s="8" customFormat="1" x14ac:dyDescent="0.2">
      <c r="A17" s="8" t="s">
        <v>40</v>
      </c>
      <c r="B17" s="8" t="s">
        <v>41</v>
      </c>
      <c r="C17" s="8" t="s">
        <v>42</v>
      </c>
      <c r="D17" s="8">
        <v>16</v>
      </c>
      <c r="E17" s="8">
        <v>13</v>
      </c>
      <c r="F17" s="8">
        <f t="shared" si="0"/>
        <v>14.5</v>
      </c>
      <c r="G17" s="8">
        <v>20</v>
      </c>
      <c r="H17" s="8">
        <v>21</v>
      </c>
      <c r="I17" s="8">
        <f t="shared" si="1"/>
        <v>20.5</v>
      </c>
      <c r="K17" s="8">
        <v>23.780999999999999</v>
      </c>
      <c r="L17" s="8">
        <v>27.597999999999999</v>
      </c>
      <c r="M17" s="8">
        <f t="shared" si="2"/>
        <v>25.689499999999999</v>
      </c>
      <c r="N17" s="8">
        <v>23.202000000000002</v>
      </c>
      <c r="O17" s="8">
        <v>21.308</v>
      </c>
      <c r="P17" s="8">
        <f t="shared" si="3"/>
        <v>22.255000000000003</v>
      </c>
      <c r="Q17" s="8">
        <f t="shared" si="4"/>
        <v>0.8663072461511514</v>
      </c>
      <c r="R17" s="8">
        <f t="shared" si="5"/>
        <v>0.24827482971063108</v>
      </c>
    </row>
    <row r="18" spans="1:24" s="8" customFormat="1" x14ac:dyDescent="0.2">
      <c r="A18" s="8" t="s">
        <v>43</v>
      </c>
      <c r="B18" s="8" t="s">
        <v>44</v>
      </c>
      <c r="C18" s="8" t="s">
        <v>45</v>
      </c>
      <c r="D18" s="8">
        <v>11</v>
      </c>
      <c r="E18" s="8">
        <v>11</v>
      </c>
      <c r="F18" s="8">
        <f t="shared" si="0"/>
        <v>11</v>
      </c>
      <c r="G18" s="8">
        <v>17</v>
      </c>
      <c r="H18" s="8">
        <v>23</v>
      </c>
      <c r="I18" s="8">
        <f t="shared" si="1"/>
        <v>20</v>
      </c>
      <c r="K18" s="8">
        <v>24.931000000000001</v>
      </c>
      <c r="L18" s="8">
        <v>31.538</v>
      </c>
      <c r="M18" s="8">
        <f t="shared" si="2"/>
        <v>28.234500000000001</v>
      </c>
      <c r="N18" s="8">
        <v>22.788499999999999</v>
      </c>
      <c r="O18" s="8">
        <v>24.451699999999999</v>
      </c>
      <c r="P18" s="8">
        <f t="shared" si="3"/>
        <v>23.620100000000001</v>
      </c>
      <c r="Q18" s="8">
        <f t="shared" si="4"/>
        <v>0.83656873682905664</v>
      </c>
      <c r="R18" s="8">
        <f t="shared" si="5"/>
        <v>0.30828796400432334</v>
      </c>
    </row>
    <row r="19" spans="1:24" s="8" customFormat="1" x14ac:dyDescent="0.2">
      <c r="A19" s="8" t="s">
        <v>46</v>
      </c>
      <c r="B19" s="8" t="s">
        <v>47</v>
      </c>
      <c r="C19" s="8" t="s">
        <v>48</v>
      </c>
      <c r="D19" s="8">
        <v>11</v>
      </c>
      <c r="E19" s="8">
        <v>14</v>
      </c>
      <c r="F19" s="8">
        <f t="shared" si="0"/>
        <v>12.5</v>
      </c>
      <c r="G19" s="8">
        <v>16</v>
      </c>
      <c r="H19" s="8">
        <v>18</v>
      </c>
      <c r="I19" s="8">
        <f t="shared" si="1"/>
        <v>17</v>
      </c>
      <c r="K19" s="8">
        <v>34.983899999999998</v>
      </c>
      <c r="L19" s="8">
        <v>40.494799999999998</v>
      </c>
      <c r="M19" s="8">
        <f t="shared" si="2"/>
        <v>37.739350000000002</v>
      </c>
      <c r="N19" s="8">
        <v>42.800250000000005</v>
      </c>
      <c r="O19" s="8">
        <v>39.4253</v>
      </c>
      <c r="P19" s="8">
        <f t="shared" si="3"/>
        <v>41.112774999999999</v>
      </c>
      <c r="Q19" s="8">
        <f t="shared" si="4"/>
        <v>1.0893874695775099</v>
      </c>
      <c r="R19" s="8">
        <f t="shared" si="5"/>
        <v>0.40606643123267017</v>
      </c>
    </row>
    <row r="20" spans="1:24" s="8" customFormat="1" x14ac:dyDescent="0.2">
      <c r="A20" s="8" t="s">
        <v>49</v>
      </c>
      <c r="B20" s="8" t="s">
        <v>50</v>
      </c>
      <c r="C20" s="8" t="s">
        <v>51</v>
      </c>
      <c r="D20" s="8">
        <v>13</v>
      </c>
      <c r="E20" s="8">
        <v>11</v>
      </c>
      <c r="F20" s="8">
        <f t="shared" si="0"/>
        <v>12</v>
      </c>
      <c r="G20" s="8">
        <v>17</v>
      </c>
      <c r="H20" s="8">
        <v>17</v>
      </c>
      <c r="I20" s="8">
        <f t="shared" si="1"/>
        <v>17</v>
      </c>
      <c r="K20" s="8">
        <v>54.872</v>
      </c>
      <c r="L20" s="8">
        <v>43.374600000000001</v>
      </c>
      <c r="M20" s="8">
        <f t="shared" si="2"/>
        <v>49.1233</v>
      </c>
      <c r="N20" s="8">
        <v>55.905200000000001</v>
      </c>
      <c r="O20" s="8">
        <v>61.671800000000005</v>
      </c>
      <c r="P20" s="8">
        <f t="shared" si="3"/>
        <v>58.788499999999999</v>
      </c>
      <c r="Q20" s="8">
        <f t="shared" si="4"/>
        <v>1.1967538825771069</v>
      </c>
      <c r="R20" s="8">
        <f t="shared" si="5"/>
        <v>0.27174365833360514</v>
      </c>
    </row>
    <row r="21" spans="1:24" s="10" customFormat="1" x14ac:dyDescent="0.2">
      <c r="A21" s="10" t="s">
        <v>52</v>
      </c>
      <c r="B21" s="10" t="s">
        <v>53</v>
      </c>
      <c r="C21" s="10" t="s">
        <v>54</v>
      </c>
      <c r="D21" s="10">
        <v>5</v>
      </c>
      <c r="E21" s="10">
        <v>7</v>
      </c>
      <c r="F21" s="10">
        <f t="shared" si="0"/>
        <v>6</v>
      </c>
      <c r="G21" s="10">
        <v>20</v>
      </c>
      <c r="H21" s="10">
        <v>28</v>
      </c>
      <c r="I21" s="10">
        <f t="shared" si="1"/>
        <v>24</v>
      </c>
      <c r="K21" s="10">
        <v>8.7989999999999995</v>
      </c>
      <c r="L21" s="10">
        <v>14.192</v>
      </c>
      <c r="M21" s="10">
        <f t="shared" si="2"/>
        <v>11.4955</v>
      </c>
      <c r="N21" s="10">
        <v>26.901600000000002</v>
      </c>
      <c r="O21" s="10">
        <v>26.815910000000002</v>
      </c>
      <c r="P21" s="10">
        <f t="shared" si="3"/>
        <v>26.858755000000002</v>
      </c>
      <c r="Q21" s="10">
        <f t="shared" si="4"/>
        <v>2.3364581792875474</v>
      </c>
      <c r="R21" s="10">
        <f t="shared" si="5"/>
        <v>2.9458889352005843E-2</v>
      </c>
    </row>
    <row r="22" spans="1:24" s="8" customFormat="1" x14ac:dyDescent="0.2">
      <c r="A22" s="8" t="s">
        <v>55</v>
      </c>
      <c r="B22" s="8" t="s">
        <v>56</v>
      </c>
      <c r="C22" s="8" t="s">
        <v>57</v>
      </c>
      <c r="D22" s="8">
        <v>14</v>
      </c>
      <c r="E22" s="8">
        <v>17</v>
      </c>
      <c r="F22" s="8">
        <f t="shared" si="0"/>
        <v>15.5</v>
      </c>
      <c r="G22" s="8">
        <v>10</v>
      </c>
      <c r="H22" s="8">
        <v>21</v>
      </c>
      <c r="I22" s="8">
        <f t="shared" si="1"/>
        <v>15.5</v>
      </c>
      <c r="K22" s="8">
        <v>17.645299999999999</v>
      </c>
      <c r="L22" s="8">
        <v>15.919</v>
      </c>
      <c r="M22" s="8">
        <f t="shared" si="2"/>
        <v>16.782150000000001</v>
      </c>
      <c r="N22" s="8">
        <v>8.2481500000000008</v>
      </c>
      <c r="O22" s="8">
        <v>11.727460000000001</v>
      </c>
      <c r="P22" s="8">
        <f t="shared" si="3"/>
        <v>9.9878050000000016</v>
      </c>
      <c r="Q22" s="8">
        <f t="shared" si="4"/>
        <v>0.59514454345837697</v>
      </c>
      <c r="R22" s="8">
        <f t="shared" si="5"/>
        <v>7.2879301192509294E-2</v>
      </c>
    </row>
    <row r="23" spans="1:24" s="8" customFormat="1" x14ac:dyDescent="0.2">
      <c r="A23" s="8" t="s">
        <v>58</v>
      </c>
      <c r="B23" s="8" t="s">
        <v>59</v>
      </c>
      <c r="C23" s="8" t="s">
        <v>60</v>
      </c>
      <c r="D23" s="8">
        <v>9</v>
      </c>
      <c r="E23" s="8">
        <v>11</v>
      </c>
      <c r="F23" s="8">
        <f t="shared" si="0"/>
        <v>10</v>
      </c>
      <c r="G23" s="8">
        <v>9</v>
      </c>
      <c r="H23" s="8">
        <v>14</v>
      </c>
      <c r="I23" s="8">
        <f t="shared" si="1"/>
        <v>11.5</v>
      </c>
      <c r="K23" s="8">
        <v>25.175400000000003</v>
      </c>
      <c r="L23" s="8">
        <v>31.486499999999999</v>
      </c>
      <c r="M23" s="8">
        <f t="shared" si="2"/>
        <v>28.330950000000001</v>
      </c>
      <c r="N23" s="8">
        <v>19.397099999999998</v>
      </c>
      <c r="O23" s="8">
        <v>28.135799999999996</v>
      </c>
      <c r="P23" s="8">
        <f t="shared" si="3"/>
        <v>23.766449999999999</v>
      </c>
      <c r="Q23" s="8">
        <f t="shared" si="4"/>
        <v>0.83888644750705488</v>
      </c>
      <c r="R23" s="8">
        <f t="shared" si="5"/>
        <v>0.4862327600607953</v>
      </c>
    </row>
    <row r="24" spans="1:24" s="8" customFormat="1" x14ac:dyDescent="0.2">
      <c r="A24" s="8" t="s">
        <v>61</v>
      </c>
      <c r="B24" s="8" t="s">
        <v>62</v>
      </c>
      <c r="C24" s="8" t="s">
        <v>63</v>
      </c>
      <c r="D24" s="8">
        <v>11</v>
      </c>
      <c r="E24" s="8">
        <v>12</v>
      </c>
      <c r="F24" s="8">
        <f t="shared" si="0"/>
        <v>11.5</v>
      </c>
      <c r="G24" s="8">
        <v>16</v>
      </c>
      <c r="H24" s="8">
        <v>21</v>
      </c>
      <c r="I24" s="8">
        <f t="shared" si="1"/>
        <v>18.5</v>
      </c>
      <c r="K24" s="8">
        <v>12.885999999999999</v>
      </c>
      <c r="L24" s="8">
        <v>9.6273</v>
      </c>
      <c r="M24" s="8">
        <f t="shared" si="2"/>
        <v>11.25665</v>
      </c>
      <c r="N24" s="8">
        <v>15.100450000000002</v>
      </c>
      <c r="O24" s="8">
        <v>13.0442</v>
      </c>
      <c r="P24" s="8">
        <f t="shared" si="3"/>
        <v>14.072325000000001</v>
      </c>
      <c r="Q24" s="8">
        <f t="shared" si="4"/>
        <v>1.2501343650197883</v>
      </c>
      <c r="R24" s="8">
        <f t="shared" si="5"/>
        <v>0.28137105880622848</v>
      </c>
    </row>
    <row r="25" spans="1:24" s="8" customFormat="1" x14ac:dyDescent="0.2">
      <c r="A25" s="8" t="s">
        <v>64</v>
      </c>
      <c r="B25" s="8" t="s">
        <v>65</v>
      </c>
      <c r="C25" s="8" t="s">
        <v>66</v>
      </c>
      <c r="D25" s="8">
        <v>6</v>
      </c>
      <c r="E25" s="8">
        <v>9</v>
      </c>
      <c r="F25" s="8">
        <f t="shared" si="0"/>
        <v>7.5</v>
      </c>
      <c r="G25" s="8">
        <v>25</v>
      </c>
      <c r="H25" s="8">
        <v>23</v>
      </c>
      <c r="I25" s="8">
        <f t="shared" si="1"/>
        <v>24</v>
      </c>
      <c r="K25" s="8">
        <v>7.5263</v>
      </c>
      <c r="L25" s="8">
        <v>15.3346</v>
      </c>
      <c r="M25" s="8">
        <f t="shared" si="2"/>
        <v>11.43045</v>
      </c>
      <c r="N25" s="8">
        <v>25.938399999999998</v>
      </c>
      <c r="O25" s="8">
        <v>18.017600000000002</v>
      </c>
      <c r="P25" s="8">
        <f t="shared" si="3"/>
        <v>21.978000000000002</v>
      </c>
      <c r="Q25" s="8">
        <f t="shared" si="4"/>
        <v>1.9227589464981694</v>
      </c>
      <c r="R25" s="8">
        <f t="shared" si="5"/>
        <v>0.19832815017404715</v>
      </c>
    </row>
    <row r="26" spans="1:24" s="10" customFormat="1" ht="17" x14ac:dyDescent="0.25">
      <c r="A26" s="10" t="s">
        <v>67</v>
      </c>
      <c r="B26" s="10" t="s">
        <v>68</v>
      </c>
      <c r="C26" s="10" t="s">
        <v>69</v>
      </c>
      <c r="D26" s="10">
        <v>3</v>
      </c>
      <c r="E26" s="10">
        <v>1</v>
      </c>
      <c r="F26" s="10">
        <f t="shared" si="0"/>
        <v>2</v>
      </c>
      <c r="G26" s="10">
        <v>24</v>
      </c>
      <c r="H26" s="10">
        <v>31</v>
      </c>
      <c r="I26" s="10">
        <f t="shared" si="1"/>
        <v>27.5</v>
      </c>
      <c r="K26" s="10">
        <v>3.5627</v>
      </c>
      <c r="L26" s="10">
        <v>0.72360000000000002</v>
      </c>
      <c r="M26" s="10">
        <f t="shared" si="2"/>
        <v>2.1431499999999999</v>
      </c>
      <c r="N26" s="10">
        <v>23.921199999999999</v>
      </c>
      <c r="O26" s="10">
        <v>23.307100000000002</v>
      </c>
      <c r="P26" s="10">
        <f t="shared" si="3"/>
        <v>23.614150000000002</v>
      </c>
      <c r="Q26" s="10">
        <f t="shared" si="4"/>
        <v>11.018430814455359</v>
      </c>
      <c r="R26" s="10">
        <f t="shared" si="5"/>
        <v>4.5445034471469558E-3</v>
      </c>
      <c r="T26" s="11"/>
      <c r="U26" s="14"/>
      <c r="W26" s="11"/>
      <c r="X26" s="14"/>
    </row>
    <row r="27" spans="1:24" s="8" customFormat="1" x14ac:dyDescent="0.2">
      <c r="A27" s="8" t="s">
        <v>70</v>
      </c>
      <c r="B27" s="8" t="s">
        <v>71</v>
      </c>
      <c r="C27" s="8" t="s">
        <v>72</v>
      </c>
      <c r="D27" s="8">
        <v>14</v>
      </c>
      <c r="E27" s="8">
        <v>18</v>
      </c>
      <c r="F27" s="8">
        <f t="shared" si="0"/>
        <v>16</v>
      </c>
      <c r="G27" s="8">
        <v>18</v>
      </c>
      <c r="H27" s="8">
        <v>20</v>
      </c>
      <c r="I27" s="8">
        <f t="shared" si="1"/>
        <v>19</v>
      </c>
      <c r="K27" s="8">
        <v>14.437200000000001</v>
      </c>
      <c r="L27" s="8">
        <v>14.6304</v>
      </c>
      <c r="M27" s="8">
        <f t="shared" si="2"/>
        <v>14.533799999999999</v>
      </c>
      <c r="N27" s="8">
        <v>14.8962</v>
      </c>
      <c r="O27" s="8">
        <v>11.202199999999999</v>
      </c>
      <c r="P27" s="8">
        <f t="shared" si="3"/>
        <v>13.049199999999999</v>
      </c>
      <c r="Q27" s="8">
        <f t="shared" si="4"/>
        <v>0.8978519038379501</v>
      </c>
      <c r="R27" s="8">
        <f t="shared" si="5"/>
        <v>0.50638002192225584</v>
      </c>
    </row>
    <row r="28" spans="1:24" s="8" customFormat="1" x14ac:dyDescent="0.2">
      <c r="A28" s="8" t="s">
        <v>73</v>
      </c>
      <c r="B28" s="8" t="s">
        <v>74</v>
      </c>
      <c r="C28" s="8" t="s">
        <v>75</v>
      </c>
      <c r="D28" s="8">
        <v>22</v>
      </c>
      <c r="E28" s="8">
        <v>19</v>
      </c>
      <c r="F28" s="8">
        <f t="shared" si="0"/>
        <v>20.5</v>
      </c>
      <c r="G28" s="8">
        <v>12</v>
      </c>
      <c r="H28" s="8">
        <v>16</v>
      </c>
      <c r="I28" s="8">
        <f t="shared" si="1"/>
        <v>14</v>
      </c>
      <c r="K28" s="8">
        <v>43.807699999999997</v>
      </c>
      <c r="L28" s="8">
        <v>31.867599999999999</v>
      </c>
      <c r="M28" s="8">
        <f t="shared" si="2"/>
        <v>37.837649999999996</v>
      </c>
      <c r="N28" s="8">
        <v>21.499099999999999</v>
      </c>
      <c r="O28" s="8">
        <v>14.441699999999999</v>
      </c>
      <c r="P28" s="8">
        <f t="shared" si="3"/>
        <v>17.970399999999998</v>
      </c>
      <c r="Q28" s="8">
        <f t="shared" si="4"/>
        <v>0.47493435770984721</v>
      </c>
      <c r="R28" s="8">
        <f t="shared" si="5"/>
        <v>0.1033068202668338</v>
      </c>
    </row>
    <row r="29" spans="1:24" s="10" customFormat="1" x14ac:dyDescent="0.2">
      <c r="A29" s="10" t="s">
        <v>76</v>
      </c>
      <c r="B29" s="10" t="s">
        <v>77</v>
      </c>
      <c r="C29" s="10" t="s">
        <v>78</v>
      </c>
      <c r="D29" s="10">
        <v>8</v>
      </c>
      <c r="E29" s="10">
        <v>6</v>
      </c>
      <c r="F29" s="10">
        <f t="shared" si="0"/>
        <v>7</v>
      </c>
      <c r="G29" s="10">
        <v>19</v>
      </c>
      <c r="H29" s="10">
        <v>23</v>
      </c>
      <c r="I29" s="10">
        <f t="shared" si="1"/>
        <v>21</v>
      </c>
      <c r="K29" s="10">
        <v>10.569000000000001</v>
      </c>
      <c r="L29" s="10">
        <v>12.987</v>
      </c>
      <c r="M29" s="10">
        <f t="shared" si="2"/>
        <v>11.778</v>
      </c>
      <c r="N29" s="10">
        <v>20.843549999999997</v>
      </c>
      <c r="O29" s="10">
        <v>17.5867</v>
      </c>
      <c r="P29" s="10">
        <f t="shared" si="3"/>
        <v>19.215125</v>
      </c>
      <c r="Q29" s="10">
        <f t="shared" si="4"/>
        <v>1.6314420954321616</v>
      </c>
      <c r="R29" s="10">
        <f t="shared" si="5"/>
        <v>6.6983666832413968E-2</v>
      </c>
    </row>
    <row r="30" spans="1:24" s="10" customFormat="1" x14ac:dyDescent="0.2">
      <c r="A30" s="10" t="s">
        <v>79</v>
      </c>
      <c r="B30" s="10" t="s">
        <v>80</v>
      </c>
      <c r="C30" s="10" t="s">
        <v>81</v>
      </c>
      <c r="D30" s="10">
        <v>4</v>
      </c>
      <c r="E30" s="10">
        <v>7</v>
      </c>
      <c r="F30" s="10">
        <f t="shared" si="0"/>
        <v>5.5</v>
      </c>
      <c r="G30" s="10">
        <v>19</v>
      </c>
      <c r="H30" s="10">
        <v>22</v>
      </c>
      <c r="I30" s="10">
        <f t="shared" si="1"/>
        <v>20.5</v>
      </c>
      <c r="K30" s="10">
        <v>5.7797000000000001</v>
      </c>
      <c r="L30" s="10">
        <v>7.8742999999999999</v>
      </c>
      <c r="M30" s="10">
        <f t="shared" si="2"/>
        <v>6.827</v>
      </c>
      <c r="N30" s="10">
        <v>21.053399999999996</v>
      </c>
      <c r="O30" s="10">
        <v>20.10886</v>
      </c>
      <c r="P30" s="10">
        <f t="shared" si="3"/>
        <v>20.581129999999998</v>
      </c>
      <c r="Q30" s="10">
        <f t="shared" si="4"/>
        <v>3.0146667643181484</v>
      </c>
      <c r="R30" s="10">
        <f t="shared" si="5"/>
        <v>6.9047933373966473E-3</v>
      </c>
    </row>
    <row r="31" spans="1:24" s="8" customFormat="1" x14ac:dyDescent="0.2">
      <c r="A31" s="8" t="s">
        <v>82</v>
      </c>
      <c r="B31" s="8" t="s">
        <v>83</v>
      </c>
      <c r="C31" s="8" t="s">
        <v>84</v>
      </c>
      <c r="D31" s="8">
        <v>11</v>
      </c>
      <c r="E31" s="8">
        <v>7</v>
      </c>
      <c r="F31" s="8">
        <f t="shared" si="0"/>
        <v>9</v>
      </c>
      <c r="G31" s="8">
        <v>13</v>
      </c>
      <c r="H31" s="8">
        <v>14</v>
      </c>
      <c r="I31" s="8">
        <f t="shared" si="1"/>
        <v>13.5</v>
      </c>
      <c r="K31" s="8">
        <v>19.366900000000001</v>
      </c>
      <c r="L31" s="8">
        <v>15.769</v>
      </c>
      <c r="M31" s="8">
        <f t="shared" si="2"/>
        <v>17.56795</v>
      </c>
      <c r="N31" s="8">
        <v>22.0153</v>
      </c>
      <c r="O31" s="8">
        <v>17.21</v>
      </c>
      <c r="P31" s="8">
        <f t="shared" si="3"/>
        <v>19.612650000000002</v>
      </c>
      <c r="Q31" s="8">
        <f t="shared" si="4"/>
        <v>1.116388081705606</v>
      </c>
      <c r="R31" s="8">
        <f t="shared" si="5"/>
        <v>0.56602383135720502</v>
      </c>
    </row>
    <row r="32" spans="1:24" s="8" customFormat="1" x14ac:dyDescent="0.2">
      <c r="A32" s="8" t="s">
        <v>85</v>
      </c>
      <c r="B32" s="8" t="s">
        <v>86</v>
      </c>
      <c r="C32" s="8" t="s">
        <v>87</v>
      </c>
      <c r="D32" s="8">
        <v>10</v>
      </c>
      <c r="E32" s="8">
        <v>15</v>
      </c>
      <c r="F32" s="8">
        <f t="shared" si="0"/>
        <v>12.5</v>
      </c>
      <c r="G32" s="8">
        <v>12</v>
      </c>
      <c r="H32" s="8">
        <v>13</v>
      </c>
      <c r="I32" s="8">
        <f t="shared" si="1"/>
        <v>12.5</v>
      </c>
      <c r="K32" s="8">
        <v>12.2806</v>
      </c>
      <c r="L32" s="8">
        <v>15.1333</v>
      </c>
      <c r="M32" s="8">
        <f t="shared" si="2"/>
        <v>13.706949999999999</v>
      </c>
      <c r="N32" s="8">
        <v>10.983840000000001</v>
      </c>
      <c r="O32" s="8">
        <v>7.7780900000000006</v>
      </c>
      <c r="P32" s="8">
        <f t="shared" si="3"/>
        <v>9.3809649999999998</v>
      </c>
      <c r="Q32" s="8">
        <f t="shared" si="4"/>
        <v>0.68439477783168401</v>
      </c>
      <c r="R32" s="8">
        <f t="shared" si="5"/>
        <v>0.18131742343064083</v>
      </c>
    </row>
    <row r="33" spans="1:18" s="8" customFormat="1" x14ac:dyDescent="0.2">
      <c r="A33" s="8" t="s">
        <v>88</v>
      </c>
      <c r="B33" s="8" t="s">
        <v>89</v>
      </c>
      <c r="C33" s="8" t="s">
        <v>22</v>
      </c>
      <c r="D33" s="8">
        <v>12</v>
      </c>
      <c r="E33" s="8">
        <v>9</v>
      </c>
      <c r="F33" s="8">
        <f t="shared" si="0"/>
        <v>10.5</v>
      </c>
      <c r="G33" s="8">
        <v>12</v>
      </c>
      <c r="H33" s="8">
        <v>17</v>
      </c>
      <c r="I33" s="8">
        <f t="shared" si="1"/>
        <v>14.5</v>
      </c>
      <c r="K33" s="8">
        <v>15.8588</v>
      </c>
      <c r="L33" s="8">
        <v>12.0526</v>
      </c>
      <c r="M33" s="8">
        <f t="shared" si="2"/>
        <v>13.9557</v>
      </c>
      <c r="N33" s="8">
        <v>11.2043</v>
      </c>
      <c r="O33" s="8">
        <v>13.6282</v>
      </c>
      <c r="P33" s="8">
        <f t="shared" si="3"/>
        <v>12.41625</v>
      </c>
      <c r="Q33" s="8">
        <f t="shared" si="4"/>
        <v>0.88969023409789549</v>
      </c>
      <c r="R33" s="8">
        <f t="shared" si="5"/>
        <v>0.56546560863506079</v>
      </c>
    </row>
    <row r="34" spans="1:18" s="10" customFormat="1" x14ac:dyDescent="0.2">
      <c r="A34" s="10" t="s">
        <v>90</v>
      </c>
      <c r="B34" s="10" t="s">
        <v>91</v>
      </c>
      <c r="C34" s="10" t="s">
        <v>92</v>
      </c>
      <c r="D34" s="10">
        <v>12</v>
      </c>
      <c r="E34" s="10">
        <v>10</v>
      </c>
      <c r="F34" s="10">
        <f t="shared" si="0"/>
        <v>11</v>
      </c>
      <c r="G34" s="10">
        <v>10</v>
      </c>
      <c r="H34" s="10">
        <v>14</v>
      </c>
      <c r="I34" s="10">
        <f t="shared" si="1"/>
        <v>12</v>
      </c>
      <c r="K34" s="10">
        <v>12.4389</v>
      </c>
      <c r="L34" s="10">
        <v>11.577999999999999</v>
      </c>
      <c r="M34" s="10">
        <f t="shared" si="2"/>
        <v>12.00845</v>
      </c>
      <c r="N34" s="10">
        <v>7.9293999999999993</v>
      </c>
      <c r="O34" s="10">
        <v>8.9755099999999999</v>
      </c>
      <c r="P34" s="10">
        <f t="shared" si="3"/>
        <v>8.4524550000000005</v>
      </c>
      <c r="Q34" s="10">
        <f t="shared" si="4"/>
        <v>0.70387560426199891</v>
      </c>
      <c r="R34" s="10">
        <f t="shared" si="5"/>
        <v>3.442570482335653E-2</v>
      </c>
    </row>
    <row r="35" spans="1:18" s="12" customFormat="1" x14ac:dyDescent="0.2">
      <c r="A35" s="12" t="s">
        <v>93</v>
      </c>
      <c r="B35" s="12" t="s">
        <v>94</v>
      </c>
      <c r="C35" s="12" t="s">
        <v>84</v>
      </c>
      <c r="D35" s="12">
        <v>0</v>
      </c>
      <c r="E35" s="12">
        <v>0</v>
      </c>
      <c r="F35" s="12">
        <f t="shared" si="0"/>
        <v>0</v>
      </c>
      <c r="G35" s="12">
        <v>23</v>
      </c>
      <c r="H35" s="12">
        <v>31</v>
      </c>
      <c r="I35" s="12">
        <f t="shared" si="1"/>
        <v>27</v>
      </c>
      <c r="K35" s="12">
        <v>0</v>
      </c>
      <c r="L35" s="12">
        <v>0</v>
      </c>
      <c r="M35" s="12">
        <f t="shared" si="2"/>
        <v>0</v>
      </c>
      <c r="N35" s="12">
        <v>23.724299999999999</v>
      </c>
      <c r="O35" s="12">
        <v>24.150500000000001</v>
      </c>
      <c r="P35" s="12">
        <f t="shared" si="3"/>
        <v>23.9374</v>
      </c>
      <c r="Q35" s="12" t="e">
        <f t="shared" si="4"/>
        <v>#DIV/0!</v>
      </c>
      <c r="R35" s="12">
        <f t="shared" si="5"/>
        <v>7.9243075165835795E-5</v>
      </c>
    </row>
    <row r="36" spans="1:18" s="10" customFormat="1" x14ac:dyDescent="0.2">
      <c r="A36" s="10" t="s">
        <v>95</v>
      </c>
      <c r="B36" s="10" t="s">
        <v>96</v>
      </c>
      <c r="C36" s="10" t="s">
        <v>97</v>
      </c>
      <c r="D36" s="10">
        <v>2</v>
      </c>
      <c r="E36" s="10">
        <v>5</v>
      </c>
      <c r="F36" s="10">
        <f t="shared" si="0"/>
        <v>3.5</v>
      </c>
      <c r="G36" s="10">
        <v>14</v>
      </c>
      <c r="H36" s="10">
        <v>29</v>
      </c>
      <c r="I36" s="10">
        <f t="shared" si="1"/>
        <v>21.5</v>
      </c>
      <c r="K36" s="10">
        <v>1.8408</v>
      </c>
      <c r="L36" s="10">
        <v>3.6179999999999999</v>
      </c>
      <c r="M36" s="10">
        <f t="shared" si="2"/>
        <v>2.7294</v>
      </c>
      <c r="N36" s="10">
        <v>11.616100000000001</v>
      </c>
      <c r="O36" s="10">
        <v>15.729990000000001</v>
      </c>
      <c r="P36" s="10">
        <f t="shared" si="3"/>
        <v>13.673045000000002</v>
      </c>
      <c r="Q36" s="10">
        <f t="shared" si="4"/>
        <v>5.0095423902689244</v>
      </c>
      <c r="R36" s="10">
        <f t="shared" si="5"/>
        <v>3.9456798222055389E-2</v>
      </c>
    </row>
    <row r="37" spans="1:18" s="8" customFormat="1" x14ac:dyDescent="0.2">
      <c r="A37" s="8" t="s">
        <v>98</v>
      </c>
      <c r="B37" s="8" t="s">
        <v>99</v>
      </c>
      <c r="C37" s="8" t="s">
        <v>100</v>
      </c>
      <c r="D37" s="8">
        <v>10</v>
      </c>
      <c r="E37" s="8">
        <v>8</v>
      </c>
      <c r="F37" s="8">
        <f t="shared" si="0"/>
        <v>9</v>
      </c>
      <c r="G37" s="8">
        <v>13</v>
      </c>
      <c r="H37" s="8">
        <v>13</v>
      </c>
      <c r="I37" s="8">
        <f t="shared" si="1"/>
        <v>13</v>
      </c>
      <c r="K37" s="8">
        <v>12.94</v>
      </c>
      <c r="L37" s="8">
        <v>12.273</v>
      </c>
      <c r="M37" s="8">
        <f t="shared" si="2"/>
        <v>12.6065</v>
      </c>
      <c r="N37" s="8">
        <v>12.21306</v>
      </c>
      <c r="O37" s="8">
        <v>13.59136</v>
      </c>
      <c r="P37" s="8">
        <f t="shared" si="3"/>
        <v>12.90221</v>
      </c>
      <c r="Q37" s="8">
        <f t="shared" si="4"/>
        <v>1.023456946813152</v>
      </c>
      <c r="R37" s="8">
        <f t="shared" si="5"/>
        <v>0.73653386417563416</v>
      </c>
    </row>
    <row r="38" spans="1:18" s="8" customFormat="1" x14ac:dyDescent="0.2">
      <c r="A38" s="8" t="s">
        <v>101</v>
      </c>
      <c r="B38" s="8" t="s">
        <v>102</v>
      </c>
      <c r="C38" s="8" t="s">
        <v>69</v>
      </c>
      <c r="D38" s="8">
        <v>8</v>
      </c>
      <c r="E38" s="8">
        <v>12</v>
      </c>
      <c r="F38" s="8">
        <f t="shared" si="0"/>
        <v>10</v>
      </c>
      <c r="G38" s="8">
        <v>13</v>
      </c>
      <c r="H38" s="8">
        <v>14</v>
      </c>
      <c r="I38" s="8">
        <f t="shared" si="1"/>
        <v>13.5</v>
      </c>
      <c r="K38" s="8">
        <v>8.2835999999999999</v>
      </c>
      <c r="L38" s="8">
        <v>12.653700000000001</v>
      </c>
      <c r="M38" s="8">
        <f t="shared" si="2"/>
        <v>10.46865</v>
      </c>
      <c r="N38" s="8">
        <v>11.498999999999999</v>
      </c>
      <c r="O38" s="8">
        <v>8.7352000000000007</v>
      </c>
      <c r="P38" s="8">
        <f t="shared" si="3"/>
        <v>10.117100000000001</v>
      </c>
      <c r="Q38" s="8">
        <f t="shared" si="4"/>
        <v>0.96641878370181455</v>
      </c>
      <c r="R38" s="8">
        <f t="shared" si="5"/>
        <v>0.90429102971111808</v>
      </c>
    </row>
    <row r="39" spans="1:18" s="10" customFormat="1" x14ac:dyDescent="0.2">
      <c r="A39" s="10" t="s">
        <v>103</v>
      </c>
      <c r="B39" s="10" t="s">
        <v>104</v>
      </c>
      <c r="C39" s="10" t="s">
        <v>105</v>
      </c>
      <c r="D39" s="10">
        <v>8</v>
      </c>
      <c r="E39" s="10">
        <v>11</v>
      </c>
      <c r="F39" s="10">
        <f t="shared" si="0"/>
        <v>9.5</v>
      </c>
      <c r="G39" s="10">
        <v>10</v>
      </c>
      <c r="H39" s="10">
        <v>11</v>
      </c>
      <c r="I39" s="10">
        <f t="shared" si="1"/>
        <v>10.5</v>
      </c>
      <c r="K39" s="10">
        <v>10.282300000000001</v>
      </c>
      <c r="L39" s="10">
        <v>9.6273</v>
      </c>
      <c r="M39" s="10">
        <f t="shared" si="2"/>
        <v>9.9548000000000005</v>
      </c>
      <c r="N39" s="10">
        <v>7.6513900000000001</v>
      </c>
      <c r="O39" s="10">
        <v>6.8944000000000001</v>
      </c>
      <c r="P39" s="10">
        <f t="shared" si="3"/>
        <v>7.2728950000000001</v>
      </c>
      <c r="Q39" s="10">
        <f t="shared" si="4"/>
        <v>0.73059177482219628</v>
      </c>
      <c r="R39" s="10">
        <f t="shared" si="5"/>
        <v>3.310937227441587E-2</v>
      </c>
    </row>
    <row r="40" spans="1:18" s="12" customFormat="1" x14ac:dyDescent="0.2">
      <c r="A40" s="12" t="s">
        <v>106</v>
      </c>
      <c r="B40" s="12" t="s">
        <v>107</v>
      </c>
      <c r="C40" s="12" t="s">
        <v>108</v>
      </c>
      <c r="D40" s="12">
        <v>0</v>
      </c>
      <c r="E40" s="12">
        <v>0</v>
      </c>
      <c r="F40" s="12">
        <f t="shared" si="0"/>
        <v>0</v>
      </c>
      <c r="G40" s="12">
        <v>22</v>
      </c>
      <c r="H40" s="12">
        <v>24</v>
      </c>
      <c r="I40" s="12">
        <f t="shared" si="1"/>
        <v>23</v>
      </c>
      <c r="K40" s="12">
        <v>0</v>
      </c>
      <c r="L40" s="12">
        <v>0</v>
      </c>
      <c r="M40" s="12">
        <f t="shared" si="2"/>
        <v>0</v>
      </c>
      <c r="N40" s="12">
        <v>22.31</v>
      </c>
      <c r="O40" s="12">
        <v>16.920999999999999</v>
      </c>
      <c r="P40" s="12">
        <f t="shared" si="3"/>
        <v>19.615499999999997</v>
      </c>
      <c r="Q40" s="12" t="e">
        <f t="shared" si="4"/>
        <v>#DIV/0!</v>
      </c>
      <c r="R40" s="12">
        <f t="shared" si="5"/>
        <v>1.8351558756997819E-2</v>
      </c>
    </row>
    <row r="41" spans="1:18" s="8" customFormat="1" x14ac:dyDescent="0.2">
      <c r="A41" s="8" t="s">
        <v>109</v>
      </c>
      <c r="B41" s="8" t="s">
        <v>110</v>
      </c>
      <c r="C41" s="8" t="s">
        <v>111</v>
      </c>
      <c r="D41" s="8">
        <v>12</v>
      </c>
      <c r="E41" s="8">
        <v>9</v>
      </c>
      <c r="F41" s="8">
        <f t="shared" si="0"/>
        <v>10.5</v>
      </c>
      <c r="G41" s="8">
        <v>14</v>
      </c>
      <c r="H41" s="8">
        <v>13</v>
      </c>
      <c r="I41" s="8">
        <f t="shared" si="1"/>
        <v>13.5</v>
      </c>
      <c r="K41" s="8">
        <v>15.0528</v>
      </c>
      <c r="L41" s="8">
        <v>12.811200000000001</v>
      </c>
      <c r="M41" s="8">
        <f t="shared" si="2"/>
        <v>13.932</v>
      </c>
      <c r="N41" s="8">
        <v>11.937899999999999</v>
      </c>
      <c r="O41" s="8">
        <v>9.6356999999999999</v>
      </c>
      <c r="P41" s="8">
        <f t="shared" si="3"/>
        <v>10.786799999999999</v>
      </c>
      <c r="Q41" s="8">
        <f t="shared" si="4"/>
        <v>0.77424633936261833</v>
      </c>
      <c r="R41" s="8">
        <f t="shared" si="5"/>
        <v>0.18939034765795726</v>
      </c>
    </row>
    <row r="42" spans="1:18" s="8" customFormat="1" x14ac:dyDescent="0.2">
      <c r="A42" s="8" t="s">
        <v>112</v>
      </c>
      <c r="B42" s="8" t="s">
        <v>113</v>
      </c>
      <c r="C42" s="8" t="s">
        <v>114</v>
      </c>
      <c r="D42" s="8">
        <v>5</v>
      </c>
      <c r="E42" s="8">
        <v>10</v>
      </c>
      <c r="F42" s="8">
        <f t="shared" si="0"/>
        <v>7.5</v>
      </c>
      <c r="G42" s="8">
        <v>10</v>
      </c>
      <c r="H42" s="8">
        <v>13</v>
      </c>
      <c r="I42" s="8">
        <f t="shared" si="1"/>
        <v>11.5</v>
      </c>
      <c r="K42" s="8">
        <v>5.5224000000000002</v>
      </c>
      <c r="L42" s="8">
        <v>8.9037000000000006</v>
      </c>
      <c r="M42" s="8">
        <f t="shared" si="2"/>
        <v>7.2130500000000008</v>
      </c>
      <c r="N42" s="8">
        <v>10.252250000000002</v>
      </c>
      <c r="O42" s="8">
        <v>8.3655899999999992</v>
      </c>
      <c r="P42" s="8">
        <f t="shared" si="3"/>
        <v>9.3089200000000005</v>
      </c>
      <c r="Q42" s="8">
        <f t="shared" si="4"/>
        <v>1.2905664039483991</v>
      </c>
      <c r="R42" s="8">
        <f t="shared" si="5"/>
        <v>0.39215686578807607</v>
      </c>
    </row>
    <row r="43" spans="1:18" s="8" customFormat="1" x14ac:dyDescent="0.2">
      <c r="A43" s="8" t="s">
        <v>115</v>
      </c>
      <c r="B43" s="8" t="s">
        <v>116</v>
      </c>
      <c r="C43" s="8" t="s">
        <v>10</v>
      </c>
      <c r="D43" s="8">
        <v>10</v>
      </c>
      <c r="E43" s="8">
        <v>13</v>
      </c>
      <c r="F43" s="8">
        <f t="shared" si="0"/>
        <v>11.5</v>
      </c>
      <c r="G43" s="8">
        <v>11</v>
      </c>
      <c r="H43" s="8">
        <v>10</v>
      </c>
      <c r="I43" s="8">
        <f t="shared" si="1"/>
        <v>10.5</v>
      </c>
      <c r="K43" s="8">
        <v>11.045</v>
      </c>
      <c r="L43" s="8">
        <v>9.4068000000000005</v>
      </c>
      <c r="M43" s="8">
        <f t="shared" si="2"/>
        <v>10.225899999999999</v>
      </c>
      <c r="N43" s="8">
        <v>7.3734999999999999</v>
      </c>
      <c r="O43" s="8">
        <v>4.7398999999999996</v>
      </c>
      <c r="P43" s="8">
        <f t="shared" si="3"/>
        <v>6.0566999999999993</v>
      </c>
      <c r="Q43" s="8">
        <f t="shared" si="4"/>
        <v>0.59229016516883592</v>
      </c>
      <c r="R43" s="8">
        <f t="shared" si="5"/>
        <v>0.11497715667190767</v>
      </c>
    </row>
    <row r="44" spans="1:18" s="10" customFormat="1" x14ac:dyDescent="0.2">
      <c r="A44" s="10" t="s">
        <v>117</v>
      </c>
      <c r="B44" s="10" t="s">
        <v>118</v>
      </c>
      <c r="C44" s="10" t="s">
        <v>119</v>
      </c>
      <c r="D44" s="10">
        <v>6</v>
      </c>
      <c r="E44" s="10">
        <v>3</v>
      </c>
      <c r="F44" s="10">
        <f t="shared" si="0"/>
        <v>4.5</v>
      </c>
      <c r="G44" s="10">
        <v>15</v>
      </c>
      <c r="H44" s="10">
        <v>15</v>
      </c>
      <c r="I44" s="10">
        <f t="shared" si="1"/>
        <v>15</v>
      </c>
      <c r="K44" s="10">
        <v>7.9269999999999996</v>
      </c>
      <c r="L44" s="10">
        <v>6.4936999999999996</v>
      </c>
      <c r="M44" s="10">
        <f t="shared" si="2"/>
        <v>7.21035</v>
      </c>
      <c r="N44" s="10">
        <v>14.000459999999999</v>
      </c>
      <c r="O44" s="10">
        <v>11.907</v>
      </c>
      <c r="P44" s="10">
        <f t="shared" si="3"/>
        <v>12.95373</v>
      </c>
      <c r="Q44" s="10">
        <f t="shared" si="4"/>
        <v>1.7965466308847697</v>
      </c>
      <c r="R44" s="10">
        <f t="shared" si="5"/>
        <v>4.5482222431564197E-2</v>
      </c>
    </row>
    <row r="45" spans="1:18" s="8" customFormat="1" x14ac:dyDescent="0.2">
      <c r="A45" s="8" t="s">
        <v>120</v>
      </c>
      <c r="B45" s="8" t="s">
        <v>121</v>
      </c>
      <c r="C45" s="8" t="s">
        <v>122</v>
      </c>
      <c r="D45" s="8">
        <v>8</v>
      </c>
      <c r="E45" s="8">
        <v>7</v>
      </c>
      <c r="F45" s="8">
        <f t="shared" si="0"/>
        <v>7.5</v>
      </c>
      <c r="G45" s="8">
        <v>12</v>
      </c>
      <c r="H45" s="8">
        <v>12</v>
      </c>
      <c r="I45" s="8">
        <f t="shared" si="1"/>
        <v>12</v>
      </c>
      <c r="K45" s="8">
        <v>9.7677999999999994</v>
      </c>
      <c r="L45" s="8">
        <v>7.9386999999999999</v>
      </c>
      <c r="M45" s="8">
        <f t="shared" si="2"/>
        <v>8.8532499999999992</v>
      </c>
      <c r="N45" s="8">
        <v>10.9244</v>
      </c>
      <c r="O45" s="8">
        <v>9.0906599999999997</v>
      </c>
      <c r="P45" s="8">
        <f t="shared" si="3"/>
        <v>10.007529999999999</v>
      </c>
      <c r="Q45" s="8">
        <f t="shared" si="4"/>
        <v>1.1303792392624177</v>
      </c>
      <c r="R45" s="8">
        <f t="shared" si="5"/>
        <v>0.46680214578272528</v>
      </c>
    </row>
    <row r="46" spans="1:18" s="10" customFormat="1" x14ac:dyDescent="0.2">
      <c r="A46" s="10" t="s">
        <v>123</v>
      </c>
      <c r="B46" s="10" t="s">
        <v>124</v>
      </c>
      <c r="C46" s="10" t="s">
        <v>84</v>
      </c>
      <c r="D46" s="10">
        <v>5</v>
      </c>
      <c r="E46" s="10">
        <v>4</v>
      </c>
      <c r="F46" s="10">
        <f t="shared" si="0"/>
        <v>4.5</v>
      </c>
      <c r="G46" s="10">
        <v>9</v>
      </c>
      <c r="H46" s="10">
        <v>14</v>
      </c>
      <c r="I46" s="10">
        <f t="shared" si="1"/>
        <v>11.5</v>
      </c>
      <c r="K46" s="10">
        <v>6.5560999999999998</v>
      </c>
      <c r="L46" s="10">
        <v>7.8844000000000003</v>
      </c>
      <c r="M46" s="10">
        <f t="shared" si="2"/>
        <v>7.2202500000000001</v>
      </c>
      <c r="N46" s="10">
        <v>13.00365</v>
      </c>
      <c r="O46" s="10">
        <v>15.6838</v>
      </c>
      <c r="P46" s="10">
        <f t="shared" si="3"/>
        <v>14.343724999999999</v>
      </c>
      <c r="Q46" s="10">
        <f t="shared" si="4"/>
        <v>1.986596724490149</v>
      </c>
      <c r="R46" s="10">
        <f t="shared" si="5"/>
        <v>4.1366077201148162E-2</v>
      </c>
    </row>
    <row r="47" spans="1:18" s="8" customFormat="1" x14ac:dyDescent="0.2">
      <c r="A47" s="8" t="s">
        <v>125</v>
      </c>
      <c r="B47" s="8" t="s">
        <v>126</v>
      </c>
      <c r="C47" s="8" t="s">
        <v>127</v>
      </c>
      <c r="D47" s="8">
        <v>5</v>
      </c>
      <c r="E47" s="8">
        <v>7</v>
      </c>
      <c r="F47" s="8">
        <f t="shared" si="0"/>
        <v>6</v>
      </c>
      <c r="G47" s="8">
        <v>9</v>
      </c>
      <c r="H47" s="8">
        <v>7</v>
      </c>
      <c r="I47" s="8">
        <f t="shared" si="1"/>
        <v>8</v>
      </c>
      <c r="K47" s="8">
        <v>10.266</v>
      </c>
      <c r="L47" s="8">
        <v>18.922999999999998</v>
      </c>
      <c r="M47" s="8">
        <f t="shared" si="2"/>
        <v>14.5945</v>
      </c>
      <c r="N47" s="8">
        <v>12.319699999999999</v>
      </c>
      <c r="O47" s="8">
        <v>8.7117900000000006</v>
      </c>
      <c r="P47" s="8">
        <f t="shared" si="3"/>
        <v>10.515744999999999</v>
      </c>
      <c r="Q47" s="8">
        <f t="shared" si="4"/>
        <v>0.72052793860700937</v>
      </c>
      <c r="R47" s="8">
        <f t="shared" si="5"/>
        <v>0.47611987154995494</v>
      </c>
    </row>
    <row r="48" spans="1:18" s="8" customFormat="1" x14ac:dyDescent="0.2">
      <c r="A48" s="8" t="s">
        <v>128</v>
      </c>
      <c r="B48" s="8" t="s">
        <v>129</v>
      </c>
      <c r="C48" s="8" t="s">
        <v>19</v>
      </c>
      <c r="D48" s="8">
        <v>15</v>
      </c>
      <c r="E48" s="8">
        <v>11</v>
      </c>
      <c r="F48" s="8">
        <f t="shared" si="0"/>
        <v>13</v>
      </c>
      <c r="G48" s="8">
        <v>6</v>
      </c>
      <c r="H48" s="8">
        <v>7</v>
      </c>
      <c r="I48" s="8">
        <f t="shared" si="1"/>
        <v>6.5</v>
      </c>
      <c r="K48" s="8">
        <v>48.317499999999995</v>
      </c>
      <c r="L48" s="8">
        <v>35.883100000000006</v>
      </c>
      <c r="M48" s="8">
        <f t="shared" si="2"/>
        <v>42.100300000000004</v>
      </c>
      <c r="N48" s="8">
        <v>17.216699999999999</v>
      </c>
      <c r="O48" s="8">
        <v>11.7631</v>
      </c>
      <c r="P48" s="8">
        <f t="shared" si="3"/>
        <v>14.489899999999999</v>
      </c>
      <c r="Q48" s="8">
        <f t="shared" si="4"/>
        <v>0.34417569471001386</v>
      </c>
      <c r="R48" s="8">
        <f t="shared" si="5"/>
        <v>5.5474775913753827E-2</v>
      </c>
    </row>
    <row r="49" spans="1:18" s="8" customFormat="1" x14ac:dyDescent="0.2">
      <c r="A49" s="8" t="s">
        <v>130</v>
      </c>
      <c r="B49" s="8" t="s">
        <v>131</v>
      </c>
      <c r="C49" s="8" t="s">
        <v>97</v>
      </c>
      <c r="D49" s="8">
        <v>8</v>
      </c>
      <c r="E49" s="8">
        <v>7</v>
      </c>
      <c r="F49" s="8">
        <f t="shared" si="0"/>
        <v>7.5</v>
      </c>
      <c r="G49" s="8">
        <v>8</v>
      </c>
      <c r="H49" s="8">
        <v>11</v>
      </c>
      <c r="I49" s="8">
        <f t="shared" si="1"/>
        <v>9.5</v>
      </c>
      <c r="K49" s="8">
        <v>7.3632</v>
      </c>
      <c r="L49" s="8">
        <v>5.7888000000000002</v>
      </c>
      <c r="M49" s="8">
        <f t="shared" si="2"/>
        <v>6.5760000000000005</v>
      </c>
      <c r="N49" s="8">
        <v>6.1445999999999996</v>
      </c>
      <c r="O49" s="8">
        <v>5.3666099999999997</v>
      </c>
      <c r="P49" s="8">
        <f t="shared" si="3"/>
        <v>5.7556049999999992</v>
      </c>
      <c r="Q49" s="8">
        <f t="shared" si="4"/>
        <v>0.87524406934306553</v>
      </c>
      <c r="R49" s="8">
        <f t="shared" si="5"/>
        <v>0.44877202254018334</v>
      </c>
    </row>
    <row r="50" spans="1:18" s="8" customFormat="1" x14ac:dyDescent="0.2">
      <c r="A50" s="8" t="s">
        <v>132</v>
      </c>
      <c r="B50" s="8" t="s">
        <v>133</v>
      </c>
      <c r="C50" s="8" t="s">
        <v>134</v>
      </c>
      <c r="D50" s="8">
        <v>7</v>
      </c>
      <c r="E50" s="8">
        <v>7</v>
      </c>
      <c r="F50" s="8">
        <f t="shared" si="0"/>
        <v>7</v>
      </c>
      <c r="G50" s="8">
        <v>9</v>
      </c>
      <c r="H50" s="8">
        <v>11</v>
      </c>
      <c r="I50" s="8">
        <f t="shared" si="1"/>
        <v>10</v>
      </c>
      <c r="K50" s="8">
        <v>6.6006999999999998</v>
      </c>
      <c r="L50" s="8">
        <v>5.7888000000000002</v>
      </c>
      <c r="M50" s="8">
        <f t="shared" si="2"/>
        <v>6.19475</v>
      </c>
      <c r="N50" s="8">
        <v>7.3148999999999997</v>
      </c>
      <c r="O50" s="8">
        <v>5.2320000000000002</v>
      </c>
      <c r="P50" s="8">
        <f t="shared" si="3"/>
        <v>6.2734500000000004</v>
      </c>
      <c r="Q50" s="8">
        <f t="shared" si="4"/>
        <v>1.0127043060656202</v>
      </c>
      <c r="R50" s="8">
        <f t="shared" si="5"/>
        <v>0.95027565478963139</v>
      </c>
    </row>
    <row r="51" spans="1:18" s="8" customFormat="1" x14ac:dyDescent="0.2">
      <c r="A51" s="8" t="s">
        <v>135</v>
      </c>
      <c r="B51" s="8" t="s">
        <v>136</v>
      </c>
      <c r="C51" s="8" t="s">
        <v>137</v>
      </c>
      <c r="D51" s="8">
        <v>4</v>
      </c>
      <c r="E51" s="8">
        <v>7</v>
      </c>
      <c r="F51" s="8">
        <f t="shared" si="0"/>
        <v>5.5</v>
      </c>
      <c r="G51" s="8">
        <v>9</v>
      </c>
      <c r="H51" s="8">
        <v>13</v>
      </c>
      <c r="I51" s="8">
        <f t="shared" si="1"/>
        <v>11</v>
      </c>
      <c r="K51" s="8">
        <v>5.2847</v>
      </c>
      <c r="L51" s="8">
        <v>10.4642</v>
      </c>
      <c r="M51" s="8">
        <f t="shared" si="2"/>
        <v>7.8744499999999995</v>
      </c>
      <c r="N51" s="8">
        <v>8.9238999999999997</v>
      </c>
      <c r="O51" s="8">
        <v>9.4006000000000007</v>
      </c>
      <c r="P51" s="8">
        <f t="shared" si="3"/>
        <v>9.1622500000000002</v>
      </c>
      <c r="Q51" s="8">
        <f t="shared" si="4"/>
        <v>1.1635415806818254</v>
      </c>
      <c r="R51" s="8">
        <f t="shared" si="5"/>
        <v>0.66953035120942794</v>
      </c>
    </row>
    <row r="52" spans="1:18" s="8" customFormat="1" x14ac:dyDescent="0.2">
      <c r="A52" s="8" t="s">
        <v>138</v>
      </c>
      <c r="B52" s="8" t="s">
        <v>139</v>
      </c>
      <c r="C52" s="8" t="s">
        <v>140</v>
      </c>
      <c r="D52" s="8">
        <v>6</v>
      </c>
      <c r="E52" s="8">
        <v>10</v>
      </c>
      <c r="F52" s="8">
        <f t="shared" si="0"/>
        <v>8</v>
      </c>
      <c r="G52" s="8">
        <v>10</v>
      </c>
      <c r="H52" s="8">
        <v>10</v>
      </c>
      <c r="I52" s="8">
        <f t="shared" si="1"/>
        <v>10</v>
      </c>
      <c r="K52" s="8">
        <v>5.5224000000000002</v>
      </c>
      <c r="L52" s="8">
        <v>7.2359999999999998</v>
      </c>
      <c r="M52" s="8">
        <f t="shared" si="2"/>
        <v>6.3792</v>
      </c>
      <c r="N52" s="8">
        <v>6.1445999999999996</v>
      </c>
      <c r="O52" s="8">
        <v>4.3090000000000002</v>
      </c>
      <c r="P52" s="8">
        <f t="shared" si="3"/>
        <v>5.2267999999999999</v>
      </c>
      <c r="Q52" s="8">
        <f t="shared" si="4"/>
        <v>0.81935038876348132</v>
      </c>
      <c r="R52" s="8">
        <f t="shared" si="5"/>
        <v>0.45560001119626425</v>
      </c>
    </row>
    <row r="53" spans="1:18" s="8" customFormat="1" x14ac:dyDescent="0.2">
      <c r="A53" s="8" t="s">
        <v>141</v>
      </c>
      <c r="B53" s="8" t="s">
        <v>142</v>
      </c>
      <c r="C53" s="8" t="s">
        <v>100</v>
      </c>
      <c r="D53" s="8">
        <v>6</v>
      </c>
      <c r="E53" s="8">
        <v>4</v>
      </c>
      <c r="F53" s="8">
        <f t="shared" si="0"/>
        <v>5</v>
      </c>
      <c r="G53" s="8">
        <v>7</v>
      </c>
      <c r="H53" s="8">
        <v>12</v>
      </c>
      <c r="I53" s="8">
        <f t="shared" si="1"/>
        <v>9.5</v>
      </c>
      <c r="K53" s="8">
        <v>6.4699</v>
      </c>
      <c r="L53" s="8">
        <v>4.7205000000000004</v>
      </c>
      <c r="M53" s="8">
        <f t="shared" si="2"/>
        <v>5.5952000000000002</v>
      </c>
      <c r="N53" s="8">
        <v>6.2167000000000003</v>
      </c>
      <c r="O53" s="8">
        <v>8.8338000000000001</v>
      </c>
      <c r="P53" s="8">
        <f t="shared" si="3"/>
        <v>7.5252499999999998</v>
      </c>
      <c r="Q53" s="8">
        <f t="shared" si="4"/>
        <v>1.3449474549613953</v>
      </c>
      <c r="R53" s="8">
        <f t="shared" si="5"/>
        <v>0.34489454698408639</v>
      </c>
    </row>
    <row r="54" spans="1:18" s="8" customFormat="1" x14ac:dyDescent="0.2">
      <c r="A54" s="8" t="s">
        <v>143</v>
      </c>
      <c r="B54" s="8" t="s">
        <v>144</v>
      </c>
      <c r="C54" s="8" t="s">
        <v>81</v>
      </c>
      <c r="D54" s="8">
        <v>6</v>
      </c>
      <c r="E54" s="8">
        <v>7</v>
      </c>
      <c r="F54" s="8">
        <f t="shared" si="0"/>
        <v>6.5</v>
      </c>
      <c r="G54" s="8">
        <v>7</v>
      </c>
      <c r="H54" s="8">
        <v>6</v>
      </c>
      <c r="I54" s="8">
        <f t="shared" si="1"/>
        <v>6.5</v>
      </c>
      <c r="K54" s="8">
        <v>8.6265000000000001</v>
      </c>
      <c r="L54" s="8">
        <v>9.4410000000000007</v>
      </c>
      <c r="M54" s="8">
        <f t="shared" si="2"/>
        <v>9.0337500000000013</v>
      </c>
      <c r="N54" s="8">
        <v>7.8719000000000001</v>
      </c>
      <c r="O54" s="8">
        <v>5.0903</v>
      </c>
      <c r="P54" s="8">
        <f t="shared" si="3"/>
        <v>6.4810999999999996</v>
      </c>
      <c r="Q54" s="8">
        <f t="shared" si="4"/>
        <v>0.71743185277431842</v>
      </c>
      <c r="R54" s="8">
        <f t="shared" si="5"/>
        <v>0.22022861942905203</v>
      </c>
    </row>
    <row r="55" spans="1:18" s="12" customFormat="1" x14ac:dyDescent="0.2">
      <c r="A55" s="12" t="s">
        <v>145</v>
      </c>
      <c r="B55" s="12" t="s">
        <v>146</v>
      </c>
      <c r="C55" s="12" t="s">
        <v>140</v>
      </c>
      <c r="D55" s="12">
        <v>0</v>
      </c>
      <c r="E55" s="12">
        <v>2</v>
      </c>
      <c r="F55" s="12">
        <f t="shared" si="0"/>
        <v>1</v>
      </c>
      <c r="G55" s="12">
        <v>15</v>
      </c>
      <c r="H55" s="12">
        <v>11</v>
      </c>
      <c r="I55" s="12">
        <f t="shared" si="1"/>
        <v>13</v>
      </c>
      <c r="K55" s="12">
        <v>0</v>
      </c>
      <c r="L55" s="12">
        <v>1.4472</v>
      </c>
      <c r="M55" s="12">
        <f t="shared" si="2"/>
        <v>0.72360000000000002</v>
      </c>
      <c r="N55" s="12">
        <v>12.664599999999998</v>
      </c>
      <c r="O55" s="12">
        <v>9.3758999999999997</v>
      </c>
      <c r="P55" s="12">
        <f t="shared" si="3"/>
        <v>11.020249999999999</v>
      </c>
      <c r="Q55" s="12">
        <f t="shared" si="4"/>
        <v>15.22975400773908</v>
      </c>
      <c r="R55" s="12">
        <f t="shared" si="5"/>
        <v>2.9118828183179443E-2</v>
      </c>
    </row>
    <row r="56" spans="1:18" s="10" customFormat="1" x14ac:dyDescent="0.2">
      <c r="A56" s="10" t="s">
        <v>147</v>
      </c>
      <c r="B56" s="10" t="s">
        <v>148</v>
      </c>
      <c r="C56" s="10" t="s">
        <v>75</v>
      </c>
      <c r="D56" s="10">
        <v>4</v>
      </c>
      <c r="E56" s="10">
        <v>6</v>
      </c>
      <c r="F56" s="10">
        <f t="shared" si="0"/>
        <v>5</v>
      </c>
      <c r="G56" s="10">
        <v>10</v>
      </c>
      <c r="H56" s="10">
        <v>10</v>
      </c>
      <c r="I56" s="10">
        <f t="shared" si="1"/>
        <v>10</v>
      </c>
      <c r="K56" s="10">
        <v>3.9973999999999998</v>
      </c>
      <c r="L56" s="10">
        <v>5.0030999999999999</v>
      </c>
      <c r="M56" s="10">
        <f t="shared" si="2"/>
        <v>4.5002499999999994</v>
      </c>
      <c r="N56" s="10">
        <v>7.7057000000000002</v>
      </c>
      <c r="O56" s="10">
        <v>7.2447999999999997</v>
      </c>
      <c r="P56" s="10">
        <f t="shared" si="3"/>
        <v>7.47525</v>
      </c>
      <c r="Q56" s="10">
        <f t="shared" si="4"/>
        <v>1.6610743847564027</v>
      </c>
      <c r="R56" s="10">
        <f t="shared" si="5"/>
        <v>3.2874695179412071E-2</v>
      </c>
    </row>
    <row r="57" spans="1:18" s="10" customFormat="1" x14ac:dyDescent="0.2">
      <c r="A57" s="10" t="s">
        <v>149</v>
      </c>
      <c r="B57" s="10" t="s">
        <v>150</v>
      </c>
      <c r="C57" s="10" t="s">
        <v>151</v>
      </c>
      <c r="D57" s="10">
        <v>4</v>
      </c>
      <c r="E57" s="10">
        <v>5</v>
      </c>
      <c r="F57" s="10">
        <f t="shared" si="0"/>
        <v>4.5</v>
      </c>
      <c r="G57" s="10">
        <v>9</v>
      </c>
      <c r="H57" s="10">
        <v>14</v>
      </c>
      <c r="I57" s="10">
        <f t="shared" si="1"/>
        <v>11.5</v>
      </c>
      <c r="K57" s="10">
        <v>3.6816</v>
      </c>
      <c r="L57" s="10">
        <v>3.6179999999999999</v>
      </c>
      <c r="M57" s="10">
        <f t="shared" si="2"/>
        <v>3.6497999999999999</v>
      </c>
      <c r="N57" s="10">
        <v>6.3639000000000001</v>
      </c>
      <c r="O57" s="10">
        <v>6.6199999999999992</v>
      </c>
      <c r="P57" s="10">
        <f t="shared" si="3"/>
        <v>6.4919499999999992</v>
      </c>
      <c r="Q57" s="10">
        <f t="shared" si="4"/>
        <v>1.7787139021316234</v>
      </c>
      <c r="R57" s="10">
        <f t="shared" si="5"/>
        <v>2.1481016525710557E-3</v>
      </c>
    </row>
    <row r="58" spans="1:18" s="8" customFormat="1" x14ac:dyDescent="0.2">
      <c r="A58" s="8" t="s">
        <v>152</v>
      </c>
      <c r="B58" s="8" t="s">
        <v>153</v>
      </c>
      <c r="C58" s="8" t="s">
        <v>154</v>
      </c>
      <c r="D58" s="8">
        <v>6</v>
      </c>
      <c r="E58" s="8">
        <v>6</v>
      </c>
      <c r="F58" s="8">
        <f t="shared" si="0"/>
        <v>6</v>
      </c>
      <c r="G58" s="8">
        <v>8</v>
      </c>
      <c r="H58" s="8">
        <v>8</v>
      </c>
      <c r="I58" s="8">
        <f t="shared" si="1"/>
        <v>8</v>
      </c>
      <c r="K58" s="8">
        <v>8.6265000000000001</v>
      </c>
      <c r="L58" s="8">
        <v>6.6086999999999998</v>
      </c>
      <c r="M58" s="8">
        <f t="shared" si="2"/>
        <v>7.6175999999999995</v>
      </c>
      <c r="N58" s="8">
        <v>6.7370600000000005</v>
      </c>
      <c r="O58" s="8">
        <v>6.2484000000000002</v>
      </c>
      <c r="P58" s="8">
        <f t="shared" si="3"/>
        <v>6.4927299999999999</v>
      </c>
      <c r="Q58" s="8">
        <f t="shared" si="4"/>
        <v>0.85233275572358758</v>
      </c>
      <c r="R58" s="8">
        <f t="shared" si="5"/>
        <v>0.39178311253794451</v>
      </c>
    </row>
    <row r="59" spans="1:18" s="8" customFormat="1" x14ac:dyDescent="0.2">
      <c r="A59" s="8" t="s">
        <v>155</v>
      </c>
      <c r="B59" s="8" t="s">
        <v>156</v>
      </c>
      <c r="C59" s="8" t="s">
        <v>87</v>
      </c>
      <c r="D59" s="8">
        <v>7</v>
      </c>
      <c r="E59" s="8">
        <v>8</v>
      </c>
      <c r="F59" s="8">
        <f t="shared" si="0"/>
        <v>7.5</v>
      </c>
      <c r="G59" s="8">
        <v>9</v>
      </c>
      <c r="H59" s="8">
        <v>7</v>
      </c>
      <c r="I59" s="8">
        <f t="shared" si="1"/>
        <v>8</v>
      </c>
      <c r="K59" s="8">
        <v>6.4428000000000001</v>
      </c>
      <c r="L59" s="8">
        <v>5.7888000000000002</v>
      </c>
      <c r="M59" s="8">
        <f t="shared" si="2"/>
        <v>6.1158000000000001</v>
      </c>
      <c r="N59" s="8">
        <v>6.4224899999999998</v>
      </c>
      <c r="O59" s="8">
        <v>3.0163000000000002</v>
      </c>
      <c r="P59" s="8">
        <f t="shared" si="3"/>
        <v>4.7193950000000005</v>
      </c>
      <c r="Q59" s="8">
        <f t="shared" si="4"/>
        <v>0.77167255305928917</v>
      </c>
      <c r="R59" s="8">
        <f t="shared" si="5"/>
        <v>0.50520870876040047</v>
      </c>
    </row>
    <row r="60" spans="1:18" s="8" customFormat="1" x14ac:dyDescent="0.2">
      <c r="A60" s="8" t="s">
        <v>157</v>
      </c>
      <c r="B60" s="8" t="s">
        <v>158</v>
      </c>
      <c r="C60" s="8" t="s">
        <v>97</v>
      </c>
      <c r="D60" s="8">
        <v>6</v>
      </c>
      <c r="E60" s="8">
        <v>9</v>
      </c>
      <c r="F60" s="8">
        <f t="shared" si="0"/>
        <v>7.5</v>
      </c>
      <c r="G60" s="8">
        <v>6</v>
      </c>
      <c r="H60" s="8">
        <v>11</v>
      </c>
      <c r="I60" s="8">
        <f t="shared" si="1"/>
        <v>8.5</v>
      </c>
      <c r="K60" s="8">
        <v>5.5224000000000002</v>
      </c>
      <c r="L60" s="8">
        <v>6.5124000000000004</v>
      </c>
      <c r="M60" s="8">
        <f t="shared" si="2"/>
        <v>6.0174000000000003</v>
      </c>
      <c r="N60" s="8">
        <v>3.6867000000000001</v>
      </c>
      <c r="O60" s="8">
        <v>4.7398999999999996</v>
      </c>
      <c r="P60" s="8">
        <f t="shared" si="3"/>
        <v>4.2133000000000003</v>
      </c>
      <c r="Q60" s="8">
        <f t="shared" si="4"/>
        <v>0.70018612689866055</v>
      </c>
      <c r="R60" s="8">
        <f t="shared" si="5"/>
        <v>0.12992926218141354</v>
      </c>
    </row>
    <row r="61" spans="1:18" s="8" customFormat="1" x14ac:dyDescent="0.2">
      <c r="A61" s="8" t="s">
        <v>159</v>
      </c>
      <c r="B61" s="8" t="s">
        <v>160</v>
      </c>
      <c r="C61" s="8" t="s">
        <v>161</v>
      </c>
      <c r="D61" s="8">
        <v>7</v>
      </c>
      <c r="E61" s="8">
        <v>5</v>
      </c>
      <c r="F61" s="8">
        <f t="shared" si="0"/>
        <v>6</v>
      </c>
      <c r="G61" s="8">
        <v>6</v>
      </c>
      <c r="H61" s="8">
        <v>12</v>
      </c>
      <c r="I61" s="8">
        <f t="shared" si="1"/>
        <v>9</v>
      </c>
      <c r="K61" s="8">
        <v>6.4428000000000001</v>
      </c>
      <c r="L61" s="8">
        <v>3.6179999999999999</v>
      </c>
      <c r="M61" s="8">
        <f t="shared" si="2"/>
        <v>5.0304000000000002</v>
      </c>
      <c r="N61" s="8">
        <v>4.7984999999999998</v>
      </c>
      <c r="O61" s="8">
        <v>6.7766000000000002</v>
      </c>
      <c r="P61" s="8">
        <f t="shared" si="3"/>
        <v>5.7875499999999995</v>
      </c>
      <c r="Q61" s="8">
        <f t="shared" si="4"/>
        <v>1.1505148695928751</v>
      </c>
      <c r="R61" s="8">
        <f t="shared" si="5"/>
        <v>0.70346497346764136</v>
      </c>
    </row>
    <row r="62" spans="1:18" s="10" customFormat="1" x14ac:dyDescent="0.2">
      <c r="A62" s="10" t="s">
        <v>162</v>
      </c>
      <c r="B62" s="10" t="s">
        <v>163</v>
      </c>
      <c r="C62" s="10" t="s">
        <v>164</v>
      </c>
      <c r="D62" s="10">
        <v>2</v>
      </c>
      <c r="E62" s="10">
        <v>3</v>
      </c>
      <c r="F62" s="10">
        <f t="shared" si="0"/>
        <v>2.5</v>
      </c>
      <c r="G62" s="10">
        <v>9</v>
      </c>
      <c r="H62" s="10">
        <v>13</v>
      </c>
      <c r="I62" s="10">
        <f t="shared" si="1"/>
        <v>11</v>
      </c>
      <c r="K62" s="10">
        <v>1.8408</v>
      </c>
      <c r="L62" s="10">
        <v>2.1707999999999998</v>
      </c>
      <c r="M62" s="10">
        <f t="shared" si="2"/>
        <v>2.0057999999999998</v>
      </c>
      <c r="N62" s="10">
        <v>6.1445999999999996</v>
      </c>
      <c r="O62" s="10">
        <v>6.7597900000000006</v>
      </c>
      <c r="P62" s="10">
        <f t="shared" si="3"/>
        <v>6.4521949999999997</v>
      </c>
      <c r="Q62" s="10">
        <f t="shared" si="4"/>
        <v>3.2167688702761992</v>
      </c>
      <c r="R62" s="10">
        <f t="shared" si="5"/>
        <v>6.106333641377186E-3</v>
      </c>
    </row>
    <row r="63" spans="1:18" s="8" customFormat="1" x14ac:dyDescent="0.2">
      <c r="A63" s="8" t="s">
        <v>165</v>
      </c>
      <c r="B63" s="8" t="s">
        <v>166</v>
      </c>
      <c r="C63" s="8" t="s">
        <v>167</v>
      </c>
      <c r="D63" s="8">
        <v>5</v>
      </c>
      <c r="E63" s="8">
        <v>6</v>
      </c>
      <c r="F63" s="8">
        <f t="shared" si="0"/>
        <v>5.5</v>
      </c>
      <c r="G63" s="8">
        <v>6</v>
      </c>
      <c r="H63" s="8">
        <v>5</v>
      </c>
      <c r="I63" s="8">
        <f t="shared" si="1"/>
        <v>5.5</v>
      </c>
      <c r="K63" s="8">
        <v>11.1614</v>
      </c>
      <c r="L63" s="8">
        <v>16.853000000000002</v>
      </c>
      <c r="M63" s="8">
        <f t="shared" si="2"/>
        <v>14.007200000000001</v>
      </c>
      <c r="N63" s="8">
        <v>10.547460000000001</v>
      </c>
      <c r="O63" s="8">
        <v>6.9532899999999991</v>
      </c>
      <c r="P63" s="8">
        <f t="shared" si="3"/>
        <v>8.750375</v>
      </c>
      <c r="Q63" s="8">
        <f t="shared" si="4"/>
        <v>0.62470550859557938</v>
      </c>
      <c r="R63" s="8">
        <f t="shared" si="5"/>
        <v>0.2587221840266426</v>
      </c>
    </row>
    <row r="64" spans="1:18" s="8" customFormat="1" x14ac:dyDescent="0.2">
      <c r="A64" s="8" t="s">
        <v>168</v>
      </c>
      <c r="B64" s="8" t="s">
        <v>169</v>
      </c>
      <c r="C64" s="8" t="s">
        <v>170</v>
      </c>
      <c r="D64" s="8">
        <v>5</v>
      </c>
      <c r="E64" s="8">
        <v>9</v>
      </c>
      <c r="F64" s="8">
        <f t="shared" si="0"/>
        <v>7</v>
      </c>
      <c r="G64" s="8">
        <v>5</v>
      </c>
      <c r="H64" s="8">
        <v>7</v>
      </c>
      <c r="I64" s="8">
        <f t="shared" si="1"/>
        <v>6</v>
      </c>
      <c r="K64" s="8">
        <v>6.6059000000000001</v>
      </c>
      <c r="L64" s="8">
        <v>14.611000000000001</v>
      </c>
      <c r="M64" s="8">
        <f t="shared" si="2"/>
        <v>10.608450000000001</v>
      </c>
      <c r="N64" s="8">
        <v>5.3544</v>
      </c>
      <c r="O64" s="8">
        <v>5.6403999999999996</v>
      </c>
      <c r="P64" s="8">
        <f t="shared" si="3"/>
        <v>5.4973999999999998</v>
      </c>
      <c r="Q64" s="8">
        <f t="shared" si="4"/>
        <v>0.51820954050780266</v>
      </c>
      <c r="R64" s="8">
        <f t="shared" si="5"/>
        <v>0.33006651216899519</v>
      </c>
    </row>
    <row r="65" spans="1:18" s="8" customFormat="1" x14ac:dyDescent="0.2">
      <c r="A65" s="8" t="s">
        <v>171</v>
      </c>
      <c r="B65" s="8" t="s">
        <v>172</v>
      </c>
      <c r="C65" s="8" t="s">
        <v>173</v>
      </c>
      <c r="D65" s="8">
        <v>7</v>
      </c>
      <c r="E65" s="8">
        <v>1</v>
      </c>
      <c r="F65" s="8">
        <f t="shared" si="0"/>
        <v>4</v>
      </c>
      <c r="G65" s="8">
        <v>8</v>
      </c>
      <c r="H65" s="8">
        <v>11</v>
      </c>
      <c r="I65" s="8">
        <f t="shared" si="1"/>
        <v>9.5</v>
      </c>
      <c r="K65" s="8">
        <v>9.2482000000000006</v>
      </c>
      <c r="L65" s="8">
        <v>1.6234</v>
      </c>
      <c r="M65" s="8">
        <f t="shared" si="2"/>
        <v>5.4358000000000004</v>
      </c>
      <c r="N65" s="8">
        <v>7.1391</v>
      </c>
      <c r="O65" s="8">
        <v>8.1471999999999998</v>
      </c>
      <c r="P65" s="8">
        <f t="shared" si="3"/>
        <v>7.6431500000000003</v>
      </c>
      <c r="Q65" s="8">
        <f t="shared" si="4"/>
        <v>1.4060763825011957</v>
      </c>
      <c r="R65" s="8">
        <f t="shared" si="5"/>
        <v>0.62391941855431976</v>
      </c>
    </row>
    <row r="66" spans="1:18" s="8" customFormat="1" x14ac:dyDescent="0.2">
      <c r="A66" s="8" t="s">
        <v>174</v>
      </c>
      <c r="B66" s="8" t="s">
        <v>175</v>
      </c>
      <c r="C66" s="8" t="s">
        <v>84</v>
      </c>
      <c r="D66" s="8">
        <v>4</v>
      </c>
      <c r="E66" s="8">
        <v>3</v>
      </c>
      <c r="F66" s="8">
        <f t="shared" si="0"/>
        <v>3.5</v>
      </c>
      <c r="G66" s="8">
        <v>7</v>
      </c>
      <c r="H66" s="8">
        <v>11</v>
      </c>
      <c r="I66" s="8">
        <f t="shared" si="1"/>
        <v>9</v>
      </c>
      <c r="K66" s="8">
        <v>5.8659999999999997</v>
      </c>
      <c r="L66" s="8">
        <v>7.8844000000000003</v>
      </c>
      <c r="M66" s="8">
        <f t="shared" si="2"/>
        <v>6.8751999999999995</v>
      </c>
      <c r="N66" s="8">
        <v>7.0344999999999995</v>
      </c>
      <c r="O66" s="8">
        <v>9.0714000000000006</v>
      </c>
      <c r="P66" s="8">
        <f t="shared" si="3"/>
        <v>8.0529499999999992</v>
      </c>
      <c r="Q66" s="8">
        <f t="shared" si="4"/>
        <v>1.1713041075168722</v>
      </c>
      <c r="R66" s="8">
        <f t="shared" si="5"/>
        <v>0.49773927957044062</v>
      </c>
    </row>
    <row r="67" spans="1:18" s="8" customFormat="1" x14ac:dyDescent="0.2">
      <c r="A67" s="8" t="s">
        <v>176</v>
      </c>
      <c r="B67" s="8" t="s">
        <v>177</v>
      </c>
      <c r="C67" s="8" t="s">
        <v>140</v>
      </c>
      <c r="D67" s="8">
        <v>13</v>
      </c>
      <c r="E67" s="8">
        <v>6</v>
      </c>
      <c r="F67" s="8">
        <f t="shared" si="0"/>
        <v>9.5</v>
      </c>
      <c r="G67" s="8">
        <v>5</v>
      </c>
      <c r="H67" s="8">
        <v>3</v>
      </c>
      <c r="I67" s="8">
        <f t="shared" si="1"/>
        <v>4</v>
      </c>
      <c r="K67" s="8">
        <v>40.761499999999998</v>
      </c>
      <c r="L67" s="8">
        <v>16.907599999999999</v>
      </c>
      <c r="M67" s="8">
        <f t="shared" si="2"/>
        <v>28.83455</v>
      </c>
      <c r="N67" s="8">
        <v>10.378</v>
      </c>
      <c r="O67" s="8">
        <v>10.2987</v>
      </c>
      <c r="P67" s="8">
        <f t="shared" si="3"/>
        <v>10.33835</v>
      </c>
      <c r="Q67" s="8">
        <f t="shared" si="4"/>
        <v>0.35854036216968882</v>
      </c>
      <c r="R67" s="8">
        <f t="shared" si="5"/>
        <v>0.26110711480456639</v>
      </c>
    </row>
    <row r="68" spans="1:18" s="8" customFormat="1" x14ac:dyDescent="0.2">
      <c r="A68" s="8" t="s">
        <v>178</v>
      </c>
      <c r="B68" s="8" t="s">
        <v>179</v>
      </c>
      <c r="C68" s="8" t="s">
        <v>180</v>
      </c>
      <c r="D68" s="8">
        <v>4</v>
      </c>
      <c r="E68" s="8">
        <v>8</v>
      </c>
      <c r="F68" s="8">
        <f t="shared" si="0"/>
        <v>6</v>
      </c>
      <c r="G68" s="8">
        <v>8</v>
      </c>
      <c r="H68" s="8">
        <v>6</v>
      </c>
      <c r="I68" s="8">
        <f t="shared" si="1"/>
        <v>7</v>
      </c>
      <c r="K68" s="8">
        <v>4.6020000000000003</v>
      </c>
      <c r="L68" s="8">
        <v>5.7888000000000002</v>
      </c>
      <c r="M68" s="8">
        <f t="shared" si="2"/>
        <v>5.1954000000000002</v>
      </c>
      <c r="N68" s="8">
        <v>6.5833000000000004</v>
      </c>
      <c r="O68" s="8">
        <v>3.1728000000000001</v>
      </c>
      <c r="P68" s="8">
        <f t="shared" si="3"/>
        <v>4.87805</v>
      </c>
      <c r="Q68" s="8">
        <f t="shared" si="4"/>
        <v>0.93891711898987562</v>
      </c>
      <c r="R68" s="8">
        <f t="shared" si="5"/>
        <v>0.87666506399605049</v>
      </c>
    </row>
    <row r="69" spans="1:18" s="10" customFormat="1" x14ac:dyDescent="0.2">
      <c r="A69" s="10" t="s">
        <v>181</v>
      </c>
      <c r="B69" s="10" t="s">
        <v>182</v>
      </c>
      <c r="C69" s="10" t="s">
        <v>100</v>
      </c>
      <c r="D69" s="10">
        <v>3</v>
      </c>
      <c r="E69" s="10">
        <v>1</v>
      </c>
      <c r="F69" s="10">
        <f t="shared" ref="F69:F132" si="6">(D69+E69)/2</f>
        <v>2</v>
      </c>
      <c r="G69" s="10">
        <v>9</v>
      </c>
      <c r="H69" s="10">
        <v>14</v>
      </c>
      <c r="I69" s="10">
        <f t="shared" ref="I69:I132" si="7">(G69+H69)/2</f>
        <v>11.5</v>
      </c>
      <c r="K69" s="10">
        <v>3.2349000000000001</v>
      </c>
      <c r="L69" s="10">
        <v>0.94410000000000005</v>
      </c>
      <c r="M69" s="10">
        <f t="shared" ref="M69:M132" si="8">(K69+L69)/2</f>
        <v>2.0895000000000001</v>
      </c>
      <c r="N69" s="10">
        <v>6.8311000000000011</v>
      </c>
      <c r="O69" s="10">
        <v>8.1066000000000003</v>
      </c>
      <c r="P69" s="10">
        <f t="shared" ref="P69:P132" si="9">(N69+O69)/2</f>
        <v>7.4688500000000007</v>
      </c>
      <c r="Q69" s="10">
        <f t="shared" ref="Q69:Q132" si="10">P69/M69</f>
        <v>3.5744675759751137</v>
      </c>
      <c r="R69" s="10">
        <f t="shared" ref="R69:R132" si="11">TTEST(K69:L69,N69:O69,2,2)</f>
        <v>5.4575908448164623E-2</v>
      </c>
    </row>
    <row r="70" spans="1:18" s="8" customFormat="1" x14ac:dyDescent="0.2">
      <c r="A70" s="8" t="s">
        <v>183</v>
      </c>
      <c r="B70" s="8" t="s">
        <v>184</v>
      </c>
      <c r="C70" s="8" t="s">
        <v>185</v>
      </c>
      <c r="D70" s="8">
        <v>3</v>
      </c>
      <c r="E70" s="8">
        <v>2</v>
      </c>
      <c r="F70" s="8">
        <f t="shared" si="6"/>
        <v>2.5</v>
      </c>
      <c r="G70" s="8">
        <v>9</v>
      </c>
      <c r="H70" s="8">
        <v>9</v>
      </c>
      <c r="I70" s="8">
        <f t="shared" si="7"/>
        <v>9</v>
      </c>
      <c r="K70" s="8">
        <v>3.9634999999999998</v>
      </c>
      <c r="L70" s="8">
        <v>4.8703000000000003</v>
      </c>
      <c r="M70" s="8">
        <f t="shared" si="8"/>
        <v>4.4169</v>
      </c>
      <c r="N70" s="8">
        <v>9.8163</v>
      </c>
      <c r="O70" s="8">
        <v>6.2671000000000001</v>
      </c>
      <c r="P70" s="8">
        <f t="shared" si="9"/>
        <v>8.0417000000000005</v>
      </c>
      <c r="Q70" s="8">
        <f t="shared" si="10"/>
        <v>1.8206660780185198</v>
      </c>
      <c r="R70" s="8">
        <f t="shared" si="11"/>
        <v>0.18638732865945817</v>
      </c>
    </row>
    <row r="71" spans="1:18" s="8" customFormat="1" x14ac:dyDescent="0.2">
      <c r="A71" s="8" t="s">
        <v>186</v>
      </c>
      <c r="B71" s="8" t="s">
        <v>187</v>
      </c>
      <c r="C71" s="8" t="s">
        <v>188</v>
      </c>
      <c r="D71" s="8">
        <v>4</v>
      </c>
      <c r="E71" s="8">
        <v>5</v>
      </c>
      <c r="F71" s="8">
        <f t="shared" si="6"/>
        <v>4.5</v>
      </c>
      <c r="G71" s="8">
        <v>7</v>
      </c>
      <c r="H71" s="8">
        <v>10</v>
      </c>
      <c r="I71" s="8">
        <f t="shared" si="7"/>
        <v>8.5</v>
      </c>
      <c r="K71" s="8">
        <v>4.3132000000000001</v>
      </c>
      <c r="L71" s="8">
        <v>4.7205000000000004</v>
      </c>
      <c r="M71" s="8">
        <f t="shared" si="8"/>
        <v>4.5168499999999998</v>
      </c>
      <c r="N71" s="8">
        <v>5.0818000000000003</v>
      </c>
      <c r="O71" s="8">
        <v>6.0867000000000004</v>
      </c>
      <c r="P71" s="8">
        <f t="shared" si="9"/>
        <v>5.5842500000000008</v>
      </c>
      <c r="Q71" s="8">
        <f t="shared" si="10"/>
        <v>1.2363151311201392</v>
      </c>
      <c r="R71" s="8">
        <f t="shared" si="11"/>
        <v>0.18781361206269631</v>
      </c>
    </row>
    <row r="72" spans="1:18" s="10" customFormat="1" x14ac:dyDescent="0.2">
      <c r="A72" s="10" t="s">
        <v>189</v>
      </c>
      <c r="B72" s="10" t="s">
        <v>190</v>
      </c>
      <c r="C72" s="10" t="s">
        <v>167</v>
      </c>
      <c r="D72" s="10">
        <v>3</v>
      </c>
      <c r="E72" s="10">
        <v>3</v>
      </c>
      <c r="F72" s="10">
        <f t="shared" si="6"/>
        <v>3</v>
      </c>
      <c r="G72" s="10">
        <v>7</v>
      </c>
      <c r="H72" s="10">
        <v>10</v>
      </c>
      <c r="I72" s="10">
        <f t="shared" si="7"/>
        <v>8.5</v>
      </c>
      <c r="K72" s="10">
        <v>2.7612000000000001</v>
      </c>
      <c r="L72" s="10">
        <v>2.1707999999999998</v>
      </c>
      <c r="M72" s="10">
        <f t="shared" si="8"/>
        <v>2.4660000000000002</v>
      </c>
      <c r="N72" s="10">
        <v>6.5833000000000004</v>
      </c>
      <c r="O72" s="10">
        <v>6.3456999999999999</v>
      </c>
      <c r="P72" s="10">
        <f t="shared" si="9"/>
        <v>6.4645000000000001</v>
      </c>
      <c r="Q72" s="10">
        <f t="shared" si="10"/>
        <v>2.6214517437145175</v>
      </c>
      <c r="R72" s="10">
        <f t="shared" si="11"/>
        <v>6.2737415499275265E-3</v>
      </c>
    </row>
    <row r="73" spans="1:18" s="12" customFormat="1" x14ac:dyDescent="0.2">
      <c r="A73" s="12" t="s">
        <v>191</v>
      </c>
      <c r="B73" s="12" t="s">
        <v>192</v>
      </c>
      <c r="C73" s="12" t="s">
        <v>193</v>
      </c>
      <c r="D73" s="12">
        <v>1</v>
      </c>
      <c r="E73" s="12">
        <v>1</v>
      </c>
      <c r="F73" s="12">
        <f t="shared" si="6"/>
        <v>1</v>
      </c>
      <c r="G73" s="12">
        <v>9</v>
      </c>
      <c r="H73" s="12">
        <v>14</v>
      </c>
      <c r="I73" s="12">
        <f t="shared" si="7"/>
        <v>11.5</v>
      </c>
      <c r="K73" s="12">
        <v>1.3211999999999999</v>
      </c>
      <c r="L73" s="12">
        <v>0.72360000000000002</v>
      </c>
      <c r="M73" s="12">
        <f t="shared" si="8"/>
        <v>1.0224</v>
      </c>
      <c r="N73" s="12">
        <v>7.4757000000000007</v>
      </c>
      <c r="O73" s="12">
        <v>8.8132000000000001</v>
      </c>
      <c r="P73" s="12">
        <f t="shared" si="9"/>
        <v>8.1444500000000009</v>
      </c>
      <c r="Q73" s="12">
        <f t="shared" si="10"/>
        <v>7.9660113458528965</v>
      </c>
      <c r="R73" s="12">
        <f t="shared" si="11"/>
        <v>1.0412181533752979E-2</v>
      </c>
    </row>
    <row r="74" spans="1:18" s="8" customFormat="1" x14ac:dyDescent="0.2">
      <c r="A74" s="8" t="s">
        <v>194</v>
      </c>
      <c r="B74" s="8" t="s">
        <v>195</v>
      </c>
      <c r="C74" s="8" t="s">
        <v>42</v>
      </c>
      <c r="D74" s="8">
        <v>5</v>
      </c>
      <c r="E74" s="8">
        <v>3</v>
      </c>
      <c r="F74" s="8">
        <f t="shared" si="6"/>
        <v>4</v>
      </c>
      <c r="G74" s="8">
        <v>7</v>
      </c>
      <c r="H74" s="8">
        <v>9</v>
      </c>
      <c r="I74" s="8">
        <f t="shared" si="7"/>
        <v>8</v>
      </c>
      <c r="K74" s="8">
        <v>9.2482000000000006</v>
      </c>
      <c r="L74" s="8">
        <v>11.364000000000001</v>
      </c>
      <c r="M74" s="8">
        <f t="shared" si="8"/>
        <v>10.306100000000001</v>
      </c>
      <c r="N74" s="8">
        <v>11.601000000000001</v>
      </c>
      <c r="O74" s="8">
        <v>8.1471999999999998</v>
      </c>
      <c r="P74" s="8">
        <f t="shared" si="9"/>
        <v>9.8741000000000003</v>
      </c>
      <c r="Q74" s="8">
        <f t="shared" si="10"/>
        <v>0.95808307701264295</v>
      </c>
      <c r="R74" s="8">
        <f t="shared" si="11"/>
        <v>0.85085077988420665</v>
      </c>
    </row>
    <row r="75" spans="1:18" s="8" customFormat="1" x14ac:dyDescent="0.2">
      <c r="A75" s="8" t="s">
        <v>196</v>
      </c>
      <c r="B75" s="8" t="s">
        <v>197</v>
      </c>
      <c r="C75" s="8" t="s">
        <v>97</v>
      </c>
      <c r="D75" s="8">
        <v>6</v>
      </c>
      <c r="E75" s="8">
        <v>3</v>
      </c>
      <c r="F75" s="8">
        <f t="shared" si="6"/>
        <v>4.5</v>
      </c>
      <c r="G75" s="8">
        <v>7</v>
      </c>
      <c r="H75" s="8">
        <v>9</v>
      </c>
      <c r="I75" s="8">
        <f t="shared" si="7"/>
        <v>8</v>
      </c>
      <c r="K75" s="8">
        <v>5.5224000000000002</v>
      </c>
      <c r="L75" s="8">
        <v>2.1707999999999998</v>
      </c>
      <c r="M75" s="8">
        <f t="shared" si="8"/>
        <v>3.8466</v>
      </c>
      <c r="N75" s="8">
        <v>4.3011999999999997</v>
      </c>
      <c r="O75" s="8">
        <v>4.3090000000000002</v>
      </c>
      <c r="P75" s="8">
        <f t="shared" si="9"/>
        <v>4.3050999999999995</v>
      </c>
      <c r="Q75" s="8">
        <f t="shared" si="10"/>
        <v>1.1191961732439035</v>
      </c>
      <c r="R75" s="8">
        <f t="shared" si="11"/>
        <v>0.81005760882253086</v>
      </c>
    </row>
    <row r="76" spans="1:18" s="8" customFormat="1" x14ac:dyDescent="0.2">
      <c r="A76" s="8" t="s">
        <v>198</v>
      </c>
      <c r="B76" s="8" t="s">
        <v>199</v>
      </c>
      <c r="C76" s="8" t="s">
        <v>97</v>
      </c>
      <c r="D76" s="8">
        <v>2</v>
      </c>
      <c r="E76" s="8">
        <v>6</v>
      </c>
      <c r="F76" s="8">
        <f t="shared" si="6"/>
        <v>4</v>
      </c>
      <c r="G76" s="8">
        <v>7</v>
      </c>
      <c r="H76" s="8">
        <v>8</v>
      </c>
      <c r="I76" s="8">
        <f t="shared" si="7"/>
        <v>7.5</v>
      </c>
      <c r="K76" s="8">
        <v>1.8408</v>
      </c>
      <c r="L76" s="8">
        <v>4.3415999999999997</v>
      </c>
      <c r="M76" s="8">
        <f t="shared" si="8"/>
        <v>3.0911999999999997</v>
      </c>
      <c r="N76" s="8">
        <v>4.9156000000000004</v>
      </c>
      <c r="O76" s="8">
        <v>4.3090000000000002</v>
      </c>
      <c r="P76" s="8">
        <f t="shared" si="9"/>
        <v>4.6123000000000003</v>
      </c>
      <c r="Q76" s="8">
        <f t="shared" si="10"/>
        <v>1.4920742753623191</v>
      </c>
      <c r="R76" s="8">
        <f t="shared" si="11"/>
        <v>0.35863238044630619</v>
      </c>
    </row>
    <row r="77" spans="1:18" s="8" customFormat="1" x14ac:dyDescent="0.2">
      <c r="A77" s="8" t="s">
        <v>200</v>
      </c>
      <c r="B77" s="8" t="s">
        <v>201</v>
      </c>
      <c r="C77" s="8" t="s">
        <v>34</v>
      </c>
      <c r="D77" s="8">
        <v>4</v>
      </c>
      <c r="E77" s="8">
        <v>3</v>
      </c>
      <c r="F77" s="8">
        <f t="shared" si="6"/>
        <v>3.5</v>
      </c>
      <c r="G77" s="8">
        <v>5</v>
      </c>
      <c r="H77" s="8">
        <v>4</v>
      </c>
      <c r="I77" s="8">
        <f t="shared" si="7"/>
        <v>4.5</v>
      </c>
      <c r="K77" s="8">
        <v>13.1769</v>
      </c>
      <c r="L77" s="8">
        <v>8.4663000000000004</v>
      </c>
      <c r="M77" s="8">
        <f t="shared" si="8"/>
        <v>10.8216</v>
      </c>
      <c r="N77" s="8">
        <v>10.098759999999999</v>
      </c>
      <c r="O77" s="8">
        <v>12.308859999999999</v>
      </c>
      <c r="P77" s="8">
        <f t="shared" si="9"/>
        <v>11.203809999999999</v>
      </c>
      <c r="Q77" s="8">
        <f t="shared" si="10"/>
        <v>1.035319176461891</v>
      </c>
      <c r="R77" s="8">
        <f t="shared" si="11"/>
        <v>0.8966744547866935</v>
      </c>
    </row>
    <row r="78" spans="1:18" s="8" customFormat="1" x14ac:dyDescent="0.2">
      <c r="A78" s="8" t="s">
        <v>202</v>
      </c>
      <c r="B78" s="8" t="s">
        <v>203</v>
      </c>
      <c r="C78" s="8" t="s">
        <v>204</v>
      </c>
      <c r="D78" s="8">
        <v>3</v>
      </c>
      <c r="E78" s="8">
        <v>7</v>
      </c>
      <c r="F78" s="8">
        <f t="shared" si="6"/>
        <v>5</v>
      </c>
      <c r="G78" s="8">
        <v>8</v>
      </c>
      <c r="H78" s="8">
        <v>6</v>
      </c>
      <c r="I78" s="8">
        <f t="shared" si="7"/>
        <v>7</v>
      </c>
      <c r="K78" s="8">
        <v>3.2349000000000001</v>
      </c>
      <c r="L78" s="8">
        <v>7.2415000000000003</v>
      </c>
      <c r="M78" s="8">
        <f t="shared" si="8"/>
        <v>5.2382</v>
      </c>
      <c r="N78" s="8">
        <v>6.4767999999999999</v>
      </c>
      <c r="O78" s="8">
        <v>3.5455599999999996</v>
      </c>
      <c r="P78" s="8">
        <f t="shared" si="9"/>
        <v>5.0111799999999995</v>
      </c>
      <c r="Q78" s="8">
        <f t="shared" si="10"/>
        <v>0.95666068496811874</v>
      </c>
      <c r="R78" s="8">
        <f t="shared" si="11"/>
        <v>0.93546307118337046</v>
      </c>
    </row>
    <row r="79" spans="1:18" s="12" customFormat="1" x14ac:dyDescent="0.2">
      <c r="A79" s="12" t="s">
        <v>205</v>
      </c>
      <c r="B79" s="12" t="s">
        <v>206</v>
      </c>
      <c r="C79" s="12" t="s">
        <v>207</v>
      </c>
      <c r="D79" s="12">
        <v>0</v>
      </c>
      <c r="E79" s="12">
        <v>2</v>
      </c>
      <c r="F79" s="12">
        <f t="shared" si="6"/>
        <v>1</v>
      </c>
      <c r="G79" s="12">
        <v>10</v>
      </c>
      <c r="H79" s="12">
        <v>10</v>
      </c>
      <c r="I79" s="12">
        <f t="shared" si="7"/>
        <v>10</v>
      </c>
      <c r="K79" s="12">
        <v>0</v>
      </c>
      <c r="L79" s="12">
        <v>3.1537999999999999</v>
      </c>
      <c r="M79" s="12">
        <f t="shared" si="8"/>
        <v>1.5769</v>
      </c>
      <c r="N79" s="12">
        <v>11.217000000000001</v>
      </c>
      <c r="O79" s="12">
        <v>7.7629000000000001</v>
      </c>
      <c r="P79" s="12">
        <f t="shared" si="9"/>
        <v>9.4899500000000003</v>
      </c>
      <c r="Q79" s="12">
        <f t="shared" si="10"/>
        <v>6.0181051430020931</v>
      </c>
      <c r="R79" s="12">
        <f t="shared" si="11"/>
        <v>7.7348192708425301E-2</v>
      </c>
    </row>
    <row r="80" spans="1:18" s="8" customFormat="1" x14ac:dyDescent="0.2">
      <c r="A80" s="8" t="s">
        <v>208</v>
      </c>
      <c r="B80" s="8" t="s">
        <v>209</v>
      </c>
      <c r="C80" s="8" t="s">
        <v>210</v>
      </c>
      <c r="D80" s="8">
        <v>4</v>
      </c>
      <c r="E80" s="8">
        <v>6</v>
      </c>
      <c r="F80" s="8">
        <f t="shared" si="6"/>
        <v>5</v>
      </c>
      <c r="G80" s="8">
        <v>6</v>
      </c>
      <c r="H80" s="8">
        <v>4</v>
      </c>
      <c r="I80" s="8">
        <f t="shared" si="7"/>
        <v>5</v>
      </c>
      <c r="K80" s="8">
        <v>4.3132000000000001</v>
      </c>
      <c r="L80" s="8">
        <v>7.5528000000000004</v>
      </c>
      <c r="M80" s="8">
        <f t="shared" si="8"/>
        <v>5.9329999999999998</v>
      </c>
      <c r="N80" s="8">
        <v>4.7275</v>
      </c>
      <c r="O80" s="8">
        <v>3.7706</v>
      </c>
      <c r="P80" s="8">
        <f t="shared" si="9"/>
        <v>4.2490500000000004</v>
      </c>
      <c r="Q80" s="8">
        <f t="shared" si="10"/>
        <v>0.7161722568683635</v>
      </c>
      <c r="R80" s="8">
        <f t="shared" si="11"/>
        <v>0.42379859830122713</v>
      </c>
    </row>
    <row r="81" spans="1:18" s="12" customFormat="1" x14ac:dyDescent="0.2">
      <c r="A81" s="12" t="s">
        <v>211</v>
      </c>
      <c r="B81" s="12" t="s">
        <v>212</v>
      </c>
      <c r="C81" s="12" t="s">
        <v>213</v>
      </c>
      <c r="D81" s="12">
        <v>1</v>
      </c>
      <c r="E81" s="12">
        <v>1</v>
      </c>
      <c r="F81" s="12">
        <f t="shared" si="6"/>
        <v>1</v>
      </c>
      <c r="G81" s="12">
        <v>9</v>
      </c>
      <c r="H81" s="12">
        <v>10</v>
      </c>
      <c r="I81" s="12">
        <f t="shared" si="7"/>
        <v>9.5</v>
      </c>
      <c r="K81" s="12">
        <v>4.3994999999999997</v>
      </c>
      <c r="L81" s="12">
        <v>6.3075000000000001</v>
      </c>
      <c r="M81" s="12">
        <f t="shared" si="8"/>
        <v>5.3535000000000004</v>
      </c>
      <c r="N81" s="12">
        <v>11.673</v>
      </c>
      <c r="O81" s="12">
        <v>14.6005</v>
      </c>
      <c r="P81" s="12">
        <f t="shared" si="9"/>
        <v>13.136749999999999</v>
      </c>
      <c r="Q81" s="12">
        <f t="shared" si="10"/>
        <v>2.4538619594657698</v>
      </c>
      <c r="R81" s="12">
        <f t="shared" si="11"/>
        <v>4.6876780998869626E-2</v>
      </c>
    </row>
    <row r="82" spans="1:18" s="8" customFormat="1" x14ac:dyDescent="0.2">
      <c r="A82" s="8" t="s">
        <v>214</v>
      </c>
      <c r="B82" s="8" t="s">
        <v>215</v>
      </c>
      <c r="C82" s="8" t="s">
        <v>154</v>
      </c>
      <c r="D82" s="8">
        <v>4</v>
      </c>
      <c r="E82" s="8">
        <v>4</v>
      </c>
      <c r="F82" s="8">
        <f t="shared" si="6"/>
        <v>4</v>
      </c>
      <c r="G82" s="8">
        <v>5</v>
      </c>
      <c r="H82" s="8">
        <v>5</v>
      </c>
      <c r="I82" s="8">
        <f t="shared" si="7"/>
        <v>5</v>
      </c>
      <c r="K82" s="8">
        <v>5.3914999999999997</v>
      </c>
      <c r="L82" s="8">
        <v>6.6086999999999998</v>
      </c>
      <c r="M82" s="8">
        <f t="shared" si="8"/>
        <v>6.0000999999999998</v>
      </c>
      <c r="N82" s="8">
        <v>5.2478999999999996</v>
      </c>
      <c r="O82" s="8">
        <v>4.3631000000000002</v>
      </c>
      <c r="P82" s="8">
        <f t="shared" si="9"/>
        <v>4.8055000000000003</v>
      </c>
      <c r="Q82" s="8">
        <f t="shared" si="10"/>
        <v>0.80090331827802874</v>
      </c>
      <c r="R82" s="8">
        <f t="shared" si="11"/>
        <v>0.25327182187307984</v>
      </c>
    </row>
    <row r="83" spans="1:18" s="10" customFormat="1" x14ac:dyDescent="0.2">
      <c r="A83" s="10" t="s">
        <v>216</v>
      </c>
      <c r="B83" s="10" t="s">
        <v>217</v>
      </c>
      <c r="C83" s="10" t="s">
        <v>218</v>
      </c>
      <c r="D83" s="10">
        <v>3</v>
      </c>
      <c r="E83" s="10">
        <v>3</v>
      </c>
      <c r="F83" s="10">
        <f t="shared" si="6"/>
        <v>3</v>
      </c>
      <c r="G83" s="10">
        <v>7</v>
      </c>
      <c r="H83" s="10">
        <v>10</v>
      </c>
      <c r="I83" s="10">
        <f t="shared" si="7"/>
        <v>8.5</v>
      </c>
      <c r="K83" s="10">
        <v>2.7612000000000001</v>
      </c>
      <c r="L83" s="10">
        <v>2.1707999999999998</v>
      </c>
      <c r="M83" s="10">
        <f t="shared" si="8"/>
        <v>2.4660000000000002</v>
      </c>
      <c r="N83" s="10">
        <v>4.8571</v>
      </c>
      <c r="O83" s="10">
        <v>4.9968900000000005</v>
      </c>
      <c r="P83" s="10">
        <f t="shared" si="9"/>
        <v>4.9269949999999998</v>
      </c>
      <c r="Q83" s="10">
        <f t="shared" si="10"/>
        <v>1.9979703974047038</v>
      </c>
      <c r="R83" s="10">
        <f t="shared" si="11"/>
        <v>1.4857194178722163E-2</v>
      </c>
    </row>
    <row r="84" spans="1:18" s="8" customFormat="1" x14ac:dyDescent="0.2">
      <c r="A84" s="8" t="s">
        <v>219</v>
      </c>
      <c r="B84" s="8" t="s">
        <v>220</v>
      </c>
      <c r="C84" s="8" t="s">
        <v>204</v>
      </c>
      <c r="D84" s="8">
        <v>5</v>
      </c>
      <c r="E84" s="8">
        <v>6</v>
      </c>
      <c r="F84" s="8">
        <f t="shared" si="6"/>
        <v>5.5</v>
      </c>
      <c r="G84" s="8">
        <v>5</v>
      </c>
      <c r="H84" s="8">
        <v>6</v>
      </c>
      <c r="I84" s="8">
        <f t="shared" si="7"/>
        <v>5.5</v>
      </c>
      <c r="K84" s="8">
        <v>5.3914999999999997</v>
      </c>
      <c r="L84" s="8">
        <v>6.6086999999999998</v>
      </c>
      <c r="M84" s="8">
        <f t="shared" si="8"/>
        <v>6.0000999999999998</v>
      </c>
      <c r="N84" s="8">
        <v>4.3733000000000004</v>
      </c>
      <c r="O84" s="8">
        <v>4.3631000000000002</v>
      </c>
      <c r="P84" s="8">
        <f t="shared" si="9"/>
        <v>4.3681999999999999</v>
      </c>
      <c r="Q84" s="8">
        <f t="shared" si="10"/>
        <v>0.72802119964667256</v>
      </c>
      <c r="R84" s="8">
        <f t="shared" si="11"/>
        <v>0.1154899933318827</v>
      </c>
    </row>
    <row r="85" spans="1:18" s="12" customFormat="1" x14ac:dyDescent="0.2">
      <c r="A85" s="12" t="s">
        <v>221</v>
      </c>
      <c r="B85" s="12" t="s">
        <v>222</v>
      </c>
      <c r="C85" s="12" t="s">
        <v>45</v>
      </c>
      <c r="D85" s="12">
        <v>0</v>
      </c>
      <c r="E85" s="12">
        <v>0</v>
      </c>
      <c r="F85" s="12">
        <f t="shared" si="6"/>
        <v>0</v>
      </c>
      <c r="G85" s="12">
        <v>8</v>
      </c>
      <c r="H85" s="12">
        <v>11</v>
      </c>
      <c r="I85" s="12">
        <f t="shared" si="7"/>
        <v>9.5</v>
      </c>
      <c r="K85" s="12">
        <v>0</v>
      </c>
      <c r="L85" s="12">
        <v>0</v>
      </c>
      <c r="M85" s="12">
        <f t="shared" si="8"/>
        <v>0</v>
      </c>
      <c r="N85" s="12">
        <v>11.4451</v>
      </c>
      <c r="O85" s="12">
        <v>9.2965</v>
      </c>
      <c r="P85" s="12">
        <f t="shared" si="9"/>
        <v>10.370799999999999</v>
      </c>
      <c r="Q85" s="12" t="e">
        <f t="shared" si="10"/>
        <v>#DIV/0!</v>
      </c>
      <c r="R85" s="12">
        <f t="shared" si="11"/>
        <v>1.0560976266590336E-2</v>
      </c>
    </row>
    <row r="86" spans="1:18" s="8" customFormat="1" x14ac:dyDescent="0.2">
      <c r="A86" s="8" t="s">
        <v>223</v>
      </c>
      <c r="B86" s="8" t="s">
        <v>224</v>
      </c>
      <c r="C86" s="8" t="s">
        <v>225</v>
      </c>
      <c r="D86" s="8">
        <v>3</v>
      </c>
      <c r="E86" s="8">
        <v>2</v>
      </c>
      <c r="F86" s="8">
        <f t="shared" si="6"/>
        <v>2.5</v>
      </c>
      <c r="G86" s="8">
        <v>8</v>
      </c>
      <c r="H86" s="8">
        <v>7</v>
      </c>
      <c r="I86" s="8">
        <f t="shared" si="7"/>
        <v>7.5</v>
      </c>
      <c r="K86" s="8">
        <v>10.266</v>
      </c>
      <c r="L86" s="8">
        <v>12.615</v>
      </c>
      <c r="M86" s="8">
        <f t="shared" si="8"/>
        <v>11.4405</v>
      </c>
      <c r="N86" s="8">
        <v>18.1173</v>
      </c>
      <c r="O86" s="8">
        <v>10.9567</v>
      </c>
      <c r="P86" s="8">
        <f t="shared" si="9"/>
        <v>14.536999999999999</v>
      </c>
      <c r="Q86" s="8">
        <f t="shared" si="10"/>
        <v>1.2706612473231065</v>
      </c>
      <c r="R86" s="8">
        <f t="shared" si="11"/>
        <v>0.49757762790803939</v>
      </c>
    </row>
    <row r="87" spans="1:18" s="8" customFormat="1" x14ac:dyDescent="0.2">
      <c r="A87" s="8" t="s">
        <v>226</v>
      </c>
      <c r="B87" s="8" t="s">
        <v>227</v>
      </c>
      <c r="C87" s="8" t="s">
        <v>164</v>
      </c>
      <c r="D87" s="8">
        <v>3</v>
      </c>
      <c r="E87" s="8">
        <v>4</v>
      </c>
      <c r="F87" s="8">
        <f t="shared" si="6"/>
        <v>3.5</v>
      </c>
      <c r="G87" s="8">
        <v>5</v>
      </c>
      <c r="H87" s="8">
        <v>6</v>
      </c>
      <c r="I87" s="8">
        <f t="shared" si="7"/>
        <v>5.5</v>
      </c>
      <c r="K87" s="8">
        <v>3.6816</v>
      </c>
      <c r="L87" s="8">
        <v>2.8944000000000001</v>
      </c>
      <c r="M87" s="8">
        <f t="shared" si="8"/>
        <v>3.2880000000000003</v>
      </c>
      <c r="N87" s="8">
        <v>3.0722999999999998</v>
      </c>
      <c r="O87" s="8">
        <v>4.0739099999999997</v>
      </c>
      <c r="P87" s="8">
        <f t="shared" si="9"/>
        <v>3.573105</v>
      </c>
      <c r="Q87" s="8">
        <f t="shared" si="10"/>
        <v>1.0867107664233575</v>
      </c>
      <c r="R87" s="8">
        <f t="shared" si="11"/>
        <v>0.69825310878419167</v>
      </c>
    </row>
    <row r="88" spans="1:18" s="12" customFormat="1" x14ac:dyDescent="0.2">
      <c r="A88" s="12" t="s">
        <v>228</v>
      </c>
      <c r="B88" s="12" t="s">
        <v>229</v>
      </c>
      <c r="C88" s="12" t="s">
        <v>105</v>
      </c>
      <c r="D88" s="12">
        <v>0</v>
      </c>
      <c r="E88" s="12">
        <v>0</v>
      </c>
      <c r="F88" s="12">
        <f t="shared" si="6"/>
        <v>0</v>
      </c>
      <c r="G88" s="12">
        <v>8</v>
      </c>
      <c r="H88" s="12">
        <v>12</v>
      </c>
      <c r="I88" s="12">
        <f t="shared" si="7"/>
        <v>10</v>
      </c>
      <c r="K88" s="12">
        <v>0</v>
      </c>
      <c r="L88" s="12">
        <v>0</v>
      </c>
      <c r="M88" s="12">
        <f t="shared" si="8"/>
        <v>0</v>
      </c>
      <c r="N88" s="12">
        <v>6.0682399999999994</v>
      </c>
      <c r="O88" s="12">
        <v>5.6017000000000001</v>
      </c>
      <c r="P88" s="12">
        <f t="shared" si="9"/>
        <v>5.8349700000000002</v>
      </c>
      <c r="Q88" s="12" t="e">
        <f t="shared" si="10"/>
        <v>#DIV/0!</v>
      </c>
      <c r="R88" s="12">
        <f t="shared" si="11"/>
        <v>1.5944132297208077E-3</v>
      </c>
    </row>
    <row r="89" spans="1:18" s="12" customFormat="1" x14ac:dyDescent="0.2">
      <c r="A89" s="12" t="s">
        <v>230</v>
      </c>
      <c r="B89" s="12" t="s">
        <v>231</v>
      </c>
      <c r="C89" s="12" t="s">
        <v>69</v>
      </c>
      <c r="D89" s="12">
        <v>0</v>
      </c>
      <c r="E89" s="12">
        <v>1</v>
      </c>
      <c r="F89" s="12">
        <f t="shared" si="6"/>
        <v>0.5</v>
      </c>
      <c r="G89" s="12">
        <v>7</v>
      </c>
      <c r="H89" s="12">
        <v>13</v>
      </c>
      <c r="I89" s="12">
        <f t="shared" si="7"/>
        <v>10</v>
      </c>
      <c r="K89" s="12">
        <v>0</v>
      </c>
      <c r="L89" s="12">
        <v>0.72360000000000002</v>
      </c>
      <c r="M89" s="12">
        <f t="shared" si="8"/>
        <v>0.36180000000000001</v>
      </c>
      <c r="N89" s="12">
        <v>5.1172500000000003</v>
      </c>
      <c r="O89" s="12">
        <v>7.4455600000000004</v>
      </c>
      <c r="P89" s="12">
        <f t="shared" si="9"/>
        <v>6.2814050000000003</v>
      </c>
      <c r="Q89" s="12">
        <f t="shared" si="10"/>
        <v>17.361539524599227</v>
      </c>
      <c r="R89" s="12">
        <f t="shared" si="11"/>
        <v>3.989055954442302E-2</v>
      </c>
    </row>
    <row r="90" spans="1:18" s="8" customFormat="1" x14ac:dyDescent="0.2">
      <c r="A90" s="8" t="s">
        <v>232</v>
      </c>
      <c r="B90" s="8" t="s">
        <v>233</v>
      </c>
      <c r="C90" s="8" t="s">
        <v>22</v>
      </c>
      <c r="D90" s="8">
        <v>5</v>
      </c>
      <c r="E90" s="8">
        <v>7</v>
      </c>
      <c r="F90" s="8">
        <f t="shared" si="6"/>
        <v>6</v>
      </c>
      <c r="G90" s="8">
        <v>2</v>
      </c>
      <c r="H90" s="8">
        <v>7</v>
      </c>
      <c r="I90" s="8">
        <f t="shared" si="7"/>
        <v>4.5</v>
      </c>
      <c r="K90" s="8">
        <v>4.7599</v>
      </c>
      <c r="L90" s="8">
        <v>5.5061999999999998</v>
      </c>
      <c r="M90" s="8">
        <f t="shared" si="8"/>
        <v>5.1330499999999999</v>
      </c>
      <c r="N90" s="8">
        <v>1.2289000000000001</v>
      </c>
      <c r="O90" s="8">
        <v>3.0163000000000002</v>
      </c>
      <c r="P90" s="8">
        <f t="shared" si="9"/>
        <v>2.1226000000000003</v>
      </c>
      <c r="Q90" s="8">
        <f t="shared" si="10"/>
        <v>0.41351633044681041</v>
      </c>
      <c r="R90" s="8">
        <f t="shared" si="11"/>
        <v>8.9775014463371328E-2</v>
      </c>
    </row>
    <row r="91" spans="1:18" s="8" customFormat="1" x14ac:dyDescent="0.2">
      <c r="A91" s="8" t="s">
        <v>234</v>
      </c>
      <c r="B91" s="8" t="s">
        <v>235</v>
      </c>
      <c r="C91" s="8" t="s">
        <v>57</v>
      </c>
      <c r="D91" s="8">
        <v>4</v>
      </c>
      <c r="E91" s="8">
        <v>4</v>
      </c>
      <c r="F91" s="8">
        <f t="shared" si="6"/>
        <v>4</v>
      </c>
      <c r="G91" s="8">
        <v>6</v>
      </c>
      <c r="H91" s="8">
        <v>7</v>
      </c>
      <c r="I91" s="8">
        <f t="shared" si="7"/>
        <v>6.5</v>
      </c>
      <c r="K91" s="8">
        <v>4.0823999999999998</v>
      </c>
      <c r="L91" s="8">
        <v>2.8944000000000001</v>
      </c>
      <c r="M91" s="8">
        <f t="shared" si="8"/>
        <v>3.4883999999999999</v>
      </c>
      <c r="N91" s="8">
        <v>3.6867000000000001</v>
      </c>
      <c r="O91" s="8">
        <v>3.0163000000000002</v>
      </c>
      <c r="P91" s="8">
        <f t="shared" si="9"/>
        <v>3.3515000000000001</v>
      </c>
      <c r="Q91" s="8">
        <f t="shared" si="10"/>
        <v>0.9607556472881551</v>
      </c>
      <c r="R91" s="8">
        <f t="shared" si="11"/>
        <v>0.85947933023302814</v>
      </c>
    </row>
    <row r="92" spans="1:18" s="12" customFormat="1" x14ac:dyDescent="0.2">
      <c r="A92" s="12" t="s">
        <v>236</v>
      </c>
      <c r="B92" s="12" t="s">
        <v>237</v>
      </c>
      <c r="C92" s="12" t="s">
        <v>127</v>
      </c>
      <c r="D92" s="12">
        <v>0</v>
      </c>
      <c r="E92" s="12">
        <v>0</v>
      </c>
      <c r="F92" s="12">
        <f t="shared" si="6"/>
        <v>0</v>
      </c>
      <c r="G92" s="12">
        <v>12</v>
      </c>
      <c r="H92" s="12">
        <v>8</v>
      </c>
      <c r="I92" s="12">
        <f t="shared" si="7"/>
        <v>10</v>
      </c>
      <c r="K92" s="12">
        <v>0</v>
      </c>
      <c r="L92" s="12">
        <v>0</v>
      </c>
      <c r="M92" s="12">
        <f t="shared" si="8"/>
        <v>0</v>
      </c>
      <c r="N92" s="12">
        <v>12.091699999999999</v>
      </c>
      <c r="O92" s="12">
        <v>6.9723000000000006</v>
      </c>
      <c r="P92" s="12">
        <f t="shared" si="9"/>
        <v>9.532</v>
      </c>
      <c r="Q92" s="12" t="e">
        <f t="shared" si="10"/>
        <v>#DIV/0!</v>
      </c>
      <c r="R92" s="12">
        <f t="shared" si="11"/>
        <v>6.5144872887097471E-2</v>
      </c>
    </row>
    <row r="93" spans="1:18" s="8" customFormat="1" x14ac:dyDescent="0.2">
      <c r="A93" s="8" t="s">
        <v>238</v>
      </c>
      <c r="B93" s="8" t="s">
        <v>239</v>
      </c>
      <c r="C93" s="8" t="s">
        <v>240</v>
      </c>
      <c r="D93" s="8">
        <v>3</v>
      </c>
      <c r="E93" s="8">
        <v>9</v>
      </c>
      <c r="F93" s="8">
        <f t="shared" si="6"/>
        <v>6</v>
      </c>
      <c r="G93" s="8">
        <v>3</v>
      </c>
      <c r="H93" s="8">
        <v>5</v>
      </c>
      <c r="I93" s="8">
        <f t="shared" si="7"/>
        <v>4</v>
      </c>
      <c r="K93" s="8">
        <v>3.3199000000000001</v>
      </c>
      <c r="L93" s="8">
        <v>14.1045</v>
      </c>
      <c r="M93" s="8">
        <f t="shared" si="8"/>
        <v>8.7121999999999993</v>
      </c>
      <c r="N93" s="8">
        <v>3.9600999999999997</v>
      </c>
      <c r="O93" s="8">
        <v>4.7296999999999993</v>
      </c>
      <c r="P93" s="8">
        <f t="shared" si="9"/>
        <v>4.3448999999999991</v>
      </c>
      <c r="Q93" s="8">
        <f t="shared" si="10"/>
        <v>0.49871444640848461</v>
      </c>
      <c r="R93" s="8">
        <f t="shared" si="11"/>
        <v>0.50398245315124401</v>
      </c>
    </row>
    <row r="94" spans="1:18" s="8" customFormat="1" x14ac:dyDescent="0.2">
      <c r="A94" s="8" t="s">
        <v>241</v>
      </c>
      <c r="B94" s="8" t="s">
        <v>242</v>
      </c>
      <c r="C94" s="8" t="s">
        <v>243</v>
      </c>
      <c r="D94" s="8">
        <v>5</v>
      </c>
      <c r="E94" s="8">
        <v>4</v>
      </c>
      <c r="F94" s="8">
        <f t="shared" si="6"/>
        <v>4.5</v>
      </c>
      <c r="G94" s="8">
        <v>5</v>
      </c>
      <c r="H94" s="8">
        <v>6</v>
      </c>
      <c r="I94" s="8">
        <f t="shared" si="7"/>
        <v>5.5</v>
      </c>
      <c r="K94" s="8">
        <v>6.4108000000000001</v>
      </c>
      <c r="L94" s="8">
        <v>4.1886999999999999</v>
      </c>
      <c r="M94" s="8">
        <f t="shared" si="8"/>
        <v>5.2997499999999995</v>
      </c>
      <c r="N94" s="8">
        <v>4.8292999999999999</v>
      </c>
      <c r="O94" s="8">
        <v>4.5057</v>
      </c>
      <c r="P94" s="8">
        <f t="shared" si="9"/>
        <v>4.6675000000000004</v>
      </c>
      <c r="Q94" s="8">
        <f t="shared" si="10"/>
        <v>0.88070191990188229</v>
      </c>
      <c r="R94" s="8">
        <f t="shared" si="11"/>
        <v>0.63006465373066489</v>
      </c>
    </row>
    <row r="95" spans="1:18" s="8" customFormat="1" x14ac:dyDescent="0.2">
      <c r="A95" s="8" t="s">
        <v>244</v>
      </c>
      <c r="B95" s="8" t="s">
        <v>245</v>
      </c>
      <c r="C95" s="8" t="s">
        <v>246</v>
      </c>
      <c r="D95" s="8">
        <v>4</v>
      </c>
      <c r="E95" s="8">
        <v>2</v>
      </c>
      <c r="F95" s="8">
        <f t="shared" si="6"/>
        <v>3</v>
      </c>
      <c r="G95" s="8">
        <v>6</v>
      </c>
      <c r="H95" s="8">
        <v>8</v>
      </c>
      <c r="I95" s="8">
        <f t="shared" si="7"/>
        <v>7</v>
      </c>
      <c r="K95" s="8">
        <v>4.8838999999999997</v>
      </c>
      <c r="L95" s="8">
        <v>2.3005</v>
      </c>
      <c r="M95" s="8">
        <f t="shared" si="8"/>
        <v>3.5922000000000001</v>
      </c>
      <c r="N95" s="8">
        <v>5.0087000000000002</v>
      </c>
      <c r="O95" s="8">
        <v>5.1612999999999998</v>
      </c>
      <c r="P95" s="8">
        <f t="shared" si="9"/>
        <v>5.085</v>
      </c>
      <c r="Q95" s="8">
        <f t="shared" si="10"/>
        <v>1.4155670619675964</v>
      </c>
      <c r="R95" s="8">
        <f t="shared" si="11"/>
        <v>0.36788155681230439</v>
      </c>
    </row>
    <row r="96" spans="1:18" s="10" customFormat="1" x14ac:dyDescent="0.2">
      <c r="A96" s="10" t="s">
        <v>247</v>
      </c>
      <c r="B96" s="10" t="s">
        <v>248</v>
      </c>
      <c r="C96" s="10" t="s">
        <v>188</v>
      </c>
      <c r="D96" s="10">
        <v>1</v>
      </c>
      <c r="E96" s="10">
        <v>2</v>
      </c>
      <c r="F96" s="10">
        <f t="shared" si="6"/>
        <v>1.5</v>
      </c>
      <c r="G96" s="10">
        <v>7</v>
      </c>
      <c r="H96" s="10">
        <v>9</v>
      </c>
      <c r="I96" s="10">
        <f t="shared" si="7"/>
        <v>8</v>
      </c>
      <c r="K96" s="10">
        <v>1.0783</v>
      </c>
      <c r="L96" s="10">
        <v>1.8882000000000001</v>
      </c>
      <c r="M96" s="10">
        <f t="shared" si="8"/>
        <v>1.48325</v>
      </c>
      <c r="N96" s="10">
        <v>5.6022000000000007</v>
      </c>
      <c r="O96" s="10">
        <v>6.383</v>
      </c>
      <c r="P96" s="10">
        <f t="shared" si="9"/>
        <v>5.9926000000000004</v>
      </c>
      <c r="Q96" s="10">
        <f t="shared" si="10"/>
        <v>4.0401820326984668</v>
      </c>
      <c r="R96" s="10">
        <f t="shared" si="11"/>
        <v>1.5205807097840933E-2</v>
      </c>
    </row>
    <row r="97" spans="1:18" s="12" customFormat="1" x14ac:dyDescent="0.2">
      <c r="A97" s="12" t="s">
        <v>249</v>
      </c>
      <c r="B97" s="12" t="s">
        <v>250</v>
      </c>
      <c r="C97" s="12" t="s">
        <v>240</v>
      </c>
      <c r="D97" s="12">
        <v>0</v>
      </c>
      <c r="E97" s="12">
        <v>0</v>
      </c>
      <c r="F97" s="12">
        <f t="shared" si="6"/>
        <v>0</v>
      </c>
      <c r="G97" s="12">
        <v>7</v>
      </c>
      <c r="H97" s="12">
        <v>13</v>
      </c>
      <c r="I97" s="12">
        <f t="shared" si="7"/>
        <v>10</v>
      </c>
      <c r="K97" s="12">
        <v>0</v>
      </c>
      <c r="L97" s="12">
        <v>0</v>
      </c>
      <c r="M97" s="12">
        <f t="shared" si="8"/>
        <v>0</v>
      </c>
      <c r="N97" s="12">
        <v>5.9511099999999999</v>
      </c>
      <c r="O97" s="12">
        <v>7.3639999999999999</v>
      </c>
      <c r="P97" s="12">
        <f t="shared" si="9"/>
        <v>6.6575550000000003</v>
      </c>
      <c r="Q97" s="12" t="e">
        <f t="shared" si="10"/>
        <v>#DIV/0!</v>
      </c>
      <c r="R97" s="12">
        <f t="shared" si="11"/>
        <v>1.1073037771438038E-2</v>
      </c>
    </row>
    <row r="98" spans="1:18" s="10" customFormat="1" x14ac:dyDescent="0.2">
      <c r="A98" s="10" t="s">
        <v>251</v>
      </c>
      <c r="B98" s="10" t="s">
        <v>252</v>
      </c>
      <c r="C98" s="10" t="s">
        <v>253</v>
      </c>
      <c r="D98" s="10">
        <v>6</v>
      </c>
      <c r="E98" s="10">
        <v>5</v>
      </c>
      <c r="F98" s="10">
        <f t="shared" si="6"/>
        <v>5.5</v>
      </c>
      <c r="G98" s="10">
        <v>2</v>
      </c>
      <c r="H98" s="10">
        <v>6</v>
      </c>
      <c r="I98" s="10">
        <f t="shared" si="7"/>
        <v>4</v>
      </c>
      <c r="K98" s="10">
        <v>7.6842000000000006</v>
      </c>
      <c r="L98" s="10">
        <v>7.4377999999999993</v>
      </c>
      <c r="M98" s="10">
        <f t="shared" si="8"/>
        <v>7.5609999999999999</v>
      </c>
      <c r="N98" s="10">
        <v>1.50685</v>
      </c>
      <c r="O98" s="10">
        <v>3.6648899999999998</v>
      </c>
      <c r="P98" s="10">
        <f t="shared" si="9"/>
        <v>2.5858699999999999</v>
      </c>
      <c r="Q98" s="10">
        <f t="shared" si="10"/>
        <v>0.34200105806110304</v>
      </c>
      <c r="R98" s="10">
        <f t="shared" si="11"/>
        <v>4.449509723757436E-2</v>
      </c>
    </row>
    <row r="99" spans="1:18" s="8" customFormat="1" x14ac:dyDescent="0.2">
      <c r="A99" s="8" t="s">
        <v>254</v>
      </c>
      <c r="B99" s="8" t="s">
        <v>255</v>
      </c>
      <c r="C99" s="8" t="s">
        <v>256</v>
      </c>
      <c r="D99" s="8">
        <v>4</v>
      </c>
      <c r="E99" s="8">
        <v>3</v>
      </c>
      <c r="F99" s="8">
        <f t="shared" si="6"/>
        <v>3.5</v>
      </c>
      <c r="G99" s="8">
        <v>5</v>
      </c>
      <c r="H99" s="8">
        <v>5</v>
      </c>
      <c r="I99" s="8">
        <f t="shared" si="7"/>
        <v>5</v>
      </c>
      <c r="K99" s="8">
        <v>5.3914999999999997</v>
      </c>
      <c r="L99" s="8">
        <v>2.8323</v>
      </c>
      <c r="M99" s="8">
        <f t="shared" si="8"/>
        <v>4.1119000000000003</v>
      </c>
      <c r="N99" s="8">
        <v>4.1130599999999999</v>
      </c>
      <c r="O99" s="8">
        <v>3.7706</v>
      </c>
      <c r="P99" s="8">
        <f t="shared" si="9"/>
        <v>3.9418299999999999</v>
      </c>
      <c r="Q99" s="8">
        <f t="shared" si="10"/>
        <v>0.95863955835501824</v>
      </c>
      <c r="R99" s="8">
        <f t="shared" si="11"/>
        <v>0.90725116203796541</v>
      </c>
    </row>
    <row r="100" spans="1:18" s="8" customFormat="1" x14ac:dyDescent="0.2">
      <c r="A100" s="8" t="s">
        <v>257</v>
      </c>
      <c r="B100" s="8" t="s">
        <v>258</v>
      </c>
      <c r="C100" s="8" t="s">
        <v>161</v>
      </c>
      <c r="D100" s="8">
        <v>2</v>
      </c>
      <c r="E100" s="8">
        <v>4</v>
      </c>
      <c r="F100" s="8">
        <f t="shared" si="6"/>
        <v>3</v>
      </c>
      <c r="G100" s="8">
        <v>3</v>
      </c>
      <c r="H100" s="8">
        <v>9</v>
      </c>
      <c r="I100" s="8">
        <f t="shared" si="7"/>
        <v>6</v>
      </c>
      <c r="K100" s="8">
        <v>1.8408</v>
      </c>
      <c r="L100" s="8">
        <v>3.6179999999999999</v>
      </c>
      <c r="M100" s="8">
        <f t="shared" si="8"/>
        <v>2.7294</v>
      </c>
      <c r="N100" s="8">
        <v>2.1212900000000001</v>
      </c>
      <c r="O100" s="8">
        <v>4.6613000000000007</v>
      </c>
      <c r="P100" s="8">
        <f t="shared" si="9"/>
        <v>3.3912950000000004</v>
      </c>
      <c r="Q100" s="8">
        <f t="shared" si="10"/>
        <v>1.2425056789037885</v>
      </c>
      <c r="R100" s="8">
        <f t="shared" si="11"/>
        <v>0.71093670671439746</v>
      </c>
    </row>
    <row r="101" spans="1:18" s="12" customFormat="1" x14ac:dyDescent="0.2">
      <c r="A101" s="12" t="s">
        <v>259</v>
      </c>
      <c r="B101" s="12" t="s">
        <v>260</v>
      </c>
      <c r="C101" s="12" t="s">
        <v>72</v>
      </c>
      <c r="D101" s="12">
        <v>2</v>
      </c>
      <c r="E101" s="12">
        <v>0</v>
      </c>
      <c r="F101" s="12">
        <f t="shared" si="6"/>
        <v>1</v>
      </c>
      <c r="G101" s="12">
        <v>4</v>
      </c>
      <c r="H101" s="12">
        <v>7</v>
      </c>
      <c r="I101" s="12">
        <f t="shared" si="7"/>
        <v>5.5</v>
      </c>
      <c r="K101" s="12">
        <v>1.8408</v>
      </c>
      <c r="L101" s="12">
        <v>0</v>
      </c>
      <c r="M101" s="12">
        <f t="shared" si="8"/>
        <v>0.9204</v>
      </c>
      <c r="N101" s="12">
        <v>4.8571</v>
      </c>
      <c r="O101" s="12">
        <v>5.3884900000000009</v>
      </c>
      <c r="P101" s="12">
        <f t="shared" si="9"/>
        <v>5.122795</v>
      </c>
      <c r="Q101" s="12">
        <f t="shared" si="10"/>
        <v>5.5658355063016076</v>
      </c>
      <c r="R101" s="12">
        <f t="shared" si="11"/>
        <v>4.8237148894064379E-2</v>
      </c>
    </row>
    <row r="102" spans="1:18" s="12" customFormat="1" x14ac:dyDescent="0.2">
      <c r="A102" s="12" t="s">
        <v>261</v>
      </c>
      <c r="B102" s="12" t="s">
        <v>262</v>
      </c>
      <c r="C102" s="12" t="s">
        <v>263</v>
      </c>
      <c r="D102" s="12">
        <v>1</v>
      </c>
      <c r="E102" s="12">
        <v>2</v>
      </c>
      <c r="F102" s="12">
        <f t="shared" si="6"/>
        <v>1.5</v>
      </c>
      <c r="G102" s="12">
        <v>6</v>
      </c>
      <c r="H102" s="12">
        <v>7</v>
      </c>
      <c r="I102" s="12">
        <f t="shared" si="7"/>
        <v>6.5</v>
      </c>
      <c r="K102" s="12">
        <v>1.0783</v>
      </c>
      <c r="L102" s="12">
        <v>1.8882000000000001</v>
      </c>
      <c r="M102" s="12">
        <f t="shared" si="8"/>
        <v>1.48325</v>
      </c>
      <c r="N102" s="12">
        <v>5.3420000000000005</v>
      </c>
      <c r="O102" s="12">
        <v>4.7669999999999995</v>
      </c>
      <c r="P102" s="12">
        <f t="shared" si="9"/>
        <v>5.0545</v>
      </c>
      <c r="Q102" s="12">
        <f t="shared" si="10"/>
        <v>3.4077195348053264</v>
      </c>
      <c r="R102" s="12">
        <f t="shared" si="11"/>
        <v>1.8795087723897548E-2</v>
      </c>
    </row>
    <row r="103" spans="1:18" s="12" customFormat="1" x14ac:dyDescent="0.2">
      <c r="A103" s="12" t="s">
        <v>264</v>
      </c>
      <c r="B103" s="12" t="s">
        <v>265</v>
      </c>
      <c r="C103" s="12" t="s">
        <v>72</v>
      </c>
      <c r="D103" s="12">
        <v>0</v>
      </c>
      <c r="E103" s="12">
        <v>0</v>
      </c>
      <c r="F103" s="12">
        <f t="shared" si="6"/>
        <v>0</v>
      </c>
      <c r="G103" s="12">
        <v>6</v>
      </c>
      <c r="H103" s="12">
        <v>10</v>
      </c>
      <c r="I103" s="12">
        <f t="shared" si="7"/>
        <v>8</v>
      </c>
      <c r="K103" s="12">
        <v>0</v>
      </c>
      <c r="L103" s="12">
        <v>0</v>
      </c>
      <c r="M103" s="12">
        <f t="shared" si="8"/>
        <v>0</v>
      </c>
      <c r="N103" s="12">
        <v>5.4130000000000003</v>
      </c>
      <c r="O103" s="12">
        <v>6.5414999999999992</v>
      </c>
      <c r="P103" s="12">
        <f t="shared" si="9"/>
        <v>5.9772499999999997</v>
      </c>
      <c r="Q103" s="12" t="e">
        <f t="shared" si="10"/>
        <v>#DIV/0!</v>
      </c>
      <c r="R103" s="12">
        <f t="shared" si="11"/>
        <v>8.7939096946585086E-3</v>
      </c>
    </row>
    <row r="104" spans="1:18" s="12" customFormat="1" x14ac:dyDescent="0.2">
      <c r="A104" s="12" t="s">
        <v>266</v>
      </c>
      <c r="B104" s="12" t="s">
        <v>267</v>
      </c>
      <c r="C104" s="12" t="s">
        <v>268</v>
      </c>
      <c r="D104" s="12">
        <v>0</v>
      </c>
      <c r="E104" s="12">
        <v>0</v>
      </c>
      <c r="F104" s="12">
        <f t="shared" si="6"/>
        <v>0</v>
      </c>
      <c r="G104" s="12">
        <v>7</v>
      </c>
      <c r="H104" s="12">
        <v>12</v>
      </c>
      <c r="I104" s="12">
        <f t="shared" si="7"/>
        <v>9.5</v>
      </c>
      <c r="K104" s="12">
        <v>0</v>
      </c>
      <c r="L104" s="12">
        <v>0</v>
      </c>
      <c r="M104" s="12">
        <f t="shared" si="8"/>
        <v>0</v>
      </c>
      <c r="N104" s="12">
        <v>5.9688600000000003</v>
      </c>
      <c r="O104" s="12">
        <v>6.7373000000000003</v>
      </c>
      <c r="P104" s="12">
        <f t="shared" si="9"/>
        <v>6.3530800000000003</v>
      </c>
      <c r="Q104" s="12" t="e">
        <f t="shared" si="10"/>
        <v>#DIV/0!</v>
      </c>
      <c r="R104" s="12">
        <f t="shared" si="11"/>
        <v>3.6376134952051786E-3</v>
      </c>
    </row>
    <row r="105" spans="1:18" s="10" customFormat="1" x14ac:dyDescent="0.2">
      <c r="A105" s="10" t="s">
        <v>269</v>
      </c>
      <c r="B105" s="10" t="s">
        <v>270</v>
      </c>
      <c r="C105" s="10" t="s">
        <v>19</v>
      </c>
      <c r="D105" s="10">
        <v>2</v>
      </c>
      <c r="E105" s="10">
        <v>2</v>
      </c>
      <c r="F105" s="10">
        <f t="shared" si="6"/>
        <v>2</v>
      </c>
      <c r="G105" s="10">
        <v>6</v>
      </c>
      <c r="H105" s="10">
        <v>7</v>
      </c>
      <c r="I105" s="10">
        <f t="shared" si="7"/>
        <v>6.5</v>
      </c>
      <c r="K105" s="10">
        <v>1.9986999999999999</v>
      </c>
      <c r="L105" s="10">
        <v>2.5209999999999999</v>
      </c>
      <c r="M105" s="10">
        <f t="shared" si="8"/>
        <v>2.2598500000000001</v>
      </c>
      <c r="N105" s="10">
        <v>5.798</v>
      </c>
      <c r="O105" s="10">
        <v>4.3439999999999994</v>
      </c>
      <c r="P105" s="10">
        <f t="shared" si="9"/>
        <v>5.0709999999999997</v>
      </c>
      <c r="Q105" s="10">
        <f t="shared" si="10"/>
        <v>2.2439542447507574</v>
      </c>
      <c r="R105" s="10">
        <f t="shared" si="11"/>
        <v>6.7909045596211692E-2</v>
      </c>
    </row>
    <row r="106" spans="1:18" s="8" customFormat="1" x14ac:dyDescent="0.2">
      <c r="A106" s="8" t="s">
        <v>271</v>
      </c>
      <c r="B106" s="8" t="s">
        <v>272</v>
      </c>
      <c r="C106" s="8" t="s">
        <v>273</v>
      </c>
      <c r="D106" s="8">
        <v>3</v>
      </c>
      <c r="E106" s="8">
        <v>8</v>
      </c>
      <c r="F106" s="8">
        <f t="shared" si="6"/>
        <v>5.5</v>
      </c>
      <c r="G106" s="8">
        <v>2</v>
      </c>
      <c r="H106" s="8">
        <v>5</v>
      </c>
      <c r="I106" s="8">
        <f t="shared" si="7"/>
        <v>3.5</v>
      </c>
      <c r="K106" s="8">
        <v>3.077</v>
      </c>
      <c r="L106" s="8">
        <v>6.8913000000000002</v>
      </c>
      <c r="M106" s="8">
        <f t="shared" si="8"/>
        <v>4.9841499999999996</v>
      </c>
      <c r="N106" s="8">
        <v>1.4891100000000002</v>
      </c>
      <c r="O106" s="8">
        <v>2.7470999999999997</v>
      </c>
      <c r="P106" s="8">
        <f t="shared" si="9"/>
        <v>2.1181049999999999</v>
      </c>
      <c r="Q106" s="8">
        <f t="shared" si="10"/>
        <v>0.42496814903243285</v>
      </c>
      <c r="R106" s="8">
        <f t="shared" si="11"/>
        <v>0.28967549557689787</v>
      </c>
    </row>
    <row r="107" spans="1:18" s="8" customFormat="1" x14ac:dyDescent="0.2">
      <c r="A107" s="8" t="s">
        <v>274</v>
      </c>
      <c r="B107" s="8" t="s">
        <v>275</v>
      </c>
      <c r="C107" s="8" t="s">
        <v>276</v>
      </c>
      <c r="D107" s="8">
        <v>2</v>
      </c>
      <c r="E107" s="8">
        <v>5</v>
      </c>
      <c r="F107" s="8">
        <f t="shared" si="6"/>
        <v>3.5</v>
      </c>
      <c r="G107" s="8">
        <v>5</v>
      </c>
      <c r="H107" s="8">
        <v>6</v>
      </c>
      <c r="I107" s="8">
        <f t="shared" si="7"/>
        <v>5.5</v>
      </c>
      <c r="K107" s="8">
        <v>1.9986999999999999</v>
      </c>
      <c r="L107" s="8">
        <v>3.8385000000000002</v>
      </c>
      <c r="M107" s="8">
        <f t="shared" si="8"/>
        <v>2.9186000000000001</v>
      </c>
      <c r="N107" s="8">
        <v>3.3324500000000001</v>
      </c>
      <c r="O107" s="8">
        <v>2.8816899999999999</v>
      </c>
      <c r="P107" s="8">
        <f t="shared" si="9"/>
        <v>3.1070700000000002</v>
      </c>
      <c r="Q107" s="8">
        <f t="shared" si="10"/>
        <v>1.0645754813951895</v>
      </c>
      <c r="R107" s="8">
        <f t="shared" si="11"/>
        <v>0.86066165337688727</v>
      </c>
    </row>
    <row r="108" spans="1:18" s="8" customFormat="1" x14ac:dyDescent="0.2">
      <c r="A108" s="8" t="s">
        <v>277</v>
      </c>
      <c r="B108" s="8" t="s">
        <v>278</v>
      </c>
      <c r="C108" s="8" t="s">
        <v>31</v>
      </c>
      <c r="D108" s="8">
        <v>2</v>
      </c>
      <c r="E108" s="8">
        <v>5</v>
      </c>
      <c r="F108" s="8">
        <f t="shared" si="6"/>
        <v>3.5</v>
      </c>
      <c r="G108" s="8">
        <v>4</v>
      </c>
      <c r="H108" s="8">
        <v>5</v>
      </c>
      <c r="I108" s="8">
        <f t="shared" si="7"/>
        <v>4.5</v>
      </c>
      <c r="K108" s="8">
        <v>3.2349000000000001</v>
      </c>
      <c r="L108" s="8">
        <v>5.6646000000000001</v>
      </c>
      <c r="M108" s="8">
        <f t="shared" si="8"/>
        <v>4.4497499999999999</v>
      </c>
      <c r="N108" s="8">
        <v>2.9782000000000002</v>
      </c>
      <c r="O108" s="8">
        <v>3.0434000000000001</v>
      </c>
      <c r="P108" s="8">
        <f t="shared" si="9"/>
        <v>3.0108000000000001</v>
      </c>
      <c r="Q108" s="8">
        <f t="shared" si="10"/>
        <v>0.67662228215068265</v>
      </c>
      <c r="R108" s="8">
        <f t="shared" si="11"/>
        <v>0.35804796904115399</v>
      </c>
    </row>
    <row r="109" spans="1:18" s="8" customFormat="1" x14ac:dyDescent="0.2">
      <c r="A109" s="8" t="s">
        <v>279</v>
      </c>
      <c r="B109" s="8" t="s">
        <v>280</v>
      </c>
      <c r="C109" s="8" t="s">
        <v>281</v>
      </c>
      <c r="D109" s="8">
        <v>3</v>
      </c>
      <c r="E109" s="8">
        <v>3</v>
      </c>
      <c r="F109" s="8">
        <f t="shared" si="6"/>
        <v>3</v>
      </c>
      <c r="G109" s="8">
        <v>3</v>
      </c>
      <c r="H109" s="8">
        <v>4</v>
      </c>
      <c r="I109" s="8">
        <f t="shared" si="7"/>
        <v>3.5</v>
      </c>
      <c r="K109" s="8">
        <v>12.221</v>
      </c>
      <c r="L109" s="8">
        <v>11.891</v>
      </c>
      <c r="M109" s="8">
        <f t="shared" si="8"/>
        <v>12.056000000000001</v>
      </c>
      <c r="N109" s="8">
        <v>11.054</v>
      </c>
      <c r="O109" s="8">
        <v>12.57</v>
      </c>
      <c r="P109" s="8">
        <f t="shared" si="9"/>
        <v>11.812000000000001</v>
      </c>
      <c r="Q109" s="8">
        <f t="shared" si="10"/>
        <v>0.97976111479761119</v>
      </c>
      <c r="R109" s="8">
        <f t="shared" si="11"/>
        <v>0.78289563665427919</v>
      </c>
    </row>
    <row r="110" spans="1:18" s="10" customFormat="1" x14ac:dyDescent="0.2">
      <c r="A110" s="10" t="s">
        <v>282</v>
      </c>
      <c r="B110" s="10" t="s">
        <v>283</v>
      </c>
      <c r="C110" s="10" t="s">
        <v>284</v>
      </c>
      <c r="D110" s="10">
        <v>7</v>
      </c>
      <c r="E110" s="10">
        <v>4</v>
      </c>
      <c r="F110" s="10">
        <f t="shared" si="6"/>
        <v>5.5</v>
      </c>
      <c r="G110" s="10">
        <v>4</v>
      </c>
      <c r="H110" s="10">
        <v>2</v>
      </c>
      <c r="I110" s="10">
        <f t="shared" si="7"/>
        <v>3</v>
      </c>
      <c r="K110" s="10">
        <v>9.2482000000000006</v>
      </c>
      <c r="L110" s="10">
        <v>8.1172000000000004</v>
      </c>
      <c r="M110" s="10">
        <f t="shared" si="8"/>
        <v>8.6827000000000005</v>
      </c>
      <c r="N110" s="10">
        <v>3.5695999999999999</v>
      </c>
      <c r="O110" s="10">
        <v>1.2534000000000001</v>
      </c>
      <c r="P110" s="10">
        <f t="shared" si="9"/>
        <v>2.4115000000000002</v>
      </c>
      <c r="Q110" s="10">
        <f t="shared" si="10"/>
        <v>0.27773618805210359</v>
      </c>
      <c r="R110" s="10">
        <f t="shared" si="11"/>
        <v>3.9734037681704672E-2</v>
      </c>
    </row>
    <row r="111" spans="1:18" s="12" customFormat="1" x14ac:dyDescent="0.2">
      <c r="A111" s="12" t="s">
        <v>285</v>
      </c>
      <c r="B111" s="12" t="s">
        <v>286</v>
      </c>
      <c r="C111" s="12" t="s">
        <v>287</v>
      </c>
      <c r="D111" s="12">
        <v>0</v>
      </c>
      <c r="E111" s="12">
        <v>0</v>
      </c>
      <c r="F111" s="12">
        <f t="shared" si="6"/>
        <v>0</v>
      </c>
      <c r="G111" s="12">
        <v>5</v>
      </c>
      <c r="H111" s="12">
        <v>13</v>
      </c>
      <c r="I111" s="12">
        <f t="shared" si="7"/>
        <v>9</v>
      </c>
      <c r="K111" s="12">
        <v>0</v>
      </c>
      <c r="L111" s="12">
        <v>0</v>
      </c>
      <c r="M111" s="12">
        <f t="shared" si="8"/>
        <v>0</v>
      </c>
      <c r="N111" s="12">
        <v>3.9061000000000003</v>
      </c>
      <c r="O111" s="12">
        <v>5.9932999999999996</v>
      </c>
      <c r="P111" s="12">
        <f t="shared" si="9"/>
        <v>4.9497</v>
      </c>
      <c r="Q111" s="12" t="e">
        <f t="shared" si="10"/>
        <v>#DIV/0!</v>
      </c>
      <c r="R111" s="12">
        <f t="shared" si="11"/>
        <v>4.1693520758990556E-2</v>
      </c>
    </row>
    <row r="112" spans="1:18" s="8" customFormat="1" x14ac:dyDescent="0.2">
      <c r="A112" s="8" t="s">
        <v>288</v>
      </c>
      <c r="B112" s="8" t="s">
        <v>289</v>
      </c>
      <c r="C112" s="8" t="s">
        <v>170</v>
      </c>
      <c r="D112" s="8">
        <v>3</v>
      </c>
      <c r="E112" s="8">
        <v>4</v>
      </c>
      <c r="F112" s="8">
        <f t="shared" si="6"/>
        <v>3.5</v>
      </c>
      <c r="G112" s="8">
        <v>3</v>
      </c>
      <c r="H112" s="8">
        <v>5</v>
      </c>
      <c r="I112" s="8">
        <f t="shared" si="7"/>
        <v>4</v>
      </c>
      <c r="K112" s="8">
        <v>4.0113000000000003</v>
      </c>
      <c r="L112" s="8">
        <v>5.6746999999999996</v>
      </c>
      <c r="M112" s="8">
        <f t="shared" si="8"/>
        <v>4.843</v>
      </c>
      <c r="N112" s="8">
        <v>3.3079000000000001</v>
      </c>
      <c r="O112" s="8">
        <v>5.5178900000000004</v>
      </c>
      <c r="P112" s="8">
        <f t="shared" si="9"/>
        <v>4.4128950000000007</v>
      </c>
      <c r="Q112" s="8">
        <f t="shared" si="10"/>
        <v>0.91119037786495993</v>
      </c>
      <c r="R112" s="8">
        <f t="shared" si="11"/>
        <v>0.78522834484863191</v>
      </c>
    </row>
    <row r="113" spans="1:18" s="8" customFormat="1" x14ac:dyDescent="0.2">
      <c r="A113" s="8" t="s">
        <v>290</v>
      </c>
      <c r="B113" s="8" t="s">
        <v>291</v>
      </c>
      <c r="C113" s="8" t="s">
        <v>63</v>
      </c>
      <c r="D113" s="8">
        <v>1</v>
      </c>
      <c r="E113" s="8">
        <v>3</v>
      </c>
      <c r="F113" s="8">
        <f t="shared" si="6"/>
        <v>2</v>
      </c>
      <c r="G113" s="8">
        <v>4</v>
      </c>
      <c r="H113" s="8">
        <v>5</v>
      </c>
      <c r="I113" s="8">
        <f t="shared" si="7"/>
        <v>4.5</v>
      </c>
      <c r="K113" s="8">
        <v>1.4664999999999999</v>
      </c>
      <c r="L113" s="8">
        <v>9.4612999999999996</v>
      </c>
      <c r="M113" s="8">
        <f t="shared" si="8"/>
        <v>5.4638999999999998</v>
      </c>
      <c r="N113" s="8">
        <v>5.5132000000000003</v>
      </c>
      <c r="O113" s="8">
        <v>3.55349</v>
      </c>
      <c r="P113" s="8">
        <f t="shared" si="9"/>
        <v>4.5333450000000006</v>
      </c>
      <c r="Q113" s="8">
        <f t="shared" si="10"/>
        <v>0.82969033108219414</v>
      </c>
      <c r="R113" s="8">
        <f t="shared" si="11"/>
        <v>0.84213039300470982</v>
      </c>
    </row>
    <row r="114" spans="1:18" s="8" customFormat="1" x14ac:dyDescent="0.2">
      <c r="A114" s="8" t="s">
        <v>292</v>
      </c>
      <c r="B114" s="8" t="s">
        <v>293</v>
      </c>
      <c r="C114" s="8" t="s">
        <v>127</v>
      </c>
      <c r="D114" s="8">
        <v>4</v>
      </c>
      <c r="E114" s="8">
        <v>3</v>
      </c>
      <c r="F114" s="8">
        <f t="shared" si="6"/>
        <v>3.5</v>
      </c>
      <c r="G114" s="8">
        <v>4</v>
      </c>
      <c r="H114" s="8">
        <v>5</v>
      </c>
      <c r="I114" s="8">
        <f t="shared" si="7"/>
        <v>4.5</v>
      </c>
      <c r="K114" s="8">
        <v>7.3324999999999996</v>
      </c>
      <c r="L114" s="8">
        <v>4.7305999999999999</v>
      </c>
      <c r="M114" s="8">
        <f t="shared" si="8"/>
        <v>6.0315499999999993</v>
      </c>
      <c r="N114" s="8">
        <v>4.4104999999999999</v>
      </c>
      <c r="O114" s="8">
        <v>3.9923000000000002</v>
      </c>
      <c r="P114" s="8">
        <f t="shared" si="9"/>
        <v>4.2013999999999996</v>
      </c>
      <c r="Q114" s="8">
        <f t="shared" si="10"/>
        <v>0.69657053327917373</v>
      </c>
      <c r="R114" s="8">
        <f t="shared" si="11"/>
        <v>0.29929367994083667</v>
      </c>
    </row>
    <row r="115" spans="1:18" s="8" customFormat="1" x14ac:dyDescent="0.2">
      <c r="A115" s="8" t="s">
        <v>294</v>
      </c>
      <c r="B115" s="8" t="s">
        <v>295</v>
      </c>
      <c r="C115" s="8" t="s">
        <v>296</v>
      </c>
      <c r="D115" s="8">
        <v>4</v>
      </c>
      <c r="E115" s="8">
        <v>5</v>
      </c>
      <c r="F115" s="8">
        <f t="shared" si="6"/>
        <v>4.5</v>
      </c>
      <c r="G115" s="8">
        <v>2</v>
      </c>
      <c r="H115" s="8">
        <v>6</v>
      </c>
      <c r="I115" s="8">
        <f t="shared" si="7"/>
        <v>4</v>
      </c>
      <c r="K115" s="8">
        <v>4.6020000000000003</v>
      </c>
      <c r="L115" s="8">
        <v>5.0651999999999999</v>
      </c>
      <c r="M115" s="8">
        <f t="shared" si="8"/>
        <v>4.8336000000000006</v>
      </c>
      <c r="N115" s="8">
        <v>1.8433999999999999</v>
      </c>
      <c r="O115" s="8">
        <v>3.4472</v>
      </c>
      <c r="P115" s="8">
        <f t="shared" si="9"/>
        <v>2.6452999999999998</v>
      </c>
      <c r="Q115" s="8">
        <f t="shared" si="10"/>
        <v>0.54727325388944048</v>
      </c>
      <c r="R115" s="8">
        <f t="shared" si="11"/>
        <v>0.11988055895126426</v>
      </c>
    </row>
    <row r="116" spans="1:18" s="8" customFormat="1" x14ac:dyDescent="0.2">
      <c r="A116" s="8" t="s">
        <v>297</v>
      </c>
      <c r="B116" s="8" t="s">
        <v>298</v>
      </c>
      <c r="C116" s="8" t="s">
        <v>140</v>
      </c>
      <c r="D116" s="8">
        <v>4</v>
      </c>
      <c r="E116" s="8">
        <v>8</v>
      </c>
      <c r="F116" s="8">
        <f t="shared" si="6"/>
        <v>6</v>
      </c>
      <c r="G116" s="8">
        <v>2</v>
      </c>
      <c r="H116" s="8">
        <v>3</v>
      </c>
      <c r="I116" s="8">
        <f t="shared" si="7"/>
        <v>2.5</v>
      </c>
      <c r="K116" s="8">
        <v>3.6816</v>
      </c>
      <c r="L116" s="8">
        <v>5.7888000000000002</v>
      </c>
      <c r="M116" s="8">
        <f t="shared" si="8"/>
        <v>4.7351999999999999</v>
      </c>
      <c r="N116" s="8">
        <v>1.2289000000000001</v>
      </c>
      <c r="O116" s="8">
        <v>1.2927</v>
      </c>
      <c r="P116" s="8">
        <f t="shared" si="9"/>
        <v>1.2608000000000001</v>
      </c>
      <c r="Q116" s="8">
        <f t="shared" si="10"/>
        <v>0.26626119276904886</v>
      </c>
      <c r="R116" s="8">
        <f t="shared" si="11"/>
        <v>8.1014943045562671E-2</v>
      </c>
    </row>
    <row r="117" spans="1:18" s="12" customFormat="1" x14ac:dyDescent="0.2">
      <c r="A117" s="12" t="s">
        <v>299</v>
      </c>
      <c r="B117" s="12" t="s">
        <v>300</v>
      </c>
      <c r="C117" s="12" t="s">
        <v>60</v>
      </c>
      <c r="D117" s="12">
        <v>0</v>
      </c>
      <c r="E117" s="12">
        <v>0</v>
      </c>
      <c r="F117" s="12">
        <f t="shared" si="6"/>
        <v>0</v>
      </c>
      <c r="G117" s="12">
        <v>7</v>
      </c>
      <c r="H117" s="12">
        <v>9</v>
      </c>
      <c r="I117" s="12">
        <f t="shared" si="7"/>
        <v>8</v>
      </c>
      <c r="K117" s="12">
        <v>0</v>
      </c>
      <c r="L117" s="12">
        <v>0</v>
      </c>
      <c r="M117" s="12">
        <f t="shared" si="8"/>
        <v>0</v>
      </c>
      <c r="N117" s="12">
        <v>7.4904500000000001</v>
      </c>
      <c r="O117" s="12">
        <v>7.7707999999999995</v>
      </c>
      <c r="P117" s="12">
        <f t="shared" si="9"/>
        <v>7.6306250000000002</v>
      </c>
      <c r="Q117" s="12" t="e">
        <f t="shared" si="10"/>
        <v>#DIV/0!</v>
      </c>
      <c r="R117" s="12">
        <f t="shared" si="11"/>
        <v>3.372881944405877E-4</v>
      </c>
    </row>
    <row r="118" spans="1:18" s="8" customFormat="1" x14ac:dyDescent="0.2">
      <c r="A118" s="8" t="s">
        <v>301</v>
      </c>
      <c r="B118" s="8" t="s">
        <v>302</v>
      </c>
      <c r="C118" s="8" t="s">
        <v>48</v>
      </c>
      <c r="D118" s="8">
        <v>3</v>
      </c>
      <c r="E118" s="8">
        <v>3</v>
      </c>
      <c r="F118" s="8">
        <f t="shared" si="6"/>
        <v>3</v>
      </c>
      <c r="G118" s="8">
        <v>4</v>
      </c>
      <c r="H118" s="8">
        <v>4</v>
      </c>
      <c r="I118" s="8">
        <f t="shared" si="7"/>
        <v>4</v>
      </c>
      <c r="K118" s="8">
        <v>16.6205</v>
      </c>
      <c r="L118" s="8">
        <v>22.566599999999998</v>
      </c>
      <c r="M118" s="8">
        <f t="shared" si="8"/>
        <v>19.59355</v>
      </c>
      <c r="N118" s="8">
        <v>19.886500000000002</v>
      </c>
      <c r="O118" s="8">
        <v>21.257899999999999</v>
      </c>
      <c r="P118" s="8">
        <f t="shared" si="9"/>
        <v>20.572200000000002</v>
      </c>
      <c r="Q118" s="8">
        <f t="shared" si="10"/>
        <v>1.0499475592733323</v>
      </c>
      <c r="R118" s="8">
        <f t="shared" si="11"/>
        <v>0.77881103605613133</v>
      </c>
    </row>
    <row r="119" spans="1:18" s="8" customFormat="1" x14ac:dyDescent="0.2">
      <c r="A119" s="8" t="s">
        <v>303</v>
      </c>
      <c r="B119" s="8" t="s">
        <v>304</v>
      </c>
      <c r="C119" s="8" t="s">
        <v>100</v>
      </c>
      <c r="D119" s="8">
        <v>1</v>
      </c>
      <c r="E119" s="8">
        <v>1</v>
      </c>
      <c r="F119" s="8">
        <f t="shared" si="6"/>
        <v>1</v>
      </c>
      <c r="G119" s="8">
        <v>4</v>
      </c>
      <c r="H119" s="8">
        <v>6</v>
      </c>
      <c r="I119" s="8">
        <f t="shared" si="7"/>
        <v>5</v>
      </c>
      <c r="K119" s="8">
        <v>2.1566000000000001</v>
      </c>
      <c r="L119" s="8">
        <v>1.5769</v>
      </c>
      <c r="M119" s="8">
        <f t="shared" si="8"/>
        <v>1.8667500000000001</v>
      </c>
      <c r="N119" s="8">
        <v>3.5926999999999998</v>
      </c>
      <c r="O119" s="8">
        <v>4.9999599999999997</v>
      </c>
      <c r="P119" s="8">
        <f t="shared" si="9"/>
        <v>4.2963299999999993</v>
      </c>
      <c r="Q119" s="8">
        <f t="shared" si="10"/>
        <v>2.3015026114905579</v>
      </c>
      <c r="R119" s="8">
        <f t="shared" si="11"/>
        <v>8.568513605836714E-2</v>
      </c>
    </row>
    <row r="120" spans="1:18" s="8" customFormat="1" x14ac:dyDescent="0.2">
      <c r="A120" s="8" t="s">
        <v>305</v>
      </c>
      <c r="B120" s="8" t="s">
        <v>306</v>
      </c>
      <c r="C120" s="8" t="s">
        <v>307</v>
      </c>
      <c r="D120" s="8">
        <v>2</v>
      </c>
      <c r="E120" s="8">
        <v>5</v>
      </c>
      <c r="F120" s="8">
        <f t="shared" si="6"/>
        <v>3.5</v>
      </c>
      <c r="G120" s="8">
        <v>5</v>
      </c>
      <c r="H120" s="8">
        <v>4</v>
      </c>
      <c r="I120" s="8">
        <f t="shared" si="7"/>
        <v>4.5</v>
      </c>
      <c r="K120" s="8">
        <v>6.1104000000000003</v>
      </c>
      <c r="L120" s="8">
        <v>14.863</v>
      </c>
      <c r="M120" s="8">
        <f t="shared" si="8"/>
        <v>10.486699999999999</v>
      </c>
      <c r="N120" s="8">
        <v>8.6096500000000002</v>
      </c>
      <c r="O120" s="8">
        <v>8.3404600000000002</v>
      </c>
      <c r="P120" s="8">
        <f t="shared" si="9"/>
        <v>8.4750550000000011</v>
      </c>
      <c r="Q120" s="8">
        <f t="shared" si="10"/>
        <v>0.80817177949211882</v>
      </c>
      <c r="R120" s="8">
        <f t="shared" si="11"/>
        <v>0.69101652356906806</v>
      </c>
    </row>
    <row r="121" spans="1:18" s="8" customFormat="1" x14ac:dyDescent="0.2">
      <c r="A121" s="8" t="s">
        <v>308</v>
      </c>
      <c r="B121" s="8" t="s">
        <v>309</v>
      </c>
      <c r="C121" s="8" t="s">
        <v>310</v>
      </c>
      <c r="D121" s="8">
        <v>2</v>
      </c>
      <c r="E121" s="8">
        <v>3</v>
      </c>
      <c r="F121" s="8">
        <f t="shared" si="6"/>
        <v>2.5</v>
      </c>
      <c r="G121" s="8">
        <v>4</v>
      </c>
      <c r="H121" s="8">
        <v>7</v>
      </c>
      <c r="I121" s="8">
        <f t="shared" si="7"/>
        <v>5.5</v>
      </c>
      <c r="K121" s="8">
        <v>2.1566000000000001</v>
      </c>
      <c r="L121" s="8">
        <v>2.8323</v>
      </c>
      <c r="M121" s="8">
        <f t="shared" si="8"/>
        <v>2.4944500000000001</v>
      </c>
      <c r="N121" s="8">
        <v>3.2384599999999999</v>
      </c>
      <c r="O121" s="8">
        <v>4.2014999999999993</v>
      </c>
      <c r="P121" s="8">
        <f t="shared" si="9"/>
        <v>3.7199799999999996</v>
      </c>
      <c r="Q121" s="8">
        <f t="shared" si="10"/>
        <v>1.4913026919761869</v>
      </c>
      <c r="R121" s="8">
        <f t="shared" si="11"/>
        <v>0.17260601192818492</v>
      </c>
    </row>
    <row r="122" spans="1:18" s="8" customFormat="1" x14ac:dyDescent="0.2">
      <c r="A122" s="8" t="s">
        <v>311</v>
      </c>
      <c r="B122" s="8" t="s">
        <v>312</v>
      </c>
      <c r="C122" s="8" t="s">
        <v>313</v>
      </c>
      <c r="D122" s="8">
        <v>0</v>
      </c>
      <c r="E122" s="8">
        <v>0</v>
      </c>
      <c r="F122" s="8">
        <f t="shared" si="6"/>
        <v>0</v>
      </c>
      <c r="G122" s="8">
        <v>3</v>
      </c>
      <c r="H122" s="8">
        <v>13</v>
      </c>
      <c r="I122" s="8">
        <f t="shared" si="7"/>
        <v>8</v>
      </c>
      <c r="K122" s="8">
        <v>0</v>
      </c>
      <c r="L122" s="8">
        <v>0</v>
      </c>
      <c r="M122" s="8">
        <f t="shared" si="8"/>
        <v>0</v>
      </c>
      <c r="N122" s="8">
        <v>2.1212900000000001</v>
      </c>
      <c r="O122" s="8">
        <v>7.0728900000000001</v>
      </c>
      <c r="P122" s="8">
        <f t="shared" si="9"/>
        <v>4.5970899999999997</v>
      </c>
      <c r="Q122" s="8" t="e">
        <f t="shared" si="10"/>
        <v>#DIV/0!</v>
      </c>
      <c r="R122" s="8">
        <f t="shared" si="11"/>
        <v>0.20446527947268711</v>
      </c>
    </row>
    <row r="123" spans="1:18" s="8" customFormat="1" x14ac:dyDescent="0.2">
      <c r="A123" s="8" t="s">
        <v>314</v>
      </c>
      <c r="B123" s="8" t="s">
        <v>315</v>
      </c>
      <c r="C123" s="8" t="s">
        <v>87</v>
      </c>
      <c r="D123" s="8">
        <v>3</v>
      </c>
      <c r="E123" s="8">
        <v>5</v>
      </c>
      <c r="F123" s="8">
        <f t="shared" si="6"/>
        <v>4</v>
      </c>
      <c r="G123" s="8">
        <v>3</v>
      </c>
      <c r="H123" s="8">
        <v>5</v>
      </c>
      <c r="I123" s="8">
        <f t="shared" si="7"/>
        <v>4</v>
      </c>
      <c r="K123" s="8">
        <v>2.7612000000000001</v>
      </c>
      <c r="L123" s="8">
        <v>3.6179999999999999</v>
      </c>
      <c r="M123" s="8">
        <f t="shared" si="8"/>
        <v>3.1896</v>
      </c>
      <c r="N123" s="8">
        <v>1.8433999999999999</v>
      </c>
      <c r="O123" s="8">
        <v>2.1545000000000001</v>
      </c>
      <c r="P123" s="8">
        <f t="shared" si="9"/>
        <v>1.99895</v>
      </c>
      <c r="Q123" s="8">
        <f t="shared" si="10"/>
        <v>0.62670867820416354</v>
      </c>
      <c r="R123" s="8">
        <f t="shared" si="11"/>
        <v>0.12058884982346518</v>
      </c>
    </row>
    <row r="124" spans="1:18" s="12" customFormat="1" x14ac:dyDescent="0.2">
      <c r="A124" s="12" t="s">
        <v>316</v>
      </c>
      <c r="B124" s="12" t="s">
        <v>317</v>
      </c>
      <c r="C124" s="12" t="s">
        <v>318</v>
      </c>
      <c r="D124" s="12">
        <v>1</v>
      </c>
      <c r="E124" s="12">
        <v>2</v>
      </c>
      <c r="F124" s="12">
        <f t="shared" si="6"/>
        <v>1.5</v>
      </c>
      <c r="G124" s="12">
        <v>6</v>
      </c>
      <c r="H124" s="12">
        <v>6</v>
      </c>
      <c r="I124" s="12">
        <f t="shared" si="7"/>
        <v>6</v>
      </c>
      <c r="K124" s="12">
        <v>0.9204</v>
      </c>
      <c r="L124" s="12">
        <v>1.4472</v>
      </c>
      <c r="M124" s="12">
        <f t="shared" si="8"/>
        <v>1.1838</v>
      </c>
      <c r="N124" s="12">
        <v>3.6867000000000001</v>
      </c>
      <c r="O124" s="12">
        <v>3.21211</v>
      </c>
      <c r="P124" s="12">
        <f t="shared" si="9"/>
        <v>3.4494050000000001</v>
      </c>
      <c r="Q124" s="12">
        <f t="shared" si="10"/>
        <v>2.9138410204426424</v>
      </c>
      <c r="R124" s="12">
        <f t="shared" si="11"/>
        <v>2.3622334034416624E-2</v>
      </c>
    </row>
    <row r="125" spans="1:18" s="8" customFormat="1" x14ac:dyDescent="0.2">
      <c r="A125" s="8" t="s">
        <v>319</v>
      </c>
      <c r="B125" s="8" t="s">
        <v>320</v>
      </c>
      <c r="C125" s="8" t="s">
        <v>318</v>
      </c>
      <c r="D125" s="8">
        <v>1</v>
      </c>
      <c r="E125" s="8">
        <v>1</v>
      </c>
      <c r="F125" s="8">
        <f t="shared" si="6"/>
        <v>1</v>
      </c>
      <c r="G125" s="8">
        <v>8</v>
      </c>
      <c r="H125" s="8">
        <v>6</v>
      </c>
      <c r="I125" s="8">
        <f t="shared" si="7"/>
        <v>7</v>
      </c>
      <c r="K125" s="8">
        <v>0.9204</v>
      </c>
      <c r="L125" s="8">
        <v>0.72360000000000002</v>
      </c>
      <c r="M125" s="8">
        <f t="shared" si="8"/>
        <v>0.82200000000000006</v>
      </c>
      <c r="N125" s="8">
        <v>4.9156000000000004</v>
      </c>
      <c r="O125" s="8">
        <v>2.5853999999999999</v>
      </c>
      <c r="P125" s="8">
        <f t="shared" si="9"/>
        <v>3.7505000000000002</v>
      </c>
      <c r="Q125" s="8">
        <f t="shared" si="10"/>
        <v>4.5626520681265204</v>
      </c>
      <c r="R125" s="8">
        <f t="shared" si="11"/>
        <v>0.12922415551659561</v>
      </c>
    </row>
    <row r="126" spans="1:18" s="8" customFormat="1" x14ac:dyDescent="0.2">
      <c r="A126" s="8" t="s">
        <v>321</v>
      </c>
      <c r="B126" s="8" t="s">
        <v>322</v>
      </c>
      <c r="C126" s="8" t="s">
        <v>323</v>
      </c>
      <c r="D126" s="8">
        <v>3</v>
      </c>
      <c r="E126" s="8">
        <v>2</v>
      </c>
      <c r="F126" s="8">
        <f t="shared" si="6"/>
        <v>2.5</v>
      </c>
      <c r="G126" s="8">
        <v>5</v>
      </c>
      <c r="H126" s="8">
        <v>5</v>
      </c>
      <c r="I126" s="8">
        <f t="shared" si="7"/>
        <v>5</v>
      </c>
      <c r="K126" s="8">
        <v>3.1619999999999999</v>
      </c>
      <c r="L126" s="8">
        <v>1.4472</v>
      </c>
      <c r="M126" s="8">
        <f t="shared" si="8"/>
        <v>2.3045999999999998</v>
      </c>
      <c r="N126" s="8">
        <v>3.6281999999999996</v>
      </c>
      <c r="O126" s="8">
        <v>2.3503099999999999</v>
      </c>
      <c r="P126" s="8">
        <f t="shared" si="9"/>
        <v>2.989255</v>
      </c>
      <c r="Q126" s="8">
        <f t="shared" si="10"/>
        <v>1.2970819231103012</v>
      </c>
      <c r="R126" s="8">
        <f t="shared" si="11"/>
        <v>0.5875514973949203</v>
      </c>
    </row>
    <row r="127" spans="1:18" s="12" customFormat="1" x14ac:dyDescent="0.2">
      <c r="A127" s="12" t="s">
        <v>324</v>
      </c>
      <c r="B127" s="12" t="s">
        <v>325</v>
      </c>
      <c r="C127" s="12" t="s">
        <v>51</v>
      </c>
      <c r="D127" s="12">
        <v>0</v>
      </c>
      <c r="E127" s="12">
        <v>0</v>
      </c>
      <c r="F127" s="12">
        <f t="shared" si="6"/>
        <v>0</v>
      </c>
      <c r="G127" s="12">
        <v>7</v>
      </c>
      <c r="H127" s="12">
        <v>8</v>
      </c>
      <c r="I127" s="12">
        <f t="shared" si="7"/>
        <v>7.5</v>
      </c>
      <c r="K127" s="12">
        <v>0</v>
      </c>
      <c r="L127" s="12">
        <v>0</v>
      </c>
      <c r="M127" s="12">
        <f t="shared" si="8"/>
        <v>0</v>
      </c>
      <c r="N127" s="12">
        <v>5.798</v>
      </c>
      <c r="O127" s="12">
        <v>4.7036599999999993</v>
      </c>
      <c r="P127" s="12">
        <f t="shared" si="9"/>
        <v>5.2508299999999997</v>
      </c>
      <c r="Q127" s="12" t="e">
        <f t="shared" si="10"/>
        <v>#DIV/0!</v>
      </c>
      <c r="R127" s="12">
        <f t="shared" si="11"/>
        <v>1.0685235809767681E-2</v>
      </c>
    </row>
    <row r="128" spans="1:18" s="12" customFormat="1" x14ac:dyDescent="0.2">
      <c r="A128" s="12" t="s">
        <v>326</v>
      </c>
      <c r="B128" s="12" t="s">
        <v>327</v>
      </c>
      <c r="C128" s="12" t="s">
        <v>54</v>
      </c>
      <c r="D128" s="12">
        <v>1</v>
      </c>
      <c r="E128" s="12">
        <v>0</v>
      </c>
      <c r="F128" s="12">
        <f t="shared" si="6"/>
        <v>0.5</v>
      </c>
      <c r="G128" s="12">
        <v>5</v>
      </c>
      <c r="H128" s="12">
        <v>8</v>
      </c>
      <c r="I128" s="12">
        <f t="shared" si="7"/>
        <v>6.5</v>
      </c>
      <c r="K128" s="12">
        <v>1.4664999999999999</v>
      </c>
      <c r="L128" s="12">
        <v>0</v>
      </c>
      <c r="M128" s="12">
        <f t="shared" si="8"/>
        <v>0.73324999999999996</v>
      </c>
      <c r="N128" s="12">
        <v>5.9319000000000006</v>
      </c>
      <c r="O128" s="12">
        <v>5.8063000000000002</v>
      </c>
      <c r="P128" s="12">
        <f t="shared" si="9"/>
        <v>5.8691000000000004</v>
      </c>
      <c r="Q128" s="12">
        <f t="shared" si="10"/>
        <v>8.0042277531537689</v>
      </c>
      <c r="R128" s="12">
        <f t="shared" si="11"/>
        <v>1.9921535187800304E-2</v>
      </c>
    </row>
    <row r="129" spans="1:18" s="8" customFormat="1" x14ac:dyDescent="0.2">
      <c r="A129" s="8" t="s">
        <v>328</v>
      </c>
      <c r="B129" s="8" t="s">
        <v>329</v>
      </c>
      <c r="C129" s="8" t="s">
        <v>310</v>
      </c>
      <c r="D129" s="8">
        <v>2</v>
      </c>
      <c r="E129" s="8">
        <v>2</v>
      </c>
      <c r="F129" s="8">
        <f t="shared" si="6"/>
        <v>2</v>
      </c>
      <c r="G129" s="8">
        <v>3</v>
      </c>
      <c r="H129" s="8">
        <v>8</v>
      </c>
      <c r="I129" s="8">
        <f t="shared" si="7"/>
        <v>5.5</v>
      </c>
      <c r="K129" s="8">
        <v>2.1566000000000001</v>
      </c>
      <c r="L129" s="8">
        <v>1.8882000000000001</v>
      </c>
      <c r="M129" s="8">
        <f t="shared" si="8"/>
        <v>2.0224000000000002</v>
      </c>
      <c r="N129" s="8">
        <v>2.3637600000000001</v>
      </c>
      <c r="O129" s="8">
        <v>4.9287000000000001</v>
      </c>
      <c r="P129" s="8">
        <f t="shared" si="9"/>
        <v>3.6462300000000001</v>
      </c>
      <c r="Q129" s="8">
        <f t="shared" si="10"/>
        <v>1.8029222705696202</v>
      </c>
      <c r="R129" s="8">
        <f t="shared" si="11"/>
        <v>0.33498171781348274</v>
      </c>
    </row>
    <row r="130" spans="1:18" s="12" customFormat="1" x14ac:dyDescent="0.2">
      <c r="A130" s="12" t="s">
        <v>330</v>
      </c>
      <c r="B130" s="12" t="s">
        <v>331</v>
      </c>
      <c r="C130" s="12" t="s">
        <v>213</v>
      </c>
      <c r="D130" s="12">
        <v>1</v>
      </c>
      <c r="E130" s="12">
        <v>1</v>
      </c>
      <c r="F130" s="12">
        <f t="shared" si="6"/>
        <v>1</v>
      </c>
      <c r="G130" s="12">
        <v>6</v>
      </c>
      <c r="H130" s="12">
        <v>7</v>
      </c>
      <c r="I130" s="12">
        <f t="shared" si="7"/>
        <v>6.5</v>
      </c>
      <c r="K130" s="12">
        <v>4.3994999999999997</v>
      </c>
      <c r="L130" s="12">
        <v>6.3075000000000001</v>
      </c>
      <c r="M130" s="12">
        <f t="shared" si="8"/>
        <v>5.3535000000000004</v>
      </c>
      <c r="N130" s="12">
        <v>8.5930499999999999</v>
      </c>
      <c r="O130" s="12">
        <v>10.0237</v>
      </c>
      <c r="P130" s="12">
        <f t="shared" si="9"/>
        <v>9.3083749999999998</v>
      </c>
      <c r="Q130" s="12">
        <f t="shared" si="10"/>
        <v>1.7387456803960024</v>
      </c>
      <c r="R130" s="12">
        <f t="shared" si="11"/>
        <v>8.0128487563075335E-2</v>
      </c>
    </row>
    <row r="131" spans="1:18" s="8" customFormat="1" x14ac:dyDescent="0.2">
      <c r="A131" s="8" t="s">
        <v>332</v>
      </c>
      <c r="B131" s="8" t="s">
        <v>333</v>
      </c>
      <c r="C131" s="8" t="s">
        <v>87</v>
      </c>
      <c r="D131" s="8">
        <v>3</v>
      </c>
      <c r="E131" s="8">
        <v>2</v>
      </c>
      <c r="F131" s="8">
        <f t="shared" si="6"/>
        <v>2.5</v>
      </c>
      <c r="G131" s="8">
        <v>3</v>
      </c>
      <c r="H131" s="8">
        <v>7</v>
      </c>
      <c r="I131" s="8">
        <f t="shared" si="7"/>
        <v>5</v>
      </c>
      <c r="K131" s="8">
        <v>2.7612000000000001</v>
      </c>
      <c r="L131" s="8">
        <v>1.4472</v>
      </c>
      <c r="M131" s="8">
        <f t="shared" si="8"/>
        <v>2.1042000000000001</v>
      </c>
      <c r="N131" s="8">
        <v>1.8433999999999999</v>
      </c>
      <c r="O131" s="8">
        <v>3.4079000000000002</v>
      </c>
      <c r="P131" s="8">
        <f t="shared" si="9"/>
        <v>2.6256500000000003</v>
      </c>
      <c r="Q131" s="8">
        <f t="shared" si="10"/>
        <v>1.2478138960174889</v>
      </c>
      <c r="R131" s="8">
        <f t="shared" si="11"/>
        <v>0.6604957755950831</v>
      </c>
    </row>
    <row r="132" spans="1:18" s="8" customFormat="1" x14ac:dyDescent="0.2">
      <c r="A132" s="8" t="s">
        <v>334</v>
      </c>
      <c r="B132" s="8" t="s">
        <v>335</v>
      </c>
      <c r="C132" s="8" t="s">
        <v>105</v>
      </c>
      <c r="D132" s="8">
        <v>4</v>
      </c>
      <c r="E132" s="8">
        <v>3</v>
      </c>
      <c r="F132" s="8">
        <f t="shared" si="6"/>
        <v>3.5</v>
      </c>
      <c r="G132" s="8">
        <v>4</v>
      </c>
      <c r="H132" s="8">
        <v>4</v>
      </c>
      <c r="I132" s="8">
        <f t="shared" si="7"/>
        <v>4</v>
      </c>
      <c r="K132" s="8">
        <v>3.6816</v>
      </c>
      <c r="L132" s="8">
        <v>2.1707999999999998</v>
      </c>
      <c r="M132" s="8">
        <f t="shared" si="8"/>
        <v>2.9261999999999997</v>
      </c>
      <c r="N132" s="8">
        <v>2.4578000000000002</v>
      </c>
      <c r="O132" s="8">
        <v>1.7236</v>
      </c>
      <c r="P132" s="8">
        <f t="shared" si="9"/>
        <v>2.0907</v>
      </c>
      <c r="Q132" s="8">
        <f t="shared" si="10"/>
        <v>0.71447611236415842</v>
      </c>
      <c r="R132" s="8">
        <f t="shared" si="11"/>
        <v>0.42466036980358446</v>
      </c>
    </row>
    <row r="133" spans="1:18" s="8" customFormat="1" x14ac:dyDescent="0.2">
      <c r="A133" s="8" t="s">
        <v>336</v>
      </c>
      <c r="B133" s="8" t="s">
        <v>337</v>
      </c>
      <c r="C133" s="8" t="s">
        <v>114</v>
      </c>
      <c r="D133" s="8">
        <v>3</v>
      </c>
      <c r="E133" s="8">
        <v>3</v>
      </c>
      <c r="F133" s="8">
        <f t="shared" ref="F133:F196" si="12">(D133+E133)/2</f>
        <v>3</v>
      </c>
      <c r="G133" s="8">
        <v>3</v>
      </c>
      <c r="H133" s="8">
        <v>6</v>
      </c>
      <c r="I133" s="8">
        <f t="shared" ref="I133:I196" si="13">(G133+H133)/2</f>
        <v>4.5</v>
      </c>
      <c r="K133" s="8">
        <v>2.7612000000000001</v>
      </c>
      <c r="L133" s="8">
        <v>2.1707999999999998</v>
      </c>
      <c r="M133" s="8">
        <f t="shared" ref="M133:M196" si="14">(K133+L133)/2</f>
        <v>2.4660000000000002</v>
      </c>
      <c r="N133" s="8">
        <v>1.8433999999999999</v>
      </c>
      <c r="O133" s="8">
        <v>2.5853999999999999</v>
      </c>
      <c r="P133" s="8">
        <f t="shared" ref="P133:P196" si="15">(N133+O133)/2</f>
        <v>2.2143999999999999</v>
      </c>
      <c r="Q133" s="8">
        <f t="shared" ref="Q133:Q196" si="16">P133/M133</f>
        <v>0.89797242497972418</v>
      </c>
      <c r="R133" s="8">
        <f t="shared" ref="R133:R196" si="17">TTEST(K133:L133,N133:O133,2,2)</f>
        <v>0.64867689064484324</v>
      </c>
    </row>
    <row r="134" spans="1:18" s="8" customFormat="1" x14ac:dyDescent="0.2">
      <c r="A134" s="8" t="s">
        <v>338</v>
      </c>
      <c r="B134" s="8" t="s">
        <v>339</v>
      </c>
      <c r="C134" s="8" t="s">
        <v>296</v>
      </c>
      <c r="D134" s="8">
        <v>2</v>
      </c>
      <c r="E134" s="8">
        <v>5</v>
      </c>
      <c r="F134" s="8">
        <f t="shared" si="12"/>
        <v>3.5</v>
      </c>
      <c r="G134" s="8">
        <v>4</v>
      </c>
      <c r="H134" s="8">
        <v>4</v>
      </c>
      <c r="I134" s="8">
        <f t="shared" si="13"/>
        <v>4</v>
      </c>
      <c r="K134" s="8">
        <v>1.8408</v>
      </c>
      <c r="L134" s="8">
        <v>3.6179999999999999</v>
      </c>
      <c r="M134" s="8">
        <f t="shared" si="14"/>
        <v>2.7294</v>
      </c>
      <c r="N134" s="8">
        <v>2.4578000000000002</v>
      </c>
      <c r="O134" s="8">
        <v>1.7236</v>
      </c>
      <c r="P134" s="8">
        <f t="shared" si="15"/>
        <v>2.0907</v>
      </c>
      <c r="Q134" s="8">
        <f t="shared" si="16"/>
        <v>0.76599252582985267</v>
      </c>
      <c r="R134" s="8">
        <f t="shared" si="17"/>
        <v>0.57483090140558146</v>
      </c>
    </row>
    <row r="135" spans="1:18" s="8" customFormat="1" x14ac:dyDescent="0.2">
      <c r="A135" s="8" t="s">
        <v>340</v>
      </c>
      <c r="B135" s="8" t="s">
        <v>341</v>
      </c>
      <c r="C135" s="8" t="s">
        <v>213</v>
      </c>
      <c r="D135" s="8">
        <v>4</v>
      </c>
      <c r="E135" s="8">
        <v>2</v>
      </c>
      <c r="F135" s="8">
        <f t="shared" si="12"/>
        <v>3</v>
      </c>
      <c r="G135" s="8">
        <v>2</v>
      </c>
      <c r="H135" s="8">
        <v>7</v>
      </c>
      <c r="I135" s="8">
        <f t="shared" si="13"/>
        <v>4.5</v>
      </c>
      <c r="K135" s="8">
        <v>5.8659999999999997</v>
      </c>
      <c r="L135" s="8">
        <v>3.1537999999999999</v>
      </c>
      <c r="M135" s="8">
        <f t="shared" si="14"/>
        <v>4.5099</v>
      </c>
      <c r="N135" s="8">
        <v>2.2052999999999998</v>
      </c>
      <c r="O135" s="8">
        <v>5.5891999999999999</v>
      </c>
      <c r="P135" s="8">
        <f t="shared" si="15"/>
        <v>3.8972499999999997</v>
      </c>
      <c r="Q135" s="8">
        <f t="shared" si="16"/>
        <v>0.86415441584070596</v>
      </c>
      <c r="R135" s="8">
        <f t="shared" si="17"/>
        <v>0.80408355197741721</v>
      </c>
    </row>
    <row r="136" spans="1:18" s="8" customFormat="1" x14ac:dyDescent="0.2">
      <c r="A136" s="8" t="s">
        <v>342</v>
      </c>
      <c r="B136" s="8" t="s">
        <v>343</v>
      </c>
      <c r="C136" s="8" t="s">
        <v>72</v>
      </c>
      <c r="D136" s="8">
        <v>1</v>
      </c>
      <c r="E136" s="8">
        <v>5</v>
      </c>
      <c r="F136" s="8">
        <f t="shared" si="12"/>
        <v>3</v>
      </c>
      <c r="G136" s="8">
        <v>3</v>
      </c>
      <c r="H136" s="8">
        <v>5</v>
      </c>
      <c r="I136" s="8">
        <f t="shared" si="13"/>
        <v>4</v>
      </c>
      <c r="K136" s="8">
        <v>0.9204</v>
      </c>
      <c r="L136" s="8">
        <v>4.3415999999999997</v>
      </c>
      <c r="M136" s="8">
        <f t="shared" si="14"/>
        <v>2.6309999999999998</v>
      </c>
      <c r="N136" s="8">
        <v>1.8433999999999999</v>
      </c>
      <c r="O136" s="8">
        <v>2.1545000000000001</v>
      </c>
      <c r="P136" s="8">
        <f t="shared" si="15"/>
        <v>1.99895</v>
      </c>
      <c r="Q136" s="8">
        <f t="shared" si="16"/>
        <v>0.75976814899277845</v>
      </c>
      <c r="R136" s="8">
        <f t="shared" si="17"/>
        <v>0.74818892026160322</v>
      </c>
    </row>
    <row r="137" spans="1:18" s="8" customFormat="1" x14ac:dyDescent="0.2">
      <c r="A137" s="8" t="s">
        <v>344</v>
      </c>
      <c r="B137" s="8" t="s">
        <v>345</v>
      </c>
      <c r="C137" s="8" t="s">
        <v>346</v>
      </c>
      <c r="D137" s="8">
        <v>2</v>
      </c>
      <c r="E137" s="8">
        <v>3</v>
      </c>
      <c r="F137" s="8">
        <f t="shared" si="12"/>
        <v>2.5</v>
      </c>
      <c r="G137" s="8">
        <v>4</v>
      </c>
      <c r="H137" s="8">
        <v>5</v>
      </c>
      <c r="I137" s="8">
        <f t="shared" si="13"/>
        <v>4.5</v>
      </c>
      <c r="K137" s="8">
        <v>1.9986999999999999</v>
      </c>
      <c r="L137" s="8">
        <v>2.6118000000000001</v>
      </c>
      <c r="M137" s="8">
        <f t="shared" si="14"/>
        <v>2.30525</v>
      </c>
      <c r="N137" s="8">
        <v>2.9782000000000002</v>
      </c>
      <c r="O137" s="8">
        <v>2.45079</v>
      </c>
      <c r="P137" s="8">
        <f t="shared" si="15"/>
        <v>2.7144950000000003</v>
      </c>
      <c r="Q137" s="8">
        <f t="shared" si="16"/>
        <v>1.1775273831471642</v>
      </c>
      <c r="R137" s="8">
        <f t="shared" si="17"/>
        <v>0.41803515305758376</v>
      </c>
    </row>
    <row r="138" spans="1:18" s="8" customFormat="1" x14ac:dyDescent="0.2">
      <c r="A138" s="8" t="s">
        <v>347</v>
      </c>
      <c r="B138" s="8" t="s">
        <v>348</v>
      </c>
      <c r="C138" s="8" t="s">
        <v>31</v>
      </c>
      <c r="D138" s="8">
        <v>2</v>
      </c>
      <c r="E138" s="8">
        <v>5</v>
      </c>
      <c r="F138" s="8">
        <f t="shared" si="12"/>
        <v>3.5</v>
      </c>
      <c r="G138" s="8">
        <v>3</v>
      </c>
      <c r="H138" s="8">
        <v>4</v>
      </c>
      <c r="I138" s="8">
        <f t="shared" si="13"/>
        <v>3.5</v>
      </c>
      <c r="K138" s="8">
        <v>2.1566000000000001</v>
      </c>
      <c r="L138" s="8">
        <v>4.7205000000000004</v>
      </c>
      <c r="M138" s="8">
        <f t="shared" si="14"/>
        <v>3.4385500000000002</v>
      </c>
      <c r="N138" s="8">
        <v>2.1035500000000003</v>
      </c>
      <c r="O138" s="8">
        <v>2.3161999999999998</v>
      </c>
      <c r="P138" s="8">
        <f t="shared" si="15"/>
        <v>2.2098750000000003</v>
      </c>
      <c r="Q138" s="8">
        <f t="shared" si="16"/>
        <v>0.64267641883933635</v>
      </c>
      <c r="R138" s="8">
        <f t="shared" si="17"/>
        <v>0.44029835711904175</v>
      </c>
    </row>
    <row r="139" spans="1:18" s="8" customFormat="1" x14ac:dyDescent="0.2">
      <c r="A139" s="8" t="s">
        <v>349</v>
      </c>
      <c r="B139" s="8" t="s">
        <v>350</v>
      </c>
      <c r="C139" s="8" t="s">
        <v>351</v>
      </c>
      <c r="D139" s="8">
        <v>0</v>
      </c>
      <c r="E139" s="8">
        <v>1</v>
      </c>
      <c r="F139" s="8">
        <f t="shared" si="12"/>
        <v>0.5</v>
      </c>
      <c r="G139" s="8">
        <v>4</v>
      </c>
      <c r="H139" s="8">
        <v>8</v>
      </c>
      <c r="I139" s="8">
        <f t="shared" si="13"/>
        <v>6</v>
      </c>
      <c r="K139" s="8">
        <v>0</v>
      </c>
      <c r="L139" s="8">
        <v>1.5769</v>
      </c>
      <c r="M139" s="8">
        <f t="shared" si="14"/>
        <v>0.78844999999999998</v>
      </c>
      <c r="N139" s="8">
        <v>3.9546000000000001</v>
      </c>
      <c r="O139" s="8">
        <v>6.9723000000000006</v>
      </c>
      <c r="P139" s="8">
        <f t="shared" si="15"/>
        <v>5.4634499999999999</v>
      </c>
      <c r="Q139" s="8">
        <f t="shared" si="16"/>
        <v>6.9293550637326398</v>
      </c>
      <c r="R139" s="8">
        <f t="shared" si="17"/>
        <v>0.1109690892440488</v>
      </c>
    </row>
    <row r="140" spans="1:18" s="8" customFormat="1" x14ac:dyDescent="0.2">
      <c r="A140" s="8" t="s">
        <v>352</v>
      </c>
      <c r="B140" s="8" t="s">
        <v>353</v>
      </c>
      <c r="C140" s="8" t="s">
        <v>354</v>
      </c>
      <c r="D140" s="8">
        <v>5</v>
      </c>
      <c r="E140" s="8">
        <v>2</v>
      </c>
      <c r="F140" s="8">
        <f t="shared" si="12"/>
        <v>3.5</v>
      </c>
      <c r="G140" s="8">
        <v>4</v>
      </c>
      <c r="H140" s="8">
        <v>3</v>
      </c>
      <c r="I140" s="8">
        <f t="shared" si="13"/>
        <v>3.5</v>
      </c>
      <c r="K140" s="8">
        <v>6.6059000000000001</v>
      </c>
      <c r="L140" s="8">
        <v>2.347</v>
      </c>
      <c r="M140" s="8">
        <f t="shared" si="14"/>
        <v>4.4764499999999998</v>
      </c>
      <c r="N140" s="8">
        <v>3.5695999999999999</v>
      </c>
      <c r="O140" s="8">
        <v>1.8801000000000001</v>
      </c>
      <c r="P140" s="8">
        <f t="shared" si="15"/>
        <v>2.72485</v>
      </c>
      <c r="Q140" s="8">
        <f t="shared" si="16"/>
        <v>0.60870779300561828</v>
      </c>
      <c r="R140" s="8">
        <f t="shared" si="17"/>
        <v>0.52440827934016943</v>
      </c>
    </row>
    <row r="141" spans="1:18" s="10" customFormat="1" x14ac:dyDescent="0.2">
      <c r="A141" s="10" t="s">
        <v>355</v>
      </c>
      <c r="B141" s="10" t="s">
        <v>356</v>
      </c>
      <c r="C141" s="10" t="s">
        <v>100</v>
      </c>
      <c r="D141" s="10">
        <v>4</v>
      </c>
      <c r="E141" s="10">
        <v>4</v>
      </c>
      <c r="F141" s="10">
        <f t="shared" si="12"/>
        <v>4</v>
      </c>
      <c r="G141" s="10">
        <v>3</v>
      </c>
      <c r="H141" s="10">
        <v>2</v>
      </c>
      <c r="I141" s="10">
        <f t="shared" si="13"/>
        <v>2.5</v>
      </c>
      <c r="K141" s="10">
        <v>4.3132000000000001</v>
      </c>
      <c r="L141" s="10">
        <v>4.7205000000000004</v>
      </c>
      <c r="M141" s="10">
        <f t="shared" si="14"/>
        <v>4.5168499999999998</v>
      </c>
      <c r="N141" s="10">
        <v>2.6240000000000001</v>
      </c>
      <c r="O141" s="10">
        <v>1.4543999999999999</v>
      </c>
      <c r="P141" s="10">
        <f t="shared" si="15"/>
        <v>2.0392000000000001</v>
      </c>
      <c r="Q141" s="10">
        <f t="shared" si="16"/>
        <v>0.45146506968351841</v>
      </c>
      <c r="R141" s="10">
        <f t="shared" si="17"/>
        <v>5.7162631933746377E-2</v>
      </c>
    </row>
    <row r="142" spans="1:18" s="8" customFormat="1" x14ac:dyDescent="0.2">
      <c r="A142" s="8" t="s">
        <v>357</v>
      </c>
      <c r="B142" s="8" t="s">
        <v>358</v>
      </c>
      <c r="C142" s="8" t="s">
        <v>134</v>
      </c>
      <c r="D142" s="8">
        <v>2</v>
      </c>
      <c r="E142" s="8">
        <v>3</v>
      </c>
      <c r="F142" s="8">
        <f t="shared" si="12"/>
        <v>2.5</v>
      </c>
      <c r="G142" s="8">
        <v>3</v>
      </c>
      <c r="H142" s="8">
        <v>6</v>
      </c>
      <c r="I142" s="8">
        <f t="shared" si="13"/>
        <v>4.5</v>
      </c>
      <c r="K142" s="8">
        <v>1.8408</v>
      </c>
      <c r="L142" s="8">
        <v>2.1707999999999998</v>
      </c>
      <c r="M142" s="8">
        <f t="shared" si="14"/>
        <v>2.0057999999999998</v>
      </c>
      <c r="N142" s="8">
        <v>1.8433999999999999</v>
      </c>
      <c r="O142" s="8">
        <v>2.5853999999999999</v>
      </c>
      <c r="P142" s="8">
        <f t="shared" si="15"/>
        <v>2.2143999999999999</v>
      </c>
      <c r="Q142" s="8">
        <f t="shared" si="16"/>
        <v>1.1039984046265829</v>
      </c>
      <c r="R142" s="8">
        <f t="shared" si="17"/>
        <v>0.65855815359459879</v>
      </c>
    </row>
    <row r="143" spans="1:18" s="12" customFormat="1" x14ac:dyDescent="0.2">
      <c r="A143" s="12" t="s">
        <v>359</v>
      </c>
      <c r="B143" s="12" t="s">
        <v>360</v>
      </c>
      <c r="C143" s="12" t="s">
        <v>361</v>
      </c>
      <c r="D143" s="12">
        <v>0</v>
      </c>
      <c r="E143" s="12">
        <v>0</v>
      </c>
      <c r="F143" s="12">
        <f t="shared" si="12"/>
        <v>0</v>
      </c>
      <c r="G143" s="12">
        <v>6</v>
      </c>
      <c r="H143" s="12">
        <v>7</v>
      </c>
      <c r="I143" s="12">
        <f t="shared" si="13"/>
        <v>6.5</v>
      </c>
      <c r="K143" s="12">
        <v>0</v>
      </c>
      <c r="L143" s="12">
        <v>0</v>
      </c>
      <c r="M143" s="12">
        <f t="shared" si="14"/>
        <v>0</v>
      </c>
      <c r="N143" s="12">
        <v>4.3011999999999997</v>
      </c>
      <c r="O143" s="12">
        <v>3.0163000000000002</v>
      </c>
      <c r="P143" s="12">
        <f t="shared" si="15"/>
        <v>3.6587499999999999</v>
      </c>
      <c r="Q143" s="12" t="e">
        <f t="shared" si="16"/>
        <v>#DIV/0!</v>
      </c>
      <c r="R143" s="12">
        <f t="shared" si="17"/>
        <v>2.947635526796253E-2</v>
      </c>
    </row>
    <row r="144" spans="1:18" s="8" customFormat="1" x14ac:dyDescent="0.2">
      <c r="A144" s="8" t="s">
        <v>362</v>
      </c>
      <c r="B144" s="8" t="s">
        <v>363</v>
      </c>
      <c r="C144" s="8" t="s">
        <v>263</v>
      </c>
      <c r="D144" s="8">
        <v>2</v>
      </c>
      <c r="E144" s="8">
        <v>2</v>
      </c>
      <c r="F144" s="8">
        <f t="shared" si="12"/>
        <v>2</v>
      </c>
      <c r="G144" s="8">
        <v>6</v>
      </c>
      <c r="H144" s="8">
        <v>3</v>
      </c>
      <c r="I144" s="8">
        <f t="shared" si="13"/>
        <v>4.5</v>
      </c>
      <c r="K144" s="8">
        <v>2.1566000000000001</v>
      </c>
      <c r="L144" s="8">
        <v>1.8882000000000001</v>
      </c>
      <c r="M144" s="8">
        <f t="shared" si="14"/>
        <v>2.0224000000000002</v>
      </c>
      <c r="N144" s="8">
        <v>4.7275</v>
      </c>
      <c r="O144" s="8">
        <v>1.5889899999999999</v>
      </c>
      <c r="P144" s="8">
        <f t="shared" si="15"/>
        <v>3.158245</v>
      </c>
      <c r="Q144" s="8">
        <f t="shared" si="16"/>
        <v>1.5616322191455694</v>
      </c>
      <c r="R144" s="8">
        <f t="shared" si="17"/>
        <v>0.54570872251193525</v>
      </c>
    </row>
    <row r="145" spans="1:18" s="8" customFormat="1" x14ac:dyDescent="0.2">
      <c r="A145" s="8" t="s">
        <v>364</v>
      </c>
      <c r="B145" s="8" t="s">
        <v>365</v>
      </c>
      <c r="C145" s="8" t="s">
        <v>366</v>
      </c>
      <c r="D145" s="8">
        <v>3</v>
      </c>
      <c r="E145" s="8">
        <v>2</v>
      </c>
      <c r="F145" s="8">
        <f t="shared" si="12"/>
        <v>2.5</v>
      </c>
      <c r="G145" s="8">
        <v>5</v>
      </c>
      <c r="H145" s="8">
        <v>3</v>
      </c>
      <c r="I145" s="8">
        <f t="shared" si="13"/>
        <v>4</v>
      </c>
      <c r="K145" s="8">
        <v>4.3994999999999997</v>
      </c>
      <c r="L145" s="8">
        <v>3.1537999999999999</v>
      </c>
      <c r="M145" s="8">
        <f t="shared" si="14"/>
        <v>3.7766500000000001</v>
      </c>
      <c r="N145" s="8">
        <v>5.2851499999999998</v>
      </c>
      <c r="O145" s="8">
        <v>2.3954</v>
      </c>
      <c r="P145" s="8">
        <f t="shared" si="15"/>
        <v>3.8402750000000001</v>
      </c>
      <c r="Q145" s="8">
        <f t="shared" si="16"/>
        <v>1.0168469410721142</v>
      </c>
      <c r="R145" s="8">
        <f t="shared" si="17"/>
        <v>0.97141787095566845</v>
      </c>
    </row>
    <row r="146" spans="1:18" s="8" customFormat="1" x14ac:dyDescent="0.2">
      <c r="A146" s="8" t="s">
        <v>367</v>
      </c>
      <c r="B146" s="8" t="s">
        <v>368</v>
      </c>
      <c r="C146" s="8" t="s">
        <v>369</v>
      </c>
      <c r="D146" s="8">
        <v>2</v>
      </c>
      <c r="E146" s="8">
        <v>3</v>
      </c>
      <c r="F146" s="8">
        <f t="shared" si="12"/>
        <v>2.5</v>
      </c>
      <c r="G146" s="8">
        <v>3</v>
      </c>
      <c r="H146" s="8">
        <v>4</v>
      </c>
      <c r="I146" s="8">
        <f t="shared" si="13"/>
        <v>3.5</v>
      </c>
      <c r="K146" s="8">
        <v>2.1566000000000001</v>
      </c>
      <c r="L146" s="8">
        <v>3.7764000000000002</v>
      </c>
      <c r="M146" s="8">
        <f t="shared" si="14"/>
        <v>2.9664999999999999</v>
      </c>
      <c r="N146" s="8">
        <v>2.6240000000000001</v>
      </c>
      <c r="O146" s="8">
        <v>2.9087999999999998</v>
      </c>
      <c r="P146" s="8">
        <f t="shared" si="15"/>
        <v>2.7664</v>
      </c>
      <c r="Q146" s="8">
        <f t="shared" si="16"/>
        <v>0.93254677229057814</v>
      </c>
      <c r="R146" s="8">
        <f t="shared" si="17"/>
        <v>0.8304280855769236</v>
      </c>
    </row>
    <row r="147" spans="1:18" s="8" customFormat="1" x14ac:dyDescent="0.2">
      <c r="A147" s="8" t="s">
        <v>370</v>
      </c>
      <c r="B147" s="8" t="s">
        <v>371</v>
      </c>
      <c r="C147" s="8" t="s">
        <v>372</v>
      </c>
      <c r="D147" s="8">
        <v>4</v>
      </c>
      <c r="E147" s="8">
        <v>2</v>
      </c>
      <c r="F147" s="8">
        <f t="shared" si="12"/>
        <v>3</v>
      </c>
      <c r="G147" s="8">
        <v>2</v>
      </c>
      <c r="H147" s="8">
        <v>5</v>
      </c>
      <c r="I147" s="8">
        <f t="shared" si="13"/>
        <v>3.5</v>
      </c>
      <c r="K147" s="8">
        <v>5.2847</v>
      </c>
      <c r="L147" s="8">
        <v>3.2469000000000001</v>
      </c>
      <c r="M147" s="8">
        <f t="shared" si="14"/>
        <v>4.2658000000000005</v>
      </c>
      <c r="N147" s="8">
        <v>1.7847999999999999</v>
      </c>
      <c r="O147" s="8">
        <v>3.1335000000000002</v>
      </c>
      <c r="P147" s="8">
        <f t="shared" si="15"/>
        <v>2.4591500000000002</v>
      </c>
      <c r="Q147" s="8">
        <f t="shared" si="16"/>
        <v>0.57648037882694925</v>
      </c>
      <c r="R147" s="8">
        <f t="shared" si="17"/>
        <v>0.27732811845392236</v>
      </c>
    </row>
    <row r="148" spans="1:18" s="8" customFormat="1" x14ac:dyDescent="0.2">
      <c r="A148" s="8" t="s">
        <v>373</v>
      </c>
      <c r="B148" s="8" t="s">
        <v>374</v>
      </c>
      <c r="C148" s="8" t="s">
        <v>87</v>
      </c>
      <c r="D148" s="8">
        <v>6</v>
      </c>
      <c r="E148" s="8">
        <v>4</v>
      </c>
      <c r="F148" s="8">
        <f t="shared" si="12"/>
        <v>5</v>
      </c>
      <c r="G148" s="8">
        <v>0</v>
      </c>
      <c r="H148" s="8">
        <v>3</v>
      </c>
      <c r="I148" s="8">
        <f t="shared" si="13"/>
        <v>1.5</v>
      </c>
      <c r="K148" s="8">
        <v>5.5224000000000002</v>
      </c>
      <c r="L148" s="8">
        <v>2.8944000000000001</v>
      </c>
      <c r="M148" s="8">
        <f t="shared" si="14"/>
        <v>4.2084000000000001</v>
      </c>
      <c r="N148" s="8">
        <v>0</v>
      </c>
      <c r="O148" s="8">
        <v>1.5889899999999999</v>
      </c>
      <c r="P148" s="8">
        <f t="shared" si="15"/>
        <v>0.79449499999999995</v>
      </c>
      <c r="Q148" s="8">
        <f t="shared" si="16"/>
        <v>0.18878790038969678</v>
      </c>
      <c r="R148" s="8">
        <f t="shared" si="17"/>
        <v>0.15623404360176729</v>
      </c>
    </row>
    <row r="149" spans="1:18" s="8" customFormat="1" x14ac:dyDescent="0.2">
      <c r="A149" s="8" t="s">
        <v>375</v>
      </c>
      <c r="B149" s="8" t="s">
        <v>376</v>
      </c>
      <c r="C149" s="8" t="s">
        <v>377</v>
      </c>
      <c r="D149" s="8">
        <v>5</v>
      </c>
      <c r="E149" s="8">
        <v>2</v>
      </c>
      <c r="F149" s="8">
        <f t="shared" si="12"/>
        <v>3.5</v>
      </c>
      <c r="G149" s="8">
        <v>2</v>
      </c>
      <c r="H149" s="8">
        <v>3</v>
      </c>
      <c r="I149" s="8">
        <f t="shared" si="13"/>
        <v>2.5</v>
      </c>
      <c r="K149" s="8">
        <v>35.4435</v>
      </c>
      <c r="L149" s="8">
        <v>10.729800000000001</v>
      </c>
      <c r="M149" s="8">
        <f t="shared" si="14"/>
        <v>23.086649999999999</v>
      </c>
      <c r="N149" s="8">
        <v>5.2478999999999996</v>
      </c>
      <c r="O149" s="8">
        <v>8.5421999999999993</v>
      </c>
      <c r="P149" s="8">
        <f t="shared" si="15"/>
        <v>6.8950499999999995</v>
      </c>
      <c r="Q149" s="8">
        <f t="shared" si="16"/>
        <v>0.29865961497228916</v>
      </c>
      <c r="R149" s="8">
        <f t="shared" si="17"/>
        <v>0.32357298478476393</v>
      </c>
    </row>
    <row r="150" spans="1:18" s="8" customFormat="1" x14ac:dyDescent="0.2">
      <c r="A150" s="8" t="s">
        <v>378</v>
      </c>
      <c r="B150" s="8" t="s">
        <v>379</v>
      </c>
      <c r="C150" s="8" t="s">
        <v>154</v>
      </c>
      <c r="D150" s="8">
        <v>1</v>
      </c>
      <c r="E150" s="8">
        <v>2</v>
      </c>
      <c r="F150" s="8">
        <f t="shared" si="12"/>
        <v>1.5</v>
      </c>
      <c r="G150" s="8">
        <v>2</v>
      </c>
      <c r="H150" s="8">
        <v>7</v>
      </c>
      <c r="I150" s="8">
        <f t="shared" si="13"/>
        <v>4.5</v>
      </c>
      <c r="K150" s="8">
        <v>1.0783</v>
      </c>
      <c r="L150" s="8">
        <v>1.8882000000000001</v>
      </c>
      <c r="M150" s="8">
        <f t="shared" si="14"/>
        <v>1.48325</v>
      </c>
      <c r="N150" s="8">
        <v>1.4891100000000002</v>
      </c>
      <c r="O150" s="8">
        <v>4.4977999999999998</v>
      </c>
      <c r="P150" s="8">
        <f t="shared" si="15"/>
        <v>2.993455</v>
      </c>
      <c r="Q150" s="8">
        <f t="shared" si="16"/>
        <v>2.018172931063543</v>
      </c>
      <c r="R150" s="8">
        <f t="shared" si="17"/>
        <v>0.4346139007299743</v>
      </c>
    </row>
    <row r="151" spans="1:18" s="8" customFormat="1" x14ac:dyDescent="0.2">
      <c r="A151" s="8" t="s">
        <v>380</v>
      </c>
      <c r="B151" s="8" t="s">
        <v>381</v>
      </c>
      <c r="C151" s="8" t="s">
        <v>57</v>
      </c>
      <c r="D151" s="8">
        <v>1</v>
      </c>
      <c r="E151" s="8">
        <v>1</v>
      </c>
      <c r="F151" s="8">
        <f t="shared" si="12"/>
        <v>1</v>
      </c>
      <c r="G151" s="8">
        <v>3</v>
      </c>
      <c r="H151" s="8">
        <v>6</v>
      </c>
      <c r="I151" s="8">
        <f t="shared" si="13"/>
        <v>4.5</v>
      </c>
      <c r="K151" s="8">
        <v>0.9204</v>
      </c>
      <c r="L151" s="8">
        <v>0.72360000000000002</v>
      </c>
      <c r="M151" s="8">
        <f t="shared" si="14"/>
        <v>0.82200000000000006</v>
      </c>
      <c r="N151" s="8">
        <v>1.8433999999999999</v>
      </c>
      <c r="O151" s="8">
        <v>3.3125900000000001</v>
      </c>
      <c r="P151" s="8">
        <f t="shared" si="15"/>
        <v>2.577995</v>
      </c>
      <c r="Q151" s="8">
        <f t="shared" si="16"/>
        <v>3.1362469586374693</v>
      </c>
      <c r="R151" s="8">
        <f t="shared" si="17"/>
        <v>0.14133487165447245</v>
      </c>
    </row>
    <row r="152" spans="1:18" s="8" customFormat="1" x14ac:dyDescent="0.2">
      <c r="A152" s="8" t="s">
        <v>382</v>
      </c>
      <c r="B152" s="8" t="s">
        <v>383</v>
      </c>
      <c r="C152" s="8" t="s">
        <v>384</v>
      </c>
      <c r="D152" s="8">
        <v>2</v>
      </c>
      <c r="E152" s="8">
        <v>4</v>
      </c>
      <c r="F152" s="8">
        <f t="shared" si="12"/>
        <v>3</v>
      </c>
      <c r="G152" s="8">
        <v>2</v>
      </c>
      <c r="H152" s="8">
        <v>3</v>
      </c>
      <c r="I152" s="8">
        <f t="shared" si="13"/>
        <v>2.5</v>
      </c>
      <c r="K152" s="8">
        <v>1.8408</v>
      </c>
      <c r="L152" s="8">
        <v>2.8944000000000001</v>
      </c>
      <c r="M152" s="8">
        <f t="shared" si="14"/>
        <v>2.3675999999999999</v>
      </c>
      <c r="N152" s="8">
        <v>1.8433999999999999</v>
      </c>
      <c r="O152" s="8">
        <v>1.2927</v>
      </c>
      <c r="P152" s="8">
        <f t="shared" si="15"/>
        <v>1.5680499999999999</v>
      </c>
      <c r="Q152" s="8">
        <f t="shared" si="16"/>
        <v>0.66229515120797433</v>
      </c>
      <c r="R152" s="8">
        <f t="shared" si="17"/>
        <v>0.3108228762358155</v>
      </c>
    </row>
    <row r="153" spans="1:18" s="12" customFormat="1" x14ac:dyDescent="0.2">
      <c r="A153" s="12" t="s">
        <v>385</v>
      </c>
      <c r="B153" s="12" t="s">
        <v>386</v>
      </c>
      <c r="C153" s="12" t="s">
        <v>387</v>
      </c>
      <c r="D153" s="12">
        <v>1</v>
      </c>
      <c r="E153" s="12">
        <v>2</v>
      </c>
      <c r="F153" s="12">
        <f t="shared" si="12"/>
        <v>1.5</v>
      </c>
      <c r="G153" s="12">
        <v>4</v>
      </c>
      <c r="H153" s="12">
        <v>5</v>
      </c>
      <c r="I153" s="12">
        <f t="shared" si="13"/>
        <v>4.5</v>
      </c>
      <c r="K153" s="12">
        <v>1.0783</v>
      </c>
      <c r="L153" s="12">
        <v>1.8882000000000001</v>
      </c>
      <c r="M153" s="12">
        <f t="shared" si="14"/>
        <v>1.48325</v>
      </c>
      <c r="N153" s="12">
        <v>3.4986000000000002</v>
      </c>
      <c r="O153" s="12">
        <v>3.6360000000000001</v>
      </c>
      <c r="P153" s="12">
        <f t="shared" si="15"/>
        <v>3.5673000000000004</v>
      </c>
      <c r="Q153" s="12">
        <f t="shared" si="16"/>
        <v>2.4050564638462837</v>
      </c>
      <c r="R153" s="12">
        <f t="shared" si="17"/>
        <v>3.6716784066195746E-2</v>
      </c>
    </row>
    <row r="154" spans="1:18" x14ac:dyDescent="0.2">
      <c r="A154" s="9" t="s">
        <v>388</v>
      </c>
      <c r="B154" s="9" t="s">
        <v>389</v>
      </c>
      <c r="C154" s="9" t="s">
        <v>390</v>
      </c>
      <c r="D154" s="9">
        <v>3</v>
      </c>
      <c r="E154" s="9">
        <v>3</v>
      </c>
      <c r="F154" s="9">
        <f t="shared" si="12"/>
        <v>3</v>
      </c>
      <c r="G154" s="9">
        <v>1</v>
      </c>
      <c r="H154" s="9">
        <v>2</v>
      </c>
      <c r="I154" s="9">
        <f t="shared" si="13"/>
        <v>1.5</v>
      </c>
      <c r="K154" s="9">
        <v>4.3132000000000001</v>
      </c>
      <c r="L154" s="9">
        <v>4.7205000000000004</v>
      </c>
      <c r="M154" s="9">
        <f t="shared" si="14"/>
        <v>4.5168499999999998</v>
      </c>
      <c r="N154" s="9">
        <v>0.87465000000000004</v>
      </c>
      <c r="O154" s="9">
        <v>1.4543999999999999</v>
      </c>
      <c r="P154" s="9">
        <f t="shared" si="15"/>
        <v>1.164525</v>
      </c>
      <c r="Q154" s="9">
        <f t="shared" si="16"/>
        <v>0.25781794834896005</v>
      </c>
      <c r="R154" s="9">
        <f t="shared" si="17"/>
        <v>1.0983806570909794E-2</v>
      </c>
    </row>
    <row r="155" spans="1:18" s="8" customFormat="1" x14ac:dyDescent="0.2">
      <c r="A155" s="8" t="s">
        <v>391</v>
      </c>
      <c r="B155" s="8" t="s">
        <v>392</v>
      </c>
      <c r="C155" s="8" t="s">
        <v>164</v>
      </c>
      <c r="D155" s="8">
        <v>2</v>
      </c>
      <c r="E155" s="8">
        <v>1</v>
      </c>
      <c r="F155" s="8">
        <f t="shared" si="12"/>
        <v>1.5</v>
      </c>
      <c r="G155" s="8">
        <v>3</v>
      </c>
      <c r="H155" s="8">
        <v>5</v>
      </c>
      <c r="I155" s="8">
        <f t="shared" si="13"/>
        <v>4</v>
      </c>
      <c r="K155" s="8">
        <v>2.3868999999999998</v>
      </c>
      <c r="L155" s="8">
        <v>1.5769</v>
      </c>
      <c r="M155" s="8">
        <f t="shared" si="14"/>
        <v>1.9819</v>
      </c>
      <c r="N155" s="8">
        <v>2.59171</v>
      </c>
      <c r="O155" s="8">
        <v>2.7470999999999997</v>
      </c>
      <c r="P155" s="8">
        <f t="shared" si="15"/>
        <v>2.6694049999999998</v>
      </c>
      <c r="Q155" s="8">
        <f t="shared" si="16"/>
        <v>1.3468918714365001</v>
      </c>
      <c r="R155" s="8">
        <f t="shared" si="17"/>
        <v>0.23741595705545659</v>
      </c>
    </row>
    <row r="156" spans="1:18" s="8" customFormat="1" x14ac:dyDescent="0.2">
      <c r="A156" s="8" t="s">
        <v>393</v>
      </c>
      <c r="B156" s="8" t="s">
        <v>394</v>
      </c>
      <c r="C156" s="8" t="s">
        <v>395</v>
      </c>
      <c r="D156" s="8">
        <v>3</v>
      </c>
      <c r="E156" s="8">
        <v>2</v>
      </c>
      <c r="F156" s="8">
        <f t="shared" si="12"/>
        <v>2.5</v>
      </c>
      <c r="G156" s="8">
        <v>2</v>
      </c>
      <c r="H156" s="8">
        <v>4</v>
      </c>
      <c r="I156" s="8">
        <f t="shared" si="13"/>
        <v>3</v>
      </c>
      <c r="K156" s="8">
        <v>3.1619999999999999</v>
      </c>
      <c r="L156" s="8">
        <v>1.4472</v>
      </c>
      <c r="M156" s="8">
        <f t="shared" si="14"/>
        <v>2.3045999999999998</v>
      </c>
      <c r="N156" s="8">
        <v>1.2289000000000001</v>
      </c>
      <c r="O156" s="8">
        <v>2.1152000000000002</v>
      </c>
      <c r="P156" s="8">
        <f t="shared" si="15"/>
        <v>1.67205</v>
      </c>
      <c r="Q156" s="8">
        <f t="shared" si="16"/>
        <v>0.72552720645665203</v>
      </c>
      <c r="R156" s="8">
        <f t="shared" si="17"/>
        <v>0.57952719207617287</v>
      </c>
    </row>
    <row r="157" spans="1:18" s="12" customFormat="1" x14ac:dyDescent="0.2">
      <c r="A157" s="12" t="s">
        <v>396</v>
      </c>
      <c r="B157" s="12" t="s">
        <v>397</v>
      </c>
      <c r="C157" s="12" t="s">
        <v>28</v>
      </c>
      <c r="D157" s="12">
        <v>0</v>
      </c>
      <c r="E157" s="12">
        <v>0</v>
      </c>
      <c r="F157" s="12">
        <f t="shared" si="12"/>
        <v>0</v>
      </c>
      <c r="G157" s="12">
        <v>5</v>
      </c>
      <c r="H157" s="12">
        <v>6</v>
      </c>
      <c r="I157" s="12">
        <f t="shared" si="13"/>
        <v>5.5</v>
      </c>
      <c r="K157" s="12">
        <v>0</v>
      </c>
      <c r="L157" s="12">
        <v>0</v>
      </c>
      <c r="M157" s="12">
        <f t="shared" si="14"/>
        <v>0</v>
      </c>
      <c r="N157" s="12">
        <v>3.9061000000000003</v>
      </c>
      <c r="O157" s="12">
        <v>3.4690900000000005</v>
      </c>
      <c r="P157" s="12">
        <f t="shared" si="15"/>
        <v>3.6875950000000004</v>
      </c>
      <c r="Q157" s="12" t="e">
        <f t="shared" si="16"/>
        <v>#DIV/0!</v>
      </c>
      <c r="R157" s="12">
        <f t="shared" si="17"/>
        <v>3.4926608128965464E-3</v>
      </c>
    </row>
    <row r="158" spans="1:18" s="8" customFormat="1" x14ac:dyDescent="0.2">
      <c r="A158" s="8" t="s">
        <v>398</v>
      </c>
      <c r="B158" s="8" t="s">
        <v>399</v>
      </c>
      <c r="C158" s="8" t="s">
        <v>154</v>
      </c>
      <c r="D158" s="8">
        <v>3</v>
      </c>
      <c r="E158" s="8">
        <v>2</v>
      </c>
      <c r="F158" s="8">
        <f t="shared" si="12"/>
        <v>2.5</v>
      </c>
      <c r="G158" s="8">
        <v>3</v>
      </c>
      <c r="H158" s="8">
        <v>3</v>
      </c>
      <c r="I158" s="8">
        <f t="shared" si="13"/>
        <v>3</v>
      </c>
      <c r="K158" s="8">
        <v>3.2349000000000001</v>
      </c>
      <c r="L158" s="8">
        <v>1.8882000000000001</v>
      </c>
      <c r="M158" s="8">
        <f t="shared" si="14"/>
        <v>2.56155</v>
      </c>
      <c r="N158" s="8">
        <v>2.6240000000000001</v>
      </c>
      <c r="O158" s="8">
        <v>2.1816</v>
      </c>
      <c r="P158" s="8">
        <f t="shared" si="15"/>
        <v>2.4028</v>
      </c>
      <c r="Q158" s="8">
        <f t="shared" si="16"/>
        <v>0.93802580468856744</v>
      </c>
      <c r="R158" s="8">
        <f t="shared" si="17"/>
        <v>0.84356841285646733</v>
      </c>
    </row>
    <row r="159" spans="1:18" s="8" customFormat="1" x14ac:dyDescent="0.2">
      <c r="A159" s="8" t="s">
        <v>400</v>
      </c>
      <c r="B159" s="8" t="s">
        <v>401</v>
      </c>
      <c r="C159" s="8" t="s">
        <v>87</v>
      </c>
      <c r="D159" s="8">
        <v>3</v>
      </c>
      <c r="E159" s="8">
        <v>3</v>
      </c>
      <c r="F159" s="8">
        <f t="shared" si="12"/>
        <v>3</v>
      </c>
      <c r="G159" s="8">
        <v>3</v>
      </c>
      <c r="H159" s="8">
        <v>2</v>
      </c>
      <c r="I159" s="8">
        <f t="shared" si="13"/>
        <v>2.5</v>
      </c>
      <c r="K159" s="8">
        <v>2.7612000000000001</v>
      </c>
      <c r="L159" s="8">
        <v>2.1707999999999998</v>
      </c>
      <c r="M159" s="8">
        <f t="shared" si="14"/>
        <v>2.4660000000000002</v>
      </c>
      <c r="N159" s="8">
        <v>1.8433999999999999</v>
      </c>
      <c r="O159" s="8">
        <v>0.86180000000000001</v>
      </c>
      <c r="P159" s="8">
        <f t="shared" si="15"/>
        <v>1.3526</v>
      </c>
      <c r="Q159" s="8">
        <f t="shared" si="16"/>
        <v>0.54849959448499597</v>
      </c>
      <c r="R159" s="8">
        <f t="shared" si="17"/>
        <v>0.1913423434677598</v>
      </c>
    </row>
    <row r="160" spans="1:18" s="8" customFormat="1" x14ac:dyDescent="0.2">
      <c r="A160" s="8" t="s">
        <v>402</v>
      </c>
      <c r="B160" s="8" t="s">
        <v>403</v>
      </c>
      <c r="C160" s="8" t="s">
        <v>60</v>
      </c>
      <c r="D160" s="8">
        <v>1</v>
      </c>
      <c r="E160" s="8">
        <v>2</v>
      </c>
      <c r="F160" s="8">
        <f t="shared" si="12"/>
        <v>1.5</v>
      </c>
      <c r="G160" s="8">
        <v>4</v>
      </c>
      <c r="H160" s="8">
        <v>4</v>
      </c>
      <c r="I160" s="8">
        <f t="shared" si="13"/>
        <v>4</v>
      </c>
      <c r="K160" s="8">
        <v>1.4664999999999999</v>
      </c>
      <c r="L160" s="8">
        <v>3.1537999999999999</v>
      </c>
      <c r="M160" s="8">
        <f t="shared" si="14"/>
        <v>2.3101500000000001</v>
      </c>
      <c r="N160" s="8">
        <v>4.4104999999999999</v>
      </c>
      <c r="O160" s="8">
        <v>3.1938</v>
      </c>
      <c r="P160" s="8">
        <f t="shared" si="15"/>
        <v>3.8021500000000001</v>
      </c>
      <c r="Q160" s="8">
        <f t="shared" si="16"/>
        <v>1.6458455078674545</v>
      </c>
      <c r="R160" s="8">
        <f t="shared" si="17"/>
        <v>0.28788568449104301</v>
      </c>
    </row>
    <row r="161" spans="1:18" s="8" customFormat="1" x14ac:dyDescent="0.2">
      <c r="A161" s="8" t="s">
        <v>404</v>
      </c>
      <c r="B161" s="8" t="s">
        <v>405</v>
      </c>
      <c r="C161" s="8" t="s">
        <v>16</v>
      </c>
      <c r="D161" s="8">
        <v>0</v>
      </c>
      <c r="E161" s="8">
        <v>6</v>
      </c>
      <c r="F161" s="8">
        <f t="shared" si="12"/>
        <v>3</v>
      </c>
      <c r="G161" s="8">
        <v>2</v>
      </c>
      <c r="H161" s="8">
        <v>3</v>
      </c>
      <c r="I161" s="8">
        <f t="shared" si="13"/>
        <v>2.5</v>
      </c>
      <c r="K161" s="8">
        <v>0</v>
      </c>
      <c r="L161" s="8">
        <v>4.3415999999999997</v>
      </c>
      <c r="M161" s="8">
        <f t="shared" si="14"/>
        <v>2.1707999999999998</v>
      </c>
      <c r="N161" s="8">
        <v>1.2289000000000001</v>
      </c>
      <c r="O161" s="8">
        <v>1.48851</v>
      </c>
      <c r="P161" s="8">
        <f t="shared" si="15"/>
        <v>1.3587050000000001</v>
      </c>
      <c r="Q161" s="8">
        <f t="shared" si="16"/>
        <v>0.62590058964437079</v>
      </c>
      <c r="R161" s="8">
        <f t="shared" si="17"/>
        <v>0.74469416625526685</v>
      </c>
    </row>
    <row r="162" spans="1:18" s="8" customFormat="1" x14ac:dyDescent="0.2">
      <c r="A162" s="8" t="s">
        <v>406</v>
      </c>
      <c r="B162" s="8" t="s">
        <v>407</v>
      </c>
      <c r="C162" s="8" t="s">
        <v>263</v>
      </c>
      <c r="D162" s="8">
        <v>4</v>
      </c>
      <c r="E162" s="8">
        <v>2</v>
      </c>
      <c r="F162" s="8">
        <f t="shared" si="12"/>
        <v>3</v>
      </c>
      <c r="G162" s="8">
        <v>2</v>
      </c>
      <c r="H162" s="8">
        <v>2</v>
      </c>
      <c r="I162" s="8">
        <f t="shared" si="13"/>
        <v>2</v>
      </c>
      <c r="K162" s="8">
        <v>4.7013999999999996</v>
      </c>
      <c r="L162" s="8">
        <v>1.8882000000000001</v>
      </c>
      <c r="M162" s="8">
        <f t="shared" si="14"/>
        <v>3.2948</v>
      </c>
      <c r="N162" s="8">
        <v>1.9772500000000002</v>
      </c>
      <c r="O162" s="8">
        <v>1.52565</v>
      </c>
      <c r="P162" s="8">
        <f t="shared" si="15"/>
        <v>1.7514500000000002</v>
      </c>
      <c r="Q162" s="8">
        <f t="shared" si="16"/>
        <v>0.53158006555784876</v>
      </c>
      <c r="R162" s="8">
        <f t="shared" si="17"/>
        <v>0.39187964196548764</v>
      </c>
    </row>
    <row r="163" spans="1:18" s="8" customFormat="1" x14ac:dyDescent="0.2">
      <c r="A163" s="8" t="s">
        <v>408</v>
      </c>
      <c r="B163" s="8" t="s">
        <v>409</v>
      </c>
      <c r="C163" s="8" t="s">
        <v>84</v>
      </c>
      <c r="D163" s="8">
        <v>2</v>
      </c>
      <c r="E163" s="8">
        <v>1</v>
      </c>
      <c r="F163" s="8">
        <f t="shared" si="12"/>
        <v>1.5</v>
      </c>
      <c r="G163" s="8">
        <v>2</v>
      </c>
      <c r="H163" s="8">
        <v>4</v>
      </c>
      <c r="I163" s="8">
        <f t="shared" si="13"/>
        <v>3</v>
      </c>
      <c r="K163" s="8">
        <v>2.9329999999999998</v>
      </c>
      <c r="L163" s="8">
        <v>1.5769</v>
      </c>
      <c r="M163" s="8">
        <f t="shared" si="14"/>
        <v>2.25495</v>
      </c>
      <c r="N163" s="8">
        <v>3.0799499999999997</v>
      </c>
      <c r="O163" s="8">
        <v>2.7549900000000003</v>
      </c>
      <c r="P163" s="8">
        <f t="shared" si="15"/>
        <v>2.9174699999999998</v>
      </c>
      <c r="Q163" s="8">
        <f t="shared" si="16"/>
        <v>1.2938069580256768</v>
      </c>
      <c r="R163" s="8">
        <f t="shared" si="17"/>
        <v>0.44230186518987058</v>
      </c>
    </row>
    <row r="164" spans="1:18" s="12" customFormat="1" x14ac:dyDescent="0.2">
      <c r="A164" s="12" t="s">
        <v>410</v>
      </c>
      <c r="B164" s="12" t="s">
        <v>411</v>
      </c>
      <c r="C164" s="12" t="s">
        <v>185</v>
      </c>
      <c r="D164" s="12">
        <v>0</v>
      </c>
      <c r="E164" s="12">
        <v>1</v>
      </c>
      <c r="F164" s="12">
        <f t="shared" si="12"/>
        <v>0.5</v>
      </c>
      <c r="G164" s="12">
        <v>5</v>
      </c>
      <c r="H164" s="12">
        <v>4</v>
      </c>
      <c r="I164" s="12">
        <f t="shared" si="13"/>
        <v>4.5</v>
      </c>
      <c r="K164" s="12">
        <v>0</v>
      </c>
      <c r="L164" s="12">
        <v>0.72360000000000002</v>
      </c>
      <c r="M164" s="12">
        <f t="shared" si="14"/>
        <v>0.36180000000000001</v>
      </c>
      <c r="N164" s="12">
        <v>3.5926999999999998</v>
      </c>
      <c r="O164" s="12">
        <v>2.3161999999999998</v>
      </c>
      <c r="P164" s="12">
        <f t="shared" si="15"/>
        <v>2.9544499999999996</v>
      </c>
      <c r="Q164" s="12">
        <f t="shared" si="16"/>
        <v>8.1659756771697047</v>
      </c>
      <c r="R164" s="12">
        <f t="shared" si="17"/>
        <v>7.1584696454137897E-2</v>
      </c>
    </row>
    <row r="165" spans="1:18" s="8" customFormat="1" x14ac:dyDescent="0.2">
      <c r="A165" s="8" t="s">
        <v>412</v>
      </c>
      <c r="B165" s="8" t="s">
        <v>413</v>
      </c>
      <c r="C165" s="8" t="s">
        <v>204</v>
      </c>
      <c r="D165" s="8">
        <v>3</v>
      </c>
      <c r="E165" s="8">
        <v>2</v>
      </c>
      <c r="F165" s="8">
        <f t="shared" si="12"/>
        <v>2.5</v>
      </c>
      <c r="G165" s="8">
        <v>1</v>
      </c>
      <c r="H165" s="8">
        <v>4</v>
      </c>
      <c r="I165" s="8">
        <f t="shared" si="13"/>
        <v>2.5</v>
      </c>
      <c r="K165" s="8">
        <v>3.2349000000000001</v>
      </c>
      <c r="L165" s="8">
        <v>1.8882000000000001</v>
      </c>
      <c r="M165" s="8">
        <f t="shared" si="14"/>
        <v>2.56155</v>
      </c>
      <c r="N165" s="8">
        <v>0.61446000000000001</v>
      </c>
      <c r="O165" s="8">
        <v>2.3161999999999998</v>
      </c>
      <c r="P165" s="8">
        <f t="shared" si="15"/>
        <v>1.4653299999999998</v>
      </c>
      <c r="Q165" s="8">
        <f t="shared" si="16"/>
        <v>0.57204817395717433</v>
      </c>
      <c r="R165" s="8">
        <f t="shared" si="17"/>
        <v>0.41871533742655775</v>
      </c>
    </row>
    <row r="166" spans="1:18" s="12" customFormat="1" x14ac:dyDescent="0.2">
      <c r="A166" s="12" t="s">
        <v>414</v>
      </c>
      <c r="B166" s="12" t="s">
        <v>415</v>
      </c>
      <c r="C166" s="12" t="s">
        <v>416</v>
      </c>
      <c r="D166" s="12">
        <v>0</v>
      </c>
      <c r="E166" s="12">
        <v>0</v>
      </c>
      <c r="F166" s="12">
        <f t="shared" si="12"/>
        <v>0</v>
      </c>
      <c r="G166" s="12">
        <v>4</v>
      </c>
      <c r="H166" s="12">
        <v>6</v>
      </c>
      <c r="I166" s="12">
        <f t="shared" si="13"/>
        <v>5</v>
      </c>
      <c r="K166" s="12">
        <v>0</v>
      </c>
      <c r="L166" s="12">
        <v>0</v>
      </c>
      <c r="M166" s="12">
        <f t="shared" si="14"/>
        <v>0</v>
      </c>
      <c r="N166" s="12">
        <v>3.0137</v>
      </c>
      <c r="O166" s="12">
        <v>3.6648899999999998</v>
      </c>
      <c r="P166" s="12">
        <f t="shared" si="15"/>
        <v>3.3392949999999999</v>
      </c>
      <c r="Q166" s="12" t="e">
        <f t="shared" si="16"/>
        <v>#DIV/0!</v>
      </c>
      <c r="R166" s="12">
        <f t="shared" si="17"/>
        <v>9.3735892379673939E-3</v>
      </c>
    </row>
    <row r="167" spans="1:18" s="12" customFormat="1" x14ac:dyDescent="0.2">
      <c r="A167" s="12" t="s">
        <v>417</v>
      </c>
      <c r="B167" s="12" t="s">
        <v>418</v>
      </c>
      <c r="C167" s="12" t="s">
        <v>45</v>
      </c>
      <c r="D167" s="12">
        <v>0</v>
      </c>
      <c r="E167" s="12">
        <v>1</v>
      </c>
      <c r="F167" s="12">
        <f t="shared" si="12"/>
        <v>0.5</v>
      </c>
      <c r="G167" s="12">
        <v>3</v>
      </c>
      <c r="H167" s="12">
        <v>4</v>
      </c>
      <c r="I167" s="12">
        <f t="shared" si="13"/>
        <v>3.5</v>
      </c>
      <c r="K167" s="12">
        <v>0</v>
      </c>
      <c r="L167" s="12">
        <v>1.5769</v>
      </c>
      <c r="M167" s="12">
        <f t="shared" si="14"/>
        <v>0.78844999999999998</v>
      </c>
      <c r="N167" s="12">
        <v>4.18255</v>
      </c>
      <c r="O167" s="12">
        <v>3.9209899999999998</v>
      </c>
      <c r="P167" s="12">
        <f t="shared" si="15"/>
        <v>4.0517699999999994</v>
      </c>
      <c r="Q167" s="12">
        <f t="shared" si="16"/>
        <v>5.1389054473967901</v>
      </c>
      <c r="R167" s="12">
        <f t="shared" si="17"/>
        <v>5.5073080581862666E-2</v>
      </c>
    </row>
    <row r="168" spans="1:18" s="8" customFormat="1" x14ac:dyDescent="0.2">
      <c r="A168" s="8" t="s">
        <v>419</v>
      </c>
      <c r="B168" s="8" t="s">
        <v>420</v>
      </c>
      <c r="C168" s="8" t="s">
        <v>421</v>
      </c>
      <c r="D168" s="8">
        <v>3</v>
      </c>
      <c r="E168" s="8">
        <v>2</v>
      </c>
      <c r="F168" s="8">
        <f t="shared" si="12"/>
        <v>2.5</v>
      </c>
      <c r="G168" s="8">
        <v>1</v>
      </c>
      <c r="H168" s="8">
        <v>4</v>
      </c>
      <c r="I168" s="8">
        <f t="shared" si="13"/>
        <v>2.5</v>
      </c>
      <c r="K168" s="8">
        <v>3.2349000000000001</v>
      </c>
      <c r="L168" s="8">
        <v>1.8882000000000001</v>
      </c>
      <c r="M168" s="8">
        <f t="shared" si="14"/>
        <v>2.56155</v>
      </c>
      <c r="N168" s="8">
        <v>0.61446000000000001</v>
      </c>
      <c r="O168" s="8">
        <v>2.6124999999999998</v>
      </c>
      <c r="P168" s="8">
        <f t="shared" si="15"/>
        <v>1.61348</v>
      </c>
      <c r="Q168" s="8">
        <f t="shared" si="16"/>
        <v>0.62988424977064672</v>
      </c>
      <c r="R168" s="8">
        <f t="shared" si="17"/>
        <v>0.51376032497288349</v>
      </c>
    </row>
    <row r="169" spans="1:18" s="8" customFormat="1" x14ac:dyDescent="0.2">
      <c r="A169" s="8" t="s">
        <v>422</v>
      </c>
      <c r="B169" s="8" t="s">
        <v>423</v>
      </c>
      <c r="C169" s="8" t="s">
        <v>204</v>
      </c>
      <c r="D169" s="8">
        <v>2</v>
      </c>
      <c r="E169" s="8">
        <v>3</v>
      </c>
      <c r="F169" s="8">
        <f t="shared" si="12"/>
        <v>2.5</v>
      </c>
      <c r="G169" s="8">
        <v>2</v>
      </c>
      <c r="H169" s="8">
        <v>2</v>
      </c>
      <c r="I169" s="8">
        <f t="shared" si="13"/>
        <v>2</v>
      </c>
      <c r="K169" s="8">
        <v>2.1566000000000001</v>
      </c>
      <c r="L169" s="8">
        <v>3.7764000000000002</v>
      </c>
      <c r="M169" s="8">
        <f t="shared" si="14"/>
        <v>2.9664999999999999</v>
      </c>
      <c r="N169" s="8">
        <v>1.7493000000000001</v>
      </c>
      <c r="O169" s="8">
        <v>1.4543999999999999</v>
      </c>
      <c r="P169" s="8">
        <f t="shared" si="15"/>
        <v>1.60185</v>
      </c>
      <c r="Q169" s="8">
        <f t="shared" si="16"/>
        <v>0.53997977414461484</v>
      </c>
      <c r="R169" s="8">
        <f t="shared" si="17"/>
        <v>0.23923010306838022</v>
      </c>
    </row>
    <row r="170" spans="1:18" s="8" customFormat="1" x14ac:dyDescent="0.2">
      <c r="A170" s="8" t="s">
        <v>424</v>
      </c>
      <c r="B170" s="8" t="s">
        <v>425</v>
      </c>
      <c r="C170" s="8" t="s">
        <v>426</v>
      </c>
      <c r="D170" s="8">
        <v>3</v>
      </c>
      <c r="E170" s="8">
        <v>1</v>
      </c>
      <c r="F170" s="8">
        <f t="shared" si="12"/>
        <v>2</v>
      </c>
      <c r="G170" s="8">
        <v>4</v>
      </c>
      <c r="H170" s="8">
        <v>2</v>
      </c>
      <c r="I170" s="8">
        <f t="shared" si="13"/>
        <v>3</v>
      </c>
      <c r="K170" s="8">
        <v>3.9634999999999998</v>
      </c>
      <c r="L170" s="8">
        <v>1.6234</v>
      </c>
      <c r="M170" s="8">
        <f t="shared" si="14"/>
        <v>2.79345</v>
      </c>
      <c r="N170" s="8">
        <v>3.5695999999999999</v>
      </c>
      <c r="O170" s="8">
        <v>1.2534000000000001</v>
      </c>
      <c r="P170" s="8">
        <f t="shared" si="15"/>
        <v>2.4115000000000002</v>
      </c>
      <c r="Q170" s="8">
        <f t="shared" si="16"/>
        <v>0.86326943385419475</v>
      </c>
      <c r="R170" s="8">
        <f t="shared" si="17"/>
        <v>0.83810897247851046</v>
      </c>
    </row>
    <row r="171" spans="1:18" s="8" customFormat="1" x14ac:dyDescent="0.2">
      <c r="A171" s="8" t="s">
        <v>427</v>
      </c>
      <c r="B171" s="8" t="s">
        <v>428</v>
      </c>
      <c r="C171" s="8" t="s">
        <v>97</v>
      </c>
      <c r="D171" s="8">
        <v>2</v>
      </c>
      <c r="E171" s="8">
        <v>1</v>
      </c>
      <c r="F171" s="8">
        <f t="shared" si="12"/>
        <v>1.5</v>
      </c>
      <c r="G171" s="8">
        <v>3</v>
      </c>
      <c r="H171" s="8">
        <v>4</v>
      </c>
      <c r="I171" s="8">
        <f t="shared" si="13"/>
        <v>3.5</v>
      </c>
      <c r="K171" s="8">
        <v>1.8408</v>
      </c>
      <c r="L171" s="8">
        <v>0.72360000000000002</v>
      </c>
      <c r="M171" s="8">
        <f t="shared" si="14"/>
        <v>1.2822</v>
      </c>
      <c r="N171" s="8">
        <v>1.8433999999999999</v>
      </c>
      <c r="O171" s="8">
        <v>1.7236</v>
      </c>
      <c r="P171" s="8">
        <f t="shared" si="15"/>
        <v>1.7835000000000001</v>
      </c>
      <c r="Q171" s="8">
        <f t="shared" si="16"/>
        <v>1.3909686476368741</v>
      </c>
      <c r="R171" s="8">
        <f t="shared" si="17"/>
        <v>0.46638365945973959</v>
      </c>
    </row>
    <row r="172" spans="1:18" s="12" customFormat="1" x14ac:dyDescent="0.2">
      <c r="A172" s="12" t="s">
        <v>429</v>
      </c>
      <c r="B172" s="12" t="s">
        <v>430</v>
      </c>
      <c r="C172" s="12" t="s">
        <v>207</v>
      </c>
      <c r="D172" s="12">
        <v>0</v>
      </c>
      <c r="E172" s="12">
        <v>0</v>
      </c>
      <c r="F172" s="12">
        <f t="shared" si="12"/>
        <v>0</v>
      </c>
      <c r="G172" s="12">
        <v>3</v>
      </c>
      <c r="H172" s="12">
        <v>6</v>
      </c>
      <c r="I172" s="12">
        <f t="shared" si="13"/>
        <v>4.5</v>
      </c>
      <c r="K172" s="12">
        <v>0</v>
      </c>
      <c r="L172" s="12">
        <v>0</v>
      </c>
      <c r="M172" s="12">
        <f t="shared" si="14"/>
        <v>0</v>
      </c>
      <c r="N172" s="12">
        <v>3.9546000000000001</v>
      </c>
      <c r="O172" s="12">
        <v>4.577</v>
      </c>
      <c r="P172" s="12">
        <f t="shared" si="15"/>
        <v>4.2658000000000005</v>
      </c>
      <c r="Q172" s="12" t="e">
        <f t="shared" si="16"/>
        <v>#DIV/0!</v>
      </c>
      <c r="R172" s="12">
        <f t="shared" si="17"/>
        <v>5.2799279675623577E-3</v>
      </c>
    </row>
    <row r="173" spans="1:18" s="8" customFormat="1" x14ac:dyDescent="0.2">
      <c r="A173" s="8" t="s">
        <v>431</v>
      </c>
      <c r="B173" s="8" t="s">
        <v>432</v>
      </c>
      <c r="C173" s="8" t="s">
        <v>22</v>
      </c>
      <c r="D173" s="8">
        <v>0</v>
      </c>
      <c r="E173" s="8">
        <v>0</v>
      </c>
      <c r="F173" s="8">
        <f t="shared" si="12"/>
        <v>0</v>
      </c>
      <c r="G173" s="8">
        <v>6</v>
      </c>
      <c r="H173" s="8">
        <v>3</v>
      </c>
      <c r="I173" s="8">
        <f t="shared" si="13"/>
        <v>4.5</v>
      </c>
      <c r="K173" s="8">
        <v>0</v>
      </c>
      <c r="L173" s="8">
        <v>0</v>
      </c>
      <c r="M173" s="8">
        <f t="shared" si="14"/>
        <v>0</v>
      </c>
      <c r="N173" s="8">
        <v>4.9554999999999998</v>
      </c>
      <c r="O173" s="8">
        <v>1.7236</v>
      </c>
      <c r="P173" s="8">
        <f t="shared" si="15"/>
        <v>3.33955</v>
      </c>
      <c r="Q173" s="8" t="e">
        <f t="shared" si="16"/>
        <v>#DIV/0!</v>
      </c>
      <c r="R173" s="8">
        <f t="shared" si="17"/>
        <v>0.17473225951169946</v>
      </c>
    </row>
    <row r="174" spans="1:18" s="8" customFormat="1" x14ac:dyDescent="0.2">
      <c r="A174" s="8" t="s">
        <v>433</v>
      </c>
      <c r="B174" s="8" t="s">
        <v>434</v>
      </c>
      <c r="C174" s="8" t="s">
        <v>435</v>
      </c>
      <c r="D174" s="8">
        <v>5</v>
      </c>
      <c r="E174" s="8">
        <v>0</v>
      </c>
      <c r="F174" s="8">
        <f t="shared" si="12"/>
        <v>2.5</v>
      </c>
      <c r="G174" s="8">
        <v>4</v>
      </c>
      <c r="H174" s="8">
        <v>1</v>
      </c>
      <c r="I174" s="8">
        <f t="shared" si="13"/>
        <v>2.5</v>
      </c>
      <c r="K174" s="8">
        <v>6.6059000000000001</v>
      </c>
      <c r="L174" s="8">
        <v>0</v>
      </c>
      <c r="M174" s="8">
        <f t="shared" si="14"/>
        <v>3.3029500000000001</v>
      </c>
      <c r="N174" s="8">
        <v>3.5695999999999999</v>
      </c>
      <c r="O174" s="8">
        <v>0.62670999999999999</v>
      </c>
      <c r="P174" s="8">
        <f t="shared" si="15"/>
        <v>2.0981549999999998</v>
      </c>
      <c r="Q174" s="8">
        <f t="shared" si="16"/>
        <v>0.63523668235970865</v>
      </c>
      <c r="R174" s="8">
        <f t="shared" si="17"/>
        <v>0.77067446961559605</v>
      </c>
    </row>
    <row r="175" spans="1:18" s="12" customFormat="1" x14ac:dyDescent="0.2">
      <c r="A175" s="12" t="s">
        <v>436</v>
      </c>
      <c r="B175" s="12" t="s">
        <v>437</v>
      </c>
      <c r="C175" s="12" t="s">
        <v>438</v>
      </c>
      <c r="D175" s="12">
        <v>0</v>
      </c>
      <c r="E175" s="12">
        <v>0</v>
      </c>
      <c r="F175" s="12">
        <f t="shared" si="12"/>
        <v>0</v>
      </c>
      <c r="G175" s="12">
        <v>5</v>
      </c>
      <c r="H175" s="12">
        <v>4</v>
      </c>
      <c r="I175" s="12">
        <f t="shared" si="13"/>
        <v>4.5</v>
      </c>
      <c r="K175" s="12">
        <v>0</v>
      </c>
      <c r="L175" s="12">
        <v>0</v>
      </c>
      <c r="M175" s="12">
        <f t="shared" si="14"/>
        <v>0</v>
      </c>
      <c r="N175" s="12">
        <v>5.9688600000000003</v>
      </c>
      <c r="O175" s="12">
        <v>3.7603</v>
      </c>
      <c r="P175" s="12">
        <f t="shared" si="15"/>
        <v>4.8645800000000001</v>
      </c>
      <c r="Q175" s="12" t="e">
        <f t="shared" si="16"/>
        <v>#DIV/0!</v>
      </c>
      <c r="R175" s="12">
        <f t="shared" si="17"/>
        <v>4.7861605438736972E-2</v>
      </c>
    </row>
    <row r="176" spans="1:18" s="8" customFormat="1" x14ac:dyDescent="0.2">
      <c r="A176" s="8" t="s">
        <v>439</v>
      </c>
      <c r="B176" s="8" t="s">
        <v>440</v>
      </c>
      <c r="C176" s="8" t="s">
        <v>122</v>
      </c>
      <c r="D176" s="8">
        <v>0</v>
      </c>
      <c r="E176" s="8">
        <v>0</v>
      </c>
      <c r="F176" s="8">
        <f t="shared" si="12"/>
        <v>0</v>
      </c>
      <c r="G176" s="8">
        <v>2</v>
      </c>
      <c r="H176" s="8">
        <v>7</v>
      </c>
      <c r="I176" s="8">
        <f t="shared" si="13"/>
        <v>4.5</v>
      </c>
      <c r="K176" s="8">
        <v>0</v>
      </c>
      <c r="L176" s="8">
        <v>0</v>
      </c>
      <c r="M176" s="8">
        <f t="shared" si="14"/>
        <v>0</v>
      </c>
      <c r="N176" s="8">
        <v>1.7847999999999999</v>
      </c>
      <c r="O176" s="8">
        <v>5.0137</v>
      </c>
      <c r="P176" s="8">
        <f t="shared" si="15"/>
        <v>3.3992499999999999</v>
      </c>
      <c r="Q176" s="8" t="e">
        <f t="shared" si="16"/>
        <v>#DIV/0!</v>
      </c>
      <c r="R176" s="8">
        <f t="shared" si="17"/>
        <v>0.16987195299979829</v>
      </c>
    </row>
    <row r="177" spans="1:18" s="8" customFormat="1" x14ac:dyDescent="0.2">
      <c r="A177" s="8" t="s">
        <v>441</v>
      </c>
      <c r="B177" s="8" t="s">
        <v>442</v>
      </c>
      <c r="C177" s="8" t="s">
        <v>173</v>
      </c>
      <c r="D177" s="8">
        <v>3</v>
      </c>
      <c r="E177" s="8">
        <v>1</v>
      </c>
      <c r="F177" s="8">
        <f t="shared" si="12"/>
        <v>2</v>
      </c>
      <c r="G177" s="8">
        <v>2</v>
      </c>
      <c r="H177" s="8">
        <v>3</v>
      </c>
      <c r="I177" s="8">
        <f t="shared" si="13"/>
        <v>2.5</v>
      </c>
      <c r="K177" s="8">
        <v>5.9882</v>
      </c>
      <c r="L177" s="8">
        <v>0.72360000000000002</v>
      </c>
      <c r="M177" s="8">
        <f t="shared" si="14"/>
        <v>3.3559000000000001</v>
      </c>
      <c r="N177" s="8">
        <v>1.71706</v>
      </c>
      <c r="O177" s="8">
        <v>2.0278</v>
      </c>
      <c r="P177" s="8">
        <f t="shared" si="15"/>
        <v>1.87243</v>
      </c>
      <c r="Q177" s="8">
        <f t="shared" si="16"/>
        <v>0.55795166721296818</v>
      </c>
      <c r="R177" s="8">
        <f t="shared" si="17"/>
        <v>0.63036605281870695</v>
      </c>
    </row>
    <row r="178" spans="1:18" s="8" customFormat="1" x14ac:dyDescent="0.2">
      <c r="A178" s="8" t="s">
        <v>443</v>
      </c>
      <c r="B178" s="8" t="s">
        <v>444</v>
      </c>
      <c r="C178" s="8" t="s">
        <v>445</v>
      </c>
      <c r="D178" s="8">
        <v>3</v>
      </c>
      <c r="E178" s="8">
        <v>2</v>
      </c>
      <c r="F178" s="8">
        <f t="shared" si="12"/>
        <v>2.5</v>
      </c>
      <c r="G178" s="8">
        <v>2</v>
      </c>
      <c r="H178" s="8">
        <v>2</v>
      </c>
      <c r="I178" s="8">
        <f t="shared" si="13"/>
        <v>2</v>
      </c>
      <c r="K178" s="8">
        <v>3.5627</v>
      </c>
      <c r="L178" s="8">
        <v>1.4472</v>
      </c>
      <c r="M178" s="8">
        <f t="shared" si="14"/>
        <v>2.50495</v>
      </c>
      <c r="N178" s="8">
        <v>1.7847999999999999</v>
      </c>
      <c r="O178" s="8">
        <v>1.0576099999999999</v>
      </c>
      <c r="P178" s="8">
        <f t="shared" si="15"/>
        <v>1.4212050000000001</v>
      </c>
      <c r="Q178" s="8">
        <f t="shared" si="16"/>
        <v>0.56735862991277275</v>
      </c>
      <c r="R178" s="8">
        <f t="shared" si="17"/>
        <v>0.43479586171037088</v>
      </c>
    </row>
    <row r="179" spans="1:18" s="8" customFormat="1" x14ac:dyDescent="0.2">
      <c r="A179" s="8" t="s">
        <v>446</v>
      </c>
      <c r="B179" s="8" t="s">
        <v>447</v>
      </c>
      <c r="C179" s="8" t="s">
        <v>210</v>
      </c>
      <c r="D179" s="8">
        <v>1</v>
      </c>
      <c r="E179" s="8">
        <v>2</v>
      </c>
      <c r="F179" s="8">
        <f t="shared" si="12"/>
        <v>1.5</v>
      </c>
      <c r="G179" s="8">
        <v>2</v>
      </c>
      <c r="H179" s="8">
        <v>4</v>
      </c>
      <c r="I179" s="8">
        <f t="shared" si="13"/>
        <v>3</v>
      </c>
      <c r="K179" s="8">
        <v>1.0783</v>
      </c>
      <c r="L179" s="8">
        <v>1.8882000000000001</v>
      </c>
      <c r="M179" s="8">
        <f t="shared" si="14"/>
        <v>1.48325</v>
      </c>
      <c r="N179" s="8">
        <v>1.4891100000000002</v>
      </c>
      <c r="O179" s="8">
        <v>2.6124999999999998</v>
      </c>
      <c r="P179" s="8">
        <f t="shared" si="15"/>
        <v>2.050805</v>
      </c>
      <c r="Q179" s="8">
        <f t="shared" si="16"/>
        <v>1.3826428451036576</v>
      </c>
      <c r="R179" s="8">
        <f t="shared" si="17"/>
        <v>0.49856101623925864</v>
      </c>
    </row>
    <row r="180" spans="1:18" s="8" customFormat="1" x14ac:dyDescent="0.2">
      <c r="A180" s="8" t="s">
        <v>448</v>
      </c>
      <c r="B180" s="8" t="s">
        <v>449</v>
      </c>
      <c r="C180" s="8" t="s">
        <v>122</v>
      </c>
      <c r="D180" s="8">
        <v>1</v>
      </c>
      <c r="E180" s="8">
        <v>2</v>
      </c>
      <c r="F180" s="8">
        <f t="shared" si="12"/>
        <v>1.5</v>
      </c>
      <c r="G180" s="8">
        <v>1</v>
      </c>
      <c r="H180" s="8">
        <v>5</v>
      </c>
      <c r="I180" s="8">
        <f t="shared" si="13"/>
        <v>3</v>
      </c>
      <c r="K180" s="8">
        <v>1.0783</v>
      </c>
      <c r="L180" s="8">
        <v>1.4472</v>
      </c>
      <c r="M180" s="8">
        <f t="shared" si="14"/>
        <v>1.26275</v>
      </c>
      <c r="N180" s="8">
        <v>0.87465000000000004</v>
      </c>
      <c r="O180" s="8">
        <v>2.6466000000000003</v>
      </c>
      <c r="P180" s="8">
        <f t="shared" si="15"/>
        <v>1.7606250000000001</v>
      </c>
      <c r="Q180" s="8">
        <f t="shared" si="16"/>
        <v>1.3942783607206495</v>
      </c>
      <c r="R180" s="8">
        <f t="shared" si="17"/>
        <v>0.6374487141368379</v>
      </c>
    </row>
    <row r="181" spans="1:18" s="8" customFormat="1" x14ac:dyDescent="0.2">
      <c r="A181" s="8" t="s">
        <v>450</v>
      </c>
      <c r="B181" s="8" t="s">
        <v>451</v>
      </c>
      <c r="C181" s="8" t="s">
        <v>154</v>
      </c>
      <c r="D181" s="8">
        <v>2</v>
      </c>
      <c r="E181" s="8">
        <v>2</v>
      </c>
      <c r="F181" s="8">
        <f t="shared" si="12"/>
        <v>2</v>
      </c>
      <c r="G181" s="8">
        <v>1</v>
      </c>
      <c r="H181" s="8">
        <v>4</v>
      </c>
      <c r="I181" s="8">
        <f t="shared" si="13"/>
        <v>2.5</v>
      </c>
      <c r="K181" s="8">
        <v>2.1566000000000001</v>
      </c>
      <c r="L181" s="8">
        <v>1.8882000000000001</v>
      </c>
      <c r="M181" s="8">
        <f t="shared" si="14"/>
        <v>2.0224000000000002</v>
      </c>
      <c r="N181" s="8">
        <v>0.87465000000000004</v>
      </c>
      <c r="O181" s="8">
        <v>2.3161999999999998</v>
      </c>
      <c r="P181" s="8">
        <f t="shared" si="15"/>
        <v>1.5954249999999999</v>
      </c>
      <c r="Q181" s="8">
        <f t="shared" si="16"/>
        <v>0.78887707674050622</v>
      </c>
      <c r="R181" s="8">
        <f t="shared" si="17"/>
        <v>0.61922133724311856</v>
      </c>
    </row>
    <row r="182" spans="1:18" s="12" customFormat="1" x14ac:dyDescent="0.2">
      <c r="A182" s="12" t="s">
        <v>452</v>
      </c>
      <c r="B182" s="12" t="s">
        <v>453</v>
      </c>
      <c r="C182" s="12" t="s">
        <v>454</v>
      </c>
      <c r="D182" s="12">
        <v>0</v>
      </c>
      <c r="E182" s="12">
        <v>0</v>
      </c>
      <c r="F182" s="12">
        <f t="shared" si="12"/>
        <v>0</v>
      </c>
      <c r="G182" s="12">
        <v>3</v>
      </c>
      <c r="H182" s="12">
        <v>6</v>
      </c>
      <c r="I182" s="12">
        <f t="shared" si="13"/>
        <v>4.5</v>
      </c>
      <c r="K182" s="12">
        <v>0</v>
      </c>
      <c r="L182" s="12">
        <v>0</v>
      </c>
      <c r="M182" s="12">
        <f t="shared" si="14"/>
        <v>0</v>
      </c>
      <c r="N182" s="12">
        <v>2.3637600000000001</v>
      </c>
      <c r="O182" s="12">
        <v>3.8418600000000001</v>
      </c>
      <c r="P182" s="12">
        <f t="shared" si="15"/>
        <v>3.1028099999999998</v>
      </c>
      <c r="Q182" s="12" t="e">
        <f t="shared" si="16"/>
        <v>#DIV/0!</v>
      </c>
      <c r="R182" s="12">
        <f t="shared" si="17"/>
        <v>5.2320596383054085E-2</v>
      </c>
    </row>
    <row r="183" spans="1:18" s="12" customFormat="1" x14ac:dyDescent="0.2">
      <c r="A183" s="12" t="s">
        <v>455</v>
      </c>
      <c r="B183" s="12" t="s">
        <v>456</v>
      </c>
      <c r="C183" s="12" t="s">
        <v>366</v>
      </c>
      <c r="D183" s="12">
        <v>0</v>
      </c>
      <c r="E183" s="12">
        <v>1</v>
      </c>
      <c r="F183" s="12">
        <f t="shared" si="12"/>
        <v>0.5</v>
      </c>
      <c r="G183" s="12">
        <v>4</v>
      </c>
      <c r="H183" s="12">
        <v>4</v>
      </c>
      <c r="I183" s="12">
        <f t="shared" si="13"/>
        <v>4</v>
      </c>
      <c r="K183" s="12">
        <v>0</v>
      </c>
      <c r="L183" s="12">
        <v>0.94410000000000005</v>
      </c>
      <c r="M183" s="12">
        <f t="shared" si="14"/>
        <v>0.47205000000000003</v>
      </c>
      <c r="N183" s="12">
        <v>2.9782000000000002</v>
      </c>
      <c r="O183" s="12">
        <v>3.4742999999999999</v>
      </c>
      <c r="P183" s="12">
        <f t="shared" si="15"/>
        <v>3.2262500000000003</v>
      </c>
      <c r="Q183" s="12">
        <f t="shared" si="16"/>
        <v>6.8345514246372208</v>
      </c>
      <c r="R183" s="12">
        <f t="shared" si="17"/>
        <v>3.5502450198027467E-2</v>
      </c>
    </row>
    <row r="184" spans="1:18" s="12" customFormat="1" x14ac:dyDescent="0.2">
      <c r="A184" s="12" t="s">
        <v>457</v>
      </c>
      <c r="B184" s="12" t="s">
        <v>458</v>
      </c>
      <c r="C184" s="12" t="s">
        <v>281</v>
      </c>
      <c r="D184" s="12">
        <v>0</v>
      </c>
      <c r="E184" s="12">
        <v>0</v>
      </c>
      <c r="F184" s="12">
        <f t="shared" si="12"/>
        <v>0</v>
      </c>
      <c r="G184" s="12">
        <v>4</v>
      </c>
      <c r="H184" s="12">
        <v>4</v>
      </c>
      <c r="I184" s="12">
        <f t="shared" si="13"/>
        <v>4</v>
      </c>
      <c r="K184" s="12">
        <v>0</v>
      </c>
      <c r="L184" s="12">
        <v>0</v>
      </c>
      <c r="M184" s="12">
        <f t="shared" si="14"/>
        <v>0</v>
      </c>
      <c r="N184" s="12">
        <v>4.8292999999999999</v>
      </c>
      <c r="O184" s="12">
        <v>2.6837599999999999</v>
      </c>
      <c r="P184" s="12">
        <f t="shared" si="15"/>
        <v>3.7565299999999997</v>
      </c>
      <c r="Q184" s="12" t="e">
        <f t="shared" si="16"/>
        <v>#DIV/0!</v>
      </c>
      <c r="R184" s="12">
        <f t="shared" si="17"/>
        <v>7.2763793035524271E-2</v>
      </c>
    </row>
    <row r="185" spans="1:18" s="8" customFormat="1" x14ac:dyDescent="0.2">
      <c r="A185" s="8" t="s">
        <v>459</v>
      </c>
      <c r="B185" s="8" t="s">
        <v>460</v>
      </c>
      <c r="C185" s="8" t="s">
        <v>75</v>
      </c>
      <c r="D185" s="8">
        <v>2</v>
      </c>
      <c r="E185" s="8">
        <v>2</v>
      </c>
      <c r="F185" s="8">
        <f t="shared" si="12"/>
        <v>2</v>
      </c>
      <c r="G185" s="8">
        <v>2</v>
      </c>
      <c r="H185" s="8">
        <v>2</v>
      </c>
      <c r="I185" s="8">
        <f t="shared" si="13"/>
        <v>2</v>
      </c>
      <c r="K185" s="8">
        <v>4.3994999999999997</v>
      </c>
      <c r="L185" s="8">
        <v>3.1537999999999999</v>
      </c>
      <c r="M185" s="8">
        <f t="shared" si="14"/>
        <v>3.7766500000000001</v>
      </c>
      <c r="N185" s="8">
        <v>2.2052999999999998</v>
      </c>
      <c r="O185" s="8">
        <v>1.5969</v>
      </c>
      <c r="P185" s="8">
        <f t="shared" si="15"/>
        <v>1.9011</v>
      </c>
      <c r="Q185" s="8">
        <f t="shared" si="16"/>
        <v>0.50338262746084494</v>
      </c>
      <c r="R185" s="8">
        <f t="shared" si="17"/>
        <v>0.11375211071433067</v>
      </c>
    </row>
    <row r="186" spans="1:18" s="12" customFormat="1" x14ac:dyDescent="0.2">
      <c r="A186" s="12" t="s">
        <v>461</v>
      </c>
      <c r="B186" s="12" t="s">
        <v>462</v>
      </c>
      <c r="C186" s="12" t="s">
        <v>463</v>
      </c>
      <c r="D186" s="12">
        <v>0</v>
      </c>
      <c r="E186" s="12">
        <v>0</v>
      </c>
      <c r="F186" s="12">
        <f t="shared" si="12"/>
        <v>0</v>
      </c>
      <c r="G186" s="12">
        <v>5</v>
      </c>
      <c r="H186" s="12">
        <v>4</v>
      </c>
      <c r="I186" s="12">
        <f t="shared" si="13"/>
        <v>4.5</v>
      </c>
      <c r="K186" s="12">
        <v>0</v>
      </c>
      <c r="L186" s="12">
        <v>0</v>
      </c>
      <c r="M186" s="12">
        <f t="shared" si="14"/>
        <v>0</v>
      </c>
      <c r="N186" s="12">
        <v>7.0456000000000003</v>
      </c>
      <c r="O186" s="12">
        <v>4.6955999999999998</v>
      </c>
      <c r="P186" s="12">
        <f t="shared" si="15"/>
        <v>5.8705999999999996</v>
      </c>
      <c r="Q186" s="12" t="e">
        <f t="shared" si="16"/>
        <v>#DIV/0!</v>
      </c>
      <c r="R186" s="12">
        <f t="shared" si="17"/>
        <v>3.7802989459708392E-2</v>
      </c>
    </row>
    <row r="187" spans="1:18" s="8" customFormat="1" x14ac:dyDescent="0.2">
      <c r="A187" s="8" t="s">
        <v>464</v>
      </c>
      <c r="B187" s="8" t="s">
        <v>465</v>
      </c>
      <c r="C187" s="8" t="s">
        <v>466</v>
      </c>
      <c r="D187" s="8">
        <v>0</v>
      </c>
      <c r="E187" s="8">
        <v>0</v>
      </c>
      <c r="F187" s="8">
        <f t="shared" si="12"/>
        <v>0</v>
      </c>
      <c r="G187" s="8">
        <v>1</v>
      </c>
      <c r="H187" s="8">
        <v>8</v>
      </c>
      <c r="I187" s="8">
        <f t="shared" si="13"/>
        <v>4.5</v>
      </c>
      <c r="K187" s="8">
        <v>0</v>
      </c>
      <c r="L187" s="8">
        <v>0</v>
      </c>
      <c r="M187" s="8">
        <f t="shared" si="14"/>
        <v>0</v>
      </c>
      <c r="N187" s="8">
        <v>0.89239000000000002</v>
      </c>
      <c r="O187" s="8">
        <v>4.5266900000000003</v>
      </c>
      <c r="P187" s="8">
        <f t="shared" si="15"/>
        <v>2.7095400000000001</v>
      </c>
      <c r="Q187" s="8" t="e">
        <f t="shared" si="16"/>
        <v>#DIV/0!</v>
      </c>
      <c r="R187" s="8">
        <f t="shared" si="17"/>
        <v>0.27443588903663851</v>
      </c>
    </row>
    <row r="188" spans="1:18" s="8" customFormat="1" x14ac:dyDescent="0.2">
      <c r="A188" s="8" t="s">
        <v>467</v>
      </c>
      <c r="B188" s="8" t="s">
        <v>468</v>
      </c>
      <c r="C188" s="8" t="s">
        <v>7</v>
      </c>
      <c r="D188" s="8">
        <v>1</v>
      </c>
      <c r="E188" s="8">
        <v>3</v>
      </c>
      <c r="F188" s="8">
        <f t="shared" si="12"/>
        <v>2</v>
      </c>
      <c r="G188" s="8">
        <v>1</v>
      </c>
      <c r="H188" s="8">
        <v>4</v>
      </c>
      <c r="I188" s="8">
        <f t="shared" si="13"/>
        <v>2.5</v>
      </c>
      <c r="K188" s="8">
        <v>1.8408</v>
      </c>
      <c r="L188" s="8">
        <v>2.8944000000000001</v>
      </c>
      <c r="M188" s="8">
        <f t="shared" si="14"/>
        <v>2.3675999999999999</v>
      </c>
      <c r="N188" s="8">
        <v>1.2289000000000001</v>
      </c>
      <c r="O188" s="8">
        <v>2.1545000000000001</v>
      </c>
      <c r="P188" s="8">
        <f t="shared" si="15"/>
        <v>1.6917</v>
      </c>
      <c r="Q188" s="8">
        <f t="shared" si="16"/>
        <v>0.71452103395843891</v>
      </c>
      <c r="R188" s="8">
        <f t="shared" si="17"/>
        <v>0.43679790338555935</v>
      </c>
    </row>
    <row r="189" spans="1:18" s="8" customFormat="1" x14ac:dyDescent="0.2">
      <c r="A189" s="8" t="s">
        <v>469</v>
      </c>
      <c r="B189" s="8" t="s">
        <v>470</v>
      </c>
      <c r="C189" s="8" t="s">
        <v>243</v>
      </c>
      <c r="D189" s="8">
        <v>2</v>
      </c>
      <c r="E189" s="8">
        <v>0</v>
      </c>
      <c r="F189" s="8">
        <f t="shared" si="12"/>
        <v>1</v>
      </c>
      <c r="G189" s="8">
        <v>3</v>
      </c>
      <c r="H189" s="8">
        <v>3</v>
      </c>
      <c r="I189" s="8">
        <f t="shared" si="13"/>
        <v>3</v>
      </c>
      <c r="K189" s="8">
        <v>2.6423000000000001</v>
      </c>
      <c r="L189" s="8">
        <v>0</v>
      </c>
      <c r="M189" s="8">
        <f t="shared" si="14"/>
        <v>1.32115</v>
      </c>
      <c r="N189" s="8">
        <v>2.6772</v>
      </c>
      <c r="O189" s="8">
        <v>2.5068000000000001</v>
      </c>
      <c r="P189" s="8">
        <f t="shared" si="15"/>
        <v>2.5920000000000001</v>
      </c>
      <c r="Q189" s="8">
        <f t="shared" si="16"/>
        <v>1.9619271089581047</v>
      </c>
      <c r="R189" s="8">
        <f t="shared" si="17"/>
        <v>0.43838315606930311</v>
      </c>
    </row>
    <row r="190" spans="1:18" s="8" customFormat="1" x14ac:dyDescent="0.2">
      <c r="A190" s="8" t="s">
        <v>471</v>
      </c>
      <c r="B190" s="8" t="s">
        <v>472</v>
      </c>
      <c r="C190" s="8" t="s">
        <v>473</v>
      </c>
      <c r="D190" s="8">
        <v>2</v>
      </c>
      <c r="E190" s="8">
        <v>2</v>
      </c>
      <c r="F190" s="8">
        <f t="shared" si="12"/>
        <v>2</v>
      </c>
      <c r="G190" s="8">
        <v>1</v>
      </c>
      <c r="H190" s="8">
        <v>3</v>
      </c>
      <c r="I190" s="8">
        <f t="shared" si="13"/>
        <v>2</v>
      </c>
      <c r="K190" s="8">
        <v>1.9986999999999999</v>
      </c>
      <c r="L190" s="8">
        <v>1.6677</v>
      </c>
      <c r="M190" s="8">
        <f t="shared" si="14"/>
        <v>1.8331999999999999</v>
      </c>
      <c r="N190" s="8">
        <v>0.87465000000000004</v>
      </c>
      <c r="O190" s="8">
        <v>1.5889899999999999</v>
      </c>
      <c r="P190" s="8">
        <f t="shared" si="15"/>
        <v>1.2318199999999999</v>
      </c>
      <c r="Q190" s="8">
        <f t="shared" si="16"/>
        <v>0.67195068732271435</v>
      </c>
      <c r="R190" s="8">
        <f t="shared" si="17"/>
        <v>0.26616173254107756</v>
      </c>
    </row>
    <row r="191" spans="1:18" s="8" customFormat="1" x14ac:dyDescent="0.2">
      <c r="A191" s="8" t="s">
        <v>474</v>
      </c>
      <c r="B191" s="8" t="s">
        <v>475</v>
      </c>
      <c r="C191" s="8" t="s">
        <v>97</v>
      </c>
      <c r="D191" s="8">
        <v>2</v>
      </c>
      <c r="E191" s="8">
        <v>1</v>
      </c>
      <c r="F191" s="8">
        <f t="shared" si="12"/>
        <v>1.5</v>
      </c>
      <c r="G191" s="8">
        <v>1</v>
      </c>
      <c r="H191" s="8">
        <v>4</v>
      </c>
      <c r="I191" s="8">
        <f t="shared" si="13"/>
        <v>2.5</v>
      </c>
      <c r="K191" s="8">
        <v>1.9986999999999999</v>
      </c>
      <c r="L191" s="8">
        <v>0.72360000000000002</v>
      </c>
      <c r="M191" s="8">
        <f t="shared" si="14"/>
        <v>1.3611499999999999</v>
      </c>
      <c r="N191" s="8">
        <v>0.61446000000000001</v>
      </c>
      <c r="O191" s="8">
        <v>2.0198900000000002</v>
      </c>
      <c r="P191" s="8">
        <f t="shared" si="15"/>
        <v>1.3171750000000002</v>
      </c>
      <c r="Q191" s="8">
        <f t="shared" si="16"/>
        <v>0.96769275979869984</v>
      </c>
      <c r="R191" s="8">
        <f t="shared" si="17"/>
        <v>0.96724562249462409</v>
      </c>
    </row>
    <row r="192" spans="1:18" s="12" customFormat="1" x14ac:dyDescent="0.2">
      <c r="A192" s="12" t="s">
        <v>476</v>
      </c>
      <c r="B192" s="12" t="s">
        <v>477</v>
      </c>
      <c r="C192" s="12" t="s">
        <v>48</v>
      </c>
      <c r="D192" s="12">
        <v>1</v>
      </c>
      <c r="E192" s="12">
        <v>1</v>
      </c>
      <c r="F192" s="12">
        <f t="shared" si="12"/>
        <v>1</v>
      </c>
      <c r="G192" s="12">
        <v>3</v>
      </c>
      <c r="H192" s="12">
        <v>3</v>
      </c>
      <c r="I192" s="12">
        <f t="shared" si="13"/>
        <v>3</v>
      </c>
      <c r="K192" s="12">
        <v>3.0552000000000001</v>
      </c>
      <c r="L192" s="12">
        <v>2.9725999999999999</v>
      </c>
      <c r="M192" s="12">
        <f t="shared" si="14"/>
        <v>3.0139</v>
      </c>
      <c r="N192" s="12">
        <v>5.2962499999999997</v>
      </c>
      <c r="O192" s="12">
        <v>5.7551899999999998</v>
      </c>
      <c r="P192" s="12">
        <f t="shared" si="15"/>
        <v>5.5257199999999997</v>
      </c>
      <c r="Q192" s="12">
        <f t="shared" si="16"/>
        <v>1.8334118583894621</v>
      </c>
      <c r="R192" s="12">
        <f t="shared" si="17"/>
        <v>8.5064942408656519E-3</v>
      </c>
    </row>
    <row r="193" spans="1:18" s="8" customFormat="1" x14ac:dyDescent="0.2">
      <c r="A193" s="8" t="s">
        <v>478</v>
      </c>
      <c r="B193" s="8" t="s">
        <v>479</v>
      </c>
      <c r="C193" s="8" t="s">
        <v>256</v>
      </c>
      <c r="D193" s="8">
        <v>3</v>
      </c>
      <c r="E193" s="8">
        <v>2</v>
      </c>
      <c r="F193" s="8">
        <f t="shared" si="12"/>
        <v>2.5</v>
      </c>
      <c r="G193" s="8">
        <v>1</v>
      </c>
      <c r="H193" s="8">
        <v>2</v>
      </c>
      <c r="I193" s="8">
        <f t="shared" si="13"/>
        <v>1.5</v>
      </c>
      <c r="K193" s="8">
        <v>3.077</v>
      </c>
      <c r="L193" s="8">
        <v>1.6677</v>
      </c>
      <c r="M193" s="8">
        <f t="shared" si="14"/>
        <v>2.37235</v>
      </c>
      <c r="N193" s="8">
        <v>0.61446000000000001</v>
      </c>
      <c r="O193" s="8">
        <v>0.86180000000000001</v>
      </c>
      <c r="P193" s="8">
        <f t="shared" si="15"/>
        <v>0.73812999999999995</v>
      </c>
      <c r="Q193" s="8">
        <f t="shared" si="16"/>
        <v>0.31113874428309479</v>
      </c>
      <c r="R193" s="8">
        <f t="shared" si="17"/>
        <v>0.14975738884552614</v>
      </c>
    </row>
    <row r="194" spans="1:18" s="12" customFormat="1" x14ac:dyDescent="0.2">
      <c r="A194" s="12" t="s">
        <v>480</v>
      </c>
      <c r="B194" s="12" t="s">
        <v>481</v>
      </c>
      <c r="C194" s="12" t="s">
        <v>45</v>
      </c>
      <c r="D194" s="12">
        <v>0</v>
      </c>
      <c r="E194" s="12">
        <v>0</v>
      </c>
      <c r="F194" s="12">
        <f t="shared" si="12"/>
        <v>0</v>
      </c>
      <c r="G194" s="12">
        <v>4</v>
      </c>
      <c r="H194" s="12">
        <v>4</v>
      </c>
      <c r="I194" s="12">
        <f t="shared" si="13"/>
        <v>4</v>
      </c>
      <c r="K194" s="12">
        <v>0</v>
      </c>
      <c r="L194" s="12">
        <v>0</v>
      </c>
      <c r="M194" s="12">
        <f t="shared" si="14"/>
        <v>0</v>
      </c>
      <c r="N194" s="12">
        <v>3.2061500000000001</v>
      </c>
      <c r="O194" s="12">
        <v>2.3161999999999998</v>
      </c>
      <c r="P194" s="12">
        <f t="shared" si="15"/>
        <v>2.7611749999999997</v>
      </c>
      <c r="Q194" s="12" t="e">
        <f t="shared" si="16"/>
        <v>#DIV/0!</v>
      </c>
      <c r="R194" s="12">
        <f t="shared" si="17"/>
        <v>2.5000857795125002E-2</v>
      </c>
    </row>
    <row r="195" spans="1:18" s="8" customFormat="1" x14ac:dyDescent="0.2">
      <c r="A195" s="8" t="s">
        <v>482</v>
      </c>
      <c r="B195" s="8" t="s">
        <v>483</v>
      </c>
      <c r="C195" s="8" t="s">
        <v>390</v>
      </c>
      <c r="D195" s="8">
        <v>2</v>
      </c>
      <c r="E195" s="8">
        <v>0</v>
      </c>
      <c r="F195" s="8">
        <f t="shared" si="12"/>
        <v>1</v>
      </c>
      <c r="G195" s="8">
        <v>4</v>
      </c>
      <c r="H195" s="8">
        <v>2</v>
      </c>
      <c r="I195" s="8">
        <f t="shared" si="13"/>
        <v>3</v>
      </c>
      <c r="K195" s="8">
        <v>2.1566000000000001</v>
      </c>
      <c r="L195" s="8">
        <v>0</v>
      </c>
      <c r="M195" s="8">
        <f t="shared" si="14"/>
        <v>1.0783</v>
      </c>
      <c r="N195" s="8">
        <v>2.9782000000000002</v>
      </c>
      <c r="O195" s="8">
        <v>1.1580900000000001</v>
      </c>
      <c r="P195" s="8">
        <f t="shared" si="15"/>
        <v>2.0681450000000003</v>
      </c>
      <c r="Q195" s="8">
        <f t="shared" si="16"/>
        <v>1.9179680979319302</v>
      </c>
      <c r="R195" s="8">
        <f t="shared" si="17"/>
        <v>0.55562061117703065</v>
      </c>
    </row>
    <row r="196" spans="1:18" s="12" customFormat="1" x14ac:dyDescent="0.2">
      <c r="A196" s="12" t="s">
        <v>484</v>
      </c>
      <c r="B196" s="12" t="s">
        <v>485</v>
      </c>
      <c r="C196" s="12" t="s">
        <v>84</v>
      </c>
      <c r="D196" s="12">
        <v>1</v>
      </c>
      <c r="E196" s="12">
        <v>1</v>
      </c>
      <c r="F196" s="12">
        <f t="shared" si="12"/>
        <v>1</v>
      </c>
      <c r="G196" s="12">
        <v>2</v>
      </c>
      <c r="H196" s="12">
        <v>3</v>
      </c>
      <c r="I196" s="12">
        <f t="shared" si="13"/>
        <v>2.5</v>
      </c>
      <c r="K196" s="12">
        <v>1.0783</v>
      </c>
      <c r="L196" s="12">
        <v>0.94410000000000005</v>
      </c>
      <c r="M196" s="12">
        <f t="shared" si="14"/>
        <v>1.0112000000000001</v>
      </c>
      <c r="N196" s="12">
        <v>1.9772500000000002</v>
      </c>
      <c r="O196" s="12">
        <v>2.9087999999999998</v>
      </c>
      <c r="P196" s="12">
        <f t="shared" si="15"/>
        <v>2.443025</v>
      </c>
      <c r="Q196" s="12">
        <f t="shared" si="16"/>
        <v>2.415966178797468</v>
      </c>
      <c r="R196" s="12">
        <f t="shared" si="17"/>
        <v>9.3167598861054191E-2</v>
      </c>
    </row>
    <row r="197" spans="1:18" s="12" customFormat="1" x14ac:dyDescent="0.2">
      <c r="A197" s="12" t="s">
        <v>486</v>
      </c>
      <c r="B197" s="12" t="s">
        <v>487</v>
      </c>
      <c r="C197" s="12" t="s">
        <v>34</v>
      </c>
      <c r="D197" s="12">
        <v>1</v>
      </c>
      <c r="E197" s="12">
        <v>0</v>
      </c>
      <c r="F197" s="12">
        <f t="shared" ref="F197:F260" si="18">(D197+E197)/2</f>
        <v>0.5</v>
      </c>
      <c r="G197" s="12">
        <v>2</v>
      </c>
      <c r="H197" s="12">
        <v>4</v>
      </c>
      <c r="I197" s="12">
        <f t="shared" ref="I197:I260" si="19">(G197+H197)/2</f>
        <v>3</v>
      </c>
      <c r="K197" s="12">
        <v>1.4664999999999999</v>
      </c>
      <c r="L197" s="12">
        <v>0</v>
      </c>
      <c r="M197" s="12">
        <f t="shared" ref="M197:M260" si="20">(K197+L197)/2</f>
        <v>0.73324999999999996</v>
      </c>
      <c r="N197" s="12">
        <v>2.8519000000000001</v>
      </c>
      <c r="O197" s="12">
        <v>3.0512999999999999</v>
      </c>
      <c r="P197" s="12">
        <f t="shared" ref="P197:P260" si="21">(N197+O197)/2</f>
        <v>2.9516</v>
      </c>
      <c r="Q197" s="12">
        <f t="shared" ref="Q197:Q260" si="22">P197/M197</f>
        <v>4.0253665189226053</v>
      </c>
      <c r="R197" s="12">
        <f t="shared" ref="R197:R260" si="23">TTEST(K197:L197,N197:O197,2,2)</f>
        <v>9.5587658629154637E-2</v>
      </c>
    </row>
    <row r="198" spans="1:18" s="12" customFormat="1" x14ac:dyDescent="0.2">
      <c r="A198" s="12" t="s">
        <v>488</v>
      </c>
      <c r="B198" s="12" t="s">
        <v>489</v>
      </c>
      <c r="C198" s="12" t="s">
        <v>81</v>
      </c>
      <c r="D198" s="12">
        <v>1</v>
      </c>
      <c r="E198" s="12">
        <v>1</v>
      </c>
      <c r="F198" s="12">
        <f t="shared" si="18"/>
        <v>1</v>
      </c>
      <c r="G198" s="12">
        <v>2</v>
      </c>
      <c r="H198" s="12">
        <v>4</v>
      </c>
      <c r="I198" s="12">
        <f t="shared" si="19"/>
        <v>3</v>
      </c>
      <c r="K198" s="12">
        <v>1.0783</v>
      </c>
      <c r="L198" s="12">
        <v>0.94410000000000005</v>
      </c>
      <c r="M198" s="12">
        <f t="shared" si="20"/>
        <v>1.0112000000000001</v>
      </c>
      <c r="N198" s="12">
        <v>1.7493000000000001</v>
      </c>
      <c r="O198" s="12">
        <v>2.3161999999999998</v>
      </c>
      <c r="P198" s="12">
        <f t="shared" si="21"/>
        <v>2.0327500000000001</v>
      </c>
      <c r="Q198" s="12">
        <f t="shared" si="22"/>
        <v>2.0102353639240507</v>
      </c>
      <c r="R198" s="12">
        <f t="shared" si="23"/>
        <v>7.2565557636242284E-2</v>
      </c>
    </row>
    <row r="199" spans="1:18" s="10" customFormat="1" x14ac:dyDescent="0.2">
      <c r="A199" s="10" t="s">
        <v>490</v>
      </c>
      <c r="B199" s="10" t="s">
        <v>491</v>
      </c>
      <c r="C199" s="10" t="s">
        <v>31</v>
      </c>
      <c r="D199" s="10">
        <v>2</v>
      </c>
      <c r="E199" s="10">
        <v>3</v>
      </c>
      <c r="F199" s="10">
        <f t="shared" si="18"/>
        <v>2.5</v>
      </c>
      <c r="G199" s="10">
        <v>1</v>
      </c>
      <c r="H199" s="10">
        <v>2</v>
      </c>
      <c r="I199" s="10">
        <f t="shared" si="19"/>
        <v>1.5</v>
      </c>
      <c r="K199" s="10">
        <v>2.1566000000000001</v>
      </c>
      <c r="L199" s="10">
        <v>2.8323</v>
      </c>
      <c r="M199" s="10">
        <f t="shared" si="20"/>
        <v>2.4944500000000001</v>
      </c>
      <c r="N199" s="10">
        <v>0.87465000000000004</v>
      </c>
      <c r="O199" s="10">
        <v>1.1580900000000001</v>
      </c>
      <c r="P199" s="10">
        <f t="shared" si="21"/>
        <v>1.01637</v>
      </c>
      <c r="Q199" s="10">
        <f t="shared" si="22"/>
        <v>0.40745254464912106</v>
      </c>
      <c r="R199" s="10">
        <f t="shared" si="23"/>
        <v>5.6300578316936578E-2</v>
      </c>
    </row>
    <row r="200" spans="1:18" s="8" customFormat="1" x14ac:dyDescent="0.2">
      <c r="A200" s="8" t="s">
        <v>492</v>
      </c>
      <c r="B200" s="8" t="s">
        <v>493</v>
      </c>
      <c r="C200" s="8" t="s">
        <v>207</v>
      </c>
      <c r="D200" s="8">
        <v>1</v>
      </c>
      <c r="E200" s="8">
        <v>2</v>
      </c>
      <c r="F200" s="8">
        <f t="shared" si="18"/>
        <v>1.5</v>
      </c>
      <c r="G200" s="8">
        <v>3</v>
      </c>
      <c r="H200" s="8">
        <v>2</v>
      </c>
      <c r="I200" s="8">
        <f t="shared" si="19"/>
        <v>2.5</v>
      </c>
      <c r="K200" s="8">
        <v>1.4664999999999999</v>
      </c>
      <c r="L200" s="8">
        <v>3.1537999999999999</v>
      </c>
      <c r="M200" s="8">
        <f t="shared" si="20"/>
        <v>2.3101500000000001</v>
      </c>
      <c r="N200" s="8">
        <v>3.3079000000000001</v>
      </c>
      <c r="O200" s="8">
        <v>1.5969</v>
      </c>
      <c r="P200" s="8">
        <f t="shared" si="21"/>
        <v>2.4523999999999999</v>
      </c>
      <c r="Q200" s="8">
        <f t="shared" si="22"/>
        <v>1.0615760881328051</v>
      </c>
      <c r="R200" s="8">
        <f t="shared" si="23"/>
        <v>0.91657553245399681</v>
      </c>
    </row>
    <row r="201" spans="1:18" s="8" customFormat="1" x14ac:dyDescent="0.2">
      <c r="A201" s="8" t="s">
        <v>494</v>
      </c>
      <c r="B201" s="8" t="s">
        <v>495</v>
      </c>
      <c r="C201" s="8" t="s">
        <v>60</v>
      </c>
      <c r="D201" s="8">
        <v>1</v>
      </c>
      <c r="E201" s="8">
        <v>1</v>
      </c>
      <c r="F201" s="8">
        <f t="shared" si="18"/>
        <v>1</v>
      </c>
      <c r="G201" s="8">
        <v>2</v>
      </c>
      <c r="H201" s="8">
        <v>3</v>
      </c>
      <c r="I201" s="8">
        <f t="shared" si="19"/>
        <v>2.5</v>
      </c>
      <c r="K201" s="8">
        <v>1.4664999999999999</v>
      </c>
      <c r="L201" s="8">
        <v>1.5769</v>
      </c>
      <c r="M201" s="8">
        <f t="shared" si="20"/>
        <v>1.5217000000000001</v>
      </c>
      <c r="N201" s="8">
        <v>2.2052999999999998</v>
      </c>
      <c r="O201" s="8">
        <v>3.1938</v>
      </c>
      <c r="P201" s="8">
        <f t="shared" si="21"/>
        <v>2.6995499999999999</v>
      </c>
      <c r="Q201" s="8">
        <f t="shared" si="22"/>
        <v>1.77403561805875</v>
      </c>
      <c r="R201" s="8">
        <f t="shared" si="23"/>
        <v>0.14141907601286108</v>
      </c>
    </row>
    <row r="202" spans="1:18" s="8" customFormat="1" x14ac:dyDescent="0.2">
      <c r="A202" s="8" t="s">
        <v>496</v>
      </c>
      <c r="B202" s="8" t="s">
        <v>497</v>
      </c>
      <c r="C202" s="8" t="s">
        <v>127</v>
      </c>
      <c r="D202" s="8">
        <v>0</v>
      </c>
      <c r="E202" s="8">
        <v>2</v>
      </c>
      <c r="F202" s="8">
        <f t="shared" si="18"/>
        <v>1</v>
      </c>
      <c r="G202" s="8">
        <v>2</v>
      </c>
      <c r="H202" s="8">
        <v>3</v>
      </c>
      <c r="I202" s="8">
        <f t="shared" si="19"/>
        <v>2.5</v>
      </c>
      <c r="K202" s="8">
        <v>0</v>
      </c>
      <c r="L202" s="8">
        <v>3.1537999999999999</v>
      </c>
      <c r="M202" s="8">
        <f t="shared" si="20"/>
        <v>1.5769</v>
      </c>
      <c r="N202" s="8">
        <v>2.2052999999999998</v>
      </c>
      <c r="O202" s="8">
        <v>3.1225899999999998</v>
      </c>
      <c r="P202" s="8">
        <f t="shared" si="21"/>
        <v>2.663945</v>
      </c>
      <c r="Q202" s="8">
        <f t="shared" si="22"/>
        <v>1.6893556978882618</v>
      </c>
      <c r="R202" s="8">
        <f t="shared" si="23"/>
        <v>0.57608412553008459</v>
      </c>
    </row>
    <row r="203" spans="1:18" s="8" customFormat="1" x14ac:dyDescent="0.2">
      <c r="A203" s="8" t="s">
        <v>498</v>
      </c>
      <c r="B203" s="8" t="s">
        <v>499</v>
      </c>
      <c r="C203" s="8" t="s">
        <v>60</v>
      </c>
      <c r="D203" s="8">
        <v>1</v>
      </c>
      <c r="E203" s="8">
        <v>1</v>
      </c>
      <c r="F203" s="8">
        <f t="shared" si="18"/>
        <v>1</v>
      </c>
      <c r="G203" s="8">
        <v>3</v>
      </c>
      <c r="H203" s="8">
        <v>3</v>
      </c>
      <c r="I203" s="8">
        <f t="shared" si="19"/>
        <v>3</v>
      </c>
      <c r="K203" s="8">
        <v>1.4664999999999999</v>
      </c>
      <c r="L203" s="8">
        <v>1.5769</v>
      </c>
      <c r="M203" s="8">
        <f t="shared" si="20"/>
        <v>1.5217000000000001</v>
      </c>
      <c r="N203" s="8">
        <v>3.3079000000000001</v>
      </c>
      <c r="O203" s="8">
        <v>2.3954</v>
      </c>
      <c r="P203" s="8">
        <f t="shared" si="21"/>
        <v>2.8516500000000002</v>
      </c>
      <c r="Q203" s="8">
        <f t="shared" si="22"/>
        <v>1.8739896168758625</v>
      </c>
      <c r="R203" s="8">
        <f t="shared" si="23"/>
        <v>0.10154697817866565</v>
      </c>
    </row>
    <row r="204" spans="1:18" s="8" customFormat="1" x14ac:dyDescent="0.2">
      <c r="A204" s="8" t="s">
        <v>500</v>
      </c>
      <c r="B204" s="8" t="s">
        <v>501</v>
      </c>
      <c r="C204" s="8" t="s">
        <v>114</v>
      </c>
      <c r="D204" s="8">
        <v>2</v>
      </c>
      <c r="E204" s="8">
        <v>3</v>
      </c>
      <c r="F204" s="8">
        <f t="shared" si="18"/>
        <v>2.5</v>
      </c>
      <c r="G204" s="8">
        <v>0</v>
      </c>
      <c r="H204" s="8">
        <v>2</v>
      </c>
      <c r="I204" s="8">
        <f t="shared" si="19"/>
        <v>1</v>
      </c>
      <c r="K204" s="8">
        <v>1.8408</v>
      </c>
      <c r="L204" s="8">
        <v>2.1707999999999998</v>
      </c>
      <c r="M204" s="8">
        <f t="shared" si="20"/>
        <v>2.0057999999999998</v>
      </c>
      <c r="N204" s="8">
        <v>0</v>
      </c>
      <c r="O204" s="8">
        <v>1.48851</v>
      </c>
      <c r="P204" s="8">
        <f t="shared" si="21"/>
        <v>0.744255</v>
      </c>
      <c r="Q204" s="8">
        <f t="shared" si="22"/>
        <v>0.37105145079270119</v>
      </c>
      <c r="R204" s="8">
        <f t="shared" si="23"/>
        <v>0.23978159715603509</v>
      </c>
    </row>
    <row r="205" spans="1:18" s="8" customFormat="1" x14ac:dyDescent="0.2">
      <c r="A205" s="8" t="s">
        <v>502</v>
      </c>
      <c r="B205" s="8" t="s">
        <v>503</v>
      </c>
      <c r="C205" s="8" t="s">
        <v>281</v>
      </c>
      <c r="D205" s="8">
        <v>0</v>
      </c>
      <c r="E205" s="8">
        <v>0</v>
      </c>
      <c r="F205" s="8">
        <f t="shared" si="18"/>
        <v>0</v>
      </c>
      <c r="G205" s="8">
        <v>5</v>
      </c>
      <c r="H205" s="8">
        <v>2</v>
      </c>
      <c r="I205" s="8">
        <f t="shared" si="19"/>
        <v>3.5</v>
      </c>
      <c r="K205" s="8">
        <v>0</v>
      </c>
      <c r="L205" s="8">
        <v>0</v>
      </c>
      <c r="M205" s="8">
        <f t="shared" si="20"/>
        <v>0</v>
      </c>
      <c r="N205" s="8">
        <v>7.0456000000000003</v>
      </c>
      <c r="O205" s="8">
        <v>2.1816</v>
      </c>
      <c r="P205" s="8">
        <f t="shared" si="21"/>
        <v>4.6135999999999999</v>
      </c>
      <c r="Q205" s="8" t="e">
        <f t="shared" si="22"/>
        <v>#DIV/0!</v>
      </c>
      <c r="R205" s="8">
        <f t="shared" si="23"/>
        <v>0.19826565191835654</v>
      </c>
    </row>
    <row r="206" spans="1:18" s="12" customFormat="1" x14ac:dyDescent="0.2">
      <c r="A206" s="12" t="s">
        <v>504</v>
      </c>
      <c r="B206" s="12" t="s">
        <v>505</v>
      </c>
      <c r="C206" s="12" t="s">
        <v>16</v>
      </c>
      <c r="D206" s="12">
        <v>0</v>
      </c>
      <c r="E206" s="12">
        <v>0</v>
      </c>
      <c r="F206" s="12">
        <f t="shared" si="18"/>
        <v>0</v>
      </c>
      <c r="G206" s="12">
        <v>3</v>
      </c>
      <c r="H206" s="12">
        <v>5</v>
      </c>
      <c r="I206" s="12">
        <f t="shared" si="19"/>
        <v>4</v>
      </c>
      <c r="K206" s="12">
        <v>0</v>
      </c>
      <c r="L206" s="12">
        <v>0</v>
      </c>
      <c r="M206" s="12">
        <f t="shared" si="20"/>
        <v>0</v>
      </c>
      <c r="N206" s="12">
        <v>1.8433999999999999</v>
      </c>
      <c r="O206" s="12">
        <v>2.3503099999999999</v>
      </c>
      <c r="P206" s="12">
        <f t="shared" si="21"/>
        <v>2.0968549999999997</v>
      </c>
      <c r="Q206" s="12" t="e">
        <f t="shared" si="22"/>
        <v>#DIV/0!</v>
      </c>
      <c r="R206" s="12">
        <f t="shared" si="23"/>
        <v>1.4297897941374565E-2</v>
      </c>
    </row>
    <row r="207" spans="1:18" s="8" customFormat="1" x14ac:dyDescent="0.2">
      <c r="A207" s="8" t="s">
        <v>506</v>
      </c>
      <c r="B207" s="8" t="s">
        <v>507</v>
      </c>
      <c r="C207" s="8" t="s">
        <v>34</v>
      </c>
      <c r="D207" s="8">
        <v>1</v>
      </c>
      <c r="E207" s="8">
        <v>3</v>
      </c>
      <c r="F207" s="8">
        <f t="shared" si="18"/>
        <v>2</v>
      </c>
      <c r="G207" s="8">
        <v>2</v>
      </c>
      <c r="H207" s="8">
        <v>1</v>
      </c>
      <c r="I207" s="8">
        <f t="shared" si="19"/>
        <v>1.5</v>
      </c>
      <c r="K207" s="8">
        <v>9.1655999999999995</v>
      </c>
      <c r="L207" s="8">
        <v>25.538599999999999</v>
      </c>
      <c r="M207" s="8">
        <f t="shared" si="20"/>
        <v>17.3521</v>
      </c>
      <c r="N207" s="8">
        <v>14.356400000000001</v>
      </c>
      <c r="O207" s="8">
        <v>15.084</v>
      </c>
      <c r="P207" s="8">
        <f t="shared" si="21"/>
        <v>14.7202</v>
      </c>
      <c r="Q207" s="8">
        <f t="shared" si="22"/>
        <v>0.84832383400280087</v>
      </c>
      <c r="R207" s="8">
        <f t="shared" si="23"/>
        <v>0.77853393384236469</v>
      </c>
    </row>
    <row r="208" spans="1:18" s="8" customFormat="1" x14ac:dyDescent="0.2">
      <c r="A208" s="8" t="s">
        <v>508</v>
      </c>
      <c r="B208" s="8" t="s">
        <v>509</v>
      </c>
      <c r="C208" s="8" t="s">
        <v>13</v>
      </c>
      <c r="D208" s="8">
        <v>3</v>
      </c>
      <c r="E208" s="8">
        <v>1</v>
      </c>
      <c r="F208" s="8">
        <f t="shared" si="18"/>
        <v>2</v>
      </c>
      <c r="G208" s="8">
        <v>2</v>
      </c>
      <c r="H208" s="8">
        <v>1</v>
      </c>
      <c r="I208" s="8">
        <f t="shared" si="19"/>
        <v>1.5</v>
      </c>
      <c r="K208" s="8">
        <v>4.0113000000000003</v>
      </c>
      <c r="L208" s="8">
        <v>0.94410000000000005</v>
      </c>
      <c r="M208" s="8">
        <f t="shared" si="20"/>
        <v>2.4777</v>
      </c>
      <c r="N208" s="8">
        <v>3.1031899999999997</v>
      </c>
      <c r="O208" s="8">
        <v>0.62670999999999999</v>
      </c>
      <c r="P208" s="8">
        <f t="shared" si="21"/>
        <v>1.8649499999999999</v>
      </c>
      <c r="Q208" s="8">
        <f t="shared" si="22"/>
        <v>0.75269403075432861</v>
      </c>
      <c r="R208" s="8">
        <f t="shared" si="23"/>
        <v>0.78530767143758728</v>
      </c>
    </row>
    <row r="209" spans="1:18" s="12" customFormat="1" x14ac:dyDescent="0.2">
      <c r="A209" s="12" t="s">
        <v>510</v>
      </c>
      <c r="B209" s="12" t="s">
        <v>511</v>
      </c>
      <c r="C209" s="12" t="s">
        <v>134</v>
      </c>
      <c r="D209" s="12">
        <v>0</v>
      </c>
      <c r="E209" s="12">
        <v>1</v>
      </c>
      <c r="F209" s="12">
        <f t="shared" si="18"/>
        <v>0.5</v>
      </c>
      <c r="G209" s="12">
        <v>2</v>
      </c>
      <c r="H209" s="12">
        <v>4</v>
      </c>
      <c r="I209" s="12">
        <f t="shared" si="19"/>
        <v>3</v>
      </c>
      <c r="K209" s="12">
        <v>0</v>
      </c>
      <c r="L209" s="12">
        <v>0.72360000000000002</v>
      </c>
      <c r="M209" s="12">
        <f t="shared" si="20"/>
        <v>0.36180000000000001</v>
      </c>
      <c r="N209" s="12">
        <v>1.4891100000000002</v>
      </c>
      <c r="O209" s="12">
        <v>2.0198900000000002</v>
      </c>
      <c r="P209" s="12">
        <f t="shared" si="21"/>
        <v>1.7545000000000002</v>
      </c>
      <c r="Q209" s="12">
        <f t="shared" si="22"/>
        <v>4.8493642896627973</v>
      </c>
      <c r="R209" s="12">
        <f t="shared" si="23"/>
        <v>9.0005871595135734E-2</v>
      </c>
    </row>
    <row r="210" spans="1:18" s="8" customFormat="1" x14ac:dyDescent="0.2">
      <c r="A210" s="8" t="s">
        <v>512</v>
      </c>
      <c r="B210" s="8" t="s">
        <v>513</v>
      </c>
      <c r="C210" s="8" t="s">
        <v>31</v>
      </c>
      <c r="D210" s="8">
        <v>2</v>
      </c>
      <c r="E210" s="8">
        <v>2</v>
      </c>
      <c r="F210" s="8">
        <f t="shared" si="18"/>
        <v>2</v>
      </c>
      <c r="G210" s="8">
        <v>0</v>
      </c>
      <c r="H210" s="8">
        <v>3</v>
      </c>
      <c r="I210" s="8">
        <f t="shared" si="19"/>
        <v>1.5</v>
      </c>
      <c r="K210" s="8">
        <v>2.5448</v>
      </c>
      <c r="L210" s="8">
        <v>2.5209999999999999</v>
      </c>
      <c r="M210" s="8">
        <f t="shared" si="20"/>
        <v>2.5328999999999997</v>
      </c>
      <c r="N210" s="8">
        <v>0</v>
      </c>
      <c r="O210" s="8">
        <v>2.2528600000000001</v>
      </c>
      <c r="P210" s="8">
        <f t="shared" si="21"/>
        <v>1.12643</v>
      </c>
      <c r="Q210" s="8">
        <f t="shared" si="22"/>
        <v>0.44471949149196582</v>
      </c>
      <c r="R210" s="8">
        <f t="shared" si="23"/>
        <v>0.33816878376620929</v>
      </c>
    </row>
    <row r="211" spans="1:18" s="12" customFormat="1" x14ac:dyDescent="0.2">
      <c r="A211" s="12" t="s">
        <v>514</v>
      </c>
      <c r="B211" s="12" t="s">
        <v>515</v>
      </c>
      <c r="C211" s="12" t="s">
        <v>263</v>
      </c>
      <c r="D211" s="12">
        <v>0</v>
      </c>
      <c r="E211" s="12">
        <v>1</v>
      </c>
      <c r="F211" s="12">
        <f t="shared" si="18"/>
        <v>0.5</v>
      </c>
      <c r="G211" s="12">
        <v>2</v>
      </c>
      <c r="H211" s="12">
        <v>4</v>
      </c>
      <c r="I211" s="12">
        <f t="shared" si="19"/>
        <v>3</v>
      </c>
      <c r="K211" s="12">
        <v>0</v>
      </c>
      <c r="L211" s="12">
        <v>0.72360000000000002</v>
      </c>
      <c r="M211" s="12">
        <f t="shared" si="20"/>
        <v>0.36180000000000001</v>
      </c>
      <c r="N211" s="12">
        <v>1.4891100000000002</v>
      </c>
      <c r="O211" s="12">
        <v>2.3161999999999998</v>
      </c>
      <c r="P211" s="12">
        <f t="shared" si="21"/>
        <v>1.902655</v>
      </c>
      <c r="Q211" s="12">
        <f t="shared" si="22"/>
        <v>5.2588584853510225</v>
      </c>
      <c r="R211" s="12">
        <f t="shared" si="23"/>
        <v>0.1071177110580791</v>
      </c>
    </row>
    <row r="212" spans="1:18" s="12" customFormat="1" x14ac:dyDescent="0.2">
      <c r="A212" s="12" t="s">
        <v>516</v>
      </c>
      <c r="B212" s="12" t="s">
        <v>517</v>
      </c>
      <c r="C212" s="12" t="s">
        <v>213</v>
      </c>
      <c r="D212" s="12">
        <v>0</v>
      </c>
      <c r="E212" s="12">
        <v>0</v>
      </c>
      <c r="F212" s="12">
        <f t="shared" si="18"/>
        <v>0</v>
      </c>
      <c r="G212" s="12">
        <v>4</v>
      </c>
      <c r="H212" s="12">
        <v>3</v>
      </c>
      <c r="I212" s="12">
        <f t="shared" si="19"/>
        <v>3.5</v>
      </c>
      <c r="K212" s="12">
        <v>0</v>
      </c>
      <c r="L212" s="12">
        <v>0</v>
      </c>
      <c r="M212" s="12">
        <f t="shared" si="20"/>
        <v>0</v>
      </c>
      <c r="N212" s="12">
        <v>6.1597999999999997</v>
      </c>
      <c r="O212" s="12">
        <v>7.6995000000000005</v>
      </c>
      <c r="P212" s="12">
        <f t="shared" si="21"/>
        <v>6.9296500000000005</v>
      </c>
      <c r="Q212" s="12" t="e">
        <f t="shared" si="22"/>
        <v>#DIV/0!</v>
      </c>
      <c r="R212" s="12">
        <f t="shared" si="23"/>
        <v>1.2118225185695896E-2</v>
      </c>
    </row>
    <row r="213" spans="1:18" s="8" customFormat="1" x14ac:dyDescent="0.2">
      <c r="A213" s="8" t="s">
        <v>518</v>
      </c>
      <c r="B213" s="8" t="s">
        <v>519</v>
      </c>
      <c r="C213" s="8" t="s">
        <v>213</v>
      </c>
      <c r="D213" s="8">
        <v>0</v>
      </c>
      <c r="E213" s="8">
        <v>1</v>
      </c>
      <c r="F213" s="8">
        <f t="shared" si="18"/>
        <v>0.5</v>
      </c>
      <c r="G213" s="8">
        <v>4</v>
      </c>
      <c r="H213" s="8">
        <v>2</v>
      </c>
      <c r="I213" s="8">
        <f t="shared" si="19"/>
        <v>3</v>
      </c>
      <c r="K213" s="8">
        <v>0</v>
      </c>
      <c r="L213" s="8">
        <v>1.5769</v>
      </c>
      <c r="M213" s="8">
        <f t="shared" si="20"/>
        <v>0.78844999999999998</v>
      </c>
      <c r="N213" s="8">
        <v>4.4104999999999999</v>
      </c>
      <c r="O213" s="8">
        <v>1.52565</v>
      </c>
      <c r="P213" s="8">
        <f t="shared" si="21"/>
        <v>2.9680749999999998</v>
      </c>
      <c r="Q213" s="8">
        <f t="shared" si="22"/>
        <v>3.7644428942862578</v>
      </c>
      <c r="R213" s="8">
        <f t="shared" si="23"/>
        <v>0.31603097464622154</v>
      </c>
    </row>
    <row r="214" spans="1:18" s="8" customFormat="1" x14ac:dyDescent="0.2">
      <c r="A214" s="8" t="s">
        <v>520</v>
      </c>
      <c r="B214" s="8" t="s">
        <v>521</v>
      </c>
      <c r="C214" s="8" t="s">
        <v>45</v>
      </c>
      <c r="D214" s="8">
        <v>0</v>
      </c>
      <c r="E214" s="8">
        <v>3</v>
      </c>
      <c r="F214" s="8">
        <f t="shared" si="18"/>
        <v>1.5</v>
      </c>
      <c r="G214" s="8">
        <v>1</v>
      </c>
      <c r="H214" s="8">
        <v>3</v>
      </c>
      <c r="I214" s="8">
        <f t="shared" si="19"/>
        <v>2</v>
      </c>
      <c r="K214" s="8">
        <v>0</v>
      </c>
      <c r="L214" s="8">
        <v>2.8323</v>
      </c>
      <c r="M214" s="8">
        <f t="shared" si="20"/>
        <v>1.41615</v>
      </c>
      <c r="N214" s="8">
        <v>0.87465000000000004</v>
      </c>
      <c r="O214" s="8">
        <v>2.2528600000000001</v>
      </c>
      <c r="P214" s="8">
        <f t="shared" si="21"/>
        <v>1.563755</v>
      </c>
      <c r="Q214" s="8">
        <f t="shared" si="22"/>
        <v>1.1042297779190058</v>
      </c>
      <c r="R214" s="8">
        <f t="shared" si="23"/>
        <v>0.93387308308635586</v>
      </c>
    </row>
    <row r="215" spans="1:18" s="8" customFormat="1" x14ac:dyDescent="0.2">
      <c r="A215" s="8" t="s">
        <v>522</v>
      </c>
      <c r="B215" s="8" t="s">
        <v>523</v>
      </c>
      <c r="C215" s="8" t="s">
        <v>384</v>
      </c>
      <c r="D215" s="8">
        <v>1</v>
      </c>
      <c r="E215" s="8">
        <v>0</v>
      </c>
      <c r="F215" s="8">
        <f t="shared" si="18"/>
        <v>0.5</v>
      </c>
      <c r="G215" s="8">
        <v>2</v>
      </c>
      <c r="H215" s="8">
        <v>4</v>
      </c>
      <c r="I215" s="8">
        <f t="shared" si="19"/>
        <v>3</v>
      </c>
      <c r="K215" s="8">
        <v>0.9204</v>
      </c>
      <c r="L215" s="8">
        <v>0</v>
      </c>
      <c r="M215" s="8">
        <f t="shared" si="20"/>
        <v>0.4602</v>
      </c>
      <c r="N215" s="8">
        <v>1.2289000000000001</v>
      </c>
      <c r="O215" s="8">
        <v>1.9194100000000001</v>
      </c>
      <c r="P215" s="8">
        <f t="shared" si="21"/>
        <v>1.5741550000000002</v>
      </c>
      <c r="Q215" s="8">
        <f t="shared" si="22"/>
        <v>3.420588874402434</v>
      </c>
      <c r="R215" s="8">
        <f t="shared" si="23"/>
        <v>0.19246089738381134</v>
      </c>
    </row>
    <row r="216" spans="1:18" s="8" customFormat="1" x14ac:dyDescent="0.2">
      <c r="A216" s="8" t="s">
        <v>524</v>
      </c>
      <c r="B216" s="8" t="s">
        <v>525</v>
      </c>
      <c r="C216" s="8" t="s">
        <v>213</v>
      </c>
      <c r="D216" s="8">
        <v>1</v>
      </c>
      <c r="E216" s="8">
        <v>0</v>
      </c>
      <c r="F216" s="8">
        <f t="shared" si="18"/>
        <v>0.5</v>
      </c>
      <c r="G216" s="8">
        <v>4</v>
      </c>
      <c r="H216" s="8">
        <v>2</v>
      </c>
      <c r="I216" s="8">
        <f t="shared" si="19"/>
        <v>3</v>
      </c>
      <c r="K216" s="8">
        <v>1.4664999999999999</v>
      </c>
      <c r="L216" s="8">
        <v>0</v>
      </c>
      <c r="M216" s="8">
        <f t="shared" si="20"/>
        <v>0.73324999999999996</v>
      </c>
      <c r="N216" s="8">
        <v>4.4104999999999999</v>
      </c>
      <c r="O216" s="8">
        <v>1.5969</v>
      </c>
      <c r="P216" s="8">
        <f t="shared" si="21"/>
        <v>3.0036999999999998</v>
      </c>
      <c r="Q216" s="8">
        <f t="shared" si="22"/>
        <v>4.0964200477326971</v>
      </c>
      <c r="R216" s="8">
        <f t="shared" si="23"/>
        <v>0.28869087945679262</v>
      </c>
    </row>
    <row r="217" spans="1:18" s="8" customFormat="1" x14ac:dyDescent="0.2">
      <c r="A217" s="8" t="s">
        <v>526</v>
      </c>
      <c r="B217" s="8" t="s">
        <v>527</v>
      </c>
      <c r="C217" s="8" t="s">
        <v>57</v>
      </c>
      <c r="D217" s="8">
        <v>0</v>
      </c>
      <c r="E217" s="8">
        <v>1</v>
      </c>
      <c r="F217" s="8">
        <f t="shared" si="18"/>
        <v>0.5</v>
      </c>
      <c r="G217" s="8">
        <v>4</v>
      </c>
      <c r="H217" s="8">
        <v>2</v>
      </c>
      <c r="I217" s="8">
        <f t="shared" si="19"/>
        <v>3</v>
      </c>
      <c r="K217" s="8">
        <v>0</v>
      </c>
      <c r="L217" s="8">
        <v>0.72360000000000002</v>
      </c>
      <c r="M217" s="8">
        <f t="shared" si="20"/>
        <v>0.36180000000000001</v>
      </c>
      <c r="N217" s="8">
        <v>2.4578000000000002</v>
      </c>
      <c r="O217" s="8">
        <v>0.86180000000000001</v>
      </c>
      <c r="P217" s="8">
        <f t="shared" si="21"/>
        <v>1.6598000000000002</v>
      </c>
      <c r="Q217" s="8">
        <f t="shared" si="22"/>
        <v>4.587617468214483</v>
      </c>
      <c r="R217" s="8">
        <f t="shared" si="23"/>
        <v>0.27667652023839862</v>
      </c>
    </row>
    <row r="218" spans="1:18" s="12" customFormat="1" x14ac:dyDescent="0.2">
      <c r="A218" s="12" t="s">
        <v>528</v>
      </c>
      <c r="B218" s="12" t="s">
        <v>529</v>
      </c>
      <c r="C218" s="12" t="s">
        <v>19</v>
      </c>
      <c r="D218" s="12">
        <v>0</v>
      </c>
      <c r="E218" s="12">
        <v>0</v>
      </c>
      <c r="F218" s="12">
        <f t="shared" si="18"/>
        <v>0</v>
      </c>
      <c r="G218" s="12">
        <v>3</v>
      </c>
      <c r="H218" s="12">
        <v>4</v>
      </c>
      <c r="I218" s="12">
        <f t="shared" si="19"/>
        <v>3.5</v>
      </c>
      <c r="K218" s="12">
        <v>0</v>
      </c>
      <c r="L218" s="12">
        <v>0</v>
      </c>
      <c r="M218" s="12">
        <f t="shared" si="20"/>
        <v>0</v>
      </c>
      <c r="N218" s="12">
        <v>1.8433999999999999</v>
      </c>
      <c r="O218" s="12">
        <v>1.9194100000000001</v>
      </c>
      <c r="P218" s="12">
        <f t="shared" si="21"/>
        <v>1.881405</v>
      </c>
      <c r="Q218" s="12" t="e">
        <f t="shared" si="22"/>
        <v>#DIV/0!</v>
      </c>
      <c r="R218" s="12">
        <f t="shared" si="23"/>
        <v>4.0780370059434576E-4</v>
      </c>
    </row>
    <row r="219" spans="1:18" s="12" customFormat="1" x14ac:dyDescent="0.2">
      <c r="A219" s="12" t="s">
        <v>530</v>
      </c>
      <c r="B219" s="12" t="s">
        <v>531</v>
      </c>
      <c r="C219" s="12" t="s">
        <v>213</v>
      </c>
      <c r="D219" s="12">
        <v>0</v>
      </c>
      <c r="E219" s="12">
        <v>0</v>
      </c>
      <c r="F219" s="12">
        <f t="shared" si="18"/>
        <v>0</v>
      </c>
      <c r="G219" s="12">
        <v>2</v>
      </c>
      <c r="H219" s="12">
        <v>5</v>
      </c>
      <c r="I219" s="12">
        <f t="shared" si="19"/>
        <v>3.5</v>
      </c>
      <c r="K219" s="12">
        <v>0</v>
      </c>
      <c r="L219" s="12">
        <v>0</v>
      </c>
      <c r="M219" s="12">
        <f t="shared" si="20"/>
        <v>0</v>
      </c>
      <c r="N219" s="12">
        <v>2.2052999999999998</v>
      </c>
      <c r="O219" s="12">
        <v>3.9923000000000002</v>
      </c>
      <c r="P219" s="12">
        <f t="shared" si="21"/>
        <v>3.0987999999999998</v>
      </c>
      <c r="Q219" s="12" t="e">
        <f t="shared" si="22"/>
        <v>#DIV/0!</v>
      </c>
      <c r="R219" s="12">
        <f t="shared" si="23"/>
        <v>7.4025224371311427E-2</v>
      </c>
    </row>
    <row r="220" spans="1:18" s="12" customFormat="1" x14ac:dyDescent="0.2">
      <c r="A220" s="12" t="s">
        <v>532</v>
      </c>
      <c r="B220" s="12" t="s">
        <v>533</v>
      </c>
      <c r="C220" s="12" t="s">
        <v>473</v>
      </c>
      <c r="D220" s="12">
        <v>0</v>
      </c>
      <c r="E220" s="12">
        <v>0</v>
      </c>
      <c r="F220" s="12">
        <f t="shared" si="18"/>
        <v>0</v>
      </c>
      <c r="G220" s="12">
        <v>2</v>
      </c>
      <c r="H220" s="12">
        <v>3</v>
      </c>
      <c r="I220" s="12">
        <f t="shared" si="19"/>
        <v>2.5</v>
      </c>
      <c r="K220" s="12">
        <v>0</v>
      </c>
      <c r="L220" s="12">
        <v>0</v>
      </c>
      <c r="M220" s="12">
        <f t="shared" si="20"/>
        <v>0</v>
      </c>
      <c r="N220" s="12">
        <v>3.3079000000000001</v>
      </c>
      <c r="O220" s="12">
        <v>3.1938</v>
      </c>
      <c r="P220" s="12">
        <f t="shared" si="21"/>
        <v>3.2508499999999998</v>
      </c>
      <c r="Q220" s="12" t="e">
        <f t="shared" si="22"/>
        <v>#DIV/0!</v>
      </c>
      <c r="R220" s="12">
        <f t="shared" si="23"/>
        <v>3.0783419717595384E-4</v>
      </c>
    </row>
    <row r="221" spans="1:18" s="12" customFormat="1" x14ac:dyDescent="0.2">
      <c r="A221" s="12" t="s">
        <v>534</v>
      </c>
      <c r="B221" s="12" t="s">
        <v>535</v>
      </c>
      <c r="C221" s="12" t="s">
        <v>435</v>
      </c>
      <c r="D221" s="12">
        <v>0</v>
      </c>
      <c r="E221" s="12">
        <v>0</v>
      </c>
      <c r="F221" s="12">
        <f t="shared" si="18"/>
        <v>0</v>
      </c>
      <c r="G221" s="12">
        <v>2</v>
      </c>
      <c r="H221" s="12">
        <v>5</v>
      </c>
      <c r="I221" s="12">
        <f t="shared" si="19"/>
        <v>3.5</v>
      </c>
      <c r="K221" s="12">
        <v>0</v>
      </c>
      <c r="L221" s="12">
        <v>0</v>
      </c>
      <c r="M221" s="12">
        <f t="shared" si="20"/>
        <v>0</v>
      </c>
      <c r="N221" s="12">
        <v>1.7847999999999999</v>
      </c>
      <c r="O221" s="12">
        <v>3.1335000000000002</v>
      </c>
      <c r="P221" s="12">
        <f t="shared" si="21"/>
        <v>2.4591500000000002</v>
      </c>
      <c r="Q221" s="12" t="e">
        <f t="shared" si="22"/>
        <v>#DIV/0!</v>
      </c>
      <c r="R221" s="12">
        <f t="shared" si="23"/>
        <v>6.7654916550092703E-2</v>
      </c>
    </row>
    <row r="222" spans="1:18" s="8" customFormat="1" x14ac:dyDescent="0.2">
      <c r="A222" s="8" t="s">
        <v>536</v>
      </c>
      <c r="B222" s="8" t="s">
        <v>537</v>
      </c>
      <c r="C222" s="8" t="s">
        <v>323</v>
      </c>
      <c r="D222" s="8">
        <v>1</v>
      </c>
      <c r="E222" s="8">
        <v>2</v>
      </c>
      <c r="F222" s="8">
        <f t="shared" si="18"/>
        <v>1.5</v>
      </c>
      <c r="G222" s="8">
        <v>1</v>
      </c>
      <c r="H222" s="8">
        <v>2</v>
      </c>
      <c r="I222" s="8">
        <f t="shared" si="19"/>
        <v>1.5</v>
      </c>
      <c r="K222" s="8">
        <v>1.4664999999999999</v>
      </c>
      <c r="L222" s="8">
        <v>3.1537999999999999</v>
      </c>
      <c r="M222" s="8">
        <f t="shared" si="20"/>
        <v>2.3101500000000001</v>
      </c>
      <c r="N222" s="8">
        <v>1.1026</v>
      </c>
      <c r="O222" s="8">
        <v>1.52565</v>
      </c>
      <c r="P222" s="8">
        <f t="shared" si="21"/>
        <v>1.314125</v>
      </c>
      <c r="Q222" s="8">
        <f t="shared" si="22"/>
        <v>0.56884834318117872</v>
      </c>
      <c r="R222" s="8">
        <f t="shared" si="23"/>
        <v>0.37069276466306578</v>
      </c>
    </row>
    <row r="223" spans="1:18" s="8" customFormat="1" x14ac:dyDescent="0.2">
      <c r="A223" s="8" t="s">
        <v>538</v>
      </c>
      <c r="B223" s="8" t="s">
        <v>539</v>
      </c>
      <c r="C223" s="8" t="s">
        <v>296</v>
      </c>
      <c r="D223" s="8">
        <v>2</v>
      </c>
      <c r="E223" s="8">
        <v>1</v>
      </c>
      <c r="F223" s="8">
        <f t="shared" si="18"/>
        <v>1.5</v>
      </c>
      <c r="G223" s="8">
        <v>2</v>
      </c>
      <c r="H223" s="8">
        <v>1</v>
      </c>
      <c r="I223" s="8">
        <f t="shared" si="19"/>
        <v>1.5</v>
      </c>
      <c r="K223" s="8">
        <v>2.1566000000000001</v>
      </c>
      <c r="L223" s="8">
        <v>0.94410000000000005</v>
      </c>
      <c r="M223" s="8">
        <f t="shared" si="20"/>
        <v>1.5503500000000001</v>
      </c>
      <c r="N223" s="8">
        <v>1.7493000000000001</v>
      </c>
      <c r="O223" s="8">
        <v>0.72719</v>
      </c>
      <c r="P223" s="8">
        <f t="shared" si="21"/>
        <v>1.238245</v>
      </c>
      <c r="Q223" s="8">
        <f t="shared" si="22"/>
        <v>0.79868739316928428</v>
      </c>
      <c r="R223" s="8">
        <f t="shared" si="23"/>
        <v>0.73186322141236193</v>
      </c>
    </row>
    <row r="224" spans="1:18" x14ac:dyDescent="0.2">
      <c r="A224" s="9" t="s">
        <v>540</v>
      </c>
      <c r="B224" s="9" t="s">
        <v>541</v>
      </c>
      <c r="C224" s="9" t="s">
        <v>387</v>
      </c>
      <c r="D224" s="9">
        <v>2</v>
      </c>
      <c r="E224" s="9">
        <v>2</v>
      </c>
      <c r="F224" s="9">
        <f t="shared" si="18"/>
        <v>2</v>
      </c>
      <c r="G224" s="9">
        <v>1</v>
      </c>
      <c r="H224" s="9">
        <v>1</v>
      </c>
      <c r="I224" s="9">
        <f t="shared" si="19"/>
        <v>1</v>
      </c>
      <c r="K224" s="9">
        <v>2.1566000000000001</v>
      </c>
      <c r="L224" s="9">
        <v>1.8882000000000001</v>
      </c>
      <c r="M224" s="9">
        <f t="shared" si="20"/>
        <v>2.0224000000000002</v>
      </c>
      <c r="N224" s="9">
        <v>0.87465000000000004</v>
      </c>
      <c r="O224" s="9">
        <v>0.72719</v>
      </c>
      <c r="P224" s="9">
        <f t="shared" si="21"/>
        <v>0.80092000000000008</v>
      </c>
      <c r="Q224" s="9">
        <f t="shared" si="22"/>
        <v>0.39602452531645571</v>
      </c>
      <c r="R224" s="9">
        <f t="shared" si="23"/>
        <v>1.5353209342183012E-2</v>
      </c>
    </row>
    <row r="225" spans="1:18" s="8" customFormat="1" x14ac:dyDescent="0.2">
      <c r="A225" s="8" t="s">
        <v>542</v>
      </c>
      <c r="B225" s="8" t="s">
        <v>543</v>
      </c>
      <c r="C225" s="8" t="s">
        <v>369</v>
      </c>
      <c r="D225" s="8">
        <v>3</v>
      </c>
      <c r="E225" s="8">
        <v>1</v>
      </c>
      <c r="F225" s="8">
        <f t="shared" si="18"/>
        <v>2</v>
      </c>
      <c r="G225" s="8">
        <v>1</v>
      </c>
      <c r="H225" s="8">
        <v>1</v>
      </c>
      <c r="I225" s="8">
        <f t="shared" si="19"/>
        <v>1</v>
      </c>
      <c r="K225" s="8">
        <v>3.2349000000000001</v>
      </c>
      <c r="L225" s="8">
        <v>0.94410000000000005</v>
      </c>
      <c r="M225" s="8">
        <f t="shared" si="20"/>
        <v>2.0895000000000001</v>
      </c>
      <c r="N225" s="8">
        <v>0.87465000000000004</v>
      </c>
      <c r="O225" s="8">
        <v>0.72719</v>
      </c>
      <c r="P225" s="8">
        <f t="shared" si="21"/>
        <v>0.80092000000000008</v>
      </c>
      <c r="Q225" s="8">
        <f t="shared" si="22"/>
        <v>0.38330701124670974</v>
      </c>
      <c r="R225" s="8">
        <f t="shared" si="23"/>
        <v>0.37824391155709003</v>
      </c>
    </row>
    <row r="226" spans="1:18" x14ac:dyDescent="0.2">
      <c r="A226" s="9" t="s">
        <v>544</v>
      </c>
      <c r="B226" s="9" t="s">
        <v>545</v>
      </c>
      <c r="C226" s="9" t="s">
        <v>546</v>
      </c>
      <c r="D226" s="9">
        <v>2</v>
      </c>
      <c r="E226" s="9">
        <v>2</v>
      </c>
      <c r="F226" s="9">
        <f t="shared" si="18"/>
        <v>2</v>
      </c>
      <c r="G226" s="9">
        <v>1</v>
      </c>
      <c r="H226" s="9">
        <v>1</v>
      </c>
      <c r="I226" s="9">
        <f t="shared" si="19"/>
        <v>1</v>
      </c>
      <c r="K226" s="9">
        <v>2.1566000000000001</v>
      </c>
      <c r="L226" s="9">
        <v>1.8882000000000001</v>
      </c>
      <c r="M226" s="9">
        <f t="shared" si="20"/>
        <v>2.0224000000000002</v>
      </c>
      <c r="N226" s="9">
        <v>0.87465000000000004</v>
      </c>
      <c r="O226" s="9">
        <v>0.72719</v>
      </c>
      <c r="P226" s="9">
        <f t="shared" si="21"/>
        <v>0.80092000000000008</v>
      </c>
      <c r="Q226" s="9">
        <f t="shared" si="22"/>
        <v>0.39602452531645571</v>
      </c>
      <c r="R226" s="9">
        <f t="shared" si="23"/>
        <v>1.5353209342183012E-2</v>
      </c>
    </row>
    <row r="227" spans="1:18" s="8" customFormat="1" x14ac:dyDescent="0.2">
      <c r="A227" s="8" t="s">
        <v>547</v>
      </c>
      <c r="B227" s="8" t="s">
        <v>548</v>
      </c>
      <c r="C227" s="8" t="s">
        <v>75</v>
      </c>
      <c r="D227" s="8">
        <v>1</v>
      </c>
      <c r="E227" s="8">
        <v>2</v>
      </c>
      <c r="F227" s="8">
        <f t="shared" si="18"/>
        <v>1.5</v>
      </c>
      <c r="G227" s="8">
        <v>1</v>
      </c>
      <c r="H227" s="8">
        <v>2</v>
      </c>
      <c r="I227" s="8">
        <f t="shared" si="19"/>
        <v>1.5</v>
      </c>
      <c r="K227" s="8">
        <v>0.9204</v>
      </c>
      <c r="L227" s="8">
        <v>1.4472</v>
      </c>
      <c r="M227" s="8">
        <f t="shared" si="20"/>
        <v>1.1838</v>
      </c>
      <c r="N227" s="8">
        <v>0.61446000000000001</v>
      </c>
      <c r="O227" s="8">
        <v>0.86180000000000001</v>
      </c>
      <c r="P227" s="8">
        <f t="shared" si="21"/>
        <v>0.73812999999999995</v>
      </c>
      <c r="Q227" s="8">
        <f t="shared" si="22"/>
        <v>0.62352593343470175</v>
      </c>
      <c r="R227" s="8">
        <f t="shared" si="23"/>
        <v>0.26530422133206066</v>
      </c>
    </row>
    <row r="228" spans="1:18" s="8" customFormat="1" x14ac:dyDescent="0.2">
      <c r="A228" s="8" t="s">
        <v>549</v>
      </c>
      <c r="B228" s="8" t="s">
        <v>550</v>
      </c>
      <c r="C228" s="8" t="s">
        <v>213</v>
      </c>
      <c r="D228" s="8">
        <v>1</v>
      </c>
      <c r="E228" s="8">
        <v>0</v>
      </c>
      <c r="F228" s="8">
        <f t="shared" si="18"/>
        <v>0.5</v>
      </c>
      <c r="G228" s="8">
        <v>1</v>
      </c>
      <c r="H228" s="8">
        <v>4</v>
      </c>
      <c r="I228" s="8">
        <f t="shared" si="19"/>
        <v>2.5</v>
      </c>
      <c r="K228" s="8">
        <v>1.4664999999999999</v>
      </c>
      <c r="L228" s="8">
        <v>0</v>
      </c>
      <c r="M228" s="8">
        <f t="shared" si="20"/>
        <v>0.73324999999999996</v>
      </c>
      <c r="N228" s="8">
        <v>1.1026</v>
      </c>
      <c r="O228" s="8">
        <v>3.1938</v>
      </c>
      <c r="P228" s="8">
        <f t="shared" si="21"/>
        <v>2.1482000000000001</v>
      </c>
      <c r="Q228" s="8">
        <f t="shared" si="22"/>
        <v>2.9296965564268671</v>
      </c>
      <c r="R228" s="8">
        <f t="shared" si="23"/>
        <v>0.38328419621052978</v>
      </c>
    </row>
    <row r="229" spans="1:18" s="8" customFormat="1" x14ac:dyDescent="0.2">
      <c r="A229" s="8" t="s">
        <v>551</v>
      </c>
      <c r="B229" s="8" t="s">
        <v>552</v>
      </c>
      <c r="C229" s="8" t="s">
        <v>204</v>
      </c>
      <c r="D229" s="8">
        <v>0</v>
      </c>
      <c r="E229" s="8">
        <v>1</v>
      </c>
      <c r="F229" s="8">
        <f t="shared" si="18"/>
        <v>0.5</v>
      </c>
      <c r="G229" s="8">
        <v>2</v>
      </c>
      <c r="H229" s="8">
        <v>3</v>
      </c>
      <c r="I229" s="8">
        <f t="shared" si="19"/>
        <v>2.5</v>
      </c>
      <c r="K229" s="8">
        <v>0</v>
      </c>
      <c r="L229" s="8">
        <v>0.94410000000000005</v>
      </c>
      <c r="M229" s="8">
        <f t="shared" si="20"/>
        <v>0.47205000000000003</v>
      </c>
      <c r="N229" s="8">
        <v>1.7493000000000001</v>
      </c>
      <c r="O229" s="8">
        <v>2.1816</v>
      </c>
      <c r="P229" s="8">
        <f t="shared" si="21"/>
        <v>1.9654500000000001</v>
      </c>
      <c r="Q229" s="8">
        <f t="shared" si="22"/>
        <v>4.1636479186526856</v>
      </c>
      <c r="R229" s="8">
        <f t="shared" si="23"/>
        <v>0.10259721917073705</v>
      </c>
    </row>
    <row r="230" spans="1:18" s="8" customFormat="1" x14ac:dyDescent="0.2">
      <c r="A230" s="8" t="s">
        <v>553</v>
      </c>
      <c r="B230" s="8" t="s">
        <v>554</v>
      </c>
      <c r="C230" s="8" t="s">
        <v>225</v>
      </c>
      <c r="D230" s="8">
        <v>1</v>
      </c>
      <c r="E230" s="8">
        <v>0</v>
      </c>
      <c r="F230" s="8">
        <f t="shared" si="18"/>
        <v>0.5</v>
      </c>
      <c r="G230" s="8">
        <v>2</v>
      </c>
      <c r="H230" s="8">
        <v>3</v>
      </c>
      <c r="I230" s="8">
        <f t="shared" si="19"/>
        <v>2.5</v>
      </c>
      <c r="K230" s="8">
        <v>2.9329999999999998</v>
      </c>
      <c r="L230" s="8">
        <v>0</v>
      </c>
      <c r="M230" s="8">
        <f t="shared" si="20"/>
        <v>1.4664999999999999</v>
      </c>
      <c r="N230" s="8">
        <v>4.4104999999999999</v>
      </c>
      <c r="O230" s="8">
        <v>3.9923000000000002</v>
      </c>
      <c r="P230" s="8">
        <f t="shared" si="21"/>
        <v>4.2013999999999996</v>
      </c>
      <c r="Q230" s="8">
        <f t="shared" si="22"/>
        <v>2.8649164677804295</v>
      </c>
      <c r="R230" s="8">
        <f t="shared" si="23"/>
        <v>0.2061362946439842</v>
      </c>
    </row>
    <row r="231" spans="1:18" s="8" customFormat="1" x14ac:dyDescent="0.2">
      <c r="A231" s="8" t="s">
        <v>555</v>
      </c>
      <c r="B231" s="8" t="s">
        <v>556</v>
      </c>
      <c r="C231" s="8" t="s">
        <v>81</v>
      </c>
      <c r="D231" s="8">
        <v>1</v>
      </c>
      <c r="E231" s="8">
        <v>0</v>
      </c>
      <c r="F231" s="8">
        <f t="shared" si="18"/>
        <v>0.5</v>
      </c>
      <c r="G231" s="8">
        <v>1</v>
      </c>
      <c r="H231" s="8">
        <v>4</v>
      </c>
      <c r="I231" s="8">
        <f t="shared" si="19"/>
        <v>2.5</v>
      </c>
      <c r="K231" s="8">
        <v>1.0783</v>
      </c>
      <c r="L231" s="8">
        <v>0</v>
      </c>
      <c r="M231" s="8">
        <f t="shared" si="20"/>
        <v>0.53915000000000002</v>
      </c>
      <c r="N231" s="8">
        <v>0.87465000000000004</v>
      </c>
      <c r="O231" s="8">
        <v>2.9087999999999998</v>
      </c>
      <c r="P231" s="8">
        <f t="shared" si="21"/>
        <v>1.8917249999999999</v>
      </c>
      <c r="Q231" s="8">
        <f t="shared" si="22"/>
        <v>3.5087174255772973</v>
      </c>
      <c r="R231" s="8">
        <f t="shared" si="23"/>
        <v>0.36094752971283606</v>
      </c>
    </row>
    <row r="232" spans="1:18" s="8" customFormat="1" x14ac:dyDescent="0.2">
      <c r="A232" s="8" t="s">
        <v>557</v>
      </c>
      <c r="B232" s="8" t="s">
        <v>558</v>
      </c>
      <c r="C232" s="8" t="s">
        <v>559</v>
      </c>
      <c r="D232" s="8">
        <v>1</v>
      </c>
      <c r="E232" s="8">
        <v>0</v>
      </c>
      <c r="F232" s="8">
        <f t="shared" si="18"/>
        <v>0.5</v>
      </c>
      <c r="G232" s="8">
        <v>2</v>
      </c>
      <c r="H232" s="8">
        <v>3</v>
      </c>
      <c r="I232" s="8">
        <f t="shared" si="19"/>
        <v>2.5</v>
      </c>
      <c r="K232" s="8">
        <v>1.4664999999999999</v>
      </c>
      <c r="L232" s="8">
        <v>0</v>
      </c>
      <c r="M232" s="8">
        <f t="shared" si="20"/>
        <v>0.73324999999999996</v>
      </c>
      <c r="N232" s="8">
        <v>2.2052999999999998</v>
      </c>
      <c r="O232" s="8">
        <v>2.3954</v>
      </c>
      <c r="P232" s="8">
        <f t="shared" si="21"/>
        <v>2.3003499999999999</v>
      </c>
      <c r="Q232" s="8">
        <f t="shared" si="22"/>
        <v>3.137197408796454</v>
      </c>
      <c r="R232" s="8">
        <f t="shared" si="23"/>
        <v>0.1681739010785831</v>
      </c>
    </row>
    <row r="233" spans="1:18" s="8" customFormat="1" x14ac:dyDescent="0.2">
      <c r="A233" s="8" t="s">
        <v>560</v>
      </c>
      <c r="B233" s="8" t="s">
        <v>561</v>
      </c>
      <c r="C233" s="8" t="s">
        <v>366</v>
      </c>
      <c r="D233" s="8">
        <v>0</v>
      </c>
      <c r="E233" s="8">
        <v>1</v>
      </c>
      <c r="F233" s="8">
        <f t="shared" si="18"/>
        <v>0.5</v>
      </c>
      <c r="G233" s="8">
        <v>2</v>
      </c>
      <c r="H233" s="8">
        <v>3</v>
      </c>
      <c r="I233" s="8">
        <f t="shared" si="19"/>
        <v>2.5</v>
      </c>
      <c r="K233" s="8">
        <v>0</v>
      </c>
      <c r="L233" s="8">
        <v>1.5769</v>
      </c>
      <c r="M233" s="8">
        <f t="shared" si="20"/>
        <v>0.78844999999999998</v>
      </c>
      <c r="N233" s="8">
        <v>2.2052999999999998</v>
      </c>
      <c r="O233" s="8">
        <v>2.3954</v>
      </c>
      <c r="P233" s="8">
        <f t="shared" si="21"/>
        <v>2.3003499999999999</v>
      </c>
      <c r="Q233" s="8">
        <f t="shared" si="22"/>
        <v>2.9175597691673536</v>
      </c>
      <c r="R233" s="8">
        <f t="shared" si="23"/>
        <v>0.19725212838863593</v>
      </c>
    </row>
    <row r="234" spans="1:18" s="12" customFormat="1" x14ac:dyDescent="0.2">
      <c r="A234" s="12" t="s">
        <v>562</v>
      </c>
      <c r="B234" s="12" t="s">
        <v>563</v>
      </c>
      <c r="C234" s="12" t="s">
        <v>351</v>
      </c>
      <c r="D234" s="12">
        <v>1</v>
      </c>
      <c r="E234" s="12">
        <v>0</v>
      </c>
      <c r="F234" s="12">
        <f t="shared" si="18"/>
        <v>0.5</v>
      </c>
      <c r="G234" s="12">
        <v>2</v>
      </c>
      <c r="H234" s="12">
        <v>3</v>
      </c>
      <c r="I234" s="12">
        <f t="shared" si="19"/>
        <v>2.5</v>
      </c>
      <c r="K234" s="12">
        <v>1.0783</v>
      </c>
      <c r="L234" s="12">
        <v>0</v>
      </c>
      <c r="M234" s="12">
        <f t="shared" si="20"/>
        <v>0.53915000000000002</v>
      </c>
      <c r="N234" s="12">
        <v>2.2052999999999998</v>
      </c>
      <c r="O234" s="12">
        <v>2.1816</v>
      </c>
      <c r="P234" s="12">
        <f t="shared" si="21"/>
        <v>2.1934499999999999</v>
      </c>
      <c r="Q234" s="12">
        <f t="shared" si="22"/>
        <v>4.0683483260688114</v>
      </c>
      <c r="R234" s="12">
        <f t="shared" si="23"/>
        <v>9.1859882014971639E-2</v>
      </c>
    </row>
    <row r="235" spans="1:18" s="8" customFormat="1" x14ac:dyDescent="0.2">
      <c r="A235" s="8" t="s">
        <v>564</v>
      </c>
      <c r="B235" s="8" t="s">
        <v>565</v>
      </c>
      <c r="C235" s="8" t="s">
        <v>92</v>
      </c>
      <c r="D235" s="8">
        <v>0</v>
      </c>
      <c r="E235" s="8">
        <v>1</v>
      </c>
      <c r="F235" s="8">
        <f t="shared" si="18"/>
        <v>0.5</v>
      </c>
      <c r="G235" s="8">
        <v>2</v>
      </c>
      <c r="H235" s="8">
        <v>3</v>
      </c>
      <c r="I235" s="8">
        <f t="shared" si="19"/>
        <v>2.5</v>
      </c>
      <c r="K235" s="8">
        <v>0</v>
      </c>
      <c r="L235" s="8">
        <v>0.72360000000000002</v>
      </c>
      <c r="M235" s="8">
        <f t="shared" si="20"/>
        <v>0.36180000000000001</v>
      </c>
      <c r="N235" s="8">
        <v>1.2289000000000001</v>
      </c>
      <c r="O235" s="8">
        <v>1.2927</v>
      </c>
      <c r="P235" s="8">
        <f t="shared" si="21"/>
        <v>1.2608000000000001</v>
      </c>
      <c r="Q235" s="8">
        <f t="shared" si="22"/>
        <v>3.4847982310668879</v>
      </c>
      <c r="R235" s="8">
        <f t="shared" si="23"/>
        <v>0.13172905140697011</v>
      </c>
    </row>
    <row r="236" spans="1:18" s="8" customFormat="1" x14ac:dyDescent="0.2">
      <c r="A236" s="8" t="s">
        <v>566</v>
      </c>
      <c r="B236" s="8" t="s">
        <v>567</v>
      </c>
      <c r="C236" s="8" t="s">
        <v>164</v>
      </c>
      <c r="D236" s="8">
        <v>1</v>
      </c>
      <c r="E236" s="8">
        <v>3</v>
      </c>
      <c r="F236" s="8">
        <f t="shared" si="18"/>
        <v>2</v>
      </c>
      <c r="G236" s="8">
        <v>0</v>
      </c>
      <c r="H236" s="8">
        <v>2</v>
      </c>
      <c r="I236" s="8">
        <f t="shared" si="19"/>
        <v>1</v>
      </c>
      <c r="K236" s="8">
        <v>0.9204</v>
      </c>
      <c r="L236" s="8">
        <v>2.1707999999999998</v>
      </c>
      <c r="M236" s="8">
        <f t="shared" si="20"/>
        <v>1.5455999999999999</v>
      </c>
      <c r="N236" s="8">
        <v>0</v>
      </c>
      <c r="O236" s="8">
        <v>0.86180000000000001</v>
      </c>
      <c r="P236" s="8">
        <f t="shared" si="21"/>
        <v>0.43090000000000001</v>
      </c>
      <c r="Q236" s="8">
        <f t="shared" si="22"/>
        <v>0.27879140786749484</v>
      </c>
      <c r="R236" s="8">
        <f t="shared" si="23"/>
        <v>0.27981214726045822</v>
      </c>
    </row>
    <row r="237" spans="1:18" s="12" customFormat="1" x14ac:dyDescent="0.2">
      <c r="A237" s="12" t="s">
        <v>568</v>
      </c>
      <c r="B237" s="12" t="s">
        <v>569</v>
      </c>
      <c r="C237" s="12" t="s">
        <v>134</v>
      </c>
      <c r="D237" s="12">
        <v>0</v>
      </c>
      <c r="E237" s="12">
        <v>0</v>
      </c>
      <c r="F237" s="12">
        <f t="shared" si="18"/>
        <v>0</v>
      </c>
      <c r="G237" s="12">
        <v>3</v>
      </c>
      <c r="H237" s="12">
        <v>3</v>
      </c>
      <c r="I237" s="12">
        <f t="shared" si="19"/>
        <v>3</v>
      </c>
      <c r="K237" s="12">
        <v>0</v>
      </c>
      <c r="L237" s="12">
        <v>0</v>
      </c>
      <c r="M237" s="12">
        <f t="shared" si="20"/>
        <v>0</v>
      </c>
      <c r="N237" s="12">
        <v>1.8433999999999999</v>
      </c>
      <c r="O237" s="12">
        <v>1.2927</v>
      </c>
      <c r="P237" s="12">
        <f t="shared" si="21"/>
        <v>1.5680499999999999</v>
      </c>
      <c r="Q237" s="12" t="e">
        <f t="shared" si="22"/>
        <v>#DIV/0!</v>
      </c>
      <c r="R237" s="12">
        <f t="shared" si="23"/>
        <v>2.9478766541481283E-2</v>
      </c>
    </row>
    <row r="238" spans="1:18" s="12" customFormat="1" x14ac:dyDescent="0.2">
      <c r="A238" s="12" t="s">
        <v>570</v>
      </c>
      <c r="B238" s="12" t="s">
        <v>571</v>
      </c>
      <c r="C238" s="12" t="s">
        <v>75</v>
      </c>
      <c r="D238" s="12">
        <v>0</v>
      </c>
      <c r="E238" s="12">
        <v>0</v>
      </c>
      <c r="F238" s="12">
        <f t="shared" si="18"/>
        <v>0</v>
      </c>
      <c r="G238" s="12">
        <v>3</v>
      </c>
      <c r="H238" s="12">
        <v>2</v>
      </c>
      <c r="I238" s="12">
        <f t="shared" si="19"/>
        <v>2.5</v>
      </c>
      <c r="K238" s="12">
        <v>0</v>
      </c>
      <c r="L238" s="12">
        <v>0</v>
      </c>
      <c r="M238" s="12">
        <f t="shared" si="20"/>
        <v>0</v>
      </c>
      <c r="N238" s="12">
        <v>1.8433999999999999</v>
      </c>
      <c r="O238" s="12">
        <v>1.2927</v>
      </c>
      <c r="P238" s="12">
        <f t="shared" si="21"/>
        <v>1.5680499999999999</v>
      </c>
      <c r="Q238" s="12" t="e">
        <f t="shared" si="22"/>
        <v>#DIV/0!</v>
      </c>
      <c r="R238" s="12">
        <f t="shared" si="23"/>
        <v>2.9478766541481283E-2</v>
      </c>
    </row>
    <row r="239" spans="1:18" s="12" customFormat="1" x14ac:dyDescent="0.2">
      <c r="A239" s="12" t="s">
        <v>572</v>
      </c>
      <c r="B239" s="12" t="s">
        <v>573</v>
      </c>
      <c r="C239" s="12" t="s">
        <v>574</v>
      </c>
      <c r="D239" s="12">
        <v>0</v>
      </c>
      <c r="E239" s="12">
        <v>0</v>
      </c>
      <c r="F239" s="12">
        <f t="shared" si="18"/>
        <v>0</v>
      </c>
      <c r="G239" s="12">
        <v>2</v>
      </c>
      <c r="H239" s="12">
        <v>4</v>
      </c>
      <c r="I239" s="12">
        <f t="shared" si="19"/>
        <v>3</v>
      </c>
      <c r="K239" s="12">
        <v>0</v>
      </c>
      <c r="L239" s="12">
        <v>0</v>
      </c>
      <c r="M239" s="12">
        <f t="shared" si="20"/>
        <v>0</v>
      </c>
      <c r="N239" s="12">
        <v>1.7847999999999999</v>
      </c>
      <c r="O239" s="12">
        <v>2.5068000000000001</v>
      </c>
      <c r="P239" s="12">
        <f t="shared" si="21"/>
        <v>2.1457999999999999</v>
      </c>
      <c r="Q239" s="12" t="e">
        <f t="shared" si="22"/>
        <v>#DIV/0!</v>
      </c>
      <c r="R239" s="12">
        <f t="shared" si="23"/>
        <v>2.7155626872416964E-2</v>
      </c>
    </row>
    <row r="240" spans="1:18" s="8" customFormat="1" x14ac:dyDescent="0.2">
      <c r="A240" s="8" t="s">
        <v>575</v>
      </c>
      <c r="B240" s="8" t="s">
        <v>576</v>
      </c>
      <c r="C240" s="8" t="s">
        <v>10</v>
      </c>
      <c r="D240" s="8">
        <v>0</v>
      </c>
      <c r="E240" s="8">
        <v>2</v>
      </c>
      <c r="F240" s="8">
        <f t="shared" si="18"/>
        <v>1</v>
      </c>
      <c r="G240" s="8">
        <v>0</v>
      </c>
      <c r="H240" s="8">
        <v>3</v>
      </c>
      <c r="I240" s="8">
        <f t="shared" si="19"/>
        <v>1.5</v>
      </c>
      <c r="K240" s="8">
        <v>0</v>
      </c>
      <c r="L240" s="8">
        <v>1.4472</v>
      </c>
      <c r="M240" s="8">
        <f t="shared" si="20"/>
        <v>0.72360000000000002</v>
      </c>
      <c r="N240" s="8">
        <v>0</v>
      </c>
      <c r="O240" s="8">
        <v>1.7236</v>
      </c>
      <c r="P240" s="8">
        <f t="shared" si="21"/>
        <v>0.86180000000000001</v>
      </c>
      <c r="Q240" s="8">
        <f t="shared" si="22"/>
        <v>1.1909894969596462</v>
      </c>
      <c r="R240" s="8">
        <f t="shared" si="23"/>
        <v>0.91348449489847749</v>
      </c>
    </row>
    <row r="241" spans="1:18" s="12" customFormat="1" x14ac:dyDescent="0.2">
      <c r="A241" s="12" t="s">
        <v>577</v>
      </c>
      <c r="B241" s="12" t="s">
        <v>578</v>
      </c>
      <c r="C241" s="12" t="s">
        <v>57</v>
      </c>
      <c r="D241" s="12">
        <v>0</v>
      </c>
      <c r="E241" s="12">
        <v>0</v>
      </c>
      <c r="F241" s="12">
        <f t="shared" si="18"/>
        <v>0</v>
      </c>
      <c r="G241" s="12">
        <v>2</v>
      </c>
      <c r="H241" s="12">
        <v>4</v>
      </c>
      <c r="I241" s="12">
        <f t="shared" si="19"/>
        <v>3</v>
      </c>
      <c r="K241" s="12">
        <v>0</v>
      </c>
      <c r="L241" s="12">
        <v>0</v>
      </c>
      <c r="M241" s="12">
        <f t="shared" si="20"/>
        <v>0</v>
      </c>
      <c r="N241" s="12">
        <v>1.2289000000000001</v>
      </c>
      <c r="O241" s="12">
        <v>1.7236</v>
      </c>
      <c r="P241" s="12">
        <f t="shared" si="21"/>
        <v>1.4762500000000001</v>
      </c>
      <c r="Q241" s="12" t="e">
        <f t="shared" si="22"/>
        <v>#DIV/0!</v>
      </c>
      <c r="R241" s="12">
        <f t="shared" si="23"/>
        <v>2.6944487892307144E-2</v>
      </c>
    </row>
    <row r="242" spans="1:18" s="12" customFormat="1" x14ac:dyDescent="0.2">
      <c r="A242" s="12" t="s">
        <v>579</v>
      </c>
      <c r="B242" s="12" t="s">
        <v>580</v>
      </c>
      <c r="C242" s="12" t="s">
        <v>127</v>
      </c>
      <c r="D242" s="12">
        <v>0</v>
      </c>
      <c r="E242" s="12">
        <v>0</v>
      </c>
      <c r="F242" s="12">
        <f t="shared" si="18"/>
        <v>0</v>
      </c>
      <c r="G242" s="12">
        <v>2</v>
      </c>
      <c r="H242" s="12">
        <v>3</v>
      </c>
      <c r="I242" s="12">
        <f t="shared" si="19"/>
        <v>2.5</v>
      </c>
      <c r="K242" s="12">
        <v>0</v>
      </c>
      <c r="L242" s="12">
        <v>0</v>
      </c>
      <c r="M242" s="12">
        <f t="shared" si="20"/>
        <v>0</v>
      </c>
      <c r="N242" s="12">
        <v>1.9772500000000002</v>
      </c>
      <c r="O242" s="12">
        <v>2.32409</v>
      </c>
      <c r="P242" s="12">
        <f t="shared" si="21"/>
        <v>2.1506699999999999</v>
      </c>
      <c r="Q242" s="12" t="e">
        <f t="shared" si="22"/>
        <v>#DIV/0!</v>
      </c>
      <c r="R242" s="12">
        <f t="shared" si="23"/>
        <v>6.4393219130693307E-3</v>
      </c>
    </row>
    <row r="243" spans="1:18" s="8" customFormat="1" x14ac:dyDescent="0.2">
      <c r="A243" s="8" t="s">
        <v>581</v>
      </c>
      <c r="B243" s="8" t="s">
        <v>582</v>
      </c>
      <c r="C243" s="8" t="s">
        <v>204</v>
      </c>
      <c r="D243" s="8">
        <v>2</v>
      </c>
      <c r="E243" s="8">
        <v>1</v>
      </c>
      <c r="F243" s="8">
        <f t="shared" si="18"/>
        <v>1.5</v>
      </c>
      <c r="G243" s="8">
        <v>1</v>
      </c>
      <c r="H243" s="8">
        <v>1</v>
      </c>
      <c r="I243" s="8">
        <f t="shared" si="19"/>
        <v>1</v>
      </c>
      <c r="K243" s="8">
        <v>2.1566000000000001</v>
      </c>
      <c r="L243" s="8">
        <v>0.94410000000000005</v>
      </c>
      <c r="M243" s="8">
        <f t="shared" si="20"/>
        <v>1.5503500000000001</v>
      </c>
      <c r="N243" s="8">
        <v>0.87465000000000004</v>
      </c>
      <c r="O243" s="8">
        <v>0.43090000000000001</v>
      </c>
      <c r="P243" s="8">
        <f t="shared" si="21"/>
        <v>0.65277499999999999</v>
      </c>
      <c r="Q243" s="8">
        <f t="shared" si="22"/>
        <v>0.42105008546457245</v>
      </c>
      <c r="R243" s="8">
        <f t="shared" si="23"/>
        <v>0.29893554304880765</v>
      </c>
    </row>
    <row r="244" spans="1:18" s="12" customFormat="1" x14ac:dyDescent="0.2">
      <c r="A244" s="12" t="s">
        <v>583</v>
      </c>
      <c r="B244" s="12" t="s">
        <v>584</v>
      </c>
      <c r="C244" s="12" t="s">
        <v>207</v>
      </c>
      <c r="D244" s="12">
        <v>0</v>
      </c>
      <c r="E244" s="12">
        <v>0</v>
      </c>
      <c r="F244" s="12">
        <f t="shared" si="18"/>
        <v>0</v>
      </c>
      <c r="G244" s="12">
        <v>2</v>
      </c>
      <c r="H244" s="12">
        <v>3</v>
      </c>
      <c r="I244" s="12">
        <f t="shared" si="19"/>
        <v>2.5</v>
      </c>
      <c r="K244" s="12">
        <v>0</v>
      </c>
      <c r="L244" s="12">
        <v>0</v>
      </c>
      <c r="M244" s="12">
        <f t="shared" si="20"/>
        <v>0</v>
      </c>
      <c r="N244" s="12">
        <v>1.9772500000000002</v>
      </c>
      <c r="O244" s="12">
        <v>2.32409</v>
      </c>
      <c r="P244" s="12">
        <f t="shared" si="21"/>
        <v>2.1506699999999999</v>
      </c>
      <c r="Q244" s="12" t="e">
        <f t="shared" si="22"/>
        <v>#DIV/0!</v>
      </c>
      <c r="R244" s="12">
        <f t="shared" si="23"/>
        <v>6.4393219130693307E-3</v>
      </c>
    </row>
    <row r="245" spans="1:18" s="8" customFormat="1" x14ac:dyDescent="0.2">
      <c r="A245" s="8" t="s">
        <v>585</v>
      </c>
      <c r="B245" s="8" t="s">
        <v>586</v>
      </c>
      <c r="C245" s="8" t="s">
        <v>111</v>
      </c>
      <c r="D245" s="8">
        <v>1</v>
      </c>
      <c r="E245" s="8">
        <v>2</v>
      </c>
      <c r="F245" s="8">
        <f t="shared" si="18"/>
        <v>1.5</v>
      </c>
      <c r="G245" s="8">
        <v>1</v>
      </c>
      <c r="H245" s="8">
        <v>1</v>
      </c>
      <c r="I245" s="8">
        <f t="shared" si="19"/>
        <v>1</v>
      </c>
      <c r="K245" s="8">
        <v>0.9204</v>
      </c>
      <c r="L245" s="8">
        <v>1.4472</v>
      </c>
      <c r="M245" s="8">
        <f t="shared" si="20"/>
        <v>1.1838</v>
      </c>
      <c r="N245" s="8">
        <v>0.87465000000000004</v>
      </c>
      <c r="O245" s="8">
        <v>0.72719</v>
      </c>
      <c r="P245" s="8">
        <f t="shared" si="21"/>
        <v>0.80092000000000008</v>
      </c>
      <c r="Q245" s="8">
        <f t="shared" si="22"/>
        <v>0.67656698766683565</v>
      </c>
      <c r="R245" s="8">
        <f t="shared" si="23"/>
        <v>0.29652396780557089</v>
      </c>
    </row>
    <row r="246" spans="1:18" s="8" customFormat="1" x14ac:dyDescent="0.2">
      <c r="A246" s="8" t="s">
        <v>587</v>
      </c>
      <c r="B246" s="8" t="s">
        <v>588</v>
      </c>
      <c r="C246" s="8" t="s">
        <v>31</v>
      </c>
      <c r="D246" s="8">
        <v>1</v>
      </c>
      <c r="E246" s="8">
        <v>2</v>
      </c>
      <c r="F246" s="8">
        <f t="shared" si="18"/>
        <v>1.5</v>
      </c>
      <c r="G246" s="8">
        <v>1</v>
      </c>
      <c r="H246" s="8">
        <v>1</v>
      </c>
      <c r="I246" s="8">
        <f t="shared" si="19"/>
        <v>1</v>
      </c>
      <c r="K246" s="8">
        <v>1.0783</v>
      </c>
      <c r="L246" s="8">
        <v>1.8882000000000001</v>
      </c>
      <c r="M246" s="8">
        <f t="shared" si="20"/>
        <v>1.48325</v>
      </c>
      <c r="N246" s="8">
        <v>0.87465000000000004</v>
      </c>
      <c r="O246" s="8">
        <v>0.72719</v>
      </c>
      <c r="P246" s="8">
        <f t="shared" si="21"/>
        <v>0.80092000000000008</v>
      </c>
      <c r="Q246" s="8">
        <f t="shared" si="22"/>
        <v>0.53997640316871742</v>
      </c>
      <c r="R246" s="8">
        <f t="shared" si="23"/>
        <v>0.23922845207489563</v>
      </c>
    </row>
    <row r="247" spans="1:18" s="8" customFormat="1" x14ac:dyDescent="0.2">
      <c r="A247" s="8" t="s">
        <v>589</v>
      </c>
      <c r="B247" s="8" t="s">
        <v>590</v>
      </c>
      <c r="C247" s="8" t="s">
        <v>60</v>
      </c>
      <c r="D247" s="8">
        <v>0</v>
      </c>
      <c r="E247" s="8">
        <v>2</v>
      </c>
      <c r="F247" s="8">
        <f t="shared" si="18"/>
        <v>1</v>
      </c>
      <c r="G247" s="8">
        <v>1</v>
      </c>
      <c r="H247" s="8">
        <v>2</v>
      </c>
      <c r="I247" s="8">
        <f t="shared" si="19"/>
        <v>1.5</v>
      </c>
      <c r="K247" s="8">
        <v>0</v>
      </c>
      <c r="L247" s="8">
        <v>3.1537999999999999</v>
      </c>
      <c r="M247" s="8">
        <f t="shared" si="20"/>
        <v>1.5769</v>
      </c>
      <c r="N247" s="8">
        <v>1.1026</v>
      </c>
      <c r="O247" s="8">
        <v>1.52565</v>
      </c>
      <c r="P247" s="8">
        <f t="shared" si="21"/>
        <v>1.314125</v>
      </c>
      <c r="Q247" s="8">
        <f t="shared" si="22"/>
        <v>0.83335975648424121</v>
      </c>
      <c r="R247" s="8">
        <f t="shared" si="23"/>
        <v>0.8840019402631687</v>
      </c>
    </row>
    <row r="248" spans="1:18" s="8" customFormat="1" x14ac:dyDescent="0.2">
      <c r="A248" s="8" t="s">
        <v>591</v>
      </c>
      <c r="B248" s="8" t="s">
        <v>592</v>
      </c>
      <c r="C248" s="8" t="s">
        <v>395</v>
      </c>
      <c r="D248" s="8">
        <v>0</v>
      </c>
      <c r="E248" s="8">
        <v>1</v>
      </c>
      <c r="F248" s="8">
        <f t="shared" si="18"/>
        <v>0.5</v>
      </c>
      <c r="G248" s="8">
        <v>1</v>
      </c>
      <c r="H248" s="8">
        <v>3</v>
      </c>
      <c r="I248" s="8">
        <f t="shared" si="19"/>
        <v>2</v>
      </c>
      <c r="K248" s="8">
        <v>0</v>
      </c>
      <c r="L248" s="8">
        <v>0.72360000000000002</v>
      </c>
      <c r="M248" s="8">
        <f t="shared" si="20"/>
        <v>0.36180000000000001</v>
      </c>
      <c r="N248" s="8">
        <v>0.61446000000000001</v>
      </c>
      <c r="O248" s="8">
        <v>1.5889899999999999</v>
      </c>
      <c r="P248" s="8">
        <f t="shared" si="21"/>
        <v>1.1017250000000001</v>
      </c>
      <c r="Q248" s="8">
        <f t="shared" si="22"/>
        <v>3.0451216141514652</v>
      </c>
      <c r="R248" s="8">
        <f t="shared" si="23"/>
        <v>0.34704808198891424</v>
      </c>
    </row>
    <row r="249" spans="1:18" s="8" customFormat="1" x14ac:dyDescent="0.2">
      <c r="A249" s="8" t="s">
        <v>593</v>
      </c>
      <c r="B249" s="8" t="s">
        <v>594</v>
      </c>
      <c r="C249" s="8" t="s">
        <v>16</v>
      </c>
      <c r="D249" s="8">
        <v>1</v>
      </c>
      <c r="E249" s="8">
        <v>2</v>
      </c>
      <c r="F249" s="8">
        <f t="shared" si="18"/>
        <v>1.5</v>
      </c>
      <c r="G249" s="8">
        <v>1</v>
      </c>
      <c r="H249" s="8">
        <v>1</v>
      </c>
      <c r="I249" s="8">
        <f t="shared" si="19"/>
        <v>1</v>
      </c>
      <c r="K249" s="8">
        <v>1.0783</v>
      </c>
      <c r="L249" s="8">
        <v>1.8882000000000001</v>
      </c>
      <c r="M249" s="8">
        <f t="shared" si="20"/>
        <v>1.48325</v>
      </c>
      <c r="N249" s="8">
        <v>0.87465000000000004</v>
      </c>
      <c r="O249" s="8">
        <v>0.79845999999999995</v>
      </c>
      <c r="P249" s="8">
        <f t="shared" si="21"/>
        <v>0.83655499999999994</v>
      </c>
      <c r="Q249" s="8">
        <f t="shared" si="22"/>
        <v>0.56400134839035898</v>
      </c>
      <c r="R249" s="8">
        <f t="shared" si="23"/>
        <v>0.25280544920606762</v>
      </c>
    </row>
    <row r="250" spans="1:18" s="12" customFormat="1" x14ac:dyDescent="0.2">
      <c r="A250" s="12" t="s">
        <v>595</v>
      </c>
      <c r="B250" s="12" t="s">
        <v>596</v>
      </c>
      <c r="C250" s="12" t="s">
        <v>597</v>
      </c>
      <c r="D250" s="12">
        <v>0</v>
      </c>
      <c r="E250" s="12">
        <v>0</v>
      </c>
      <c r="F250" s="12">
        <f t="shared" si="18"/>
        <v>0</v>
      </c>
      <c r="G250" s="12">
        <v>2</v>
      </c>
      <c r="H250" s="12">
        <v>3</v>
      </c>
      <c r="I250" s="12">
        <f t="shared" si="19"/>
        <v>2.5</v>
      </c>
      <c r="K250" s="12">
        <v>0</v>
      </c>
      <c r="L250" s="12">
        <v>0</v>
      </c>
      <c r="M250" s="12">
        <f t="shared" si="20"/>
        <v>0</v>
      </c>
      <c r="N250" s="12">
        <v>1.50685</v>
      </c>
      <c r="O250" s="12">
        <v>1.6843000000000001</v>
      </c>
      <c r="P250" s="12">
        <f t="shared" si="21"/>
        <v>1.5955750000000002</v>
      </c>
      <c r="Q250" s="12" t="e">
        <f t="shared" si="22"/>
        <v>#DIV/0!</v>
      </c>
      <c r="R250" s="12">
        <f t="shared" si="23"/>
        <v>3.077860382243597E-3</v>
      </c>
    </row>
    <row r="251" spans="1:18" s="12" customFormat="1" x14ac:dyDescent="0.2">
      <c r="A251" s="12" t="s">
        <v>598</v>
      </c>
      <c r="B251" s="12" t="s">
        <v>599</v>
      </c>
      <c r="C251" s="12" t="s">
        <v>81</v>
      </c>
      <c r="D251" s="12">
        <v>0</v>
      </c>
      <c r="E251" s="12">
        <v>0</v>
      </c>
      <c r="F251" s="12">
        <f t="shared" si="18"/>
        <v>0</v>
      </c>
      <c r="G251" s="12">
        <v>2</v>
      </c>
      <c r="H251" s="12">
        <v>3</v>
      </c>
      <c r="I251" s="12">
        <f t="shared" si="19"/>
        <v>2.5</v>
      </c>
      <c r="K251" s="12">
        <v>0</v>
      </c>
      <c r="L251" s="12">
        <v>0</v>
      </c>
      <c r="M251" s="12">
        <f t="shared" si="20"/>
        <v>0</v>
      </c>
      <c r="N251" s="12">
        <v>1.2289000000000001</v>
      </c>
      <c r="O251" s="12">
        <v>1.5889899999999999</v>
      </c>
      <c r="P251" s="12">
        <f t="shared" si="21"/>
        <v>1.4089450000000001</v>
      </c>
      <c r="Q251" s="12" t="e">
        <f t="shared" si="22"/>
        <v>#DIV/0!</v>
      </c>
      <c r="R251" s="12">
        <f t="shared" si="23"/>
        <v>1.5940146367272937E-2</v>
      </c>
    </row>
    <row r="252" spans="1:18" s="12" customFormat="1" x14ac:dyDescent="0.2">
      <c r="A252" s="12" t="s">
        <v>600</v>
      </c>
      <c r="B252" s="12" t="s">
        <v>601</v>
      </c>
      <c r="C252" s="12" t="s">
        <v>87</v>
      </c>
      <c r="D252" s="12">
        <v>0</v>
      </c>
      <c r="E252" s="12">
        <v>0</v>
      </c>
      <c r="F252" s="12">
        <f t="shared" si="18"/>
        <v>0</v>
      </c>
      <c r="G252" s="12">
        <v>2</v>
      </c>
      <c r="H252" s="12">
        <v>3</v>
      </c>
      <c r="I252" s="12">
        <f t="shared" si="19"/>
        <v>2.5</v>
      </c>
      <c r="K252" s="12">
        <v>0</v>
      </c>
      <c r="L252" s="12">
        <v>0</v>
      </c>
      <c r="M252" s="12">
        <f t="shared" si="20"/>
        <v>0</v>
      </c>
      <c r="N252" s="12">
        <v>1.2289000000000001</v>
      </c>
      <c r="O252" s="12">
        <v>1.6602600000000001</v>
      </c>
      <c r="P252" s="12">
        <f t="shared" si="21"/>
        <v>1.4445800000000002</v>
      </c>
      <c r="Q252" s="12" t="e">
        <f t="shared" si="22"/>
        <v>#DIV/0!</v>
      </c>
      <c r="R252" s="12">
        <f t="shared" si="23"/>
        <v>2.1572655444842319E-2</v>
      </c>
    </row>
    <row r="253" spans="1:18" s="8" customFormat="1" x14ac:dyDescent="0.2">
      <c r="A253" s="8" t="s">
        <v>602</v>
      </c>
      <c r="B253" s="8" t="s">
        <v>603</v>
      </c>
      <c r="C253" s="8" t="s">
        <v>463</v>
      </c>
      <c r="D253" s="8">
        <v>0</v>
      </c>
      <c r="E253" s="8">
        <v>1</v>
      </c>
      <c r="F253" s="8">
        <f t="shared" si="18"/>
        <v>0.5</v>
      </c>
      <c r="G253" s="8">
        <v>2</v>
      </c>
      <c r="H253" s="8">
        <v>2</v>
      </c>
      <c r="I253" s="8">
        <f t="shared" si="19"/>
        <v>2</v>
      </c>
      <c r="K253" s="8">
        <v>0</v>
      </c>
      <c r="L253" s="8">
        <v>2.9725999999999999</v>
      </c>
      <c r="M253" s="8">
        <f t="shared" si="20"/>
        <v>1.4863</v>
      </c>
      <c r="N253" s="8">
        <v>4.4215999999999998</v>
      </c>
      <c r="O253" s="8">
        <v>5.0279999999999996</v>
      </c>
      <c r="P253" s="8">
        <f t="shared" si="21"/>
        <v>4.7248000000000001</v>
      </c>
      <c r="Q253" s="8">
        <f t="shared" si="22"/>
        <v>3.1789006257148626</v>
      </c>
      <c r="R253" s="8">
        <f t="shared" si="23"/>
        <v>0.16631793251886284</v>
      </c>
    </row>
    <row r="254" spans="1:18" s="8" customFormat="1" x14ac:dyDescent="0.2">
      <c r="A254" s="8" t="s">
        <v>604</v>
      </c>
      <c r="B254" s="8" t="s">
        <v>605</v>
      </c>
      <c r="C254" s="8" t="s">
        <v>87</v>
      </c>
      <c r="D254" s="8">
        <v>0</v>
      </c>
      <c r="E254" s="8">
        <v>1</v>
      </c>
      <c r="F254" s="8">
        <f t="shared" si="18"/>
        <v>0.5</v>
      </c>
      <c r="G254" s="8">
        <v>1</v>
      </c>
      <c r="H254" s="8">
        <v>3</v>
      </c>
      <c r="I254" s="8">
        <f t="shared" si="19"/>
        <v>2</v>
      </c>
      <c r="K254" s="8">
        <v>0</v>
      </c>
      <c r="L254" s="8">
        <v>0.72360000000000002</v>
      </c>
      <c r="M254" s="8">
        <f t="shared" si="20"/>
        <v>0.36180000000000001</v>
      </c>
      <c r="N254" s="8">
        <v>0.61446000000000001</v>
      </c>
      <c r="O254" s="8">
        <v>1.2927</v>
      </c>
      <c r="P254" s="8">
        <f t="shared" si="21"/>
        <v>0.95357999999999998</v>
      </c>
      <c r="Q254" s="8">
        <f t="shared" si="22"/>
        <v>2.6356550580431177</v>
      </c>
      <c r="R254" s="8">
        <f t="shared" si="23"/>
        <v>0.35508499027970497</v>
      </c>
    </row>
    <row r="255" spans="1:18" s="8" customFormat="1" x14ac:dyDescent="0.2">
      <c r="A255" s="8" t="s">
        <v>606</v>
      </c>
      <c r="B255" s="8" t="s">
        <v>607</v>
      </c>
      <c r="C255" s="8" t="s">
        <v>72</v>
      </c>
      <c r="D255" s="8">
        <v>0</v>
      </c>
      <c r="E255" s="8">
        <v>0</v>
      </c>
      <c r="F255" s="8">
        <f t="shared" si="18"/>
        <v>0</v>
      </c>
      <c r="G255" s="8">
        <v>4</v>
      </c>
      <c r="H255" s="8">
        <v>1</v>
      </c>
      <c r="I255" s="8">
        <f t="shared" si="19"/>
        <v>2.5</v>
      </c>
      <c r="K255" s="8">
        <v>0</v>
      </c>
      <c r="L255" s="8">
        <v>0</v>
      </c>
      <c r="M255" s="8">
        <f t="shared" si="20"/>
        <v>0</v>
      </c>
      <c r="N255" s="8">
        <v>2.7357899999999997</v>
      </c>
      <c r="O255" s="8">
        <v>0.43090000000000001</v>
      </c>
      <c r="P255" s="8">
        <f t="shared" si="21"/>
        <v>1.5833449999999998</v>
      </c>
      <c r="Q255" s="8" t="e">
        <f t="shared" si="22"/>
        <v>#DIV/0!</v>
      </c>
      <c r="R255" s="8">
        <f t="shared" si="23"/>
        <v>0.30318998475883119</v>
      </c>
    </row>
    <row r="256" spans="1:18" s="8" customFormat="1" x14ac:dyDescent="0.2">
      <c r="A256" s="8" t="s">
        <v>608</v>
      </c>
      <c r="B256" s="8" t="s">
        <v>609</v>
      </c>
      <c r="C256" s="8" t="s">
        <v>204</v>
      </c>
      <c r="D256" s="8">
        <v>0</v>
      </c>
      <c r="E256" s="8">
        <v>2</v>
      </c>
      <c r="F256" s="8">
        <f t="shared" si="18"/>
        <v>1</v>
      </c>
      <c r="G256" s="8">
        <v>2</v>
      </c>
      <c r="H256" s="8">
        <v>1</v>
      </c>
      <c r="I256" s="8">
        <f t="shared" si="19"/>
        <v>1.5</v>
      </c>
      <c r="K256" s="8">
        <v>0</v>
      </c>
      <c r="L256" s="8">
        <v>1.8882000000000001</v>
      </c>
      <c r="M256" s="8">
        <f t="shared" si="20"/>
        <v>0.94410000000000005</v>
      </c>
      <c r="N256" s="8">
        <v>1.7493000000000001</v>
      </c>
      <c r="O256" s="8">
        <v>0.72719</v>
      </c>
      <c r="P256" s="8">
        <f t="shared" si="21"/>
        <v>1.238245</v>
      </c>
      <c r="Q256" s="8">
        <f t="shared" si="22"/>
        <v>1.3115612752886348</v>
      </c>
      <c r="R256" s="8">
        <f t="shared" si="23"/>
        <v>0.80979410263289087</v>
      </c>
    </row>
    <row r="257" spans="1:18" s="8" customFormat="1" x14ac:dyDescent="0.2">
      <c r="A257" s="8" t="s">
        <v>610</v>
      </c>
      <c r="B257" s="8" t="s">
        <v>611</v>
      </c>
      <c r="C257" s="8" t="s">
        <v>421</v>
      </c>
      <c r="D257" s="8">
        <v>2</v>
      </c>
      <c r="E257" s="8">
        <v>0</v>
      </c>
      <c r="F257" s="8">
        <f t="shared" si="18"/>
        <v>1</v>
      </c>
      <c r="G257" s="8">
        <v>0</v>
      </c>
      <c r="H257" s="8">
        <v>3</v>
      </c>
      <c r="I257" s="8">
        <f t="shared" si="19"/>
        <v>1.5</v>
      </c>
      <c r="K257" s="8">
        <v>2.1566000000000001</v>
      </c>
      <c r="L257" s="8">
        <v>0</v>
      </c>
      <c r="M257" s="8">
        <f t="shared" si="20"/>
        <v>1.0783</v>
      </c>
      <c r="N257" s="8">
        <v>0</v>
      </c>
      <c r="O257" s="8">
        <v>1.8853</v>
      </c>
      <c r="P257" s="8">
        <f t="shared" si="21"/>
        <v>0.94264999999999999</v>
      </c>
      <c r="Q257" s="8">
        <f t="shared" si="22"/>
        <v>0.87420012983399797</v>
      </c>
      <c r="R257" s="8">
        <f t="shared" si="23"/>
        <v>0.93317848102130951</v>
      </c>
    </row>
    <row r="258" spans="1:18" s="8" customFormat="1" x14ac:dyDescent="0.2">
      <c r="A258" s="8" t="s">
        <v>612</v>
      </c>
      <c r="B258" s="8" t="s">
        <v>613</v>
      </c>
      <c r="C258" s="8" t="s">
        <v>19</v>
      </c>
      <c r="D258" s="8">
        <v>0</v>
      </c>
      <c r="E258" s="8">
        <v>1</v>
      </c>
      <c r="F258" s="8">
        <f t="shared" si="18"/>
        <v>0.5</v>
      </c>
      <c r="G258" s="8">
        <v>2</v>
      </c>
      <c r="H258" s="8">
        <v>1</v>
      </c>
      <c r="I258" s="8">
        <f t="shared" si="19"/>
        <v>1.5</v>
      </c>
      <c r="K258" s="8">
        <v>0</v>
      </c>
      <c r="L258" s="8">
        <v>0.72360000000000002</v>
      </c>
      <c r="M258" s="8">
        <f t="shared" si="20"/>
        <v>0.36180000000000001</v>
      </c>
      <c r="N258" s="8">
        <v>1.8433999999999999</v>
      </c>
      <c r="O258" s="8">
        <v>0.43090000000000001</v>
      </c>
      <c r="P258" s="8">
        <f t="shared" si="21"/>
        <v>1.1371499999999999</v>
      </c>
      <c r="Q258" s="8">
        <f t="shared" si="22"/>
        <v>3.1430348258706462</v>
      </c>
      <c r="R258" s="8">
        <f t="shared" si="23"/>
        <v>0.43156895092243297</v>
      </c>
    </row>
    <row r="259" spans="1:18" s="12" customFormat="1" x14ac:dyDescent="0.2">
      <c r="A259" s="12" t="s">
        <v>614</v>
      </c>
      <c r="B259" s="12" t="s">
        <v>615</v>
      </c>
      <c r="C259" s="12" t="s">
        <v>37</v>
      </c>
      <c r="D259" s="12">
        <v>0</v>
      </c>
      <c r="E259" s="12">
        <v>0</v>
      </c>
      <c r="F259" s="12">
        <f t="shared" si="18"/>
        <v>0</v>
      </c>
      <c r="G259" s="12">
        <v>2</v>
      </c>
      <c r="H259" s="12">
        <v>3</v>
      </c>
      <c r="I259" s="12">
        <f t="shared" si="19"/>
        <v>2.5</v>
      </c>
      <c r="K259" s="12">
        <v>0</v>
      </c>
      <c r="L259" s="12">
        <v>0</v>
      </c>
      <c r="M259" s="12">
        <f t="shared" si="20"/>
        <v>0</v>
      </c>
      <c r="N259" s="12">
        <v>2.2052999999999998</v>
      </c>
      <c r="O259" s="12">
        <v>2.32409</v>
      </c>
      <c r="P259" s="12">
        <f t="shared" si="21"/>
        <v>2.2646949999999997</v>
      </c>
      <c r="Q259" s="12" t="e">
        <f t="shared" si="22"/>
        <v>#DIV/0!</v>
      </c>
      <c r="R259" s="12">
        <f t="shared" si="23"/>
        <v>6.8711990983476453E-4</v>
      </c>
    </row>
    <row r="260" spans="1:18" s="8" customFormat="1" ht="15" customHeight="1" x14ac:dyDescent="0.2">
      <c r="A260" s="8" t="s">
        <v>616</v>
      </c>
      <c r="B260" s="8" t="s">
        <v>617</v>
      </c>
      <c r="C260" s="8" t="s">
        <v>161</v>
      </c>
      <c r="D260" s="8">
        <v>1</v>
      </c>
      <c r="E260" s="8">
        <v>0</v>
      </c>
      <c r="F260" s="8">
        <f t="shared" si="18"/>
        <v>0.5</v>
      </c>
      <c r="G260" s="8">
        <v>2</v>
      </c>
      <c r="H260" s="8">
        <v>2</v>
      </c>
      <c r="I260" s="8">
        <f t="shared" si="19"/>
        <v>2</v>
      </c>
      <c r="K260" s="8">
        <v>0.9204</v>
      </c>
      <c r="L260" s="8">
        <v>0</v>
      </c>
      <c r="M260" s="8">
        <f t="shared" si="20"/>
        <v>0.4602</v>
      </c>
      <c r="N260" s="8">
        <v>1.2289000000000001</v>
      </c>
      <c r="O260" s="8">
        <v>0.86180000000000001</v>
      </c>
      <c r="P260" s="8">
        <f t="shared" si="21"/>
        <v>1.04535</v>
      </c>
      <c r="Q260" s="8">
        <f t="shared" si="22"/>
        <v>2.2715123859191655</v>
      </c>
      <c r="R260" s="8">
        <f t="shared" si="23"/>
        <v>0.359006626819388</v>
      </c>
    </row>
    <row r="261" spans="1:18" s="8" customFormat="1" x14ac:dyDescent="0.2">
      <c r="A261" s="8" t="s">
        <v>618</v>
      </c>
      <c r="B261" s="8" t="s">
        <v>619</v>
      </c>
      <c r="C261" s="8" t="s">
        <v>105</v>
      </c>
      <c r="D261" s="8">
        <v>1</v>
      </c>
      <c r="E261" s="8">
        <v>0</v>
      </c>
      <c r="F261" s="8">
        <f t="shared" ref="F261:F324" si="24">(D261+E261)/2</f>
        <v>0.5</v>
      </c>
      <c r="G261" s="8">
        <v>2</v>
      </c>
      <c r="H261" s="8">
        <v>2</v>
      </c>
      <c r="I261" s="8">
        <f t="shared" ref="I261:I324" si="25">(G261+H261)/2</f>
        <v>2</v>
      </c>
      <c r="K261" s="8">
        <v>0.9204</v>
      </c>
      <c r="L261" s="8">
        <v>0</v>
      </c>
      <c r="M261" s="8">
        <f t="shared" ref="M261:M324" si="26">(K261+L261)/2</f>
        <v>0.4602</v>
      </c>
      <c r="N261" s="8">
        <v>1.2289000000000001</v>
      </c>
      <c r="O261" s="8">
        <v>0.86180000000000001</v>
      </c>
      <c r="P261" s="8">
        <f t="shared" ref="P261:P324" si="27">(N261+O261)/2</f>
        <v>1.04535</v>
      </c>
      <c r="Q261" s="8">
        <f t="shared" ref="Q261:Q324" si="28">P261/M261</f>
        <v>2.2715123859191655</v>
      </c>
      <c r="R261" s="8">
        <f t="shared" ref="R261:R324" si="29">TTEST(K261:L261,N261:O261,2,2)</f>
        <v>0.359006626819388</v>
      </c>
    </row>
    <row r="262" spans="1:18" s="8" customFormat="1" x14ac:dyDescent="0.2">
      <c r="A262" s="8" t="s">
        <v>620</v>
      </c>
      <c r="B262" s="8" t="s">
        <v>621</v>
      </c>
      <c r="C262" s="8" t="s">
        <v>75</v>
      </c>
      <c r="D262" s="8">
        <v>0</v>
      </c>
      <c r="E262" s="8">
        <v>4</v>
      </c>
      <c r="F262" s="8">
        <f t="shared" si="24"/>
        <v>2</v>
      </c>
      <c r="G262" s="8">
        <v>1</v>
      </c>
      <c r="H262" s="8">
        <v>0</v>
      </c>
      <c r="I262" s="8">
        <f t="shared" si="25"/>
        <v>0.5</v>
      </c>
      <c r="K262" s="8">
        <v>0</v>
      </c>
      <c r="L262" s="8">
        <v>3.1149</v>
      </c>
      <c r="M262" s="8">
        <f t="shared" si="26"/>
        <v>1.55745</v>
      </c>
      <c r="N262" s="8">
        <v>0.61446000000000001</v>
      </c>
      <c r="O262" s="8">
        <v>0</v>
      </c>
      <c r="P262" s="8">
        <f t="shared" si="27"/>
        <v>0.30723</v>
      </c>
      <c r="Q262" s="8">
        <f t="shared" si="28"/>
        <v>0.19726475970336127</v>
      </c>
      <c r="R262" s="8">
        <f t="shared" si="29"/>
        <v>0.51346793734299689</v>
      </c>
    </row>
    <row r="263" spans="1:18" s="8" customFormat="1" x14ac:dyDescent="0.2">
      <c r="A263" s="8" t="s">
        <v>622</v>
      </c>
      <c r="B263" s="8" t="s">
        <v>623</v>
      </c>
      <c r="C263" s="8" t="s">
        <v>188</v>
      </c>
      <c r="D263" s="8">
        <v>1</v>
      </c>
      <c r="E263" s="8">
        <v>2</v>
      </c>
      <c r="F263" s="8">
        <f t="shared" si="24"/>
        <v>1.5</v>
      </c>
      <c r="G263" s="8">
        <v>1</v>
      </c>
      <c r="H263" s="8">
        <v>1</v>
      </c>
      <c r="I263" s="8">
        <f t="shared" si="25"/>
        <v>1</v>
      </c>
      <c r="K263" s="8">
        <v>0.9204</v>
      </c>
      <c r="L263" s="8">
        <v>1.4472</v>
      </c>
      <c r="M263" s="8">
        <f t="shared" si="26"/>
        <v>1.1838</v>
      </c>
      <c r="N263" s="8">
        <v>0.61446000000000001</v>
      </c>
      <c r="O263" s="8">
        <v>0.43090000000000001</v>
      </c>
      <c r="P263" s="8">
        <f t="shared" si="27"/>
        <v>0.52268000000000003</v>
      </c>
      <c r="Q263" s="8">
        <f t="shared" si="28"/>
        <v>0.44152728501436056</v>
      </c>
      <c r="R263" s="8">
        <f t="shared" si="29"/>
        <v>0.14124754099944115</v>
      </c>
    </row>
    <row r="264" spans="1:18" s="8" customFormat="1" x14ac:dyDescent="0.2">
      <c r="A264" s="8" t="s">
        <v>624</v>
      </c>
      <c r="B264" s="8" t="s">
        <v>625</v>
      </c>
      <c r="C264" s="8" t="s">
        <v>626</v>
      </c>
      <c r="D264" s="8">
        <v>0</v>
      </c>
      <c r="E264" s="8">
        <v>0</v>
      </c>
      <c r="F264" s="8">
        <f t="shared" si="24"/>
        <v>0</v>
      </c>
      <c r="G264" s="8">
        <v>1</v>
      </c>
      <c r="H264" s="8">
        <v>4</v>
      </c>
      <c r="I264" s="8">
        <f t="shared" si="25"/>
        <v>2.5</v>
      </c>
      <c r="K264" s="8">
        <v>0</v>
      </c>
      <c r="L264" s="8">
        <v>0</v>
      </c>
      <c r="M264" s="8">
        <f t="shared" si="26"/>
        <v>0</v>
      </c>
      <c r="N264" s="8">
        <v>0.61446000000000001</v>
      </c>
      <c r="O264" s="8">
        <v>2.1152000000000002</v>
      </c>
      <c r="P264" s="8">
        <f t="shared" si="27"/>
        <v>1.36483</v>
      </c>
      <c r="Q264" s="8" t="e">
        <f t="shared" si="28"/>
        <v>#DIV/0!</v>
      </c>
      <c r="R264" s="8">
        <f t="shared" si="29"/>
        <v>0.21054939899171798</v>
      </c>
    </row>
    <row r="265" spans="1:18" s="8" customFormat="1" x14ac:dyDescent="0.2">
      <c r="A265" s="8" t="s">
        <v>627</v>
      </c>
      <c r="B265" s="8" t="s">
        <v>628</v>
      </c>
      <c r="C265" s="8" t="s">
        <v>210</v>
      </c>
      <c r="D265" s="8">
        <v>0</v>
      </c>
      <c r="E265" s="8">
        <v>0</v>
      </c>
      <c r="F265" s="8">
        <f t="shared" si="24"/>
        <v>0</v>
      </c>
      <c r="G265" s="8">
        <v>1</v>
      </c>
      <c r="H265" s="8">
        <v>3</v>
      </c>
      <c r="I265" s="8">
        <f t="shared" si="25"/>
        <v>2</v>
      </c>
      <c r="K265" s="8">
        <v>0</v>
      </c>
      <c r="L265" s="8">
        <v>0</v>
      </c>
      <c r="M265" s="8">
        <f t="shared" si="26"/>
        <v>0</v>
      </c>
      <c r="N265" s="8">
        <v>0.87465000000000004</v>
      </c>
      <c r="O265" s="8">
        <v>2.3161999999999998</v>
      </c>
      <c r="P265" s="8">
        <f t="shared" si="27"/>
        <v>1.5954249999999999</v>
      </c>
      <c r="Q265" s="8" t="e">
        <f t="shared" si="28"/>
        <v>#DIV/0!</v>
      </c>
      <c r="R265" s="8">
        <f t="shared" si="29"/>
        <v>0.15731104324607859</v>
      </c>
    </row>
    <row r="266" spans="1:18" s="8" customFormat="1" x14ac:dyDescent="0.2">
      <c r="A266" s="8" t="s">
        <v>629</v>
      </c>
      <c r="B266" s="8" t="s">
        <v>630</v>
      </c>
      <c r="C266" s="8" t="s">
        <v>384</v>
      </c>
      <c r="D266" s="8">
        <v>0</v>
      </c>
      <c r="E266" s="8">
        <v>0</v>
      </c>
      <c r="F266" s="8">
        <f t="shared" si="24"/>
        <v>0</v>
      </c>
      <c r="G266" s="8">
        <v>1</v>
      </c>
      <c r="H266" s="8">
        <v>4</v>
      </c>
      <c r="I266" s="8">
        <f t="shared" si="25"/>
        <v>2.5</v>
      </c>
      <c r="K266" s="8">
        <v>0</v>
      </c>
      <c r="L266" s="8">
        <v>0</v>
      </c>
      <c r="M266" s="8">
        <f t="shared" si="26"/>
        <v>0</v>
      </c>
      <c r="N266" s="8">
        <v>0.61446000000000001</v>
      </c>
      <c r="O266" s="8">
        <v>2.1152000000000002</v>
      </c>
      <c r="P266" s="8">
        <f t="shared" si="27"/>
        <v>1.36483</v>
      </c>
      <c r="Q266" s="8" t="e">
        <f t="shared" si="28"/>
        <v>#DIV/0!</v>
      </c>
      <c r="R266" s="8">
        <f t="shared" si="29"/>
        <v>0.21054939899171798</v>
      </c>
    </row>
    <row r="267" spans="1:18" s="8" customFormat="1" x14ac:dyDescent="0.2">
      <c r="A267" s="8" t="s">
        <v>631</v>
      </c>
      <c r="B267" s="8" t="s">
        <v>632</v>
      </c>
      <c r="C267" s="8" t="s">
        <v>84</v>
      </c>
      <c r="D267" s="8">
        <v>0</v>
      </c>
      <c r="E267" s="8">
        <v>0</v>
      </c>
      <c r="F267" s="8">
        <f t="shared" si="24"/>
        <v>0</v>
      </c>
      <c r="G267" s="8">
        <v>3</v>
      </c>
      <c r="H267" s="8">
        <v>2</v>
      </c>
      <c r="I267" s="8">
        <f t="shared" si="25"/>
        <v>2.5</v>
      </c>
      <c r="K267" s="8">
        <v>0</v>
      </c>
      <c r="L267" s="8">
        <v>0</v>
      </c>
      <c r="M267" s="8">
        <f t="shared" si="26"/>
        <v>0</v>
      </c>
      <c r="N267" s="8">
        <v>3.3079000000000001</v>
      </c>
      <c r="O267" s="8">
        <v>1.5969</v>
      </c>
      <c r="P267" s="8">
        <f t="shared" si="27"/>
        <v>2.4523999999999999</v>
      </c>
      <c r="Q267" s="8" t="e">
        <f t="shared" si="28"/>
        <v>#DIV/0!</v>
      </c>
      <c r="R267" s="8">
        <f t="shared" si="29"/>
        <v>0.10319542627323508</v>
      </c>
    </row>
    <row r="268" spans="1:18" s="12" customFormat="1" x14ac:dyDescent="0.2">
      <c r="A268" s="12" t="s">
        <v>633</v>
      </c>
      <c r="B268" s="12" t="s">
        <v>634</v>
      </c>
      <c r="C268" s="12" t="s">
        <v>361</v>
      </c>
      <c r="D268" s="12">
        <v>0</v>
      </c>
      <c r="E268" s="12">
        <v>0</v>
      </c>
      <c r="F268" s="12">
        <f t="shared" si="24"/>
        <v>0</v>
      </c>
      <c r="G268" s="12">
        <v>2</v>
      </c>
      <c r="H268" s="12">
        <v>3</v>
      </c>
      <c r="I268" s="12">
        <f t="shared" si="25"/>
        <v>2.5</v>
      </c>
      <c r="K268" s="12">
        <v>0</v>
      </c>
      <c r="L268" s="12">
        <v>0</v>
      </c>
      <c r="M268" s="12">
        <f t="shared" si="26"/>
        <v>0</v>
      </c>
      <c r="N268" s="12">
        <v>1.2289000000000001</v>
      </c>
      <c r="O268" s="12">
        <v>1.2927</v>
      </c>
      <c r="P268" s="12">
        <f t="shared" si="27"/>
        <v>1.2608000000000001</v>
      </c>
      <c r="Q268" s="12" t="e">
        <f t="shared" si="28"/>
        <v>#DIV/0!</v>
      </c>
      <c r="R268" s="12">
        <f t="shared" si="29"/>
        <v>6.3954658312539211E-4</v>
      </c>
    </row>
    <row r="269" spans="1:18" s="12" customFormat="1" x14ac:dyDescent="0.2">
      <c r="A269" s="12" t="s">
        <v>635</v>
      </c>
      <c r="B269" s="12" t="s">
        <v>636</v>
      </c>
      <c r="C269" s="12" t="s">
        <v>164</v>
      </c>
      <c r="D269" s="12">
        <v>0</v>
      </c>
      <c r="E269" s="12">
        <v>0</v>
      </c>
      <c r="F269" s="12">
        <f t="shared" si="24"/>
        <v>0</v>
      </c>
      <c r="G269" s="12">
        <v>2</v>
      </c>
      <c r="H269" s="12">
        <v>3</v>
      </c>
      <c r="I269" s="12">
        <f t="shared" si="25"/>
        <v>2.5</v>
      </c>
      <c r="K269" s="12">
        <v>0</v>
      </c>
      <c r="L269" s="12">
        <v>0</v>
      </c>
      <c r="M269" s="12">
        <f t="shared" si="26"/>
        <v>0</v>
      </c>
      <c r="N269" s="12">
        <v>1.2289000000000001</v>
      </c>
      <c r="O269" s="12">
        <v>1.2927</v>
      </c>
      <c r="P269" s="12">
        <f t="shared" si="27"/>
        <v>1.2608000000000001</v>
      </c>
      <c r="Q269" s="12" t="e">
        <f t="shared" si="28"/>
        <v>#DIV/0!</v>
      </c>
      <c r="R269" s="12">
        <f t="shared" si="29"/>
        <v>6.3954658312539211E-4</v>
      </c>
    </row>
    <row r="270" spans="1:18" s="8" customFormat="1" x14ac:dyDescent="0.2">
      <c r="A270" s="8" t="s">
        <v>637</v>
      </c>
      <c r="B270" s="8" t="s">
        <v>638</v>
      </c>
      <c r="C270" s="8" t="s">
        <v>16</v>
      </c>
      <c r="D270" s="8">
        <v>0</v>
      </c>
      <c r="E270" s="8">
        <v>3</v>
      </c>
      <c r="F270" s="8">
        <f t="shared" si="24"/>
        <v>1.5</v>
      </c>
      <c r="G270" s="8">
        <v>0</v>
      </c>
      <c r="H270" s="8">
        <v>2</v>
      </c>
      <c r="I270" s="8">
        <f t="shared" si="25"/>
        <v>1</v>
      </c>
      <c r="K270" s="8">
        <v>0</v>
      </c>
      <c r="L270" s="8">
        <v>2.1707999999999998</v>
      </c>
      <c r="M270" s="8">
        <f t="shared" si="26"/>
        <v>1.0853999999999999</v>
      </c>
      <c r="N270" s="8">
        <v>0</v>
      </c>
      <c r="O270" s="8">
        <v>0.86180000000000001</v>
      </c>
      <c r="P270" s="8">
        <f t="shared" si="27"/>
        <v>0.43090000000000001</v>
      </c>
      <c r="Q270" s="8">
        <f t="shared" si="28"/>
        <v>0.39699649898654876</v>
      </c>
      <c r="R270" s="8">
        <f t="shared" si="29"/>
        <v>0.63157625885191504</v>
      </c>
    </row>
    <row r="271" spans="1:18" s="12" customFormat="1" x14ac:dyDescent="0.2">
      <c r="A271" s="12" t="s">
        <v>639</v>
      </c>
      <c r="B271" s="12" t="s">
        <v>640</v>
      </c>
      <c r="C271" s="12" t="s">
        <v>421</v>
      </c>
      <c r="D271" s="12">
        <v>0</v>
      </c>
      <c r="E271" s="12">
        <v>0</v>
      </c>
      <c r="F271" s="12">
        <f t="shared" si="24"/>
        <v>0</v>
      </c>
      <c r="G271" s="12">
        <v>2</v>
      </c>
      <c r="H271" s="12">
        <v>3</v>
      </c>
      <c r="I271" s="12">
        <f t="shared" si="25"/>
        <v>2.5</v>
      </c>
      <c r="K271" s="12">
        <v>0</v>
      </c>
      <c r="L271" s="12">
        <v>0</v>
      </c>
      <c r="M271" s="12">
        <f t="shared" si="26"/>
        <v>0</v>
      </c>
      <c r="N271" s="12">
        <v>2.2052999999999998</v>
      </c>
      <c r="O271" s="12">
        <v>2.3954</v>
      </c>
      <c r="P271" s="12">
        <f t="shared" si="27"/>
        <v>2.3003499999999999</v>
      </c>
      <c r="Q271" s="12" t="e">
        <f t="shared" si="28"/>
        <v>#DIV/0!</v>
      </c>
      <c r="R271" s="12">
        <f t="shared" si="29"/>
        <v>1.7029657655218051E-3</v>
      </c>
    </row>
    <row r="272" spans="1:18" s="12" customFormat="1" x14ac:dyDescent="0.2">
      <c r="A272" s="12" t="s">
        <v>641</v>
      </c>
      <c r="B272" s="12" t="s">
        <v>642</v>
      </c>
      <c r="C272" s="12" t="s">
        <v>84</v>
      </c>
      <c r="D272" s="12">
        <v>0</v>
      </c>
      <c r="E272" s="12">
        <v>0</v>
      </c>
      <c r="F272" s="12">
        <f t="shared" si="24"/>
        <v>0</v>
      </c>
      <c r="G272" s="12">
        <v>1</v>
      </c>
      <c r="H272" s="12">
        <v>4</v>
      </c>
      <c r="I272" s="12">
        <f t="shared" si="25"/>
        <v>2.5</v>
      </c>
      <c r="K272" s="12">
        <v>0</v>
      </c>
      <c r="L272" s="12">
        <v>0</v>
      </c>
      <c r="M272" s="12">
        <f t="shared" si="26"/>
        <v>0</v>
      </c>
      <c r="N272" s="12">
        <v>5.5132000000000003</v>
      </c>
      <c r="O272" s="12">
        <v>6.3876999999999997</v>
      </c>
      <c r="P272" s="12">
        <f t="shared" si="27"/>
        <v>5.95045</v>
      </c>
      <c r="Q272" s="12" t="e">
        <f t="shared" si="28"/>
        <v>#DIV/0!</v>
      </c>
      <c r="R272" s="12">
        <f t="shared" si="29"/>
        <v>5.3562371252252753E-3</v>
      </c>
    </row>
    <row r="273" spans="1:18" s="8" customFormat="1" x14ac:dyDescent="0.2">
      <c r="A273" s="8" t="s">
        <v>643</v>
      </c>
      <c r="B273" s="8" t="s">
        <v>644</v>
      </c>
      <c r="C273" s="8" t="s">
        <v>421</v>
      </c>
      <c r="D273" s="8">
        <v>0</v>
      </c>
      <c r="E273" s="8">
        <v>0</v>
      </c>
      <c r="F273" s="8">
        <f t="shared" si="24"/>
        <v>0</v>
      </c>
      <c r="G273" s="8">
        <v>3</v>
      </c>
      <c r="H273" s="8">
        <v>1</v>
      </c>
      <c r="I273" s="8">
        <f t="shared" si="25"/>
        <v>2</v>
      </c>
      <c r="K273" s="8">
        <v>0</v>
      </c>
      <c r="L273" s="8">
        <v>0</v>
      </c>
      <c r="M273" s="8">
        <f t="shared" si="26"/>
        <v>0</v>
      </c>
      <c r="N273" s="8">
        <v>3.0799499999999997</v>
      </c>
      <c r="O273" s="8">
        <v>0.79845999999999995</v>
      </c>
      <c r="P273" s="8">
        <f t="shared" si="27"/>
        <v>1.9392049999999998</v>
      </c>
      <c r="Q273" s="8" t="e">
        <f t="shared" si="28"/>
        <v>#DIV/0!</v>
      </c>
      <c r="R273" s="8">
        <f t="shared" si="29"/>
        <v>0.2312433978155688</v>
      </c>
    </row>
    <row r="274" spans="1:18" s="8" customFormat="1" x14ac:dyDescent="0.2">
      <c r="A274" s="8" t="s">
        <v>645</v>
      </c>
      <c r="B274" s="8" t="s">
        <v>646</v>
      </c>
      <c r="C274" s="8" t="s">
        <v>296</v>
      </c>
      <c r="D274" s="8">
        <v>0</v>
      </c>
      <c r="E274" s="8">
        <v>1</v>
      </c>
      <c r="F274" s="8">
        <f t="shared" si="24"/>
        <v>0.5</v>
      </c>
      <c r="G274" s="8">
        <v>1</v>
      </c>
      <c r="H274" s="8">
        <v>2</v>
      </c>
      <c r="I274" s="8">
        <f t="shared" si="25"/>
        <v>1.5</v>
      </c>
      <c r="K274" s="8">
        <v>0</v>
      </c>
      <c r="L274" s="8">
        <v>0.94410000000000005</v>
      </c>
      <c r="M274" s="8">
        <f t="shared" si="26"/>
        <v>0.47205000000000003</v>
      </c>
      <c r="N274" s="8">
        <v>0.87465000000000004</v>
      </c>
      <c r="O274" s="8">
        <v>1.4543999999999999</v>
      </c>
      <c r="P274" s="8">
        <f t="shared" si="27"/>
        <v>1.164525</v>
      </c>
      <c r="Q274" s="8">
        <f t="shared" si="28"/>
        <v>2.466952653320623</v>
      </c>
      <c r="R274" s="8">
        <f t="shared" si="29"/>
        <v>0.33771254531477801</v>
      </c>
    </row>
    <row r="275" spans="1:18" s="8" customFormat="1" x14ac:dyDescent="0.2">
      <c r="A275" s="8" t="s">
        <v>647</v>
      </c>
      <c r="B275" s="8" t="s">
        <v>648</v>
      </c>
      <c r="C275" s="8" t="s">
        <v>100</v>
      </c>
      <c r="D275" s="8">
        <v>0</v>
      </c>
      <c r="E275" s="8">
        <v>0</v>
      </c>
      <c r="F275" s="8">
        <f t="shared" si="24"/>
        <v>0</v>
      </c>
      <c r="G275" s="8">
        <v>1</v>
      </c>
      <c r="H275" s="8">
        <v>3</v>
      </c>
      <c r="I275" s="8">
        <f t="shared" si="25"/>
        <v>2</v>
      </c>
      <c r="K275" s="8">
        <v>0</v>
      </c>
      <c r="L275" s="8">
        <v>0</v>
      </c>
      <c r="M275" s="8">
        <f t="shared" si="26"/>
        <v>0</v>
      </c>
      <c r="N275" s="8">
        <v>0.61446000000000001</v>
      </c>
      <c r="O275" s="8">
        <v>1.5889899999999999</v>
      </c>
      <c r="P275" s="8">
        <f t="shared" si="27"/>
        <v>1.1017250000000001</v>
      </c>
      <c r="Q275" s="8" t="e">
        <f t="shared" si="28"/>
        <v>#DIV/0!</v>
      </c>
      <c r="R275" s="8">
        <f t="shared" si="29"/>
        <v>0.15218112343554857</v>
      </c>
    </row>
    <row r="276" spans="1:18" s="8" customFormat="1" x14ac:dyDescent="0.2">
      <c r="A276" s="8" t="s">
        <v>649</v>
      </c>
      <c r="B276" s="8" t="s">
        <v>650</v>
      </c>
      <c r="C276" s="8" t="s">
        <v>16</v>
      </c>
      <c r="D276" s="8">
        <v>0</v>
      </c>
      <c r="E276" s="8">
        <v>2</v>
      </c>
      <c r="F276" s="8">
        <f t="shared" si="24"/>
        <v>1</v>
      </c>
      <c r="G276" s="8">
        <v>1</v>
      </c>
      <c r="H276" s="8">
        <v>1</v>
      </c>
      <c r="I276" s="8">
        <f t="shared" si="25"/>
        <v>1</v>
      </c>
      <c r="K276" s="8">
        <v>0</v>
      </c>
      <c r="L276" s="8">
        <v>1.4472</v>
      </c>
      <c r="M276" s="8">
        <f t="shared" si="26"/>
        <v>0.72360000000000002</v>
      </c>
      <c r="N276" s="8">
        <v>0.61446000000000001</v>
      </c>
      <c r="O276" s="8">
        <v>0.43090000000000001</v>
      </c>
      <c r="P276" s="8">
        <f t="shared" si="27"/>
        <v>0.52268000000000003</v>
      </c>
      <c r="Q276" s="8">
        <f t="shared" si="28"/>
        <v>0.72233278054173577</v>
      </c>
      <c r="R276" s="8">
        <f t="shared" si="29"/>
        <v>0.80881314756369327</v>
      </c>
    </row>
    <row r="277" spans="1:18" s="12" customFormat="1" x14ac:dyDescent="0.2">
      <c r="A277" s="12" t="s">
        <v>651</v>
      </c>
      <c r="B277" s="12" t="s">
        <v>652</v>
      </c>
      <c r="C277" s="12" t="s">
        <v>164</v>
      </c>
      <c r="D277" s="12">
        <v>0</v>
      </c>
      <c r="E277" s="12">
        <v>0</v>
      </c>
      <c r="F277" s="12">
        <f t="shared" si="24"/>
        <v>0</v>
      </c>
      <c r="G277" s="12">
        <v>1</v>
      </c>
      <c r="H277" s="12">
        <v>3</v>
      </c>
      <c r="I277" s="12">
        <f t="shared" si="25"/>
        <v>2</v>
      </c>
      <c r="K277" s="12">
        <v>0</v>
      </c>
      <c r="L277" s="12">
        <v>0</v>
      </c>
      <c r="M277" s="12">
        <f t="shared" si="26"/>
        <v>0</v>
      </c>
      <c r="N277" s="12">
        <v>0.87465000000000004</v>
      </c>
      <c r="O277" s="12">
        <v>1.5889899999999999</v>
      </c>
      <c r="P277" s="12">
        <f t="shared" si="27"/>
        <v>1.2318199999999999</v>
      </c>
      <c r="Q277" s="12" t="e">
        <f t="shared" si="28"/>
        <v>#DIV/0!</v>
      </c>
      <c r="R277" s="12">
        <f t="shared" si="29"/>
        <v>7.476614399185888E-2</v>
      </c>
    </row>
    <row r="278" spans="1:18" s="8" customFormat="1" x14ac:dyDescent="0.2">
      <c r="A278" s="8" t="s">
        <v>653</v>
      </c>
      <c r="B278" s="8" t="s">
        <v>654</v>
      </c>
      <c r="C278" s="8" t="s">
        <v>390</v>
      </c>
      <c r="D278" s="8">
        <v>2</v>
      </c>
      <c r="E278" s="8">
        <v>1</v>
      </c>
      <c r="F278" s="8">
        <f t="shared" si="24"/>
        <v>1.5</v>
      </c>
      <c r="G278" s="8">
        <v>0</v>
      </c>
      <c r="H278" s="8">
        <v>1</v>
      </c>
      <c r="I278" s="8">
        <f t="shared" si="25"/>
        <v>0.5</v>
      </c>
      <c r="K278" s="8">
        <v>2.1566000000000001</v>
      </c>
      <c r="L278" s="8">
        <v>0.94410000000000005</v>
      </c>
      <c r="M278" s="8">
        <f t="shared" si="26"/>
        <v>1.5503500000000001</v>
      </c>
      <c r="N278" s="8">
        <v>0</v>
      </c>
      <c r="O278" s="8">
        <v>0.72719</v>
      </c>
      <c r="P278" s="8">
        <f t="shared" si="27"/>
        <v>0.363595</v>
      </c>
      <c r="Q278" s="8">
        <f t="shared" si="28"/>
        <v>0.23452446221820877</v>
      </c>
      <c r="R278" s="8">
        <f t="shared" si="29"/>
        <v>0.23520557355954463</v>
      </c>
    </row>
    <row r="279" spans="1:18" s="12" customFormat="1" x14ac:dyDescent="0.2">
      <c r="A279" s="12" t="s">
        <v>655</v>
      </c>
      <c r="B279" s="12" t="s">
        <v>656</v>
      </c>
      <c r="C279" s="12" t="s">
        <v>256</v>
      </c>
      <c r="D279" s="12">
        <v>0</v>
      </c>
      <c r="E279" s="12">
        <v>0</v>
      </c>
      <c r="F279" s="12">
        <f t="shared" si="24"/>
        <v>0</v>
      </c>
      <c r="G279" s="12">
        <v>2</v>
      </c>
      <c r="H279" s="12">
        <v>2</v>
      </c>
      <c r="I279" s="12">
        <f t="shared" si="25"/>
        <v>2</v>
      </c>
      <c r="K279" s="12">
        <v>0</v>
      </c>
      <c r="L279" s="12">
        <v>0</v>
      </c>
      <c r="M279" s="12">
        <f t="shared" si="26"/>
        <v>0</v>
      </c>
      <c r="N279" s="12">
        <v>1.9772500000000002</v>
      </c>
      <c r="O279" s="12">
        <v>1.4543999999999999</v>
      </c>
      <c r="P279" s="12">
        <f t="shared" si="27"/>
        <v>1.7158250000000002</v>
      </c>
      <c r="Q279" s="12" t="e">
        <f t="shared" si="28"/>
        <v>#DIV/0!</v>
      </c>
      <c r="R279" s="12">
        <f t="shared" si="29"/>
        <v>2.2435633833605726E-2</v>
      </c>
    </row>
    <row r="280" spans="1:18" s="8" customFormat="1" x14ac:dyDescent="0.2">
      <c r="A280" s="8" t="s">
        <v>657</v>
      </c>
      <c r="B280" s="8" t="s">
        <v>658</v>
      </c>
      <c r="C280" s="8" t="s">
        <v>377</v>
      </c>
      <c r="D280" s="8">
        <v>1</v>
      </c>
      <c r="E280" s="8">
        <v>2</v>
      </c>
      <c r="F280" s="8">
        <f t="shared" si="24"/>
        <v>1.5</v>
      </c>
      <c r="G280" s="8">
        <v>1</v>
      </c>
      <c r="H280" s="8">
        <v>0</v>
      </c>
      <c r="I280" s="8">
        <f t="shared" si="25"/>
        <v>0.5</v>
      </c>
      <c r="K280" s="8">
        <v>1.0783</v>
      </c>
      <c r="L280" s="8">
        <v>1.8882000000000001</v>
      </c>
      <c r="M280" s="8">
        <f t="shared" si="26"/>
        <v>1.48325</v>
      </c>
      <c r="N280" s="8">
        <v>0.87465000000000004</v>
      </c>
      <c r="O280" s="8">
        <v>0</v>
      </c>
      <c r="P280" s="8">
        <f t="shared" si="27"/>
        <v>0.43732500000000002</v>
      </c>
      <c r="Q280" s="8">
        <f t="shared" si="28"/>
        <v>0.29484240687679086</v>
      </c>
      <c r="R280" s="8">
        <f t="shared" si="29"/>
        <v>0.22137204491171647</v>
      </c>
    </row>
    <row r="281" spans="1:18" s="8" customFormat="1" x14ac:dyDescent="0.2">
      <c r="A281" s="8" t="s">
        <v>659</v>
      </c>
      <c r="B281" s="8" t="s">
        <v>660</v>
      </c>
      <c r="C281" s="8" t="s">
        <v>263</v>
      </c>
      <c r="D281" s="8">
        <v>0</v>
      </c>
      <c r="E281" s="8">
        <v>0</v>
      </c>
      <c r="F281" s="8">
        <f t="shared" si="24"/>
        <v>0</v>
      </c>
      <c r="G281" s="8">
        <v>1</v>
      </c>
      <c r="H281" s="8">
        <v>3</v>
      </c>
      <c r="I281" s="8">
        <f t="shared" si="25"/>
        <v>2</v>
      </c>
      <c r="K281" s="8">
        <v>0</v>
      </c>
      <c r="L281" s="8">
        <v>0</v>
      </c>
      <c r="M281" s="8">
        <f t="shared" si="26"/>
        <v>0</v>
      </c>
      <c r="N281" s="8">
        <v>0.87465000000000004</v>
      </c>
      <c r="O281" s="8">
        <v>1.8853</v>
      </c>
      <c r="P281" s="8">
        <f t="shared" si="27"/>
        <v>1.379975</v>
      </c>
      <c r="Q281" s="8" t="e">
        <f t="shared" si="28"/>
        <v>#DIV/0!</v>
      </c>
      <c r="R281" s="8">
        <f t="shared" si="29"/>
        <v>0.11200757663228633</v>
      </c>
    </row>
    <row r="282" spans="1:18" s="8" customFormat="1" x14ac:dyDescent="0.2">
      <c r="A282" s="8" t="s">
        <v>661</v>
      </c>
      <c r="B282" s="8" t="s">
        <v>662</v>
      </c>
      <c r="C282" s="8" t="s">
        <v>351</v>
      </c>
      <c r="D282" s="8">
        <v>0</v>
      </c>
      <c r="E282" s="8">
        <v>2</v>
      </c>
      <c r="F282" s="8">
        <f t="shared" si="24"/>
        <v>1</v>
      </c>
      <c r="G282" s="8">
        <v>1</v>
      </c>
      <c r="H282" s="8">
        <v>1</v>
      </c>
      <c r="I282" s="8">
        <f t="shared" si="25"/>
        <v>1</v>
      </c>
      <c r="K282" s="8">
        <v>0</v>
      </c>
      <c r="L282" s="8">
        <v>3.1537999999999999</v>
      </c>
      <c r="M282" s="8">
        <f t="shared" si="26"/>
        <v>1.5769</v>
      </c>
      <c r="N282" s="8">
        <v>1.1026</v>
      </c>
      <c r="O282" s="8">
        <v>0.79845999999999995</v>
      </c>
      <c r="P282" s="8">
        <f t="shared" si="27"/>
        <v>0.95052999999999999</v>
      </c>
      <c r="Q282" s="8">
        <f t="shared" si="28"/>
        <v>0.60278394317965633</v>
      </c>
      <c r="R282" s="8">
        <f t="shared" si="29"/>
        <v>0.73074771907218738</v>
      </c>
    </row>
    <row r="283" spans="1:18" s="8" customFormat="1" x14ac:dyDescent="0.2">
      <c r="A283" s="8" t="s">
        <v>663</v>
      </c>
      <c r="B283" s="8" t="s">
        <v>664</v>
      </c>
      <c r="C283" s="8" t="s">
        <v>154</v>
      </c>
      <c r="D283" s="8">
        <v>0</v>
      </c>
      <c r="E283" s="8">
        <v>0</v>
      </c>
      <c r="F283" s="8">
        <f t="shared" si="24"/>
        <v>0</v>
      </c>
      <c r="G283" s="8">
        <v>1</v>
      </c>
      <c r="H283" s="8">
        <v>3</v>
      </c>
      <c r="I283" s="8">
        <f t="shared" si="25"/>
        <v>2</v>
      </c>
      <c r="K283" s="8">
        <v>0</v>
      </c>
      <c r="L283" s="8">
        <v>0</v>
      </c>
      <c r="M283" s="8">
        <f t="shared" si="26"/>
        <v>0</v>
      </c>
      <c r="N283" s="8">
        <v>0.87465000000000004</v>
      </c>
      <c r="O283" s="8">
        <v>1.5889899999999999</v>
      </c>
      <c r="P283" s="8">
        <f t="shared" si="27"/>
        <v>1.2318199999999999</v>
      </c>
      <c r="Q283" s="8" t="e">
        <f t="shared" si="28"/>
        <v>#DIV/0!</v>
      </c>
      <c r="R283" s="8">
        <f t="shared" si="29"/>
        <v>7.476614399185888E-2</v>
      </c>
    </row>
    <row r="284" spans="1:18" s="8" customFormat="1" x14ac:dyDescent="0.2">
      <c r="A284" s="8" t="s">
        <v>665</v>
      </c>
      <c r="B284" s="8" t="s">
        <v>666</v>
      </c>
      <c r="C284" s="8" t="s">
        <v>164</v>
      </c>
      <c r="D284" s="8">
        <v>2</v>
      </c>
      <c r="E284" s="8">
        <v>0</v>
      </c>
      <c r="F284" s="8">
        <f t="shared" si="24"/>
        <v>1</v>
      </c>
      <c r="G284" s="8">
        <v>1</v>
      </c>
      <c r="H284" s="8">
        <v>1</v>
      </c>
      <c r="I284" s="8">
        <f t="shared" si="25"/>
        <v>1</v>
      </c>
      <c r="K284" s="8">
        <v>2.9329999999999998</v>
      </c>
      <c r="L284" s="8">
        <v>0</v>
      </c>
      <c r="M284" s="8">
        <f t="shared" si="26"/>
        <v>1.4664999999999999</v>
      </c>
      <c r="N284" s="8">
        <v>1.1026</v>
      </c>
      <c r="O284" s="8">
        <v>0.79845999999999995</v>
      </c>
      <c r="P284" s="8">
        <f t="shared" si="27"/>
        <v>0.95052999999999999</v>
      </c>
      <c r="Q284" s="8">
        <f t="shared" si="28"/>
        <v>0.64816229116945112</v>
      </c>
      <c r="R284" s="8">
        <f t="shared" si="29"/>
        <v>0.75978571581932453</v>
      </c>
    </row>
    <row r="285" spans="1:18" s="8" customFormat="1" x14ac:dyDescent="0.2">
      <c r="A285" s="8" t="s">
        <v>667</v>
      </c>
      <c r="B285" s="8" t="s">
        <v>668</v>
      </c>
      <c r="C285" s="8" t="s">
        <v>669</v>
      </c>
      <c r="D285" s="8">
        <v>1</v>
      </c>
      <c r="E285" s="8">
        <v>2</v>
      </c>
      <c r="F285" s="8">
        <f t="shared" si="24"/>
        <v>1.5</v>
      </c>
      <c r="G285" s="8">
        <v>1</v>
      </c>
      <c r="H285" s="8">
        <v>0</v>
      </c>
      <c r="I285" s="8">
        <f t="shared" si="25"/>
        <v>0.5</v>
      </c>
      <c r="K285" s="8">
        <v>0.9204</v>
      </c>
      <c r="L285" s="8">
        <v>1.4472</v>
      </c>
      <c r="M285" s="8">
        <f t="shared" si="26"/>
        <v>1.1838</v>
      </c>
      <c r="N285" s="8">
        <v>0.61446000000000001</v>
      </c>
      <c r="O285" s="8">
        <v>0</v>
      </c>
      <c r="P285" s="8">
        <f t="shared" si="27"/>
        <v>0.30723</v>
      </c>
      <c r="Q285" s="8">
        <f t="shared" si="28"/>
        <v>0.25952863659401926</v>
      </c>
      <c r="R285" s="8">
        <f t="shared" si="29"/>
        <v>0.16266693591387693</v>
      </c>
    </row>
    <row r="286" spans="1:18" s="8" customFormat="1" x14ac:dyDescent="0.2">
      <c r="A286" s="8" t="s">
        <v>670</v>
      </c>
      <c r="B286" s="8" t="s">
        <v>671</v>
      </c>
      <c r="C286" s="8" t="s">
        <v>188</v>
      </c>
      <c r="D286" s="8">
        <v>0</v>
      </c>
      <c r="E286" s="8">
        <v>2</v>
      </c>
      <c r="F286" s="8">
        <f t="shared" si="24"/>
        <v>1</v>
      </c>
      <c r="G286" s="8">
        <v>1</v>
      </c>
      <c r="H286" s="8">
        <v>1</v>
      </c>
      <c r="I286" s="8">
        <f t="shared" si="25"/>
        <v>1</v>
      </c>
      <c r="K286" s="8">
        <v>0</v>
      </c>
      <c r="L286" s="8">
        <v>1.4472</v>
      </c>
      <c r="M286" s="8">
        <f t="shared" si="26"/>
        <v>0.72360000000000002</v>
      </c>
      <c r="N286" s="8">
        <v>0.61446000000000001</v>
      </c>
      <c r="O286" s="8">
        <v>0.43090000000000001</v>
      </c>
      <c r="P286" s="8">
        <f t="shared" si="27"/>
        <v>0.52268000000000003</v>
      </c>
      <c r="Q286" s="8">
        <f t="shared" si="28"/>
        <v>0.72233278054173577</v>
      </c>
      <c r="R286" s="8">
        <f t="shared" si="29"/>
        <v>0.80881314756369327</v>
      </c>
    </row>
    <row r="287" spans="1:18" s="8" customFormat="1" x14ac:dyDescent="0.2">
      <c r="A287" s="8" t="s">
        <v>672</v>
      </c>
      <c r="B287" s="8" t="s">
        <v>673</v>
      </c>
      <c r="C287" s="8" t="s">
        <v>296</v>
      </c>
      <c r="D287" s="8">
        <v>1</v>
      </c>
      <c r="E287" s="8">
        <v>3</v>
      </c>
      <c r="F287" s="8">
        <f t="shared" si="24"/>
        <v>2</v>
      </c>
      <c r="G287" s="8">
        <v>0</v>
      </c>
      <c r="H287" s="8">
        <v>0</v>
      </c>
      <c r="I287" s="8">
        <f t="shared" si="25"/>
        <v>0</v>
      </c>
      <c r="K287" s="8">
        <v>0.9204</v>
      </c>
      <c r="L287" s="8">
        <v>2.3913000000000002</v>
      </c>
      <c r="M287" s="8">
        <f t="shared" si="26"/>
        <v>1.65585</v>
      </c>
      <c r="N287" s="8">
        <v>0</v>
      </c>
      <c r="O287" s="8">
        <v>0</v>
      </c>
      <c r="P287" s="8">
        <f t="shared" si="27"/>
        <v>0</v>
      </c>
      <c r="Q287" s="8">
        <f t="shared" si="28"/>
        <v>0</v>
      </c>
      <c r="R287" s="8">
        <f t="shared" si="29"/>
        <v>0.15319376159060305</v>
      </c>
    </row>
    <row r="288" spans="1:18" s="8" customFormat="1" x14ac:dyDescent="0.2">
      <c r="A288" s="8" t="s">
        <v>674</v>
      </c>
      <c r="B288" s="8" t="s">
        <v>675</v>
      </c>
      <c r="C288" s="8" t="s">
        <v>81</v>
      </c>
      <c r="D288" s="8">
        <v>1</v>
      </c>
      <c r="E288" s="8">
        <v>2</v>
      </c>
      <c r="F288" s="8">
        <f t="shared" si="24"/>
        <v>1.5</v>
      </c>
      <c r="G288" s="8">
        <v>0</v>
      </c>
      <c r="H288" s="8">
        <v>1</v>
      </c>
      <c r="I288" s="8">
        <f t="shared" si="25"/>
        <v>0.5</v>
      </c>
      <c r="K288" s="8">
        <v>1.0783</v>
      </c>
      <c r="L288" s="8">
        <v>1.8882000000000001</v>
      </c>
      <c r="M288" s="8">
        <f t="shared" si="26"/>
        <v>1.48325</v>
      </c>
      <c r="N288" s="8">
        <v>0</v>
      </c>
      <c r="O288" s="8">
        <v>0.72719</v>
      </c>
      <c r="P288" s="8">
        <f t="shared" si="27"/>
        <v>0.363595</v>
      </c>
      <c r="Q288" s="8">
        <f t="shared" si="28"/>
        <v>0.24513399629192653</v>
      </c>
      <c r="R288" s="8">
        <f t="shared" si="29"/>
        <v>0.17592166552500033</v>
      </c>
    </row>
    <row r="289" spans="1:18" s="8" customFormat="1" x14ac:dyDescent="0.2">
      <c r="A289" s="8" t="s">
        <v>676</v>
      </c>
      <c r="B289" s="8" t="s">
        <v>677</v>
      </c>
      <c r="C289" s="8" t="s">
        <v>395</v>
      </c>
      <c r="D289" s="8">
        <v>2</v>
      </c>
      <c r="E289" s="8">
        <v>0</v>
      </c>
      <c r="F289" s="8">
        <f t="shared" si="24"/>
        <v>1</v>
      </c>
      <c r="G289" s="8">
        <v>1</v>
      </c>
      <c r="H289" s="8">
        <v>1</v>
      </c>
      <c r="I289" s="8">
        <f t="shared" si="25"/>
        <v>1</v>
      </c>
      <c r="K289" s="8">
        <v>2.6423000000000001</v>
      </c>
      <c r="L289" s="8">
        <v>0</v>
      </c>
      <c r="M289" s="8">
        <f t="shared" si="26"/>
        <v>1.32115</v>
      </c>
      <c r="N289" s="8">
        <v>0.89239000000000002</v>
      </c>
      <c r="O289" s="8">
        <v>0.62670999999999999</v>
      </c>
      <c r="P289" s="8">
        <f t="shared" si="27"/>
        <v>0.75954999999999995</v>
      </c>
      <c r="Q289" s="8">
        <f t="shared" si="28"/>
        <v>0.57491579305907725</v>
      </c>
      <c r="R289" s="8">
        <f t="shared" si="29"/>
        <v>0.71346797568487141</v>
      </c>
    </row>
    <row r="290" spans="1:18" s="8" customFormat="1" x14ac:dyDescent="0.2">
      <c r="A290" s="8" t="s">
        <v>678</v>
      </c>
      <c r="B290" s="8" t="s">
        <v>679</v>
      </c>
      <c r="C290" s="8" t="s">
        <v>680</v>
      </c>
      <c r="D290" s="8">
        <v>0</v>
      </c>
      <c r="E290" s="8">
        <v>0</v>
      </c>
      <c r="F290" s="8">
        <f t="shared" si="24"/>
        <v>0</v>
      </c>
      <c r="G290" s="8">
        <v>1</v>
      </c>
      <c r="H290" s="8">
        <v>3</v>
      </c>
      <c r="I290" s="8">
        <f t="shared" si="25"/>
        <v>2</v>
      </c>
      <c r="K290" s="8">
        <v>0</v>
      </c>
      <c r="L290" s="8">
        <v>0</v>
      </c>
      <c r="M290" s="8">
        <f t="shared" si="26"/>
        <v>0</v>
      </c>
      <c r="N290" s="8">
        <v>0.61446000000000001</v>
      </c>
      <c r="O290" s="8">
        <v>1.48851</v>
      </c>
      <c r="P290" s="8">
        <f t="shared" si="27"/>
        <v>1.051485</v>
      </c>
      <c r="Q290" s="8" t="e">
        <f t="shared" si="28"/>
        <v>#DIV/0!</v>
      </c>
      <c r="R290" s="8">
        <f t="shared" si="29"/>
        <v>0.13789602906224208</v>
      </c>
    </row>
    <row r="291" spans="1:18" s="8" customFormat="1" x14ac:dyDescent="0.2">
      <c r="A291" s="8" t="s">
        <v>681</v>
      </c>
      <c r="B291" s="8" t="s">
        <v>682</v>
      </c>
      <c r="C291" s="8" t="s">
        <v>19</v>
      </c>
      <c r="D291" s="8">
        <v>1</v>
      </c>
      <c r="E291" s="8">
        <v>0</v>
      </c>
      <c r="F291" s="8">
        <f t="shared" si="24"/>
        <v>0.5</v>
      </c>
      <c r="G291" s="8">
        <v>2</v>
      </c>
      <c r="H291" s="8">
        <v>1</v>
      </c>
      <c r="I291" s="8">
        <f t="shared" si="25"/>
        <v>1.5</v>
      </c>
      <c r="K291" s="8">
        <v>0.9204</v>
      </c>
      <c r="L291" s="8">
        <v>0</v>
      </c>
      <c r="M291" s="8">
        <f t="shared" si="26"/>
        <v>0.4602</v>
      </c>
      <c r="N291" s="8">
        <v>1.2289000000000001</v>
      </c>
      <c r="O291" s="8">
        <v>0.43090000000000001</v>
      </c>
      <c r="P291" s="8">
        <f t="shared" si="27"/>
        <v>0.82990000000000008</v>
      </c>
      <c r="Q291" s="8">
        <f t="shared" si="28"/>
        <v>1.8033463711429816</v>
      </c>
      <c r="R291" s="8">
        <f t="shared" si="29"/>
        <v>0.60559542305763103</v>
      </c>
    </row>
    <row r="292" spans="1:18" s="12" customFormat="1" x14ac:dyDescent="0.2">
      <c r="A292" s="12" t="s">
        <v>683</v>
      </c>
      <c r="B292" s="12" t="s">
        <v>684</v>
      </c>
      <c r="C292" s="12" t="s">
        <v>60</v>
      </c>
      <c r="D292" s="12">
        <v>0</v>
      </c>
      <c r="E292" s="12">
        <v>0</v>
      </c>
      <c r="F292" s="12">
        <f t="shared" si="24"/>
        <v>0</v>
      </c>
      <c r="G292" s="12">
        <v>2</v>
      </c>
      <c r="H292" s="12">
        <v>2</v>
      </c>
      <c r="I292" s="12">
        <f t="shared" si="25"/>
        <v>2</v>
      </c>
      <c r="K292" s="12">
        <v>0</v>
      </c>
      <c r="L292" s="12">
        <v>0</v>
      </c>
      <c r="M292" s="12">
        <f t="shared" si="26"/>
        <v>0</v>
      </c>
      <c r="N292" s="12">
        <v>2.2052999999999998</v>
      </c>
      <c r="O292" s="12">
        <v>1.5969</v>
      </c>
      <c r="P292" s="12">
        <f t="shared" si="27"/>
        <v>1.9011</v>
      </c>
      <c r="Q292" s="12" t="e">
        <f t="shared" si="28"/>
        <v>#DIV/0!</v>
      </c>
      <c r="R292" s="12">
        <f t="shared" si="29"/>
        <v>2.4660855072415003E-2</v>
      </c>
    </row>
    <row r="293" spans="1:18" s="12" customFormat="1" x14ac:dyDescent="0.2">
      <c r="A293" s="12" t="s">
        <v>685</v>
      </c>
      <c r="B293" s="12" t="s">
        <v>686</v>
      </c>
      <c r="C293" s="12" t="s">
        <v>127</v>
      </c>
      <c r="D293" s="12">
        <v>0</v>
      </c>
      <c r="E293" s="12">
        <v>0</v>
      </c>
      <c r="F293" s="12">
        <f t="shared" si="24"/>
        <v>0</v>
      </c>
      <c r="G293" s="12">
        <v>2</v>
      </c>
      <c r="H293" s="12">
        <v>2</v>
      </c>
      <c r="I293" s="12">
        <f t="shared" si="25"/>
        <v>2</v>
      </c>
      <c r="K293" s="12">
        <v>0</v>
      </c>
      <c r="L293" s="12">
        <v>0</v>
      </c>
      <c r="M293" s="12">
        <f t="shared" si="26"/>
        <v>0</v>
      </c>
      <c r="N293" s="12">
        <v>2.2052999999999998</v>
      </c>
      <c r="O293" s="12">
        <v>1.5969</v>
      </c>
      <c r="P293" s="12">
        <f t="shared" si="27"/>
        <v>1.9011</v>
      </c>
      <c r="Q293" s="12" t="e">
        <f t="shared" si="28"/>
        <v>#DIV/0!</v>
      </c>
      <c r="R293" s="12">
        <f t="shared" si="29"/>
        <v>2.4660855072415003E-2</v>
      </c>
    </row>
    <row r="294" spans="1:18" s="12" customFormat="1" x14ac:dyDescent="0.2">
      <c r="A294" s="12" t="s">
        <v>687</v>
      </c>
      <c r="B294" s="12" t="s">
        <v>688</v>
      </c>
      <c r="C294" s="12" t="s">
        <v>60</v>
      </c>
      <c r="D294" s="12">
        <v>0</v>
      </c>
      <c r="E294" s="12">
        <v>0</v>
      </c>
      <c r="F294" s="12">
        <f t="shared" si="24"/>
        <v>0</v>
      </c>
      <c r="G294" s="12">
        <v>2</v>
      </c>
      <c r="H294" s="12">
        <v>2</v>
      </c>
      <c r="I294" s="12">
        <f t="shared" si="25"/>
        <v>2</v>
      </c>
      <c r="K294" s="12">
        <v>0</v>
      </c>
      <c r="L294" s="12">
        <v>0</v>
      </c>
      <c r="M294" s="12">
        <f t="shared" si="26"/>
        <v>0</v>
      </c>
      <c r="N294" s="12">
        <v>2.2052999999999998</v>
      </c>
      <c r="O294" s="12">
        <v>1.5969</v>
      </c>
      <c r="P294" s="12">
        <f t="shared" si="27"/>
        <v>1.9011</v>
      </c>
      <c r="Q294" s="12" t="e">
        <f t="shared" si="28"/>
        <v>#DIV/0!</v>
      </c>
      <c r="R294" s="12">
        <f t="shared" si="29"/>
        <v>2.4660855072415003E-2</v>
      </c>
    </row>
    <row r="295" spans="1:18" s="12" customFormat="1" x14ac:dyDescent="0.2">
      <c r="A295" s="12" t="s">
        <v>689</v>
      </c>
      <c r="B295" s="12" t="s">
        <v>690</v>
      </c>
      <c r="C295" s="12" t="s">
        <v>213</v>
      </c>
      <c r="D295" s="12">
        <v>0</v>
      </c>
      <c r="E295" s="12">
        <v>0</v>
      </c>
      <c r="F295" s="12">
        <f t="shared" si="24"/>
        <v>0</v>
      </c>
      <c r="G295" s="12">
        <v>2</v>
      </c>
      <c r="H295" s="12">
        <v>2</v>
      </c>
      <c r="I295" s="12">
        <f t="shared" si="25"/>
        <v>2</v>
      </c>
      <c r="K295" s="12">
        <v>0</v>
      </c>
      <c r="L295" s="12">
        <v>0</v>
      </c>
      <c r="M295" s="12">
        <f t="shared" si="26"/>
        <v>0</v>
      </c>
      <c r="N295" s="12">
        <v>2.2052999999999998</v>
      </c>
      <c r="O295" s="12">
        <v>1.5969</v>
      </c>
      <c r="P295" s="12">
        <f t="shared" si="27"/>
        <v>1.9011</v>
      </c>
      <c r="Q295" s="12" t="e">
        <f t="shared" si="28"/>
        <v>#DIV/0!</v>
      </c>
      <c r="R295" s="12">
        <f t="shared" si="29"/>
        <v>2.4660855072415003E-2</v>
      </c>
    </row>
    <row r="296" spans="1:18" s="12" customFormat="1" x14ac:dyDescent="0.2">
      <c r="A296" s="12" t="s">
        <v>691</v>
      </c>
      <c r="B296" s="12" t="s">
        <v>692</v>
      </c>
      <c r="C296" s="12" t="s">
        <v>351</v>
      </c>
      <c r="D296" s="12">
        <v>0</v>
      </c>
      <c r="E296" s="12">
        <v>0</v>
      </c>
      <c r="F296" s="12">
        <f t="shared" si="24"/>
        <v>0</v>
      </c>
      <c r="G296" s="12">
        <v>2</v>
      </c>
      <c r="H296" s="12">
        <v>2</v>
      </c>
      <c r="I296" s="12">
        <f t="shared" si="25"/>
        <v>2</v>
      </c>
      <c r="K296" s="12">
        <v>0</v>
      </c>
      <c r="L296" s="12">
        <v>0</v>
      </c>
      <c r="M296" s="12">
        <f t="shared" si="26"/>
        <v>0</v>
      </c>
      <c r="N296" s="12">
        <v>1.7493000000000001</v>
      </c>
      <c r="O296" s="12">
        <v>1.4543999999999999</v>
      </c>
      <c r="P296" s="12">
        <f t="shared" si="27"/>
        <v>1.60185</v>
      </c>
      <c r="Q296" s="12" t="e">
        <f t="shared" si="28"/>
        <v>#DIV/0!</v>
      </c>
      <c r="R296" s="12">
        <f t="shared" si="29"/>
        <v>8.3669756038741248E-3</v>
      </c>
    </row>
    <row r="297" spans="1:18" s="12" customFormat="1" x14ac:dyDescent="0.2">
      <c r="A297" s="12" t="s">
        <v>693</v>
      </c>
      <c r="B297" s="12" t="s">
        <v>694</v>
      </c>
      <c r="C297" s="12" t="s">
        <v>695</v>
      </c>
      <c r="D297" s="12">
        <v>0</v>
      </c>
      <c r="E297" s="12">
        <v>0</v>
      </c>
      <c r="F297" s="12">
        <f t="shared" si="24"/>
        <v>0</v>
      </c>
      <c r="G297" s="12">
        <v>2</v>
      </c>
      <c r="H297" s="12">
        <v>2</v>
      </c>
      <c r="I297" s="12">
        <f t="shared" si="25"/>
        <v>2</v>
      </c>
      <c r="K297" s="12">
        <v>0</v>
      </c>
      <c r="L297" s="12">
        <v>0</v>
      </c>
      <c r="M297" s="12">
        <f t="shared" si="26"/>
        <v>0</v>
      </c>
      <c r="N297" s="12">
        <v>2.2052999999999998</v>
      </c>
      <c r="O297" s="12">
        <v>1.5969</v>
      </c>
      <c r="P297" s="12">
        <f t="shared" si="27"/>
        <v>1.9011</v>
      </c>
      <c r="Q297" s="12" t="e">
        <f t="shared" si="28"/>
        <v>#DIV/0!</v>
      </c>
      <c r="R297" s="12">
        <f t="shared" si="29"/>
        <v>2.4660855072415003E-2</v>
      </c>
    </row>
    <row r="298" spans="1:18" s="8" customFormat="1" x14ac:dyDescent="0.2">
      <c r="A298" s="8" t="s">
        <v>696</v>
      </c>
      <c r="B298" s="8" t="s">
        <v>697</v>
      </c>
      <c r="C298" s="8" t="s">
        <v>81</v>
      </c>
      <c r="D298" s="8">
        <v>0</v>
      </c>
      <c r="E298" s="8">
        <v>0</v>
      </c>
      <c r="F298" s="8">
        <f t="shared" si="24"/>
        <v>0</v>
      </c>
      <c r="G298" s="8">
        <v>3</v>
      </c>
      <c r="H298" s="8">
        <v>1</v>
      </c>
      <c r="I298" s="8">
        <f t="shared" si="25"/>
        <v>2</v>
      </c>
      <c r="K298" s="8">
        <v>0</v>
      </c>
      <c r="L298" s="8">
        <v>0</v>
      </c>
      <c r="M298" s="8">
        <f t="shared" si="26"/>
        <v>0</v>
      </c>
      <c r="N298" s="8">
        <v>1.8433999999999999</v>
      </c>
      <c r="O298" s="8">
        <v>0.43090000000000001</v>
      </c>
      <c r="P298" s="8">
        <f t="shared" si="27"/>
        <v>1.1371499999999999</v>
      </c>
      <c r="Q298" s="8" t="e">
        <f t="shared" si="28"/>
        <v>#DIV/0!</v>
      </c>
      <c r="R298" s="8">
        <f t="shared" si="29"/>
        <v>0.24866302520582173</v>
      </c>
    </row>
    <row r="299" spans="1:18" s="8" customFormat="1" x14ac:dyDescent="0.2">
      <c r="A299" s="8" t="s">
        <v>698</v>
      </c>
      <c r="B299" s="8" t="s">
        <v>699</v>
      </c>
      <c r="C299" s="8" t="s">
        <v>140</v>
      </c>
      <c r="D299" s="8">
        <v>3</v>
      </c>
      <c r="E299" s="8">
        <v>1</v>
      </c>
      <c r="F299" s="8">
        <f t="shared" si="24"/>
        <v>2</v>
      </c>
      <c r="G299" s="8">
        <v>0</v>
      </c>
      <c r="H299" s="8">
        <v>0</v>
      </c>
      <c r="I299" s="8">
        <f t="shared" si="25"/>
        <v>0</v>
      </c>
      <c r="K299" s="8">
        <v>8.7989999999999995</v>
      </c>
      <c r="L299" s="8">
        <v>3.6179999999999999</v>
      </c>
      <c r="M299" s="8">
        <f t="shared" si="26"/>
        <v>6.2084999999999999</v>
      </c>
      <c r="N299" s="8">
        <v>0</v>
      </c>
      <c r="O299" s="8">
        <v>0</v>
      </c>
      <c r="P299" s="8">
        <f t="shared" si="27"/>
        <v>0</v>
      </c>
      <c r="Q299" s="8">
        <f t="shared" si="28"/>
        <v>0</v>
      </c>
      <c r="R299" s="8">
        <f t="shared" si="29"/>
        <v>0.1387614171504864</v>
      </c>
    </row>
    <row r="300" spans="1:18" s="8" customFormat="1" x14ac:dyDescent="0.2">
      <c r="A300" s="8" t="s">
        <v>700</v>
      </c>
      <c r="B300" s="8" t="s">
        <v>701</v>
      </c>
      <c r="C300" s="8" t="s">
        <v>296</v>
      </c>
      <c r="D300" s="8">
        <v>0</v>
      </c>
      <c r="E300" s="8">
        <v>0</v>
      </c>
      <c r="F300" s="8">
        <f t="shared" si="24"/>
        <v>0</v>
      </c>
      <c r="G300" s="8">
        <v>3</v>
      </c>
      <c r="H300" s="8">
        <v>1</v>
      </c>
      <c r="I300" s="8">
        <f t="shared" si="25"/>
        <v>2</v>
      </c>
      <c r="K300" s="8">
        <v>0</v>
      </c>
      <c r="L300" s="8">
        <v>0</v>
      </c>
      <c r="M300" s="8">
        <f t="shared" si="26"/>
        <v>0</v>
      </c>
      <c r="N300" s="8">
        <v>1.8433999999999999</v>
      </c>
      <c r="O300" s="8">
        <v>0.43090000000000001</v>
      </c>
      <c r="P300" s="8">
        <f t="shared" si="27"/>
        <v>1.1371499999999999</v>
      </c>
      <c r="Q300" s="8" t="e">
        <f t="shared" si="28"/>
        <v>#DIV/0!</v>
      </c>
      <c r="R300" s="8">
        <f t="shared" si="29"/>
        <v>0.24866302520582173</v>
      </c>
    </row>
    <row r="301" spans="1:18" s="8" customFormat="1" x14ac:dyDescent="0.2">
      <c r="A301" s="8" t="s">
        <v>702</v>
      </c>
      <c r="B301" s="8" t="s">
        <v>703</v>
      </c>
      <c r="C301" s="8" t="s">
        <v>134</v>
      </c>
      <c r="D301" s="8">
        <v>4</v>
      </c>
      <c r="E301" s="8">
        <v>0</v>
      </c>
      <c r="F301" s="8">
        <f t="shared" si="24"/>
        <v>2</v>
      </c>
      <c r="G301" s="8">
        <v>0</v>
      </c>
      <c r="H301" s="8">
        <v>0</v>
      </c>
      <c r="I301" s="8">
        <f t="shared" si="25"/>
        <v>0</v>
      </c>
      <c r="K301" s="8">
        <v>8.7989999999999995</v>
      </c>
      <c r="L301" s="8">
        <v>0</v>
      </c>
      <c r="M301" s="8">
        <f t="shared" si="26"/>
        <v>4.3994999999999997</v>
      </c>
      <c r="N301" s="8">
        <v>0</v>
      </c>
      <c r="O301" s="8">
        <v>0</v>
      </c>
      <c r="P301" s="8">
        <f t="shared" si="27"/>
        <v>0</v>
      </c>
      <c r="Q301" s="8">
        <f t="shared" si="28"/>
        <v>0</v>
      </c>
      <c r="R301" s="8">
        <f t="shared" si="29"/>
        <v>0.42264973081037416</v>
      </c>
    </row>
    <row r="302" spans="1:18" s="8" customFormat="1" x14ac:dyDescent="0.2">
      <c r="A302" s="8" t="s">
        <v>704</v>
      </c>
      <c r="B302" s="8" t="s">
        <v>705</v>
      </c>
      <c r="C302" s="8" t="s">
        <v>706</v>
      </c>
      <c r="D302" s="8">
        <v>0</v>
      </c>
      <c r="E302" s="8">
        <v>0</v>
      </c>
      <c r="F302" s="8">
        <f t="shared" si="24"/>
        <v>0</v>
      </c>
      <c r="G302" s="8">
        <v>1</v>
      </c>
      <c r="H302" s="8">
        <v>2</v>
      </c>
      <c r="I302" s="8">
        <f t="shared" si="25"/>
        <v>1.5</v>
      </c>
      <c r="K302" s="8">
        <v>0</v>
      </c>
      <c r="L302" s="8">
        <v>0</v>
      </c>
      <c r="M302" s="8">
        <f t="shared" si="26"/>
        <v>0</v>
      </c>
      <c r="N302" s="8">
        <v>2.2107999999999999</v>
      </c>
      <c r="O302" s="8">
        <v>1.4543999999999999</v>
      </c>
      <c r="P302" s="8">
        <f t="shared" si="27"/>
        <v>1.8325999999999998</v>
      </c>
      <c r="Q302" s="8" t="e">
        <f t="shared" si="28"/>
        <v>#DIV/0!</v>
      </c>
      <c r="R302" s="8">
        <f t="shared" si="29"/>
        <v>4.0048906362295647E-2</v>
      </c>
    </row>
    <row r="303" spans="1:18" s="8" customFormat="1" x14ac:dyDescent="0.2">
      <c r="A303" s="8" t="s">
        <v>707</v>
      </c>
      <c r="B303" s="8" t="s">
        <v>708</v>
      </c>
      <c r="C303" s="8" t="s">
        <v>213</v>
      </c>
      <c r="D303" s="8">
        <v>0</v>
      </c>
      <c r="E303" s="8">
        <v>0</v>
      </c>
      <c r="F303" s="8">
        <f t="shared" si="24"/>
        <v>0</v>
      </c>
      <c r="G303" s="8">
        <v>1</v>
      </c>
      <c r="H303" s="8">
        <v>2</v>
      </c>
      <c r="I303" s="8">
        <f t="shared" si="25"/>
        <v>1.5</v>
      </c>
      <c r="K303" s="8">
        <v>0</v>
      </c>
      <c r="L303" s="8">
        <v>0</v>
      </c>
      <c r="M303" s="8">
        <f t="shared" si="26"/>
        <v>0</v>
      </c>
      <c r="N303" s="8">
        <v>1.1026</v>
      </c>
      <c r="O303" s="8">
        <v>1.5969</v>
      </c>
      <c r="P303" s="8">
        <f t="shared" si="27"/>
        <v>1.34975</v>
      </c>
      <c r="Q303" s="8" t="e">
        <f t="shared" si="28"/>
        <v>#DIV/0!</v>
      </c>
      <c r="R303" s="8">
        <f t="shared" si="29"/>
        <v>3.1931303894588592E-2</v>
      </c>
    </row>
    <row r="304" spans="1:18" s="8" customFormat="1" x14ac:dyDescent="0.2">
      <c r="A304" s="8" t="s">
        <v>709</v>
      </c>
      <c r="B304" s="8" t="s">
        <v>710</v>
      </c>
      <c r="C304" s="8" t="s">
        <v>51</v>
      </c>
      <c r="D304" s="8">
        <v>0</v>
      </c>
      <c r="E304" s="8">
        <v>1</v>
      </c>
      <c r="F304" s="8">
        <f t="shared" si="24"/>
        <v>0.5</v>
      </c>
      <c r="G304" s="8">
        <v>0</v>
      </c>
      <c r="H304" s="8">
        <v>2</v>
      </c>
      <c r="I304" s="8">
        <f t="shared" si="25"/>
        <v>1</v>
      </c>
      <c r="K304" s="8">
        <v>0</v>
      </c>
      <c r="L304" s="8">
        <v>0.94410000000000005</v>
      </c>
      <c r="M304" s="8">
        <f t="shared" si="26"/>
        <v>0.47205000000000003</v>
      </c>
      <c r="N304" s="8">
        <v>0</v>
      </c>
      <c r="O304" s="8">
        <v>1.4543999999999999</v>
      </c>
      <c r="P304" s="8">
        <f t="shared" si="27"/>
        <v>0.72719999999999996</v>
      </c>
      <c r="Q304" s="8">
        <f t="shared" si="28"/>
        <v>1.5405147759771209</v>
      </c>
      <c r="R304" s="8">
        <f t="shared" si="29"/>
        <v>0.79626452489820931</v>
      </c>
    </row>
    <row r="305" spans="1:18" s="8" customFormat="1" x14ac:dyDescent="0.2">
      <c r="A305" s="8" t="s">
        <v>711</v>
      </c>
      <c r="B305" s="8" t="s">
        <v>712</v>
      </c>
      <c r="C305" s="8" t="s">
        <v>454</v>
      </c>
      <c r="D305" s="8">
        <v>0</v>
      </c>
      <c r="E305" s="8">
        <v>0</v>
      </c>
      <c r="F305" s="8">
        <f t="shared" si="24"/>
        <v>0</v>
      </c>
      <c r="G305" s="8">
        <v>2</v>
      </c>
      <c r="H305" s="8">
        <v>1</v>
      </c>
      <c r="I305" s="8">
        <f t="shared" si="25"/>
        <v>1.5</v>
      </c>
      <c r="K305" s="8">
        <v>0</v>
      </c>
      <c r="L305" s="8">
        <v>0</v>
      </c>
      <c r="M305" s="8">
        <f t="shared" si="26"/>
        <v>0</v>
      </c>
      <c r="N305" s="8">
        <v>1.7493000000000001</v>
      </c>
      <c r="O305" s="8">
        <v>0.72719</v>
      </c>
      <c r="P305" s="8">
        <f t="shared" si="27"/>
        <v>1.238245</v>
      </c>
      <c r="Q305" s="8" t="e">
        <f t="shared" si="28"/>
        <v>#DIV/0!</v>
      </c>
      <c r="R305" s="8">
        <f t="shared" si="29"/>
        <v>0.13635206472015315</v>
      </c>
    </row>
    <row r="306" spans="1:18" s="8" customFormat="1" x14ac:dyDescent="0.2">
      <c r="A306" s="8" t="s">
        <v>713</v>
      </c>
      <c r="B306" s="8" t="s">
        <v>714</v>
      </c>
      <c r="C306" s="8" t="s">
        <v>63</v>
      </c>
      <c r="D306" s="8">
        <v>0</v>
      </c>
      <c r="E306" s="8">
        <v>0</v>
      </c>
      <c r="F306" s="8">
        <f t="shared" si="24"/>
        <v>0</v>
      </c>
      <c r="G306" s="8">
        <v>0</v>
      </c>
      <c r="H306" s="8">
        <v>3</v>
      </c>
      <c r="I306" s="8">
        <f t="shared" si="25"/>
        <v>1.5</v>
      </c>
      <c r="K306" s="8">
        <v>0</v>
      </c>
      <c r="L306" s="8">
        <v>0</v>
      </c>
      <c r="M306" s="8">
        <f t="shared" si="26"/>
        <v>0</v>
      </c>
      <c r="N306" s="8">
        <v>0</v>
      </c>
      <c r="O306" s="8">
        <v>1.5889899999999999</v>
      </c>
      <c r="P306" s="8">
        <f t="shared" si="27"/>
        <v>0.79449499999999995</v>
      </c>
      <c r="Q306" s="8" t="e">
        <f t="shared" si="28"/>
        <v>#DIV/0!</v>
      </c>
      <c r="R306" s="8">
        <f t="shared" si="29"/>
        <v>0.42264973081037416</v>
      </c>
    </row>
    <row r="307" spans="1:18" s="8" customFormat="1" x14ac:dyDescent="0.2">
      <c r="A307" s="8" t="s">
        <v>715</v>
      </c>
      <c r="B307" s="8" t="s">
        <v>716</v>
      </c>
      <c r="C307" s="8" t="s">
        <v>318</v>
      </c>
      <c r="D307" s="8">
        <v>1</v>
      </c>
      <c r="E307" s="8">
        <v>2</v>
      </c>
      <c r="F307" s="8">
        <f t="shared" si="24"/>
        <v>1.5</v>
      </c>
      <c r="G307" s="8">
        <v>0</v>
      </c>
      <c r="H307" s="8">
        <v>0</v>
      </c>
      <c r="I307" s="8">
        <f t="shared" si="25"/>
        <v>0</v>
      </c>
      <c r="K307" s="8">
        <v>0.9204</v>
      </c>
      <c r="L307" s="8">
        <v>1.4472</v>
      </c>
      <c r="M307" s="8">
        <f t="shared" si="26"/>
        <v>1.1838</v>
      </c>
      <c r="N307" s="8">
        <v>0</v>
      </c>
      <c r="O307" s="8">
        <v>0</v>
      </c>
      <c r="P307" s="8">
        <f t="shared" si="27"/>
        <v>0</v>
      </c>
      <c r="Q307" s="8">
        <f t="shared" si="28"/>
        <v>0</v>
      </c>
      <c r="R307" s="8">
        <f t="shared" si="29"/>
        <v>4.6110615926440925E-2</v>
      </c>
    </row>
    <row r="308" spans="1:18" s="8" customFormat="1" x14ac:dyDescent="0.2">
      <c r="A308" s="8" t="s">
        <v>717</v>
      </c>
      <c r="B308" s="8" t="s">
        <v>718</v>
      </c>
      <c r="C308" s="8" t="s">
        <v>164</v>
      </c>
      <c r="D308" s="8">
        <v>0</v>
      </c>
      <c r="E308" s="8">
        <v>0</v>
      </c>
      <c r="F308" s="8">
        <f t="shared" si="24"/>
        <v>0</v>
      </c>
      <c r="G308" s="8">
        <v>1</v>
      </c>
      <c r="H308" s="8">
        <v>2</v>
      </c>
      <c r="I308" s="8">
        <f t="shared" si="25"/>
        <v>1.5</v>
      </c>
      <c r="K308" s="8">
        <v>0</v>
      </c>
      <c r="L308" s="8">
        <v>0</v>
      </c>
      <c r="M308" s="8">
        <f t="shared" si="26"/>
        <v>0</v>
      </c>
      <c r="N308" s="8">
        <v>0.61446000000000001</v>
      </c>
      <c r="O308" s="8">
        <v>0.86180000000000001</v>
      </c>
      <c r="P308" s="8">
        <f t="shared" si="27"/>
        <v>0.73812999999999995</v>
      </c>
      <c r="Q308" s="8" t="e">
        <f t="shared" si="28"/>
        <v>#DIV/0!</v>
      </c>
      <c r="R308" s="8">
        <f t="shared" si="29"/>
        <v>2.6942046149268182E-2</v>
      </c>
    </row>
    <row r="309" spans="1:18" s="8" customFormat="1" x14ac:dyDescent="0.2">
      <c r="A309" s="8" t="s">
        <v>719</v>
      </c>
      <c r="B309" s="8" t="s">
        <v>720</v>
      </c>
      <c r="C309" s="8" t="s">
        <v>204</v>
      </c>
      <c r="D309" s="8">
        <v>0</v>
      </c>
      <c r="E309" s="8">
        <v>1</v>
      </c>
      <c r="F309" s="8">
        <f t="shared" si="24"/>
        <v>0.5</v>
      </c>
      <c r="G309" s="8">
        <v>0</v>
      </c>
      <c r="H309" s="8">
        <v>2</v>
      </c>
      <c r="I309" s="8">
        <f t="shared" si="25"/>
        <v>1</v>
      </c>
      <c r="K309" s="8">
        <v>0</v>
      </c>
      <c r="L309" s="8">
        <v>0.72360000000000002</v>
      </c>
      <c r="M309" s="8">
        <f t="shared" si="26"/>
        <v>0.36180000000000001</v>
      </c>
      <c r="N309" s="8">
        <v>0</v>
      </c>
      <c r="O309" s="8">
        <v>0.86180000000000001</v>
      </c>
      <c r="P309" s="8">
        <f t="shared" si="27"/>
        <v>0.43090000000000001</v>
      </c>
      <c r="Q309" s="8">
        <f t="shared" si="28"/>
        <v>1.1909894969596462</v>
      </c>
      <c r="R309" s="8">
        <f t="shared" si="29"/>
        <v>0.91348449489847749</v>
      </c>
    </row>
    <row r="310" spans="1:18" s="8" customFormat="1" x14ac:dyDescent="0.2">
      <c r="A310" s="8" t="s">
        <v>721</v>
      </c>
      <c r="B310" s="8" t="s">
        <v>722</v>
      </c>
      <c r="C310" s="8" t="s">
        <v>48</v>
      </c>
      <c r="D310" s="8">
        <v>1</v>
      </c>
      <c r="E310" s="8">
        <v>0</v>
      </c>
      <c r="F310" s="8">
        <f t="shared" si="24"/>
        <v>0.5</v>
      </c>
      <c r="G310" s="8">
        <v>0</v>
      </c>
      <c r="H310" s="8">
        <v>2</v>
      </c>
      <c r="I310" s="8">
        <f t="shared" si="25"/>
        <v>1</v>
      </c>
      <c r="K310" s="8">
        <v>1.4664999999999999</v>
      </c>
      <c r="L310" s="8">
        <v>0</v>
      </c>
      <c r="M310" s="8">
        <f t="shared" si="26"/>
        <v>0.73324999999999996</v>
      </c>
      <c r="N310" s="8">
        <v>0</v>
      </c>
      <c r="O310" s="8">
        <v>1.5969</v>
      </c>
      <c r="P310" s="8">
        <f t="shared" si="27"/>
        <v>0.79844999999999999</v>
      </c>
      <c r="Q310" s="8">
        <f t="shared" si="28"/>
        <v>1.0889191953631094</v>
      </c>
      <c r="R310" s="8">
        <f t="shared" si="29"/>
        <v>0.9575098383721703</v>
      </c>
    </row>
    <row r="311" spans="1:18" s="8" customFormat="1" x14ac:dyDescent="0.2">
      <c r="A311" s="8" t="s">
        <v>723</v>
      </c>
      <c r="B311" s="8" t="s">
        <v>724</v>
      </c>
      <c r="C311" s="8" t="s">
        <v>218</v>
      </c>
      <c r="D311" s="8">
        <v>0</v>
      </c>
      <c r="E311" s="8">
        <v>2</v>
      </c>
      <c r="F311" s="8">
        <f t="shared" si="24"/>
        <v>1</v>
      </c>
      <c r="G311" s="8">
        <v>0</v>
      </c>
      <c r="H311" s="8">
        <v>1</v>
      </c>
      <c r="I311" s="8">
        <f t="shared" si="25"/>
        <v>0.5</v>
      </c>
      <c r="K311" s="8">
        <v>0</v>
      </c>
      <c r="L311" s="8">
        <v>1.4472</v>
      </c>
      <c r="M311" s="8">
        <f t="shared" si="26"/>
        <v>0.72360000000000002</v>
      </c>
      <c r="N311" s="8">
        <v>0</v>
      </c>
      <c r="O311" s="8">
        <v>0.43090000000000001</v>
      </c>
      <c r="P311" s="8">
        <f t="shared" si="27"/>
        <v>0.21545</v>
      </c>
      <c r="Q311" s="8">
        <f t="shared" si="28"/>
        <v>0.29774737423991154</v>
      </c>
      <c r="R311" s="8">
        <f t="shared" si="29"/>
        <v>0.57026585170989041</v>
      </c>
    </row>
    <row r="312" spans="1:18" s="8" customFormat="1" x14ac:dyDescent="0.2">
      <c r="A312" s="8" t="s">
        <v>725</v>
      </c>
      <c r="B312" s="8" t="s">
        <v>726</v>
      </c>
      <c r="C312" s="8" t="s">
        <v>727</v>
      </c>
      <c r="D312" s="8">
        <v>0</v>
      </c>
      <c r="E312" s="8">
        <v>0</v>
      </c>
      <c r="F312" s="8">
        <f t="shared" si="24"/>
        <v>0</v>
      </c>
      <c r="G312" s="8">
        <v>2</v>
      </c>
      <c r="H312" s="8">
        <v>1</v>
      </c>
      <c r="I312" s="8">
        <f t="shared" si="25"/>
        <v>1.5</v>
      </c>
      <c r="K312" s="8">
        <v>0</v>
      </c>
      <c r="L312" s="8">
        <v>0</v>
      </c>
      <c r="M312" s="8">
        <f t="shared" si="26"/>
        <v>0</v>
      </c>
      <c r="N312" s="8">
        <v>1.2289000000000001</v>
      </c>
      <c r="O312" s="8">
        <v>0.43090000000000001</v>
      </c>
      <c r="P312" s="8">
        <f t="shared" si="27"/>
        <v>0.82990000000000008</v>
      </c>
      <c r="Q312" s="8" t="e">
        <f t="shared" si="28"/>
        <v>#DIV/0!</v>
      </c>
      <c r="R312" s="8">
        <f t="shared" si="29"/>
        <v>0.1730453332445957</v>
      </c>
    </row>
    <row r="313" spans="1:18" s="8" customFormat="1" x14ac:dyDescent="0.2">
      <c r="A313" s="8" t="s">
        <v>728</v>
      </c>
      <c r="B313" s="8" t="s">
        <v>729</v>
      </c>
      <c r="C313" s="8" t="s">
        <v>276</v>
      </c>
      <c r="D313" s="8">
        <v>0</v>
      </c>
      <c r="E313" s="8">
        <v>0</v>
      </c>
      <c r="F313" s="8">
        <f t="shared" si="24"/>
        <v>0</v>
      </c>
      <c r="G313" s="8">
        <v>0</v>
      </c>
      <c r="H313" s="8">
        <v>3</v>
      </c>
      <c r="I313" s="8">
        <f t="shared" si="25"/>
        <v>1.5</v>
      </c>
      <c r="K313" s="8">
        <v>0</v>
      </c>
      <c r="L313" s="8">
        <v>0</v>
      </c>
      <c r="M313" s="8">
        <f t="shared" si="26"/>
        <v>0</v>
      </c>
      <c r="N313" s="8">
        <v>0</v>
      </c>
      <c r="O313" s="8">
        <v>2.0278</v>
      </c>
      <c r="P313" s="8">
        <f t="shared" si="27"/>
        <v>1.0139</v>
      </c>
      <c r="Q313" s="8" t="e">
        <f t="shared" si="28"/>
        <v>#DIV/0!</v>
      </c>
      <c r="R313" s="8">
        <f t="shared" si="29"/>
        <v>0.42264973081037416</v>
      </c>
    </row>
    <row r="314" spans="1:18" s="8" customFormat="1" x14ac:dyDescent="0.2">
      <c r="A314" s="8" t="s">
        <v>730</v>
      </c>
      <c r="B314" s="8" t="s">
        <v>731</v>
      </c>
      <c r="C314" s="8" t="s">
        <v>84</v>
      </c>
      <c r="D314" s="8">
        <v>0</v>
      </c>
      <c r="E314" s="8">
        <v>0</v>
      </c>
      <c r="F314" s="8">
        <f t="shared" si="24"/>
        <v>0</v>
      </c>
      <c r="G314" s="8">
        <v>1</v>
      </c>
      <c r="H314" s="8">
        <v>2</v>
      </c>
      <c r="I314" s="8">
        <f t="shared" si="25"/>
        <v>1.5</v>
      </c>
      <c r="K314" s="8">
        <v>0</v>
      </c>
      <c r="L314" s="8">
        <v>0</v>
      </c>
      <c r="M314" s="8">
        <f t="shared" si="26"/>
        <v>0</v>
      </c>
      <c r="N314" s="8">
        <v>1.1026</v>
      </c>
      <c r="O314" s="8">
        <v>1.5969</v>
      </c>
      <c r="P314" s="8">
        <f t="shared" si="27"/>
        <v>1.34975</v>
      </c>
      <c r="Q314" s="8" t="e">
        <f t="shared" si="28"/>
        <v>#DIV/0!</v>
      </c>
      <c r="R314" s="8">
        <f t="shared" si="29"/>
        <v>3.1931303894588592E-2</v>
      </c>
    </row>
    <row r="315" spans="1:18" s="8" customFormat="1" x14ac:dyDescent="0.2">
      <c r="A315" s="8" t="s">
        <v>732</v>
      </c>
      <c r="B315" s="8" t="s">
        <v>733</v>
      </c>
      <c r="C315" s="8" t="s">
        <v>395</v>
      </c>
      <c r="D315" s="8">
        <v>0</v>
      </c>
      <c r="E315" s="8">
        <v>0</v>
      </c>
      <c r="F315" s="8">
        <f t="shared" si="24"/>
        <v>0</v>
      </c>
      <c r="G315" s="8">
        <v>2</v>
      </c>
      <c r="H315" s="8">
        <v>1</v>
      </c>
      <c r="I315" s="8">
        <f t="shared" si="25"/>
        <v>1.5</v>
      </c>
      <c r="K315" s="8">
        <v>0</v>
      </c>
      <c r="L315" s="8">
        <v>0</v>
      </c>
      <c r="M315" s="8">
        <f t="shared" si="26"/>
        <v>0</v>
      </c>
      <c r="N315" s="8">
        <v>1.7847999999999999</v>
      </c>
      <c r="O315" s="8">
        <v>0.62670999999999999</v>
      </c>
      <c r="P315" s="8">
        <f t="shared" si="27"/>
        <v>1.2057549999999999</v>
      </c>
      <c r="Q315" s="8" t="e">
        <f t="shared" si="28"/>
        <v>#DIV/0!</v>
      </c>
      <c r="R315" s="8">
        <f t="shared" si="29"/>
        <v>0.17274819903566352</v>
      </c>
    </row>
    <row r="316" spans="1:18" s="8" customFormat="1" x14ac:dyDescent="0.2">
      <c r="A316" s="8" t="s">
        <v>734</v>
      </c>
      <c r="B316" s="8" t="s">
        <v>735</v>
      </c>
      <c r="C316" s="8" t="s">
        <v>48</v>
      </c>
      <c r="D316" s="8">
        <v>1</v>
      </c>
      <c r="E316" s="8">
        <v>0</v>
      </c>
      <c r="F316" s="8">
        <f t="shared" si="24"/>
        <v>0.5</v>
      </c>
      <c r="G316" s="8">
        <v>0</v>
      </c>
      <c r="H316" s="8">
        <v>2</v>
      </c>
      <c r="I316" s="8">
        <f t="shared" si="25"/>
        <v>1</v>
      </c>
      <c r="K316" s="8">
        <v>3.0552000000000001</v>
      </c>
      <c r="L316" s="8">
        <v>0</v>
      </c>
      <c r="M316" s="8">
        <f t="shared" si="26"/>
        <v>1.5276000000000001</v>
      </c>
      <c r="N316" s="8">
        <v>0</v>
      </c>
      <c r="O316" s="8">
        <v>5.0279999999999996</v>
      </c>
      <c r="P316" s="8">
        <f t="shared" si="27"/>
        <v>2.5139999999999998</v>
      </c>
      <c r="Q316" s="8">
        <f t="shared" si="28"/>
        <v>1.6457187745483108</v>
      </c>
      <c r="R316" s="8">
        <f t="shared" si="29"/>
        <v>0.76929392914953654</v>
      </c>
    </row>
    <row r="317" spans="1:18" s="8" customFormat="1" x14ac:dyDescent="0.2">
      <c r="A317" s="8" t="s">
        <v>736</v>
      </c>
      <c r="B317" s="8" t="s">
        <v>737</v>
      </c>
      <c r="C317" s="8" t="s">
        <v>51</v>
      </c>
      <c r="D317" s="8">
        <v>0</v>
      </c>
      <c r="E317" s="8">
        <v>0</v>
      </c>
      <c r="F317" s="8">
        <f t="shared" si="24"/>
        <v>0</v>
      </c>
      <c r="G317" s="8">
        <v>2</v>
      </c>
      <c r="H317" s="8">
        <v>1</v>
      </c>
      <c r="I317" s="8">
        <f t="shared" si="25"/>
        <v>1.5</v>
      </c>
      <c r="K317" s="8">
        <v>0</v>
      </c>
      <c r="L317" s="8">
        <v>0</v>
      </c>
      <c r="M317" s="8">
        <f t="shared" si="26"/>
        <v>0</v>
      </c>
      <c r="N317" s="8">
        <v>2.2052999999999998</v>
      </c>
      <c r="O317" s="8">
        <v>0.79845999999999995</v>
      </c>
      <c r="P317" s="8">
        <f t="shared" si="27"/>
        <v>1.5018799999999999</v>
      </c>
      <c r="Q317" s="8" t="e">
        <f t="shared" si="28"/>
        <v>#DIV/0!</v>
      </c>
      <c r="R317" s="8">
        <f t="shared" si="29"/>
        <v>0.16629649381564215</v>
      </c>
    </row>
    <row r="318" spans="1:18" s="8" customFormat="1" x14ac:dyDescent="0.2">
      <c r="A318" s="8" t="s">
        <v>738</v>
      </c>
      <c r="B318" s="8" t="s">
        <v>739</v>
      </c>
      <c r="C318" s="8" t="s">
        <v>87</v>
      </c>
      <c r="D318" s="8">
        <v>0</v>
      </c>
      <c r="E318" s="8">
        <v>0</v>
      </c>
      <c r="F318" s="8">
        <f t="shared" si="24"/>
        <v>0</v>
      </c>
      <c r="G318" s="8">
        <v>1</v>
      </c>
      <c r="H318" s="8">
        <v>2</v>
      </c>
      <c r="I318" s="8">
        <f t="shared" si="25"/>
        <v>1.5</v>
      </c>
      <c r="K318" s="8">
        <v>0</v>
      </c>
      <c r="L318" s="8">
        <v>0</v>
      </c>
      <c r="M318" s="8">
        <f t="shared" si="26"/>
        <v>0</v>
      </c>
      <c r="N318" s="8">
        <v>0.61446000000000001</v>
      </c>
      <c r="O318" s="8">
        <v>0.86180000000000001</v>
      </c>
      <c r="P318" s="8">
        <f t="shared" si="27"/>
        <v>0.73812999999999995</v>
      </c>
      <c r="Q318" s="8" t="e">
        <f t="shared" si="28"/>
        <v>#DIV/0!</v>
      </c>
      <c r="R318" s="8">
        <f t="shared" si="29"/>
        <v>2.6942046149268182E-2</v>
      </c>
    </row>
    <row r="319" spans="1:18" s="8" customFormat="1" x14ac:dyDescent="0.2">
      <c r="A319" s="8" t="s">
        <v>740</v>
      </c>
      <c r="B319" s="8" t="s">
        <v>741</v>
      </c>
      <c r="C319" s="8" t="s">
        <v>10</v>
      </c>
      <c r="D319" s="8">
        <v>0</v>
      </c>
      <c r="E319" s="8">
        <v>0</v>
      </c>
      <c r="F319" s="8">
        <f t="shared" si="24"/>
        <v>0</v>
      </c>
      <c r="G319" s="8">
        <v>1</v>
      </c>
      <c r="H319" s="8">
        <v>2</v>
      </c>
      <c r="I319" s="8">
        <f t="shared" si="25"/>
        <v>1.5</v>
      </c>
      <c r="K319" s="8">
        <v>0</v>
      </c>
      <c r="L319" s="8">
        <v>0</v>
      </c>
      <c r="M319" s="8">
        <f t="shared" si="26"/>
        <v>0</v>
      </c>
      <c r="N319" s="8">
        <v>0.61446000000000001</v>
      </c>
      <c r="O319" s="8">
        <v>0.86180000000000001</v>
      </c>
      <c r="P319" s="8">
        <f t="shared" si="27"/>
        <v>0.73812999999999995</v>
      </c>
      <c r="Q319" s="8" t="e">
        <f t="shared" si="28"/>
        <v>#DIV/0!</v>
      </c>
      <c r="R319" s="8">
        <f t="shared" si="29"/>
        <v>2.6942046149268182E-2</v>
      </c>
    </row>
    <row r="320" spans="1:18" s="8" customFormat="1" x14ac:dyDescent="0.2">
      <c r="A320" s="8" t="s">
        <v>742</v>
      </c>
      <c r="B320" s="8" t="s">
        <v>743</v>
      </c>
      <c r="C320" s="8" t="s">
        <v>51</v>
      </c>
      <c r="D320" s="8">
        <v>0</v>
      </c>
      <c r="E320" s="8">
        <v>0</v>
      </c>
      <c r="F320" s="8">
        <f t="shared" si="24"/>
        <v>0</v>
      </c>
      <c r="G320" s="8">
        <v>1</v>
      </c>
      <c r="H320" s="8">
        <v>2</v>
      </c>
      <c r="I320" s="8">
        <f t="shared" si="25"/>
        <v>1.5</v>
      </c>
      <c r="K320" s="8">
        <v>0</v>
      </c>
      <c r="L320" s="8">
        <v>0</v>
      </c>
      <c r="M320" s="8">
        <f t="shared" si="26"/>
        <v>0</v>
      </c>
      <c r="N320" s="8">
        <v>1.1026</v>
      </c>
      <c r="O320" s="8">
        <v>1.5969</v>
      </c>
      <c r="P320" s="8">
        <f t="shared" si="27"/>
        <v>1.34975</v>
      </c>
      <c r="Q320" s="8" t="e">
        <f t="shared" si="28"/>
        <v>#DIV/0!</v>
      </c>
      <c r="R320" s="8">
        <f t="shared" si="29"/>
        <v>3.1931303894588592E-2</v>
      </c>
    </row>
    <row r="321" spans="1:18" s="8" customFormat="1" x14ac:dyDescent="0.2">
      <c r="A321" s="8" t="s">
        <v>744</v>
      </c>
      <c r="B321" s="8" t="s">
        <v>745</v>
      </c>
      <c r="C321" s="8" t="s">
        <v>92</v>
      </c>
      <c r="D321" s="8">
        <v>0</v>
      </c>
      <c r="E321" s="8">
        <v>0</v>
      </c>
      <c r="F321" s="8">
        <f t="shared" si="24"/>
        <v>0</v>
      </c>
      <c r="G321" s="8">
        <v>2</v>
      </c>
      <c r="H321" s="8">
        <v>1</v>
      </c>
      <c r="I321" s="8">
        <f t="shared" si="25"/>
        <v>1.5</v>
      </c>
      <c r="K321" s="8">
        <v>0</v>
      </c>
      <c r="L321" s="8">
        <v>0</v>
      </c>
      <c r="M321" s="8">
        <f t="shared" si="26"/>
        <v>0</v>
      </c>
      <c r="N321" s="8">
        <v>1.2289000000000001</v>
      </c>
      <c r="O321" s="8">
        <v>0.43090000000000001</v>
      </c>
      <c r="P321" s="8">
        <f t="shared" si="27"/>
        <v>0.82990000000000008</v>
      </c>
      <c r="Q321" s="8" t="e">
        <f t="shared" si="28"/>
        <v>#DIV/0!</v>
      </c>
      <c r="R321" s="8">
        <f t="shared" si="29"/>
        <v>0.1730453332445957</v>
      </c>
    </row>
    <row r="322" spans="1:18" s="8" customFormat="1" x14ac:dyDescent="0.2">
      <c r="A322" s="8" t="s">
        <v>746</v>
      </c>
      <c r="B322" s="8" t="s">
        <v>747</v>
      </c>
      <c r="C322" s="8" t="s">
        <v>748</v>
      </c>
      <c r="D322" s="8">
        <v>0</v>
      </c>
      <c r="E322" s="8">
        <v>0</v>
      </c>
      <c r="F322" s="8">
        <f t="shared" si="24"/>
        <v>0</v>
      </c>
      <c r="G322" s="8">
        <v>1</v>
      </c>
      <c r="H322" s="8">
        <v>2</v>
      </c>
      <c r="I322" s="8">
        <f t="shared" si="25"/>
        <v>1.5</v>
      </c>
      <c r="K322" s="8">
        <v>0</v>
      </c>
      <c r="L322" s="8">
        <v>0</v>
      </c>
      <c r="M322" s="8">
        <f t="shared" si="26"/>
        <v>0</v>
      </c>
      <c r="N322" s="8">
        <v>0.61446000000000001</v>
      </c>
      <c r="O322" s="8">
        <v>0.86180000000000001</v>
      </c>
      <c r="P322" s="8">
        <f t="shared" si="27"/>
        <v>0.73812999999999995</v>
      </c>
      <c r="Q322" s="8" t="e">
        <f t="shared" si="28"/>
        <v>#DIV/0!</v>
      </c>
      <c r="R322" s="8">
        <f t="shared" si="29"/>
        <v>2.6942046149268182E-2</v>
      </c>
    </row>
    <row r="323" spans="1:18" s="8" customFormat="1" x14ac:dyDescent="0.2">
      <c r="A323" s="8" t="s">
        <v>749</v>
      </c>
      <c r="B323" s="8" t="s">
        <v>750</v>
      </c>
      <c r="C323" s="8" t="s">
        <v>361</v>
      </c>
      <c r="D323" s="8">
        <v>0</v>
      </c>
      <c r="E323" s="8">
        <v>2</v>
      </c>
      <c r="F323" s="8">
        <f t="shared" si="24"/>
        <v>1</v>
      </c>
      <c r="G323" s="8">
        <v>0</v>
      </c>
      <c r="H323" s="8">
        <v>1</v>
      </c>
      <c r="I323" s="8">
        <f t="shared" si="25"/>
        <v>0.5</v>
      </c>
      <c r="K323" s="8">
        <v>0</v>
      </c>
      <c r="L323" s="8">
        <v>1.4472</v>
      </c>
      <c r="M323" s="8">
        <f t="shared" si="26"/>
        <v>0.72360000000000002</v>
      </c>
      <c r="N323" s="8">
        <v>0</v>
      </c>
      <c r="O323" s="8">
        <v>0.43090000000000001</v>
      </c>
      <c r="P323" s="8">
        <f t="shared" si="27"/>
        <v>0.21545</v>
      </c>
      <c r="Q323" s="8">
        <f t="shared" si="28"/>
        <v>0.29774737423991154</v>
      </c>
      <c r="R323" s="8">
        <f t="shared" si="29"/>
        <v>0.57026585170989041</v>
      </c>
    </row>
    <row r="324" spans="1:18" s="8" customFormat="1" x14ac:dyDescent="0.2">
      <c r="A324" s="8" t="s">
        <v>751</v>
      </c>
      <c r="B324" s="8" t="s">
        <v>752</v>
      </c>
      <c r="C324" s="8" t="s">
        <v>63</v>
      </c>
      <c r="D324" s="8">
        <v>0</v>
      </c>
      <c r="E324" s="8">
        <v>0</v>
      </c>
      <c r="F324" s="8">
        <f t="shared" si="24"/>
        <v>0</v>
      </c>
      <c r="G324" s="8">
        <v>0</v>
      </c>
      <c r="H324" s="8">
        <v>3</v>
      </c>
      <c r="I324" s="8">
        <f t="shared" si="25"/>
        <v>1.5</v>
      </c>
      <c r="K324" s="8">
        <v>0</v>
      </c>
      <c r="L324" s="8">
        <v>0</v>
      </c>
      <c r="M324" s="8">
        <f t="shared" si="26"/>
        <v>0</v>
      </c>
      <c r="N324" s="8">
        <v>0</v>
      </c>
      <c r="O324" s="8">
        <v>4.4261999999999997</v>
      </c>
      <c r="P324" s="8">
        <f t="shared" si="27"/>
        <v>2.2130999999999998</v>
      </c>
      <c r="Q324" s="8" t="e">
        <f t="shared" si="28"/>
        <v>#DIV/0!</v>
      </c>
      <c r="R324" s="8">
        <f t="shared" si="29"/>
        <v>0.42264973081037416</v>
      </c>
    </row>
    <row r="325" spans="1:18" s="8" customFormat="1" x14ac:dyDescent="0.2">
      <c r="A325" s="8" t="s">
        <v>753</v>
      </c>
      <c r="B325" s="8" t="s">
        <v>754</v>
      </c>
      <c r="C325" s="8" t="s">
        <v>92</v>
      </c>
      <c r="D325" s="8">
        <v>0</v>
      </c>
      <c r="E325" s="8">
        <v>0</v>
      </c>
      <c r="F325" s="8">
        <f t="shared" ref="F325:F345" si="30">(D325+E325)/2</f>
        <v>0</v>
      </c>
      <c r="G325" s="8">
        <v>2</v>
      </c>
      <c r="H325" s="8">
        <v>1</v>
      </c>
      <c r="I325" s="8">
        <f t="shared" ref="I325:I345" si="31">(G325+H325)/2</f>
        <v>1.5</v>
      </c>
      <c r="K325" s="8">
        <v>0</v>
      </c>
      <c r="L325" s="8">
        <v>0</v>
      </c>
      <c r="M325" s="8">
        <f t="shared" ref="M325:M345" si="32">(K325+L325)/2</f>
        <v>0</v>
      </c>
      <c r="N325" s="8">
        <v>1.2289000000000001</v>
      </c>
      <c r="O325" s="8">
        <v>0.43090000000000001</v>
      </c>
      <c r="P325" s="8">
        <f t="shared" ref="P325:P345" si="33">(N325+O325)/2</f>
        <v>0.82990000000000008</v>
      </c>
      <c r="Q325" s="8" t="e">
        <f t="shared" ref="Q325:Q345" si="34">P325/M325</f>
        <v>#DIV/0!</v>
      </c>
      <c r="R325" s="8">
        <f t="shared" ref="R325:R345" si="35">TTEST(K325:L325,N325:O325,2,2)</f>
        <v>0.1730453332445957</v>
      </c>
    </row>
    <row r="326" spans="1:18" s="8" customFormat="1" x14ac:dyDescent="0.2">
      <c r="A326" s="8" t="s">
        <v>755</v>
      </c>
      <c r="B326" s="8" t="s">
        <v>756</v>
      </c>
      <c r="C326" s="8" t="s">
        <v>421</v>
      </c>
      <c r="D326" s="8">
        <v>0</v>
      </c>
      <c r="E326" s="8">
        <v>0</v>
      </c>
      <c r="F326" s="8">
        <f t="shared" si="30"/>
        <v>0</v>
      </c>
      <c r="G326" s="8">
        <v>0</v>
      </c>
      <c r="H326" s="8">
        <v>2</v>
      </c>
      <c r="I326" s="8">
        <f t="shared" si="31"/>
        <v>1</v>
      </c>
      <c r="K326" s="8">
        <v>0</v>
      </c>
      <c r="L326" s="8">
        <v>0</v>
      </c>
      <c r="M326" s="8">
        <f t="shared" si="32"/>
        <v>0</v>
      </c>
      <c r="N326" s="8">
        <v>0</v>
      </c>
      <c r="O326" s="8">
        <v>1.4543999999999999</v>
      </c>
      <c r="P326" s="8">
        <f t="shared" si="33"/>
        <v>0.72719999999999996</v>
      </c>
      <c r="Q326" s="8" t="e">
        <f t="shared" si="34"/>
        <v>#DIV/0!</v>
      </c>
      <c r="R326" s="8">
        <f t="shared" si="35"/>
        <v>0.42264973081037416</v>
      </c>
    </row>
    <row r="327" spans="1:18" s="8" customFormat="1" x14ac:dyDescent="0.2">
      <c r="A327" s="8" t="s">
        <v>757</v>
      </c>
      <c r="B327" s="8" t="s">
        <v>758</v>
      </c>
      <c r="C327" s="8" t="s">
        <v>100</v>
      </c>
      <c r="D327" s="8">
        <v>0</v>
      </c>
      <c r="E327" s="8">
        <v>2</v>
      </c>
      <c r="F327" s="8">
        <f t="shared" si="30"/>
        <v>1</v>
      </c>
      <c r="G327" s="8">
        <v>0</v>
      </c>
      <c r="H327" s="8">
        <v>0</v>
      </c>
      <c r="I327" s="8">
        <f t="shared" si="31"/>
        <v>0</v>
      </c>
      <c r="K327" s="8">
        <v>0</v>
      </c>
      <c r="L327" s="8">
        <v>1.4472</v>
      </c>
      <c r="M327" s="8">
        <f t="shared" si="32"/>
        <v>0.72360000000000002</v>
      </c>
      <c r="N327" s="8">
        <v>0</v>
      </c>
      <c r="O327" s="8">
        <v>0</v>
      </c>
      <c r="P327" s="8">
        <f t="shared" si="33"/>
        <v>0</v>
      </c>
      <c r="Q327" s="8">
        <f t="shared" si="34"/>
        <v>0</v>
      </c>
      <c r="R327" s="8">
        <f t="shared" si="35"/>
        <v>0.42264973081037416</v>
      </c>
    </row>
    <row r="328" spans="1:18" s="8" customFormat="1" x14ac:dyDescent="0.2">
      <c r="A328" s="8" t="s">
        <v>759</v>
      </c>
      <c r="B328" s="8" t="s">
        <v>760</v>
      </c>
      <c r="C328" s="8" t="s">
        <v>296</v>
      </c>
      <c r="D328" s="8">
        <v>0</v>
      </c>
      <c r="E328" s="8">
        <v>0</v>
      </c>
      <c r="F328" s="8">
        <f t="shared" si="30"/>
        <v>0</v>
      </c>
      <c r="G328" s="8">
        <v>0</v>
      </c>
      <c r="H328" s="8">
        <v>2</v>
      </c>
      <c r="I328" s="8">
        <f t="shared" si="31"/>
        <v>1</v>
      </c>
      <c r="K328" s="8">
        <v>0</v>
      </c>
      <c r="L328" s="8">
        <v>0</v>
      </c>
      <c r="M328" s="8">
        <f t="shared" si="32"/>
        <v>0</v>
      </c>
      <c r="N328" s="8">
        <v>0</v>
      </c>
      <c r="O328" s="8">
        <v>0.86180000000000001</v>
      </c>
      <c r="P328" s="8">
        <f t="shared" si="33"/>
        <v>0.43090000000000001</v>
      </c>
      <c r="Q328" s="8" t="e">
        <f t="shared" si="34"/>
        <v>#DIV/0!</v>
      </c>
      <c r="R328" s="8">
        <f t="shared" si="35"/>
        <v>0.42264973081037416</v>
      </c>
    </row>
    <row r="329" spans="1:18" s="8" customFormat="1" x14ac:dyDescent="0.2">
      <c r="A329" s="8" t="s">
        <v>761</v>
      </c>
      <c r="B329" s="8" t="s">
        <v>762</v>
      </c>
      <c r="C329" s="8" t="s">
        <v>81</v>
      </c>
      <c r="D329" s="8">
        <v>2</v>
      </c>
      <c r="E329" s="8">
        <v>0</v>
      </c>
      <c r="F329" s="8">
        <f t="shared" si="30"/>
        <v>1</v>
      </c>
      <c r="G329" s="8">
        <v>0</v>
      </c>
      <c r="H329" s="8">
        <v>0</v>
      </c>
      <c r="I329" s="8">
        <f t="shared" si="31"/>
        <v>0</v>
      </c>
      <c r="K329" s="8">
        <v>2.9329999999999998</v>
      </c>
      <c r="L329" s="8">
        <v>0</v>
      </c>
      <c r="M329" s="8">
        <f t="shared" si="32"/>
        <v>1.4664999999999999</v>
      </c>
      <c r="N329" s="8">
        <v>0</v>
      </c>
      <c r="O329" s="8">
        <v>0</v>
      </c>
      <c r="P329" s="8">
        <f t="shared" si="33"/>
        <v>0</v>
      </c>
      <c r="Q329" s="8">
        <f t="shared" si="34"/>
        <v>0</v>
      </c>
      <c r="R329" s="8">
        <f t="shared" si="35"/>
        <v>0.42264973081037416</v>
      </c>
    </row>
    <row r="330" spans="1:18" s="8" customFormat="1" x14ac:dyDescent="0.2">
      <c r="A330" s="8" t="s">
        <v>763</v>
      </c>
      <c r="B330" s="8" t="s">
        <v>764</v>
      </c>
      <c r="C330" s="8" t="s">
        <v>421</v>
      </c>
      <c r="D330" s="8">
        <v>0</v>
      </c>
      <c r="E330" s="8">
        <v>0</v>
      </c>
      <c r="F330" s="8">
        <f t="shared" si="30"/>
        <v>0</v>
      </c>
      <c r="G330" s="8">
        <v>0</v>
      </c>
      <c r="H330" s="8">
        <v>2</v>
      </c>
      <c r="I330" s="8">
        <f t="shared" si="31"/>
        <v>1</v>
      </c>
      <c r="K330" s="8">
        <v>0</v>
      </c>
      <c r="L330" s="8">
        <v>0</v>
      </c>
      <c r="M330" s="8">
        <f t="shared" si="32"/>
        <v>0</v>
      </c>
      <c r="N330" s="8">
        <v>0</v>
      </c>
      <c r="O330" s="8">
        <v>1.4543999999999999</v>
      </c>
      <c r="P330" s="8">
        <f t="shared" si="33"/>
        <v>0.72719999999999996</v>
      </c>
      <c r="Q330" s="8" t="e">
        <f t="shared" si="34"/>
        <v>#DIV/0!</v>
      </c>
      <c r="R330" s="8">
        <f t="shared" si="35"/>
        <v>0.42264973081037416</v>
      </c>
    </row>
    <row r="331" spans="1:18" s="8" customFormat="1" x14ac:dyDescent="0.2">
      <c r="A331" s="8" t="s">
        <v>765</v>
      </c>
      <c r="B331" s="8" t="s">
        <v>766</v>
      </c>
      <c r="C331" s="8" t="s">
        <v>351</v>
      </c>
      <c r="D331" s="8">
        <v>0</v>
      </c>
      <c r="E331" s="8">
        <v>0</v>
      </c>
      <c r="F331" s="8">
        <f t="shared" si="30"/>
        <v>0</v>
      </c>
      <c r="G331" s="8">
        <v>2</v>
      </c>
      <c r="H331" s="8">
        <v>0</v>
      </c>
      <c r="I331" s="8">
        <f t="shared" si="31"/>
        <v>1</v>
      </c>
      <c r="K331" s="8">
        <v>0</v>
      </c>
      <c r="L331" s="8">
        <v>0</v>
      </c>
      <c r="M331" s="8">
        <f t="shared" si="32"/>
        <v>0</v>
      </c>
      <c r="N331" s="8">
        <v>2.2052999999999998</v>
      </c>
      <c r="O331" s="8">
        <v>0</v>
      </c>
      <c r="P331" s="8">
        <f t="shared" si="33"/>
        <v>1.1026499999999999</v>
      </c>
      <c r="Q331" s="8" t="e">
        <f t="shared" si="34"/>
        <v>#DIV/0!</v>
      </c>
      <c r="R331" s="8">
        <f t="shared" si="35"/>
        <v>0.42264973081037416</v>
      </c>
    </row>
    <row r="332" spans="1:18" s="8" customFormat="1" x14ac:dyDescent="0.2">
      <c r="A332" s="8" t="s">
        <v>767</v>
      </c>
      <c r="B332" s="8" t="s">
        <v>768</v>
      </c>
      <c r="C332" s="8" t="s">
        <v>263</v>
      </c>
      <c r="D332" s="8">
        <v>0</v>
      </c>
      <c r="E332" s="8">
        <v>0</v>
      </c>
      <c r="F332" s="8">
        <f t="shared" si="30"/>
        <v>0</v>
      </c>
      <c r="G332" s="8">
        <v>0</v>
      </c>
      <c r="H332" s="8">
        <v>2</v>
      </c>
      <c r="I332" s="8">
        <f t="shared" si="31"/>
        <v>1</v>
      </c>
      <c r="K332" s="8">
        <v>0</v>
      </c>
      <c r="L332" s="8">
        <v>0</v>
      </c>
      <c r="M332" s="8">
        <f t="shared" si="32"/>
        <v>0</v>
      </c>
      <c r="N332" s="8">
        <v>0</v>
      </c>
      <c r="O332" s="8">
        <v>0.86180000000000001</v>
      </c>
      <c r="P332" s="8">
        <f t="shared" si="33"/>
        <v>0.43090000000000001</v>
      </c>
      <c r="Q332" s="8" t="e">
        <f t="shared" si="34"/>
        <v>#DIV/0!</v>
      </c>
      <c r="R332" s="8">
        <f t="shared" si="35"/>
        <v>0.42264973081037416</v>
      </c>
    </row>
    <row r="333" spans="1:18" s="8" customFormat="1" x14ac:dyDescent="0.2">
      <c r="A333" s="8" t="s">
        <v>769</v>
      </c>
      <c r="B333" s="8" t="s">
        <v>770</v>
      </c>
      <c r="C333" s="8" t="s">
        <v>463</v>
      </c>
      <c r="D333" s="8">
        <v>0</v>
      </c>
      <c r="E333" s="8">
        <v>0</v>
      </c>
      <c r="F333" s="8">
        <f t="shared" si="30"/>
        <v>0</v>
      </c>
      <c r="G333" s="8">
        <v>0</v>
      </c>
      <c r="H333" s="8">
        <v>2</v>
      </c>
      <c r="I333" s="8">
        <f t="shared" si="31"/>
        <v>1</v>
      </c>
      <c r="K333" s="8">
        <v>0</v>
      </c>
      <c r="L333" s="8">
        <v>0</v>
      </c>
      <c r="M333" s="8">
        <f t="shared" si="32"/>
        <v>0</v>
      </c>
      <c r="N333" s="8">
        <v>0</v>
      </c>
      <c r="O333" s="8">
        <v>1.5969</v>
      </c>
      <c r="P333" s="8">
        <f t="shared" si="33"/>
        <v>0.79844999999999999</v>
      </c>
      <c r="Q333" s="8" t="e">
        <f t="shared" si="34"/>
        <v>#DIV/0!</v>
      </c>
      <c r="R333" s="8">
        <f t="shared" si="35"/>
        <v>0.42264973081037416</v>
      </c>
    </row>
    <row r="334" spans="1:18" s="8" customFormat="1" x14ac:dyDescent="0.2">
      <c r="A334" s="8" t="s">
        <v>771</v>
      </c>
      <c r="B334" s="8" t="s">
        <v>772</v>
      </c>
      <c r="C334" s="8" t="s">
        <v>127</v>
      </c>
      <c r="D334" s="8">
        <v>0</v>
      </c>
      <c r="E334" s="8">
        <v>0</v>
      </c>
      <c r="F334" s="8">
        <f t="shared" si="30"/>
        <v>0</v>
      </c>
      <c r="G334" s="8">
        <v>0</v>
      </c>
      <c r="H334" s="8">
        <v>2</v>
      </c>
      <c r="I334" s="8">
        <f t="shared" si="31"/>
        <v>1</v>
      </c>
      <c r="K334" s="8">
        <v>0</v>
      </c>
      <c r="L334" s="8">
        <v>0</v>
      </c>
      <c r="M334" s="8">
        <f t="shared" si="32"/>
        <v>0</v>
      </c>
      <c r="N334" s="8">
        <v>0</v>
      </c>
      <c r="O334" s="8">
        <v>1.5969</v>
      </c>
      <c r="P334" s="8">
        <f t="shared" si="33"/>
        <v>0.79844999999999999</v>
      </c>
      <c r="Q334" s="8" t="e">
        <f t="shared" si="34"/>
        <v>#DIV/0!</v>
      </c>
      <c r="R334" s="8">
        <f t="shared" si="35"/>
        <v>0.42264973081037416</v>
      </c>
    </row>
    <row r="335" spans="1:18" s="8" customFormat="1" x14ac:dyDescent="0.2">
      <c r="A335" s="8" t="s">
        <v>773</v>
      </c>
      <c r="B335" s="8" t="s">
        <v>774</v>
      </c>
      <c r="C335" s="8" t="s">
        <v>84</v>
      </c>
      <c r="D335" s="8">
        <v>0</v>
      </c>
      <c r="E335" s="8">
        <v>0</v>
      </c>
      <c r="F335" s="8">
        <f t="shared" si="30"/>
        <v>0</v>
      </c>
      <c r="G335" s="8">
        <v>0</v>
      </c>
      <c r="H335" s="8">
        <v>2</v>
      </c>
      <c r="I335" s="8">
        <f t="shared" si="31"/>
        <v>1</v>
      </c>
      <c r="K335" s="8">
        <v>0</v>
      </c>
      <c r="L335" s="8">
        <v>0</v>
      </c>
      <c r="M335" s="8">
        <f t="shared" si="32"/>
        <v>0</v>
      </c>
      <c r="N335" s="8">
        <v>0</v>
      </c>
      <c r="O335" s="8">
        <v>1.4543999999999999</v>
      </c>
      <c r="P335" s="8">
        <f t="shared" si="33"/>
        <v>0.72719999999999996</v>
      </c>
      <c r="Q335" s="8" t="e">
        <f t="shared" si="34"/>
        <v>#DIV/0!</v>
      </c>
      <c r="R335" s="8">
        <f t="shared" si="35"/>
        <v>0.42264973081037416</v>
      </c>
    </row>
    <row r="336" spans="1:18" s="8" customFormat="1" x14ac:dyDescent="0.2">
      <c r="A336" s="8" t="s">
        <v>775</v>
      </c>
      <c r="B336" s="8" t="s">
        <v>776</v>
      </c>
      <c r="C336" s="8" t="s">
        <v>134</v>
      </c>
      <c r="D336" s="8">
        <v>0</v>
      </c>
      <c r="E336" s="8">
        <v>0</v>
      </c>
      <c r="F336" s="8">
        <f t="shared" si="30"/>
        <v>0</v>
      </c>
      <c r="G336" s="8">
        <v>2</v>
      </c>
      <c r="H336" s="8">
        <v>0</v>
      </c>
      <c r="I336" s="8">
        <f t="shared" si="31"/>
        <v>1</v>
      </c>
      <c r="K336" s="8">
        <v>0</v>
      </c>
      <c r="L336" s="8">
        <v>0</v>
      </c>
      <c r="M336" s="8">
        <f t="shared" si="32"/>
        <v>0</v>
      </c>
      <c r="N336" s="8">
        <v>1.2289000000000001</v>
      </c>
      <c r="O336" s="8">
        <v>0</v>
      </c>
      <c r="P336" s="8">
        <f t="shared" si="33"/>
        <v>0.61445000000000005</v>
      </c>
      <c r="Q336" s="8" t="e">
        <f t="shared" si="34"/>
        <v>#DIV/0!</v>
      </c>
      <c r="R336" s="8">
        <f t="shared" si="35"/>
        <v>0.42264973081037416</v>
      </c>
    </row>
    <row r="337" spans="1:18" s="8" customFormat="1" x14ac:dyDescent="0.2">
      <c r="A337" s="8" t="s">
        <v>777</v>
      </c>
      <c r="B337" s="8" t="s">
        <v>778</v>
      </c>
      <c r="C337" s="8" t="s">
        <v>19</v>
      </c>
      <c r="D337" s="8">
        <v>0</v>
      </c>
      <c r="E337" s="8">
        <v>2</v>
      </c>
      <c r="F337" s="8">
        <f t="shared" si="30"/>
        <v>1</v>
      </c>
      <c r="G337" s="8">
        <v>0</v>
      </c>
      <c r="H337" s="8">
        <v>0</v>
      </c>
      <c r="I337" s="8">
        <f t="shared" si="31"/>
        <v>0</v>
      </c>
      <c r="K337" s="8">
        <v>0</v>
      </c>
      <c r="L337" s="8">
        <v>1.4472</v>
      </c>
      <c r="M337" s="8">
        <f t="shared" si="32"/>
        <v>0.72360000000000002</v>
      </c>
      <c r="N337" s="8">
        <v>0</v>
      </c>
      <c r="O337" s="8">
        <v>0</v>
      </c>
      <c r="P337" s="8">
        <f t="shared" si="33"/>
        <v>0</v>
      </c>
      <c r="Q337" s="8">
        <f t="shared" si="34"/>
        <v>0</v>
      </c>
      <c r="R337" s="8">
        <f t="shared" si="35"/>
        <v>0.42264973081037416</v>
      </c>
    </row>
    <row r="338" spans="1:18" s="8" customFormat="1" x14ac:dyDescent="0.2">
      <c r="A338" s="8" t="s">
        <v>779</v>
      </c>
      <c r="B338" s="8" t="s">
        <v>780</v>
      </c>
      <c r="C338" s="8" t="s">
        <v>210</v>
      </c>
      <c r="D338" s="8">
        <v>0</v>
      </c>
      <c r="E338" s="8">
        <v>0</v>
      </c>
      <c r="F338" s="8">
        <f t="shared" si="30"/>
        <v>0</v>
      </c>
      <c r="G338" s="8">
        <v>0</v>
      </c>
      <c r="H338" s="8">
        <v>2</v>
      </c>
      <c r="I338" s="8">
        <f t="shared" si="31"/>
        <v>1</v>
      </c>
      <c r="K338" s="8">
        <v>0</v>
      </c>
      <c r="L338" s="8">
        <v>0</v>
      </c>
      <c r="M338" s="8">
        <f t="shared" si="32"/>
        <v>0</v>
      </c>
      <c r="N338" s="8">
        <v>0</v>
      </c>
      <c r="O338" s="8">
        <v>0.86180000000000001</v>
      </c>
      <c r="P338" s="8">
        <f t="shared" si="33"/>
        <v>0.43090000000000001</v>
      </c>
      <c r="Q338" s="8" t="e">
        <f t="shared" si="34"/>
        <v>#DIV/0!</v>
      </c>
      <c r="R338" s="8">
        <f t="shared" si="35"/>
        <v>0.42264973081037416</v>
      </c>
    </row>
    <row r="339" spans="1:18" s="8" customFormat="1" x14ac:dyDescent="0.2">
      <c r="A339" s="8" t="s">
        <v>781</v>
      </c>
      <c r="B339" s="8" t="s">
        <v>782</v>
      </c>
      <c r="C339" s="8" t="s">
        <v>318</v>
      </c>
      <c r="D339" s="8">
        <v>0</v>
      </c>
      <c r="E339" s="8">
        <v>0</v>
      </c>
      <c r="F339" s="8">
        <f t="shared" si="30"/>
        <v>0</v>
      </c>
      <c r="G339" s="8">
        <v>2</v>
      </c>
      <c r="H339" s="8">
        <v>0</v>
      </c>
      <c r="I339" s="8">
        <f t="shared" si="31"/>
        <v>1</v>
      </c>
      <c r="K339" s="8">
        <v>0</v>
      </c>
      <c r="L339" s="8">
        <v>0</v>
      </c>
      <c r="M339" s="8">
        <f t="shared" si="32"/>
        <v>0</v>
      </c>
      <c r="N339" s="8">
        <v>1.2289000000000001</v>
      </c>
      <c r="O339" s="8">
        <v>0</v>
      </c>
      <c r="P339" s="8">
        <f t="shared" si="33"/>
        <v>0.61445000000000005</v>
      </c>
      <c r="Q339" s="8" t="e">
        <f t="shared" si="34"/>
        <v>#DIV/0!</v>
      </c>
      <c r="R339" s="8">
        <f t="shared" si="35"/>
        <v>0.42264973081037416</v>
      </c>
    </row>
    <row r="340" spans="1:18" s="8" customFormat="1" x14ac:dyDescent="0.2">
      <c r="A340" s="8" t="s">
        <v>783</v>
      </c>
      <c r="B340" s="8" t="s">
        <v>784</v>
      </c>
      <c r="C340" s="8" t="s">
        <v>92</v>
      </c>
      <c r="D340" s="8">
        <v>0</v>
      </c>
      <c r="E340" s="8">
        <v>2</v>
      </c>
      <c r="F340" s="8">
        <f t="shared" si="30"/>
        <v>1</v>
      </c>
      <c r="G340" s="8">
        <v>0</v>
      </c>
      <c r="H340" s="8">
        <v>0</v>
      </c>
      <c r="I340" s="8">
        <f t="shared" si="31"/>
        <v>0</v>
      </c>
      <c r="K340" s="8">
        <v>0</v>
      </c>
      <c r="L340" s="8">
        <v>1.4472</v>
      </c>
      <c r="M340" s="8">
        <f t="shared" si="32"/>
        <v>0.72360000000000002</v>
      </c>
      <c r="N340" s="8">
        <v>0</v>
      </c>
      <c r="O340" s="8">
        <v>0</v>
      </c>
      <c r="P340" s="8">
        <f t="shared" si="33"/>
        <v>0</v>
      </c>
      <c r="Q340" s="8">
        <f t="shared" si="34"/>
        <v>0</v>
      </c>
      <c r="R340" s="8">
        <f t="shared" si="35"/>
        <v>0.42264973081037416</v>
      </c>
    </row>
    <row r="341" spans="1:18" s="8" customFormat="1" x14ac:dyDescent="0.2">
      <c r="A341" s="8" t="s">
        <v>785</v>
      </c>
      <c r="B341" s="8" t="s">
        <v>786</v>
      </c>
      <c r="C341" s="8" t="s">
        <v>463</v>
      </c>
      <c r="D341" s="8">
        <v>0</v>
      </c>
      <c r="E341" s="8">
        <v>0</v>
      </c>
      <c r="F341" s="8">
        <f t="shared" si="30"/>
        <v>0</v>
      </c>
      <c r="G341" s="8">
        <v>2</v>
      </c>
      <c r="H341" s="8">
        <v>0</v>
      </c>
      <c r="I341" s="8">
        <f t="shared" si="31"/>
        <v>1</v>
      </c>
      <c r="K341" s="8">
        <v>0</v>
      </c>
      <c r="L341" s="8">
        <v>0</v>
      </c>
      <c r="M341" s="8">
        <f t="shared" si="32"/>
        <v>0</v>
      </c>
      <c r="N341" s="8">
        <v>4.4215999999999998</v>
      </c>
      <c r="O341" s="8">
        <v>0</v>
      </c>
      <c r="P341" s="8">
        <f t="shared" si="33"/>
        <v>2.2107999999999999</v>
      </c>
      <c r="Q341" s="8" t="e">
        <f t="shared" si="34"/>
        <v>#DIV/0!</v>
      </c>
      <c r="R341" s="8">
        <f t="shared" si="35"/>
        <v>0.42264973081037416</v>
      </c>
    </row>
    <row r="342" spans="1:18" s="8" customFormat="1" x14ac:dyDescent="0.2">
      <c r="A342" s="8" t="s">
        <v>787</v>
      </c>
      <c r="B342" s="8" t="s">
        <v>788</v>
      </c>
      <c r="C342" s="8" t="s">
        <v>204</v>
      </c>
      <c r="D342" s="8">
        <v>0</v>
      </c>
      <c r="E342" s="8">
        <v>0</v>
      </c>
      <c r="F342" s="8">
        <f t="shared" si="30"/>
        <v>0</v>
      </c>
      <c r="G342" s="8">
        <v>0</v>
      </c>
      <c r="H342" s="8">
        <v>2</v>
      </c>
      <c r="I342" s="8">
        <f t="shared" si="31"/>
        <v>1</v>
      </c>
      <c r="K342" s="8">
        <v>0</v>
      </c>
      <c r="L342" s="8">
        <v>0</v>
      </c>
      <c r="M342" s="8">
        <f t="shared" si="32"/>
        <v>0</v>
      </c>
      <c r="N342" s="8">
        <v>0</v>
      </c>
      <c r="O342" s="8">
        <v>0.86180000000000001</v>
      </c>
      <c r="P342" s="8">
        <f t="shared" si="33"/>
        <v>0.43090000000000001</v>
      </c>
      <c r="Q342" s="8" t="e">
        <f t="shared" si="34"/>
        <v>#DIV/0!</v>
      </c>
      <c r="R342" s="8">
        <f t="shared" si="35"/>
        <v>0.42264973081037416</v>
      </c>
    </row>
    <row r="343" spans="1:18" s="8" customFormat="1" x14ac:dyDescent="0.2">
      <c r="A343" s="8" t="s">
        <v>789</v>
      </c>
      <c r="B343" s="8" t="s">
        <v>790</v>
      </c>
      <c r="C343" s="8" t="s">
        <v>207</v>
      </c>
      <c r="D343" s="8">
        <v>0</v>
      </c>
      <c r="E343" s="8">
        <v>0</v>
      </c>
      <c r="F343" s="8">
        <f t="shared" si="30"/>
        <v>0</v>
      </c>
      <c r="G343" s="8">
        <v>2</v>
      </c>
      <c r="H343" s="8">
        <v>0</v>
      </c>
      <c r="I343" s="8">
        <f t="shared" si="31"/>
        <v>1</v>
      </c>
      <c r="K343" s="8">
        <v>0</v>
      </c>
      <c r="L343" s="8">
        <v>0</v>
      </c>
      <c r="M343" s="8">
        <f t="shared" si="32"/>
        <v>0</v>
      </c>
      <c r="N343" s="8">
        <v>4.4215999999999998</v>
      </c>
      <c r="O343" s="8">
        <v>0</v>
      </c>
      <c r="P343" s="8">
        <f t="shared" si="33"/>
        <v>2.2107999999999999</v>
      </c>
      <c r="Q343" s="8" t="e">
        <f t="shared" si="34"/>
        <v>#DIV/0!</v>
      </c>
      <c r="R343" s="8">
        <f t="shared" si="35"/>
        <v>0.42264973081037416</v>
      </c>
    </row>
    <row r="344" spans="1:18" s="8" customFormat="1" x14ac:dyDescent="0.2">
      <c r="A344" s="8" t="s">
        <v>791</v>
      </c>
      <c r="B344" s="8" t="s">
        <v>792</v>
      </c>
      <c r="C344" s="8" t="s">
        <v>421</v>
      </c>
      <c r="D344" s="8">
        <v>0</v>
      </c>
      <c r="E344" s="8">
        <v>0</v>
      </c>
      <c r="F344" s="8">
        <f t="shared" si="30"/>
        <v>0</v>
      </c>
      <c r="G344" s="8">
        <v>0</v>
      </c>
      <c r="H344" s="8">
        <v>2</v>
      </c>
      <c r="I344" s="8">
        <f t="shared" si="31"/>
        <v>1</v>
      </c>
      <c r="K344" s="8">
        <v>0</v>
      </c>
      <c r="L344" s="8">
        <v>0</v>
      </c>
      <c r="M344" s="8">
        <f t="shared" si="32"/>
        <v>0</v>
      </c>
      <c r="N344" s="8">
        <v>0</v>
      </c>
      <c r="O344" s="8">
        <v>1.4543999999999999</v>
      </c>
      <c r="P344" s="8">
        <f t="shared" si="33"/>
        <v>0.72719999999999996</v>
      </c>
      <c r="Q344" s="8" t="e">
        <f t="shared" si="34"/>
        <v>#DIV/0!</v>
      </c>
      <c r="R344" s="8">
        <f t="shared" si="35"/>
        <v>0.42264973081037416</v>
      </c>
    </row>
    <row r="345" spans="1:18" s="8" customFormat="1" x14ac:dyDescent="0.2">
      <c r="A345" s="8" t="s">
        <v>793</v>
      </c>
      <c r="B345" s="8" t="s">
        <v>794</v>
      </c>
      <c r="C345" s="8" t="s">
        <v>161</v>
      </c>
      <c r="D345" s="8">
        <v>0</v>
      </c>
      <c r="E345" s="8">
        <v>2</v>
      </c>
      <c r="F345" s="8">
        <f t="shared" si="30"/>
        <v>1</v>
      </c>
      <c r="G345" s="8">
        <v>0</v>
      </c>
      <c r="H345" s="8">
        <v>0</v>
      </c>
      <c r="I345" s="8">
        <f t="shared" si="31"/>
        <v>0</v>
      </c>
      <c r="K345" s="8">
        <v>0</v>
      </c>
      <c r="L345" s="8">
        <v>1.4472</v>
      </c>
      <c r="M345" s="8">
        <f t="shared" si="32"/>
        <v>0.72360000000000002</v>
      </c>
      <c r="N345" s="8">
        <v>0</v>
      </c>
      <c r="O345" s="8">
        <v>0</v>
      </c>
      <c r="P345" s="8">
        <f t="shared" si="33"/>
        <v>0</v>
      </c>
      <c r="Q345" s="8">
        <f t="shared" si="34"/>
        <v>0</v>
      </c>
      <c r="R345" s="8">
        <f t="shared" si="35"/>
        <v>0.42264973081037416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BRD1-R585AzF_quantitative value</vt:lpstr>
    </vt:vector>
  </TitlesOfParts>
  <Company>University of Pittsburgh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kabirul islam</dc:creator>
  <cp:lastModifiedBy>Microsoft Office User</cp:lastModifiedBy>
  <dcterms:created xsi:type="dcterms:W3CDTF">2018-06-24T21:53:02Z</dcterms:created>
  <dcterms:modified xsi:type="dcterms:W3CDTF">2022-01-23T16:49:53Z</dcterms:modified>
</cp:coreProperties>
</file>