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eterschwerdtfeger/PETER/Articles/Lithium/"/>
    </mc:Choice>
  </mc:AlternateContent>
  <xr:revisionPtr revIDLastSave="0" documentId="13_ncr:1_{152A87A5-B8DE-E240-BB31-196DEE593272}" xr6:coauthVersionLast="47" xr6:coauthVersionMax="47" xr10:uidLastSave="{00000000-0000-0000-0000-000000000000}"/>
  <bookViews>
    <workbookView xWindow="2900" yWindow="500" windowWidth="25900" windowHeight="13340" tabRatio="500" xr2:uid="{00000000-000D-0000-FFFF-FFFF00000000}"/>
  </bookViews>
  <sheets>
    <sheet name="Energies and TD corrections" sheetId="1" r:id="rId1"/>
    <sheet name="K-point converge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44" i="1" l="1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J144" i="1"/>
  <c r="I144" i="1"/>
  <c r="H144" i="1"/>
  <c r="G144" i="1"/>
  <c r="F144" i="1"/>
  <c r="E144" i="1"/>
  <c r="D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M214" i="1" s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P206" i="1" s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E190" i="1" s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M182" i="1" s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P174" i="1" s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N169" i="1" s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P166" i="1" s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K164" i="1" s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P163" i="1" s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L159" i="1" s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I158" i="1" s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K156" i="1" s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P155" i="1" s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J153" i="1" s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L151" i="1" s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J161" i="1" l="1"/>
  <c r="I177" i="1"/>
  <c r="I209" i="1"/>
  <c r="O171" i="1"/>
  <c r="O179" i="1"/>
  <c r="O187" i="1"/>
  <c r="G195" i="1"/>
  <c r="O211" i="1"/>
  <c r="O152" i="1"/>
  <c r="O160" i="1"/>
  <c r="P190" i="1"/>
  <c r="O195" i="1"/>
  <c r="H198" i="1"/>
  <c r="P198" i="1"/>
  <c r="G203" i="1"/>
  <c r="O203" i="1"/>
  <c r="H206" i="1"/>
  <c r="G211" i="1"/>
  <c r="I150" i="1"/>
  <c r="N157" i="1"/>
  <c r="G165" i="1"/>
  <c r="M173" i="1"/>
  <c r="E181" i="1"/>
  <c r="N193" i="1"/>
  <c r="M198" i="1"/>
  <c r="F201" i="1"/>
  <c r="N201" i="1"/>
  <c r="M205" i="1"/>
  <c r="E206" i="1"/>
  <c r="M206" i="1"/>
  <c r="F209" i="1"/>
  <c r="E213" i="1"/>
  <c r="E214" i="1"/>
  <c r="D211" i="1"/>
  <c r="M154" i="1"/>
  <c r="M162" i="1"/>
  <c r="L178" i="1"/>
  <c r="I186" i="1"/>
  <c r="I193" i="1"/>
  <c r="I201" i="1"/>
  <c r="L210" i="1"/>
  <c r="P183" i="1"/>
  <c r="K191" i="1"/>
  <c r="G196" i="1"/>
  <c r="L203" i="1"/>
  <c r="G204" i="1"/>
  <c r="L211" i="1"/>
  <c r="P215" i="1"/>
  <c r="G172" i="1"/>
  <c r="O188" i="1"/>
  <c r="O196" i="1"/>
  <c r="M168" i="1"/>
  <c r="E168" i="1"/>
  <c r="L168" i="1"/>
  <c r="D168" i="1"/>
  <c r="J168" i="1"/>
  <c r="I168" i="1"/>
  <c r="P168" i="1"/>
  <c r="H168" i="1"/>
  <c r="O168" i="1"/>
  <c r="G168" i="1"/>
  <c r="M176" i="1"/>
  <c r="E176" i="1"/>
  <c r="L176" i="1"/>
  <c r="D176" i="1"/>
  <c r="J176" i="1"/>
  <c r="I176" i="1"/>
  <c r="P176" i="1"/>
  <c r="H176" i="1"/>
  <c r="O176" i="1"/>
  <c r="G176" i="1"/>
  <c r="M184" i="1"/>
  <c r="E184" i="1"/>
  <c r="L184" i="1"/>
  <c r="D184" i="1"/>
  <c r="J184" i="1"/>
  <c r="I184" i="1"/>
  <c r="P184" i="1"/>
  <c r="H184" i="1"/>
  <c r="O184" i="1"/>
  <c r="G184" i="1"/>
  <c r="M192" i="1"/>
  <c r="E192" i="1"/>
  <c r="L192" i="1"/>
  <c r="D192" i="1"/>
  <c r="J192" i="1"/>
  <c r="I192" i="1"/>
  <c r="P192" i="1"/>
  <c r="H192" i="1"/>
  <c r="O192" i="1"/>
  <c r="G192" i="1"/>
  <c r="M200" i="1"/>
  <c r="E200" i="1"/>
  <c r="L200" i="1"/>
  <c r="D200" i="1"/>
  <c r="J200" i="1"/>
  <c r="I200" i="1"/>
  <c r="P200" i="1"/>
  <c r="H200" i="1"/>
  <c r="O200" i="1"/>
  <c r="G200" i="1"/>
  <c r="M208" i="1"/>
  <c r="E208" i="1"/>
  <c r="L208" i="1"/>
  <c r="D208" i="1"/>
  <c r="J208" i="1"/>
  <c r="I208" i="1"/>
  <c r="P208" i="1"/>
  <c r="H208" i="1"/>
  <c r="O208" i="1"/>
  <c r="G208" i="1"/>
  <c r="M216" i="1"/>
  <c r="E216" i="1"/>
  <c r="L216" i="1"/>
  <c r="D216" i="1"/>
  <c r="J216" i="1"/>
  <c r="I216" i="1"/>
  <c r="P216" i="1"/>
  <c r="H216" i="1"/>
  <c r="O216" i="1"/>
  <c r="G216" i="1"/>
  <c r="J150" i="1"/>
  <c r="E151" i="1"/>
  <c r="M151" i="1"/>
  <c r="H152" i="1"/>
  <c r="P152" i="1"/>
  <c r="K153" i="1"/>
  <c r="F154" i="1"/>
  <c r="N154" i="1"/>
  <c r="I155" i="1"/>
  <c r="D156" i="1"/>
  <c r="L156" i="1"/>
  <c r="G157" i="1"/>
  <c r="O157" i="1"/>
  <c r="J158" i="1"/>
  <c r="E159" i="1"/>
  <c r="M159" i="1"/>
  <c r="H160" i="1"/>
  <c r="P160" i="1"/>
  <c r="K161" i="1"/>
  <c r="F162" i="1"/>
  <c r="N162" i="1"/>
  <c r="I163" i="1"/>
  <c r="D164" i="1"/>
  <c r="L164" i="1"/>
  <c r="H166" i="1"/>
  <c r="N168" i="1"/>
  <c r="G171" i="1"/>
  <c r="F176" i="1"/>
  <c r="K183" i="1"/>
  <c r="D186" i="1"/>
  <c r="J188" i="1"/>
  <c r="N200" i="1"/>
  <c r="F208" i="1"/>
  <c r="K215" i="1"/>
  <c r="P165" i="1"/>
  <c r="O165" i="1"/>
  <c r="N165" i="1"/>
  <c r="L173" i="1"/>
  <c r="D173" i="1"/>
  <c r="K173" i="1"/>
  <c r="I173" i="1"/>
  <c r="P173" i="1"/>
  <c r="H173" i="1"/>
  <c r="O173" i="1"/>
  <c r="G173" i="1"/>
  <c r="N173" i="1"/>
  <c r="F173" i="1"/>
  <c r="L181" i="1"/>
  <c r="D181" i="1"/>
  <c r="K181" i="1"/>
  <c r="I181" i="1"/>
  <c r="P181" i="1"/>
  <c r="H181" i="1"/>
  <c r="O181" i="1"/>
  <c r="G181" i="1"/>
  <c r="N181" i="1"/>
  <c r="F181" i="1"/>
  <c r="L189" i="1"/>
  <c r="D189" i="1"/>
  <c r="K189" i="1"/>
  <c r="I189" i="1"/>
  <c r="P189" i="1"/>
  <c r="H189" i="1"/>
  <c r="O189" i="1"/>
  <c r="G189" i="1"/>
  <c r="N189" i="1"/>
  <c r="F189" i="1"/>
  <c r="L197" i="1"/>
  <c r="D197" i="1"/>
  <c r="K197" i="1"/>
  <c r="I197" i="1"/>
  <c r="P197" i="1"/>
  <c r="H197" i="1"/>
  <c r="O197" i="1"/>
  <c r="G197" i="1"/>
  <c r="N197" i="1"/>
  <c r="F197" i="1"/>
  <c r="L205" i="1"/>
  <c r="D205" i="1"/>
  <c r="K205" i="1"/>
  <c r="I205" i="1"/>
  <c r="P205" i="1"/>
  <c r="H205" i="1"/>
  <c r="O205" i="1"/>
  <c r="G205" i="1"/>
  <c r="N205" i="1"/>
  <c r="F205" i="1"/>
  <c r="L213" i="1"/>
  <c r="D213" i="1"/>
  <c r="K213" i="1"/>
  <c r="I213" i="1"/>
  <c r="P213" i="1"/>
  <c r="H213" i="1"/>
  <c r="O213" i="1"/>
  <c r="G213" i="1"/>
  <c r="N213" i="1"/>
  <c r="F213" i="1"/>
  <c r="K150" i="1"/>
  <c r="F151" i="1"/>
  <c r="N151" i="1"/>
  <c r="I152" i="1"/>
  <c r="D153" i="1"/>
  <c r="L153" i="1"/>
  <c r="G154" i="1"/>
  <c r="O154" i="1"/>
  <c r="J155" i="1"/>
  <c r="E156" i="1"/>
  <c r="M156" i="1"/>
  <c r="H157" i="1"/>
  <c r="P157" i="1"/>
  <c r="K158" i="1"/>
  <c r="F159" i="1"/>
  <c r="N159" i="1"/>
  <c r="I160" i="1"/>
  <c r="D161" i="1"/>
  <c r="L161" i="1"/>
  <c r="G162" i="1"/>
  <c r="O162" i="1"/>
  <c r="J163" i="1"/>
  <c r="E164" i="1"/>
  <c r="M164" i="1"/>
  <c r="H165" i="1"/>
  <c r="M166" i="1"/>
  <c r="F169" i="1"/>
  <c r="L171" i="1"/>
  <c r="E174" i="1"/>
  <c r="K176" i="1"/>
  <c r="D179" i="1"/>
  <c r="J181" i="1"/>
  <c r="H191" i="1"/>
  <c r="K208" i="1"/>
  <c r="J213" i="1"/>
  <c r="K170" i="1"/>
  <c r="J170" i="1"/>
  <c r="P170" i="1"/>
  <c r="H170" i="1"/>
  <c r="O170" i="1"/>
  <c r="G170" i="1"/>
  <c r="N170" i="1"/>
  <c r="F170" i="1"/>
  <c r="M170" i="1"/>
  <c r="E170" i="1"/>
  <c r="K178" i="1"/>
  <c r="J178" i="1"/>
  <c r="P178" i="1"/>
  <c r="H178" i="1"/>
  <c r="O178" i="1"/>
  <c r="G178" i="1"/>
  <c r="N178" i="1"/>
  <c r="F178" i="1"/>
  <c r="M178" i="1"/>
  <c r="E178" i="1"/>
  <c r="K186" i="1"/>
  <c r="J186" i="1"/>
  <c r="P186" i="1"/>
  <c r="H186" i="1"/>
  <c r="O186" i="1"/>
  <c r="G186" i="1"/>
  <c r="N186" i="1"/>
  <c r="F186" i="1"/>
  <c r="M186" i="1"/>
  <c r="E186" i="1"/>
  <c r="K194" i="1"/>
  <c r="J194" i="1"/>
  <c r="P194" i="1"/>
  <c r="H194" i="1"/>
  <c r="O194" i="1"/>
  <c r="G194" i="1"/>
  <c r="N194" i="1"/>
  <c r="F194" i="1"/>
  <c r="M194" i="1"/>
  <c r="E194" i="1"/>
  <c r="K202" i="1"/>
  <c r="J202" i="1"/>
  <c r="P202" i="1"/>
  <c r="H202" i="1"/>
  <c r="O202" i="1"/>
  <c r="G202" i="1"/>
  <c r="N202" i="1"/>
  <c r="F202" i="1"/>
  <c r="M202" i="1"/>
  <c r="E202" i="1"/>
  <c r="K210" i="1"/>
  <c r="J210" i="1"/>
  <c r="P210" i="1"/>
  <c r="H210" i="1"/>
  <c r="O210" i="1"/>
  <c r="G210" i="1"/>
  <c r="N210" i="1"/>
  <c r="F210" i="1"/>
  <c r="M210" i="1"/>
  <c r="E210" i="1"/>
  <c r="D150" i="1"/>
  <c r="L150" i="1"/>
  <c r="G151" i="1"/>
  <c r="O151" i="1"/>
  <c r="J152" i="1"/>
  <c r="E153" i="1"/>
  <c r="M153" i="1"/>
  <c r="H154" i="1"/>
  <c r="P154" i="1"/>
  <c r="K155" i="1"/>
  <c r="F156" i="1"/>
  <c r="N156" i="1"/>
  <c r="I157" i="1"/>
  <c r="D158" i="1"/>
  <c r="L158" i="1"/>
  <c r="G159" i="1"/>
  <c r="O159" i="1"/>
  <c r="J160" i="1"/>
  <c r="E161" i="1"/>
  <c r="M161" i="1"/>
  <c r="H162" i="1"/>
  <c r="P162" i="1"/>
  <c r="K163" i="1"/>
  <c r="F164" i="1"/>
  <c r="N164" i="1"/>
  <c r="I165" i="1"/>
  <c r="I169" i="1"/>
  <c r="H174" i="1"/>
  <c r="N176" i="1"/>
  <c r="G179" i="1"/>
  <c r="M181" i="1"/>
  <c r="F184" i="1"/>
  <c r="L186" i="1"/>
  <c r="E189" i="1"/>
  <c r="D194" i="1"/>
  <c r="J196" i="1"/>
  <c r="N208" i="1"/>
  <c r="M213" i="1"/>
  <c r="F216" i="1"/>
  <c r="J167" i="1"/>
  <c r="I167" i="1"/>
  <c r="O167" i="1"/>
  <c r="G167" i="1"/>
  <c r="N167" i="1"/>
  <c r="F167" i="1"/>
  <c r="M167" i="1"/>
  <c r="E167" i="1"/>
  <c r="L167" i="1"/>
  <c r="D167" i="1"/>
  <c r="J175" i="1"/>
  <c r="I175" i="1"/>
  <c r="O175" i="1"/>
  <c r="G175" i="1"/>
  <c r="N175" i="1"/>
  <c r="F175" i="1"/>
  <c r="M175" i="1"/>
  <c r="E175" i="1"/>
  <c r="L175" i="1"/>
  <c r="D175" i="1"/>
  <c r="J183" i="1"/>
  <c r="I183" i="1"/>
  <c r="O183" i="1"/>
  <c r="G183" i="1"/>
  <c r="N183" i="1"/>
  <c r="F183" i="1"/>
  <c r="M183" i="1"/>
  <c r="E183" i="1"/>
  <c r="L183" i="1"/>
  <c r="D183" i="1"/>
  <c r="J191" i="1"/>
  <c r="I191" i="1"/>
  <c r="O191" i="1"/>
  <c r="G191" i="1"/>
  <c r="N191" i="1"/>
  <c r="F191" i="1"/>
  <c r="M191" i="1"/>
  <c r="E191" i="1"/>
  <c r="L191" i="1"/>
  <c r="D191" i="1"/>
  <c r="J199" i="1"/>
  <c r="I199" i="1"/>
  <c r="O199" i="1"/>
  <c r="G199" i="1"/>
  <c r="N199" i="1"/>
  <c r="F199" i="1"/>
  <c r="M199" i="1"/>
  <c r="E199" i="1"/>
  <c r="L199" i="1"/>
  <c r="D199" i="1"/>
  <c r="J207" i="1"/>
  <c r="I207" i="1"/>
  <c r="O207" i="1"/>
  <c r="G207" i="1"/>
  <c r="N207" i="1"/>
  <c r="F207" i="1"/>
  <c r="M207" i="1"/>
  <c r="E207" i="1"/>
  <c r="L207" i="1"/>
  <c r="D207" i="1"/>
  <c r="J215" i="1"/>
  <c r="I215" i="1"/>
  <c r="O215" i="1"/>
  <c r="G215" i="1"/>
  <c r="N215" i="1"/>
  <c r="F215" i="1"/>
  <c r="M215" i="1"/>
  <c r="E215" i="1"/>
  <c r="L215" i="1"/>
  <c r="D215" i="1"/>
  <c r="E150" i="1"/>
  <c r="M150" i="1"/>
  <c r="H151" i="1"/>
  <c r="P151" i="1"/>
  <c r="K152" i="1"/>
  <c r="F153" i="1"/>
  <c r="N153" i="1"/>
  <c r="I154" i="1"/>
  <c r="D155" i="1"/>
  <c r="L155" i="1"/>
  <c r="G156" i="1"/>
  <c r="O156" i="1"/>
  <c r="J157" i="1"/>
  <c r="E158" i="1"/>
  <c r="M158" i="1"/>
  <c r="H159" i="1"/>
  <c r="P159" i="1"/>
  <c r="K160" i="1"/>
  <c r="F161" i="1"/>
  <c r="N161" i="1"/>
  <c r="I162" i="1"/>
  <c r="D163" i="1"/>
  <c r="L163" i="1"/>
  <c r="G164" i="1"/>
  <c r="O164" i="1"/>
  <c r="J165" i="1"/>
  <c r="H167" i="1"/>
  <c r="M174" i="1"/>
  <c r="F177" i="1"/>
  <c r="L179" i="1"/>
  <c r="E182" i="1"/>
  <c r="K184" i="1"/>
  <c r="D187" i="1"/>
  <c r="J189" i="1"/>
  <c r="P191" i="1"/>
  <c r="I194" i="1"/>
  <c r="H199" i="1"/>
  <c r="K216" i="1"/>
  <c r="I172" i="1"/>
  <c r="P172" i="1"/>
  <c r="H172" i="1"/>
  <c r="N172" i="1"/>
  <c r="F172" i="1"/>
  <c r="M172" i="1"/>
  <c r="E172" i="1"/>
  <c r="L172" i="1"/>
  <c r="D172" i="1"/>
  <c r="K172" i="1"/>
  <c r="I180" i="1"/>
  <c r="P180" i="1"/>
  <c r="H180" i="1"/>
  <c r="N180" i="1"/>
  <c r="F180" i="1"/>
  <c r="M180" i="1"/>
  <c r="E180" i="1"/>
  <c r="L180" i="1"/>
  <c r="D180" i="1"/>
  <c r="K180" i="1"/>
  <c r="I188" i="1"/>
  <c r="P188" i="1"/>
  <c r="H188" i="1"/>
  <c r="N188" i="1"/>
  <c r="F188" i="1"/>
  <c r="M188" i="1"/>
  <c r="E188" i="1"/>
  <c r="L188" i="1"/>
  <c r="D188" i="1"/>
  <c r="K188" i="1"/>
  <c r="I196" i="1"/>
  <c r="P196" i="1"/>
  <c r="H196" i="1"/>
  <c r="N196" i="1"/>
  <c r="F196" i="1"/>
  <c r="M196" i="1"/>
  <c r="E196" i="1"/>
  <c r="L196" i="1"/>
  <c r="D196" i="1"/>
  <c r="K196" i="1"/>
  <c r="I204" i="1"/>
  <c r="P204" i="1"/>
  <c r="H204" i="1"/>
  <c r="N204" i="1"/>
  <c r="F204" i="1"/>
  <c r="M204" i="1"/>
  <c r="E204" i="1"/>
  <c r="L204" i="1"/>
  <c r="D204" i="1"/>
  <c r="K204" i="1"/>
  <c r="I212" i="1"/>
  <c r="P212" i="1"/>
  <c r="H212" i="1"/>
  <c r="N212" i="1"/>
  <c r="F212" i="1"/>
  <c r="M212" i="1"/>
  <c r="E212" i="1"/>
  <c r="L212" i="1"/>
  <c r="D212" i="1"/>
  <c r="K212" i="1"/>
  <c r="F150" i="1"/>
  <c r="N150" i="1"/>
  <c r="I151" i="1"/>
  <c r="D152" i="1"/>
  <c r="L152" i="1"/>
  <c r="G153" i="1"/>
  <c r="O153" i="1"/>
  <c r="J154" i="1"/>
  <c r="E155" i="1"/>
  <c r="M155" i="1"/>
  <c r="H156" i="1"/>
  <c r="P156" i="1"/>
  <c r="K157" i="1"/>
  <c r="F158" i="1"/>
  <c r="N158" i="1"/>
  <c r="I159" i="1"/>
  <c r="D160" i="1"/>
  <c r="L160" i="1"/>
  <c r="G161" i="1"/>
  <c r="O161" i="1"/>
  <c r="J162" i="1"/>
  <c r="E163" i="1"/>
  <c r="M163" i="1"/>
  <c r="H164" i="1"/>
  <c r="P164" i="1"/>
  <c r="K165" i="1"/>
  <c r="K167" i="1"/>
  <c r="D170" i="1"/>
  <c r="J172" i="1"/>
  <c r="H182" i="1"/>
  <c r="N184" i="1"/>
  <c r="G187" i="1"/>
  <c r="M189" i="1"/>
  <c r="F192" i="1"/>
  <c r="L194" i="1"/>
  <c r="E197" i="1"/>
  <c r="K199" i="1"/>
  <c r="D202" i="1"/>
  <c r="J204" i="1"/>
  <c r="H214" i="1"/>
  <c r="N216" i="1"/>
  <c r="P169" i="1"/>
  <c r="H169" i="1"/>
  <c r="O169" i="1"/>
  <c r="G169" i="1"/>
  <c r="M169" i="1"/>
  <c r="E169" i="1"/>
  <c r="L169" i="1"/>
  <c r="D169" i="1"/>
  <c r="K169" i="1"/>
  <c r="J169" i="1"/>
  <c r="P177" i="1"/>
  <c r="H177" i="1"/>
  <c r="O177" i="1"/>
  <c r="G177" i="1"/>
  <c r="M177" i="1"/>
  <c r="E177" i="1"/>
  <c r="L177" i="1"/>
  <c r="D177" i="1"/>
  <c r="K177" i="1"/>
  <c r="J177" i="1"/>
  <c r="P185" i="1"/>
  <c r="H185" i="1"/>
  <c r="O185" i="1"/>
  <c r="G185" i="1"/>
  <c r="M185" i="1"/>
  <c r="E185" i="1"/>
  <c r="L185" i="1"/>
  <c r="D185" i="1"/>
  <c r="K185" i="1"/>
  <c r="J185" i="1"/>
  <c r="P193" i="1"/>
  <c r="H193" i="1"/>
  <c r="O193" i="1"/>
  <c r="G193" i="1"/>
  <c r="M193" i="1"/>
  <c r="E193" i="1"/>
  <c r="L193" i="1"/>
  <c r="D193" i="1"/>
  <c r="K193" i="1"/>
  <c r="J193" i="1"/>
  <c r="P201" i="1"/>
  <c r="H201" i="1"/>
  <c r="O201" i="1"/>
  <c r="G201" i="1"/>
  <c r="M201" i="1"/>
  <c r="E201" i="1"/>
  <c r="L201" i="1"/>
  <c r="D201" i="1"/>
  <c r="K201" i="1"/>
  <c r="J201" i="1"/>
  <c r="P209" i="1"/>
  <c r="H209" i="1"/>
  <c r="O209" i="1"/>
  <c r="G209" i="1"/>
  <c r="M209" i="1"/>
  <c r="E209" i="1"/>
  <c r="L209" i="1"/>
  <c r="D209" i="1"/>
  <c r="K209" i="1"/>
  <c r="J209" i="1"/>
  <c r="P217" i="1"/>
  <c r="H217" i="1"/>
  <c r="O217" i="1"/>
  <c r="G217" i="1"/>
  <c r="M217" i="1"/>
  <c r="E217" i="1"/>
  <c r="L217" i="1"/>
  <c r="D217" i="1"/>
  <c r="K217" i="1"/>
  <c r="J217" i="1"/>
  <c r="G150" i="1"/>
  <c r="O150" i="1"/>
  <c r="J151" i="1"/>
  <c r="E152" i="1"/>
  <c r="M152" i="1"/>
  <c r="H153" i="1"/>
  <c r="P153" i="1"/>
  <c r="K154" i="1"/>
  <c r="F155" i="1"/>
  <c r="N155" i="1"/>
  <c r="I156" i="1"/>
  <c r="D157" i="1"/>
  <c r="L157" i="1"/>
  <c r="G158" i="1"/>
  <c r="O158" i="1"/>
  <c r="J159" i="1"/>
  <c r="E160" i="1"/>
  <c r="M160" i="1"/>
  <c r="H161" i="1"/>
  <c r="P161" i="1"/>
  <c r="K162" i="1"/>
  <c r="F163" i="1"/>
  <c r="N163" i="1"/>
  <c r="I164" i="1"/>
  <c r="D165" i="1"/>
  <c r="L165" i="1"/>
  <c r="P167" i="1"/>
  <c r="I170" i="1"/>
  <c r="O172" i="1"/>
  <c r="H175" i="1"/>
  <c r="N177" i="1"/>
  <c r="G180" i="1"/>
  <c r="F185" i="1"/>
  <c r="L187" i="1"/>
  <c r="K192" i="1"/>
  <c r="D195" i="1"/>
  <c r="J197" i="1"/>
  <c r="P199" i="1"/>
  <c r="I202" i="1"/>
  <c r="O204" i="1"/>
  <c r="H207" i="1"/>
  <c r="N209" i="1"/>
  <c r="G212" i="1"/>
  <c r="F217" i="1"/>
  <c r="O166" i="1"/>
  <c r="G166" i="1"/>
  <c r="N166" i="1"/>
  <c r="F166" i="1"/>
  <c r="L166" i="1"/>
  <c r="D166" i="1"/>
  <c r="K166" i="1"/>
  <c r="J166" i="1"/>
  <c r="I166" i="1"/>
  <c r="O174" i="1"/>
  <c r="G174" i="1"/>
  <c r="N174" i="1"/>
  <c r="F174" i="1"/>
  <c r="L174" i="1"/>
  <c r="D174" i="1"/>
  <c r="K174" i="1"/>
  <c r="J174" i="1"/>
  <c r="I174" i="1"/>
  <c r="O182" i="1"/>
  <c r="G182" i="1"/>
  <c r="N182" i="1"/>
  <c r="F182" i="1"/>
  <c r="L182" i="1"/>
  <c r="D182" i="1"/>
  <c r="K182" i="1"/>
  <c r="J182" i="1"/>
  <c r="I182" i="1"/>
  <c r="O190" i="1"/>
  <c r="G190" i="1"/>
  <c r="N190" i="1"/>
  <c r="F190" i="1"/>
  <c r="L190" i="1"/>
  <c r="D190" i="1"/>
  <c r="K190" i="1"/>
  <c r="J190" i="1"/>
  <c r="I190" i="1"/>
  <c r="O198" i="1"/>
  <c r="G198" i="1"/>
  <c r="N198" i="1"/>
  <c r="F198" i="1"/>
  <c r="L198" i="1"/>
  <c r="D198" i="1"/>
  <c r="K198" i="1"/>
  <c r="J198" i="1"/>
  <c r="I198" i="1"/>
  <c r="O206" i="1"/>
  <c r="G206" i="1"/>
  <c r="N206" i="1"/>
  <c r="F206" i="1"/>
  <c r="L206" i="1"/>
  <c r="D206" i="1"/>
  <c r="K206" i="1"/>
  <c r="J206" i="1"/>
  <c r="I206" i="1"/>
  <c r="O214" i="1"/>
  <c r="G214" i="1"/>
  <c r="N214" i="1"/>
  <c r="F214" i="1"/>
  <c r="L214" i="1"/>
  <c r="D214" i="1"/>
  <c r="K214" i="1"/>
  <c r="J214" i="1"/>
  <c r="I214" i="1"/>
  <c r="H150" i="1"/>
  <c r="P150" i="1"/>
  <c r="K151" i="1"/>
  <c r="F152" i="1"/>
  <c r="N152" i="1"/>
  <c r="I153" i="1"/>
  <c r="D154" i="1"/>
  <c r="L154" i="1"/>
  <c r="G155" i="1"/>
  <c r="O155" i="1"/>
  <c r="J156" i="1"/>
  <c r="E157" i="1"/>
  <c r="M157" i="1"/>
  <c r="H158" i="1"/>
  <c r="P158" i="1"/>
  <c r="K159" i="1"/>
  <c r="F160" i="1"/>
  <c r="N160" i="1"/>
  <c r="I161" i="1"/>
  <c r="D162" i="1"/>
  <c r="L162" i="1"/>
  <c r="G163" i="1"/>
  <c r="O163" i="1"/>
  <c r="J164" i="1"/>
  <c r="E165" i="1"/>
  <c r="M165" i="1"/>
  <c r="F168" i="1"/>
  <c r="L170" i="1"/>
  <c r="E173" i="1"/>
  <c r="K175" i="1"/>
  <c r="D178" i="1"/>
  <c r="J180" i="1"/>
  <c r="P182" i="1"/>
  <c r="I185" i="1"/>
  <c r="H190" i="1"/>
  <c r="N192" i="1"/>
  <c r="M197" i="1"/>
  <c r="F200" i="1"/>
  <c r="L202" i="1"/>
  <c r="E205" i="1"/>
  <c r="K207" i="1"/>
  <c r="D210" i="1"/>
  <c r="J212" i="1"/>
  <c r="P214" i="1"/>
  <c r="I217" i="1"/>
  <c r="N171" i="1"/>
  <c r="F171" i="1"/>
  <c r="M171" i="1"/>
  <c r="E171" i="1"/>
  <c r="K171" i="1"/>
  <c r="J171" i="1"/>
  <c r="I171" i="1"/>
  <c r="P171" i="1"/>
  <c r="H171" i="1"/>
  <c r="N179" i="1"/>
  <c r="F179" i="1"/>
  <c r="M179" i="1"/>
  <c r="E179" i="1"/>
  <c r="K179" i="1"/>
  <c r="J179" i="1"/>
  <c r="I179" i="1"/>
  <c r="P179" i="1"/>
  <c r="H179" i="1"/>
  <c r="N187" i="1"/>
  <c r="F187" i="1"/>
  <c r="M187" i="1"/>
  <c r="E187" i="1"/>
  <c r="K187" i="1"/>
  <c r="J187" i="1"/>
  <c r="I187" i="1"/>
  <c r="P187" i="1"/>
  <c r="H187" i="1"/>
  <c r="N195" i="1"/>
  <c r="F195" i="1"/>
  <c r="M195" i="1"/>
  <c r="E195" i="1"/>
  <c r="K195" i="1"/>
  <c r="J195" i="1"/>
  <c r="I195" i="1"/>
  <c r="P195" i="1"/>
  <c r="H195" i="1"/>
  <c r="N203" i="1"/>
  <c r="F203" i="1"/>
  <c r="M203" i="1"/>
  <c r="E203" i="1"/>
  <c r="K203" i="1"/>
  <c r="J203" i="1"/>
  <c r="I203" i="1"/>
  <c r="P203" i="1"/>
  <c r="H203" i="1"/>
  <c r="N211" i="1"/>
  <c r="F211" i="1"/>
  <c r="M211" i="1"/>
  <c r="E211" i="1"/>
  <c r="K211" i="1"/>
  <c r="J211" i="1"/>
  <c r="I211" i="1"/>
  <c r="P211" i="1"/>
  <c r="H211" i="1"/>
  <c r="D151" i="1"/>
  <c r="G152" i="1"/>
  <c r="E154" i="1"/>
  <c r="H155" i="1"/>
  <c r="F157" i="1"/>
  <c r="D159" i="1"/>
  <c r="G160" i="1"/>
  <c r="E162" i="1"/>
  <c r="H163" i="1"/>
  <c r="F165" i="1"/>
  <c r="E166" i="1"/>
  <c r="K168" i="1"/>
  <c r="D171" i="1"/>
  <c r="J173" i="1"/>
  <c r="P175" i="1"/>
  <c r="I178" i="1"/>
  <c r="O180" i="1"/>
  <c r="H183" i="1"/>
  <c r="N185" i="1"/>
  <c r="G188" i="1"/>
  <c r="M190" i="1"/>
  <c r="F193" i="1"/>
  <c r="L195" i="1"/>
  <c r="E198" i="1"/>
  <c r="K200" i="1"/>
  <c r="D203" i="1"/>
  <c r="J205" i="1"/>
  <c r="P207" i="1"/>
  <c r="I210" i="1"/>
  <c r="O212" i="1"/>
  <c r="H215" i="1"/>
  <c r="N217" i="1"/>
</calcChain>
</file>

<file path=xl/sharedStrings.xml><?xml version="1.0" encoding="utf-8"?>
<sst xmlns="http://schemas.openxmlformats.org/spreadsheetml/2006/main" count="150" uniqueCount="51">
  <si>
    <t>VASP 5.4.4</t>
  </si>
  <si>
    <t xml:space="preserve">1 eV = </t>
  </si>
  <si>
    <t>kJ/mol</t>
  </si>
  <si>
    <t>PBE</t>
  </si>
  <si>
    <t>ENCUT   =   1000</t>
  </si>
  <si>
    <t>Absolute values</t>
  </si>
  <si>
    <t>0 K</t>
  </si>
  <si>
    <t>100 K</t>
  </si>
  <si>
    <t>200 K</t>
  </si>
  <si>
    <t>300 K</t>
  </si>
  <si>
    <t>400 K</t>
  </si>
  <si>
    <t>450 K</t>
  </si>
  <si>
    <t>EDIFF   =   1E-07</t>
  </si>
  <si>
    <t>A</t>
  </si>
  <si>
    <t>E_0 / kJ/mol</t>
  </si>
  <si>
    <t>∆E_therm,vib Li (6) / kJ/mol</t>
  </si>
  <si>
    <t>∆E_therm,vib Li (7) / kJ/mol</t>
  </si>
  <si>
    <t>T*∆S_vib Li (6) / kJ/mol</t>
  </si>
  <si>
    <t>T*∆S_vib Li (7) / kJ/mol</t>
  </si>
  <si>
    <t>T*∆S_ele / kJ/mol</t>
  </si>
  <si>
    <t>∆E_therm,ele / kJ/mol</t>
  </si>
  <si>
    <t>ISMEAR  =   -5</t>
  </si>
  <si>
    <t>SIGMA   =   0.1</t>
  </si>
  <si>
    <t>KSPACING = 0.075</t>
  </si>
  <si>
    <t>Phonons:</t>
  </si>
  <si>
    <t>6x6x6 supercell</t>
  </si>
  <si>
    <t>KPOINTS: 3 3 3</t>
  </si>
  <si>
    <t>Electronic temperature:</t>
  </si>
  <si>
    <t>0.000008617 eV/K</t>
  </si>
  <si>
    <t>ISMEAR= -1</t>
  </si>
  <si>
    <t>(Fermi)</t>
  </si>
  <si>
    <t>Values relative to A=1 (fcc)</t>
  </si>
  <si>
    <t>∆E_0 / kJ/mol</t>
  </si>
  <si>
    <t>∆∆E_therm,vib Li (7) / kJ/mol</t>
  </si>
  <si>
    <t>∆(T*∆S_vib Li (6)) / kJ/mol</t>
  </si>
  <si>
    <t>∆(T*∆S_vib Li (7)) / kJ/mol</t>
  </si>
  <si>
    <t>∆(T*∆S_ele) / kJ/mol</t>
  </si>
  <si>
    <t>∆∆E_therm,ele / kJ/mol</t>
  </si>
  <si>
    <t>∆∆E_therm,vib Li (6) / kJ/mol</t>
  </si>
  <si>
    <t>rel. value = E(A) – E(A=1)</t>
  </si>
  <si>
    <t>∆F Li (6) / kJ/mol</t>
  </si>
  <si>
    <t>∆F Li (7) / kJ/mol</t>
  </si>
  <si>
    <t>∆F(1 1 1) Li (6) / kJ/mol</t>
  </si>
  <si>
    <t>∆F(2 2 2) Li (6) / kJ/mol</t>
  </si>
  <si>
    <t>∆F(3 3 3) Li (6) / kJ/mol</t>
  </si>
  <si>
    <t>∆(2 2 2 - 1 1 1) Li (6) / kJ/mol</t>
  </si>
  <si>
    <t>∆F(3 3 3 - 2 2 2) Li (6) / kJ/mol</t>
  </si>
  <si>
    <t>KPOINTS:</t>
  </si>
  <si>
    <t>1 1 1</t>
  </si>
  <si>
    <t>2 2 2</t>
  </si>
  <si>
    <t>3 3 3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</si>
</sst>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[$-407]General"/>
    <numFmt numFmtId="166" formatCode="[$$-409]#,##0.00;\-[$$-409]#,##0.00"/>
    <numFmt numFmtId="167" formatCode="0.00000000"/>
    <numFmt numFmtId="168" formatCode="0.0000000"/>
  </numFmts>
  <fonts count="7" x14ac:knownFonts="1">
    <font>
      <sz val="12"/>
      <name val="Arial"/>
      <family val="2"/>
      <charset val="1"/>
    </font>
    <font>
      <sz val="12"/>
      <color rgb="FFC0C0C0"/>
      <name val="Arial"/>
      <family val="2"/>
      <charset val="1"/>
    </font>
    <font>
      <sz val="12"/>
      <name val="Candara"/>
      <family val="2"/>
      <charset val="1"/>
    </font>
    <font>
      <b/>
      <sz val="12"/>
      <name val="Arial"/>
      <family val="2"/>
      <charset val="1"/>
    </font>
    <font>
      <i/>
      <sz val="12"/>
      <name val="Arial"/>
      <family val="2"/>
      <charset val="1"/>
    </font>
    <font>
      <b/>
      <sz val="16"/>
      <name val="Arial"/>
      <family val="2"/>
      <charset val="1"/>
    </font>
    <font>
      <sz val="12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4C1900"/>
        <bgColor rgb="FF333333"/>
      </patternFill>
    </fill>
    <fill>
      <patternFill patternType="solid">
        <fgColor rgb="FFFFCC99"/>
        <bgColor rgb="FFFFD8CE"/>
      </patternFill>
    </fill>
    <fill>
      <patternFill patternType="solid">
        <fgColor rgb="FFFF9966"/>
        <bgColor rgb="FFFFAA95"/>
      </patternFill>
    </fill>
    <fill>
      <patternFill patternType="solid">
        <fgColor rgb="FFDEE6EF"/>
        <bgColor rgb="FFDDDDDD"/>
      </patternFill>
    </fill>
    <fill>
      <patternFill patternType="solid">
        <fgColor rgb="FFB4C7DC"/>
        <bgColor rgb="FFC0C0C0"/>
      </patternFill>
    </fill>
    <fill>
      <patternFill patternType="solid">
        <fgColor rgb="FF729FCF"/>
        <bgColor rgb="FF969696"/>
      </patternFill>
    </fill>
    <fill>
      <patternFill patternType="solid">
        <fgColor rgb="FFFFD8CE"/>
        <bgColor rgb="FFDDDDDD"/>
      </patternFill>
    </fill>
    <fill>
      <patternFill patternType="solid">
        <fgColor rgb="FFFFAA95"/>
        <bgColor rgb="FFFF9966"/>
      </patternFill>
    </fill>
    <fill>
      <patternFill patternType="solid">
        <fgColor rgb="FFFF4000"/>
        <bgColor rgb="FFFF0000"/>
      </patternFill>
    </fill>
    <fill>
      <patternFill patternType="solid">
        <fgColor rgb="FFDDDDDD"/>
        <bgColor rgb="FFDEE6EF"/>
      </patternFill>
    </fill>
    <fill>
      <patternFill patternType="solid">
        <fgColor rgb="FFCCCCCC"/>
        <bgColor rgb="FFC0C0C0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hair">
        <color rgb="FF4C1900"/>
      </bottom>
      <diagonal/>
    </border>
    <border>
      <left style="hair">
        <color rgb="FF4C1900"/>
      </left>
      <right/>
      <top/>
      <bottom style="hair">
        <color rgb="FF4C1900"/>
      </bottom>
      <diagonal/>
    </border>
    <border>
      <left/>
      <right style="hair">
        <color rgb="FF4C1900"/>
      </right>
      <top/>
      <bottom style="hair">
        <color rgb="FF4C1900"/>
      </bottom>
      <diagonal/>
    </border>
    <border>
      <left/>
      <right style="hair">
        <color rgb="FF4C1900"/>
      </right>
      <top/>
      <bottom/>
      <diagonal/>
    </border>
    <border>
      <left/>
      <right/>
      <top style="hair">
        <color rgb="FF4C1900"/>
      </top>
      <bottom/>
      <diagonal/>
    </border>
    <border>
      <left style="hair">
        <color rgb="FF4C1900"/>
      </left>
      <right/>
      <top style="hair">
        <color rgb="FF4C1900"/>
      </top>
      <bottom/>
      <diagonal/>
    </border>
    <border>
      <left/>
      <right style="hair">
        <color rgb="FF4C1900"/>
      </right>
      <top style="hair">
        <color rgb="FF4C19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3">
    <xf numFmtId="0" fontId="0" fillId="0" borderId="0"/>
    <xf numFmtId="0" fontId="1" fillId="2" borderId="0" applyBorder="0" applyProtection="0"/>
    <xf numFmtId="0" fontId="6" fillId="3" borderId="0" applyBorder="0" applyProtection="0">
      <alignment horizontal="right"/>
    </xf>
    <xf numFmtId="0" fontId="6" fillId="0" borderId="1" applyProtection="0"/>
    <xf numFmtId="0" fontId="6" fillId="3" borderId="2" applyProtection="0">
      <alignment horizontal="right"/>
    </xf>
    <xf numFmtId="0" fontId="6" fillId="3" borderId="3" applyProtection="0">
      <alignment horizontal="right"/>
    </xf>
    <xf numFmtId="164" fontId="2" fillId="0" borderId="4" applyProtection="0">
      <alignment horizontal="center"/>
    </xf>
    <xf numFmtId="0" fontId="6" fillId="3" borderId="5" applyProtection="0">
      <alignment horizontal="right"/>
    </xf>
    <xf numFmtId="0" fontId="6" fillId="3" borderId="6" applyProtection="0">
      <alignment horizontal="right"/>
    </xf>
    <xf numFmtId="0" fontId="6" fillId="3" borderId="7" applyProtection="0">
      <alignment horizontal="right"/>
    </xf>
    <xf numFmtId="165" fontId="6" fillId="4" borderId="8" applyProtection="0">
      <alignment horizontal="right" wrapText="1"/>
    </xf>
    <xf numFmtId="166" fontId="3" fillId="4" borderId="8" applyProtection="0"/>
    <xf numFmtId="166" fontId="6" fillId="0" borderId="0">
      <protection locked="0"/>
    </xf>
  </cellStyleXfs>
  <cellXfs count="61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4" fillId="0" borderId="0" xfId="0" applyFont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7" fontId="0" fillId="0" borderId="14" xfId="0" applyNumberFormat="1" applyFont="1" applyBorder="1" applyAlignment="1"/>
    <xf numFmtId="167" fontId="0" fillId="0" borderId="15" xfId="0" applyNumberFormat="1" applyFont="1" applyBorder="1" applyAlignment="1">
      <alignment horizontal="center"/>
    </xf>
    <xf numFmtId="168" fontId="0" fillId="0" borderId="16" xfId="0" applyNumberFormat="1" applyFont="1" applyBorder="1" applyAlignment="1">
      <alignment horizontal="center"/>
    </xf>
    <xf numFmtId="168" fontId="0" fillId="0" borderId="14" xfId="0" applyNumberFormat="1" applyFon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167" fontId="0" fillId="0" borderId="0" xfId="0" applyNumberForma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168" fontId="0" fillId="0" borderId="17" xfId="0" applyNumberFormat="1" applyFont="1" applyBorder="1" applyAlignment="1">
      <alignment horizontal="center"/>
    </xf>
    <xf numFmtId="168" fontId="0" fillId="0" borderId="0" xfId="0" applyNumberFormat="1" applyAlignment="1">
      <alignment horizontal="center"/>
    </xf>
    <xf numFmtId="168" fontId="0" fillId="0" borderId="15" xfId="0" applyNumberFormat="1" applyFont="1" applyBorder="1" applyAlignment="1">
      <alignment horizontal="center"/>
    </xf>
    <xf numFmtId="167" fontId="0" fillId="11" borderId="14" xfId="0" applyNumberFormat="1" applyFont="1" applyFill="1" applyBorder="1" applyAlignment="1"/>
    <xf numFmtId="167" fontId="0" fillId="11" borderId="15" xfId="0" applyNumberFormat="1" applyFont="1" applyFill="1" applyBorder="1" applyAlignment="1">
      <alignment horizontal="center"/>
    </xf>
    <xf numFmtId="168" fontId="0" fillId="11" borderId="16" xfId="0" applyNumberFormat="1" applyFont="1" applyFill="1" applyBorder="1" applyAlignment="1">
      <alignment horizontal="center"/>
    </xf>
    <xf numFmtId="168" fontId="0" fillId="11" borderId="14" xfId="0" applyNumberFormat="1" applyFont="1" applyFill="1" applyBorder="1" applyAlignment="1">
      <alignment horizontal="center"/>
    </xf>
    <xf numFmtId="167" fontId="0" fillId="11" borderId="17" xfId="0" applyNumberFormat="1" applyFill="1" applyBorder="1" applyAlignment="1">
      <alignment horizontal="center"/>
    </xf>
    <xf numFmtId="167" fontId="0" fillId="11" borderId="0" xfId="0" applyNumberFormat="1" applyFill="1" applyBorder="1" applyAlignment="1">
      <alignment horizontal="center"/>
    </xf>
    <xf numFmtId="167" fontId="0" fillId="11" borderId="18" xfId="0" applyNumberFormat="1" applyFill="1" applyBorder="1" applyAlignment="1">
      <alignment horizontal="center"/>
    </xf>
    <xf numFmtId="168" fontId="0" fillId="11" borderId="17" xfId="0" applyNumberFormat="1" applyFont="1" applyFill="1" applyBorder="1" applyAlignment="1">
      <alignment horizontal="center"/>
    </xf>
    <xf numFmtId="168" fontId="0" fillId="11" borderId="0" xfId="0" applyNumberFormat="1" applyFill="1" applyAlignment="1">
      <alignment horizontal="center"/>
    </xf>
    <xf numFmtId="168" fontId="0" fillId="11" borderId="15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167" fontId="0" fillId="12" borderId="15" xfId="0" applyNumberFormat="1" applyFont="1" applyFill="1" applyBorder="1" applyAlignment="1">
      <alignment horizontal="center"/>
    </xf>
    <xf numFmtId="168" fontId="0" fillId="12" borderId="16" xfId="0" applyNumberFormat="1" applyFont="1" applyFill="1" applyBorder="1" applyAlignment="1">
      <alignment horizontal="center"/>
    </xf>
    <xf numFmtId="168" fontId="0" fillId="12" borderId="14" xfId="0" applyNumberFormat="1" applyFont="1" applyFill="1" applyBorder="1" applyAlignment="1">
      <alignment horizontal="center"/>
    </xf>
    <xf numFmtId="167" fontId="0" fillId="12" borderId="17" xfId="0" applyNumberFormat="1" applyFill="1" applyBorder="1" applyAlignment="1">
      <alignment horizontal="center"/>
    </xf>
    <xf numFmtId="167" fontId="0" fillId="12" borderId="18" xfId="0" applyNumberFormat="1" applyFill="1" applyBorder="1" applyAlignment="1">
      <alignment horizontal="center"/>
    </xf>
    <xf numFmtId="167" fontId="0" fillId="12" borderId="14" xfId="0" applyNumberFormat="1" applyFont="1" applyFill="1" applyBorder="1" applyAlignment="1"/>
    <xf numFmtId="168" fontId="0" fillId="12" borderId="15" xfId="0" applyNumberFormat="1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8" fontId="0" fillId="0" borderId="21" xfId="0" applyNumberFormat="1" applyFont="1" applyBorder="1" applyAlignment="1">
      <alignment horizontal="center"/>
    </xf>
    <xf numFmtId="168" fontId="0" fillId="0" borderId="22" xfId="0" applyNumberFormat="1" applyFon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  <xf numFmtId="167" fontId="0" fillId="13" borderId="14" xfId="0" applyNumberFormat="1" applyFont="1" applyFill="1" applyBorder="1" applyAlignment="1"/>
    <xf numFmtId="167" fontId="0" fillId="13" borderId="15" xfId="0" applyNumberFormat="1" applyFont="1" applyFill="1" applyBorder="1" applyAlignment="1">
      <alignment horizontal="center"/>
    </xf>
    <xf numFmtId="168" fontId="0" fillId="13" borderId="16" xfId="0" applyNumberFormat="1" applyFont="1" applyFill="1" applyBorder="1" applyAlignment="1">
      <alignment horizontal="center"/>
    </xf>
    <xf numFmtId="168" fontId="0" fillId="13" borderId="14" xfId="0" applyNumberFormat="1" applyFont="1" applyFill="1" applyBorder="1" applyAlignment="1">
      <alignment horizontal="center"/>
    </xf>
    <xf numFmtId="167" fontId="0" fillId="13" borderId="17" xfId="0" applyNumberFormat="1" applyFill="1" applyBorder="1" applyAlignment="1">
      <alignment horizontal="center"/>
    </xf>
    <xf numFmtId="167" fontId="0" fillId="13" borderId="0" xfId="0" applyNumberFormat="1" applyFill="1" applyBorder="1" applyAlignment="1">
      <alignment horizontal="center"/>
    </xf>
    <xf numFmtId="167" fontId="0" fillId="13" borderId="18" xfId="0" applyNumberFormat="1" applyFill="1" applyBorder="1" applyAlignment="1">
      <alignment horizontal="center"/>
    </xf>
    <xf numFmtId="168" fontId="0" fillId="13" borderId="17" xfId="0" applyNumberFormat="1" applyFont="1" applyFill="1" applyBorder="1" applyAlignment="1">
      <alignment horizontal="center"/>
    </xf>
    <xf numFmtId="168" fontId="0" fillId="13" borderId="0" xfId="0" applyNumberFormat="1" applyFill="1" applyAlignment="1">
      <alignment horizontal="center"/>
    </xf>
    <xf numFmtId="168" fontId="0" fillId="13" borderId="15" xfId="0" applyNumberFormat="1" applyFont="1" applyFill="1" applyBorder="1" applyAlignment="1">
      <alignment horizontal="center"/>
    </xf>
    <xf numFmtId="0" fontId="0" fillId="13" borderId="0" xfId="0" applyFill="1"/>
    <xf numFmtId="0" fontId="5" fillId="10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9" borderId="0" xfId="0" applyFont="1" applyFill="1" applyBorder="1" applyAlignment="1">
      <alignment horizontal="center"/>
    </xf>
  </cellXfs>
  <cellStyles count="13">
    <cellStyle name="Background" xfId="1" xr:uid="{00000000-0005-0000-0000-000006000000}"/>
    <cellStyle name="Card" xfId="2" xr:uid="{00000000-0005-0000-0000-000007000000}"/>
    <cellStyle name="Card B" xfId="3" xr:uid="{00000000-0005-0000-0000-000008000000}"/>
    <cellStyle name="Card BL" xfId="4" xr:uid="{00000000-0005-0000-0000-000009000000}"/>
    <cellStyle name="Card BR" xfId="5" xr:uid="{00000000-0005-0000-0000-00000A000000}"/>
    <cellStyle name="Card R" xfId="6" xr:uid="{00000000-0005-0000-0000-00000B000000}"/>
    <cellStyle name="Card T" xfId="7" xr:uid="{00000000-0005-0000-0000-00000C000000}"/>
    <cellStyle name="Card TL" xfId="8" xr:uid="{00000000-0005-0000-0000-00000D000000}"/>
    <cellStyle name="Card TR" xfId="9" xr:uid="{00000000-0005-0000-0000-00000E000000}"/>
    <cellStyle name="Column Header" xfId="10" xr:uid="{00000000-0005-0000-0000-00000F000000}"/>
    <cellStyle name="Ergebnis 2" xfId="11" xr:uid="{00000000-0005-0000-0000-000010000000}"/>
    <cellStyle name="Input" xfId="12" xr:uid="{00000000-0005-0000-0000-00001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D8CE"/>
      <rgbColor rgb="FFDEE6EF"/>
      <rgbColor rgb="FF660066"/>
      <rgbColor rgb="FFFF9966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B4C7DC"/>
      <rgbColor rgb="FFFFAA95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4C19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7"/>
  <sheetViews>
    <sheetView tabSelected="1" topLeftCell="A205" zoomScale="80" zoomScaleNormal="80" workbookViewId="0">
      <selection activeCell="C225" sqref="C225"/>
    </sheetView>
  </sheetViews>
  <sheetFormatPr baseColWidth="10" defaultColWidth="9.7109375" defaultRowHeight="16" x14ac:dyDescent="0.2"/>
  <cols>
    <col min="1" max="1" width="26.7109375" customWidth="1"/>
    <col min="2" max="2" width="8.85546875" customWidth="1"/>
    <col min="3" max="3" width="14.28515625" customWidth="1"/>
    <col min="4" max="4" width="15.5703125" customWidth="1"/>
    <col min="5" max="6" width="25.28515625" customWidth="1"/>
    <col min="7" max="8" width="22.85546875" customWidth="1"/>
    <col min="9" max="9" width="18.140625" customWidth="1"/>
    <col min="10" max="10" width="20.7109375" customWidth="1"/>
    <col min="11" max="12" width="25.28515625" customWidth="1"/>
    <col min="13" max="14" width="22.85546875" customWidth="1"/>
    <col min="15" max="15" width="18.140625" customWidth="1"/>
    <col min="16" max="16" width="20.7109375" customWidth="1"/>
    <col min="17" max="18" width="25.28515625" customWidth="1"/>
    <col min="19" max="20" width="22.85546875" customWidth="1"/>
    <col min="21" max="21" width="18.140625" customWidth="1"/>
    <col min="22" max="22" width="20.7109375" customWidth="1"/>
    <col min="23" max="24" width="25.28515625" customWidth="1"/>
    <col min="25" max="26" width="22.85546875" customWidth="1"/>
    <col min="27" max="27" width="18.140625" customWidth="1"/>
    <col min="28" max="28" width="20.7109375" customWidth="1"/>
    <col min="29" max="30" width="25.28515625" customWidth="1"/>
    <col min="31" max="32" width="22.85546875" customWidth="1"/>
    <col min="33" max="33" width="18.140625" customWidth="1"/>
    <col min="34" max="34" width="20.7109375" customWidth="1"/>
    <col min="35" max="36" width="25.28515625" customWidth="1"/>
    <col min="37" max="38" width="22.85546875" customWidth="1"/>
    <col min="39" max="39" width="18.140625" customWidth="1"/>
    <col min="40" max="40" width="20.7109375" customWidth="1"/>
  </cols>
  <sheetData>
    <row r="1" spans="1:40" x14ac:dyDescent="0.2">
      <c r="A1" s="1" t="s">
        <v>0</v>
      </c>
      <c r="E1" s="2" t="s">
        <v>1</v>
      </c>
      <c r="F1" s="3">
        <v>96.486999999999995</v>
      </c>
      <c r="G1" s="2" t="s">
        <v>2</v>
      </c>
    </row>
    <row r="2" spans="1:40" x14ac:dyDescent="0.2">
      <c r="A2" s="2"/>
      <c r="C2" s="1" t="s">
        <v>3</v>
      </c>
    </row>
    <row r="3" spans="1:40" ht="20" x14ac:dyDescent="0.2">
      <c r="A3" s="2" t="s">
        <v>4</v>
      </c>
      <c r="C3" s="4" t="s">
        <v>5</v>
      </c>
      <c r="E3" s="56" t="s">
        <v>6</v>
      </c>
      <c r="F3" s="56"/>
      <c r="G3" s="56"/>
      <c r="H3" s="56"/>
      <c r="I3" s="56"/>
      <c r="J3" s="56"/>
      <c r="K3" s="57" t="s">
        <v>7</v>
      </c>
      <c r="L3" s="57"/>
      <c r="M3" s="57"/>
      <c r="N3" s="57"/>
      <c r="O3" s="57"/>
      <c r="P3" s="57"/>
      <c r="Q3" s="58" t="s">
        <v>8</v>
      </c>
      <c r="R3" s="58"/>
      <c r="S3" s="58"/>
      <c r="T3" s="58"/>
      <c r="U3" s="58"/>
      <c r="V3" s="58"/>
      <c r="W3" s="59" t="s">
        <v>9</v>
      </c>
      <c r="X3" s="59"/>
      <c r="Y3" s="59"/>
      <c r="Z3" s="59"/>
      <c r="AA3" s="59"/>
      <c r="AB3" s="59"/>
      <c r="AC3" s="60" t="s">
        <v>10</v>
      </c>
      <c r="AD3" s="60"/>
      <c r="AE3" s="60"/>
      <c r="AF3" s="60"/>
      <c r="AG3" s="60"/>
      <c r="AH3" s="60"/>
      <c r="AI3" s="55" t="s">
        <v>11</v>
      </c>
      <c r="AJ3" s="55"/>
      <c r="AK3" s="55"/>
      <c r="AL3" s="55"/>
      <c r="AM3" s="55"/>
      <c r="AN3" s="55"/>
    </row>
    <row r="4" spans="1:40" x14ac:dyDescent="0.2">
      <c r="A4" s="2" t="s">
        <v>12</v>
      </c>
      <c r="C4" s="5" t="s">
        <v>13</v>
      </c>
      <c r="D4" s="6" t="s">
        <v>14</v>
      </c>
      <c r="E4" s="7" t="s">
        <v>15</v>
      </c>
      <c r="F4" s="5" t="s">
        <v>16</v>
      </c>
      <c r="G4" s="8" t="s">
        <v>17</v>
      </c>
      <c r="H4" s="5" t="s">
        <v>18</v>
      </c>
      <c r="I4" s="5" t="s">
        <v>19</v>
      </c>
      <c r="J4" s="9" t="s">
        <v>20</v>
      </c>
      <c r="K4" s="7" t="s">
        <v>15</v>
      </c>
      <c r="L4" s="5" t="s">
        <v>16</v>
      </c>
      <c r="M4" s="8" t="s">
        <v>17</v>
      </c>
      <c r="N4" s="5" t="s">
        <v>18</v>
      </c>
      <c r="O4" s="5" t="s">
        <v>19</v>
      </c>
      <c r="P4" s="9" t="s">
        <v>20</v>
      </c>
      <c r="Q4" s="7" t="s">
        <v>15</v>
      </c>
      <c r="R4" s="5" t="s">
        <v>16</v>
      </c>
      <c r="S4" s="8" t="s">
        <v>17</v>
      </c>
      <c r="T4" s="5" t="s">
        <v>18</v>
      </c>
      <c r="U4" s="5" t="s">
        <v>19</v>
      </c>
      <c r="V4" s="9" t="s">
        <v>20</v>
      </c>
      <c r="W4" s="7" t="s">
        <v>15</v>
      </c>
      <c r="X4" s="5" t="s">
        <v>16</v>
      </c>
      <c r="Y4" s="8" t="s">
        <v>17</v>
      </c>
      <c r="Z4" s="5" t="s">
        <v>18</v>
      </c>
      <c r="AA4" s="5" t="s">
        <v>19</v>
      </c>
      <c r="AB4" s="9" t="s">
        <v>20</v>
      </c>
      <c r="AC4" s="7" t="s">
        <v>15</v>
      </c>
      <c r="AD4" s="5" t="s">
        <v>16</v>
      </c>
      <c r="AE4" s="8" t="s">
        <v>17</v>
      </c>
      <c r="AF4" s="5" t="s">
        <v>18</v>
      </c>
      <c r="AG4" s="5" t="s">
        <v>19</v>
      </c>
      <c r="AH4" s="9" t="s">
        <v>20</v>
      </c>
      <c r="AI4" s="7" t="s">
        <v>15</v>
      </c>
      <c r="AJ4" s="5" t="s">
        <v>16</v>
      </c>
      <c r="AK4" s="8" t="s">
        <v>17</v>
      </c>
      <c r="AL4" s="5" t="s">
        <v>18</v>
      </c>
      <c r="AM4" s="5" t="s">
        <v>19</v>
      </c>
      <c r="AN4" s="9" t="s">
        <v>20</v>
      </c>
    </row>
    <row r="5" spans="1:40" x14ac:dyDescent="0.2">
      <c r="A5" s="2" t="s">
        <v>21</v>
      </c>
      <c r="C5" s="10">
        <v>0.33333333999999998</v>
      </c>
      <c r="D5" s="11">
        <v>-182.91910323818001</v>
      </c>
      <c r="E5" s="12">
        <v>4.1931894999999999</v>
      </c>
      <c r="F5" s="13">
        <v>3.8821390999999998</v>
      </c>
      <c r="G5" s="14">
        <v>0</v>
      </c>
      <c r="H5" s="15">
        <v>0</v>
      </c>
      <c r="I5" s="14">
        <v>0</v>
      </c>
      <c r="J5" s="16">
        <v>0</v>
      </c>
      <c r="K5" s="17">
        <v>4.5918422000000003</v>
      </c>
      <c r="L5" s="13">
        <v>4.3349042999999998</v>
      </c>
      <c r="M5" s="18">
        <v>0.59507054999999998</v>
      </c>
      <c r="N5" s="18">
        <v>0.68196915000000002</v>
      </c>
      <c r="O5" s="13">
        <v>4.5290997800049001E-3</v>
      </c>
      <c r="P5" s="19">
        <v>4.6603220999572601E-4</v>
      </c>
      <c r="Q5" s="12">
        <v>6.1612860999999999</v>
      </c>
      <c r="R5" s="13">
        <v>5.9923666000000004</v>
      </c>
      <c r="S5" s="18">
        <v>3.299105</v>
      </c>
      <c r="T5" s="18">
        <v>3.5984109200000001</v>
      </c>
      <c r="U5" s="13">
        <v>3.5745538890001101E-2</v>
      </c>
      <c r="V5" s="19">
        <v>1.74602875200007E-2</v>
      </c>
      <c r="W5" s="12">
        <v>8.2302047999999992</v>
      </c>
      <c r="X5" s="13">
        <v>8.1098192999999998</v>
      </c>
      <c r="Y5" s="18">
        <v>7.4540679900000004</v>
      </c>
      <c r="Z5" s="18">
        <v>7.9632764099999997</v>
      </c>
      <c r="AA5" s="13">
        <v>8.50976745200068E-2</v>
      </c>
      <c r="AB5" s="19">
        <v>4.3795449300011398E-2</v>
      </c>
      <c r="AC5" s="12">
        <v>10.477566700000001</v>
      </c>
      <c r="AD5" s="13">
        <v>10.3849879</v>
      </c>
      <c r="AE5" s="18">
        <v>12.52178776</v>
      </c>
      <c r="AF5" s="18">
        <v>13.233114560000001</v>
      </c>
      <c r="AG5" s="13">
        <v>0.158290782979992</v>
      </c>
      <c r="AH5" s="19">
        <v>8.3038641940008595E-2</v>
      </c>
      <c r="AI5" s="12">
        <v>11.6340684</v>
      </c>
      <c r="AJ5" s="13">
        <v>11.5512046</v>
      </c>
      <c r="AK5" s="18">
        <v>15.312792105</v>
      </c>
      <c r="AL5" s="13">
        <v>16.12335483</v>
      </c>
      <c r="AM5" s="13">
        <v>0.20338687704000399</v>
      </c>
      <c r="AN5" s="13">
        <v>0.10694040158000399</v>
      </c>
    </row>
    <row r="6" spans="1:40" x14ac:dyDescent="0.2">
      <c r="A6" s="2" t="s">
        <v>22</v>
      </c>
      <c r="C6" s="10">
        <v>0.34</v>
      </c>
      <c r="D6" s="11">
        <v>-183.04687132358001</v>
      </c>
      <c r="E6" s="12">
        <v>4.2007751000000004</v>
      </c>
      <c r="F6" s="13">
        <v>3.8891619999999998</v>
      </c>
      <c r="G6" s="14">
        <v>0</v>
      </c>
      <c r="H6" s="15">
        <v>0</v>
      </c>
      <c r="I6" s="14">
        <v>0</v>
      </c>
      <c r="J6" s="16">
        <v>0</v>
      </c>
      <c r="K6" s="17">
        <v>4.5992667999999997</v>
      </c>
      <c r="L6" s="13">
        <v>4.3417966999999997</v>
      </c>
      <c r="M6" s="18">
        <v>0.59525594999999998</v>
      </c>
      <c r="N6" s="18">
        <v>0.68217371000000004</v>
      </c>
      <c r="O6" s="13">
        <v>6.9306612099995103E-3</v>
      </c>
      <c r="P6" s="19">
        <v>1.4473049999880601E-4</v>
      </c>
      <c r="Q6" s="12">
        <v>6.1700906</v>
      </c>
      <c r="R6" s="13">
        <v>6.0008641000000003</v>
      </c>
      <c r="S6" s="18">
        <v>3.3012156400000001</v>
      </c>
      <c r="T6" s="18">
        <v>3.6008810000000002</v>
      </c>
      <c r="U6" s="13">
        <v>4.9040482619992998E-2</v>
      </c>
      <c r="V6" s="19">
        <v>2.26541827299932E-2</v>
      </c>
      <c r="W6" s="12">
        <v>8.2416300000000007</v>
      </c>
      <c r="X6" s="13">
        <v>8.1210436999999995</v>
      </c>
      <c r="Y6" s="18">
        <v>7.4603966699999997</v>
      </c>
      <c r="Z6" s="18">
        <v>7.9702770599999999</v>
      </c>
      <c r="AA6" s="13">
        <v>0.10013613834000799</v>
      </c>
      <c r="AB6" s="19">
        <v>4.4847157600004101E-2</v>
      </c>
      <c r="AC6" s="12">
        <v>10.491985400000001</v>
      </c>
      <c r="AD6" s="13">
        <v>10.3992586</v>
      </c>
      <c r="AE6" s="18">
        <v>12.53366488</v>
      </c>
      <c r="AF6" s="18">
        <v>13.245949120000001</v>
      </c>
      <c r="AG6" s="13">
        <v>0.17201316411999901</v>
      </c>
      <c r="AH6" s="19">
        <v>7.8594450720001902E-2</v>
      </c>
      <c r="AI6" s="12">
        <v>11.6500451</v>
      </c>
      <c r="AJ6" s="13">
        <v>11.567050500000001</v>
      </c>
      <c r="AK6" s="18">
        <v>15.32780505</v>
      </c>
      <c r="AL6" s="13">
        <v>16.139463209999999</v>
      </c>
      <c r="AM6" s="13">
        <v>0.21604018221999599</v>
      </c>
      <c r="AN6" s="13">
        <v>9.9872728830001603E-2</v>
      </c>
    </row>
    <row r="7" spans="1:40" x14ac:dyDescent="0.2">
      <c r="A7" s="2" t="s">
        <v>23</v>
      </c>
      <c r="C7" s="10">
        <v>0.35</v>
      </c>
      <c r="D7" s="11">
        <v>-183.20507912773999</v>
      </c>
      <c r="E7" s="12">
        <v>4.1911896999999998</v>
      </c>
      <c r="F7" s="13">
        <v>3.8802876999999998</v>
      </c>
      <c r="G7" s="14">
        <v>0</v>
      </c>
      <c r="H7" s="15">
        <v>0</v>
      </c>
      <c r="I7" s="14">
        <v>0</v>
      </c>
      <c r="J7" s="16">
        <v>0</v>
      </c>
      <c r="K7" s="17">
        <v>4.5926612000000002</v>
      </c>
      <c r="L7" s="13">
        <v>4.3360513999999997</v>
      </c>
      <c r="M7" s="18">
        <v>0.60046730000000004</v>
      </c>
      <c r="N7" s="18">
        <v>0.68776979000000005</v>
      </c>
      <c r="O7" s="13">
        <v>6.7135654600120201E-3</v>
      </c>
      <c r="P7" s="19">
        <v>3.705100799978E-4</v>
      </c>
      <c r="Q7" s="12">
        <v>6.1683927000000001</v>
      </c>
      <c r="R7" s="13">
        <v>5.9999456000000002</v>
      </c>
      <c r="S7" s="18">
        <v>3.3184832399999999</v>
      </c>
      <c r="T7" s="18">
        <v>3.6188277000000002</v>
      </c>
      <c r="U7" s="13">
        <v>4.9561512419997199E-2</v>
      </c>
      <c r="V7" s="19">
        <v>2.32321398599943E-2</v>
      </c>
      <c r="W7" s="12">
        <v>8.2439418</v>
      </c>
      <c r="X7" s="13">
        <v>8.1239697999999994</v>
      </c>
      <c r="Y7" s="18">
        <v>7.4912121000000003</v>
      </c>
      <c r="Z7" s="18">
        <v>8.0019091499999995</v>
      </c>
      <c r="AA7" s="13">
        <v>0.10576711966000001</v>
      </c>
      <c r="AB7" s="19">
        <v>4.9372397899989699E-2</v>
      </c>
      <c r="AC7" s="12">
        <v>10.4976354</v>
      </c>
      <c r="AD7" s="13">
        <v>10.4054</v>
      </c>
      <c r="AE7" s="18">
        <v>12.57860672</v>
      </c>
      <c r="AF7" s="18">
        <v>13.291837279999999</v>
      </c>
      <c r="AG7" s="13">
        <v>0.18072786995999701</v>
      </c>
      <c r="AH7" s="19">
        <v>8.4081666409989902E-2</v>
      </c>
      <c r="AI7" s="12">
        <v>11.657216099999999</v>
      </c>
      <c r="AJ7" s="13">
        <v>11.574666199999999</v>
      </c>
      <c r="AK7" s="18">
        <v>15.379977780000001</v>
      </c>
      <c r="AL7" s="13">
        <v>16.192650915000002</v>
      </c>
      <c r="AM7" s="13">
        <v>0.225110925089994</v>
      </c>
      <c r="AN7" s="13">
        <v>0.104662343509987</v>
      </c>
    </row>
    <row r="8" spans="1:40" x14ac:dyDescent="0.2">
      <c r="C8" s="10">
        <v>0.36</v>
      </c>
      <c r="D8" s="11">
        <v>-183.33240819728999</v>
      </c>
      <c r="E8" s="12">
        <v>4.1907164999999997</v>
      </c>
      <c r="F8" s="13">
        <v>3.8798496</v>
      </c>
      <c r="G8" s="14">
        <v>0</v>
      </c>
      <c r="H8" s="15">
        <v>0</v>
      </c>
      <c r="I8" s="14">
        <v>0</v>
      </c>
      <c r="J8" s="16">
        <v>0</v>
      </c>
      <c r="K8" s="17">
        <v>4.5950293000000002</v>
      </c>
      <c r="L8" s="13">
        <v>4.3386414999999996</v>
      </c>
      <c r="M8" s="18">
        <v>0.60483719999999996</v>
      </c>
      <c r="N8" s="18">
        <v>0.69255272999999995</v>
      </c>
      <c r="O8" s="13">
        <v>5.5962460000109496E-3</v>
      </c>
      <c r="P8" s="19">
        <v>2.7305820999017701E-4</v>
      </c>
      <c r="Q8" s="12">
        <v>6.1765762999999998</v>
      </c>
      <c r="R8" s="13">
        <v>6.0084054</v>
      </c>
      <c r="S8" s="18">
        <v>3.3352321200000001</v>
      </c>
      <c r="T8" s="18">
        <v>3.6364942600000001</v>
      </c>
      <c r="U8" s="13">
        <v>4.6677515989999502E-2</v>
      </c>
      <c r="V8" s="19">
        <v>2.37107153799994E-2</v>
      </c>
      <c r="W8" s="12">
        <v>8.2579910999999999</v>
      </c>
      <c r="X8" s="13">
        <v>8.1382530000000006</v>
      </c>
      <c r="Y8" s="18">
        <v>7.5234791999999997</v>
      </c>
      <c r="Z8" s="18">
        <v>8.0355021900000008</v>
      </c>
      <c r="AA8" s="13">
        <v>0.10387018524000199</v>
      </c>
      <c r="AB8" s="19">
        <v>5.1772994460011601E-2</v>
      </c>
      <c r="AC8" s="12">
        <v>10.5173548</v>
      </c>
      <c r="AD8" s="13">
        <v>10.4253114</v>
      </c>
      <c r="AE8" s="18">
        <v>12.62815872</v>
      </c>
      <c r="AF8" s="18">
        <v>13.34310872</v>
      </c>
      <c r="AG8" s="13">
        <v>0.17850866895998699</v>
      </c>
      <c r="AH8" s="19">
        <v>8.6724445339996806E-2</v>
      </c>
      <c r="AI8" s="12">
        <v>11.6797191</v>
      </c>
      <c r="AJ8" s="13">
        <v>11.5973442</v>
      </c>
      <c r="AK8" s="18">
        <v>15.43867479</v>
      </c>
      <c r="AL8" s="13">
        <v>16.253264295000001</v>
      </c>
      <c r="AM8" s="13">
        <v>0.22252410862001101</v>
      </c>
      <c r="AN8" s="13">
        <v>0.107217319270014</v>
      </c>
    </row>
    <row r="9" spans="1:40" x14ac:dyDescent="0.2">
      <c r="A9" t="s">
        <v>24</v>
      </c>
      <c r="C9" s="10">
        <v>0.37</v>
      </c>
      <c r="D9" s="11">
        <v>-183.43754139736001</v>
      </c>
      <c r="E9" s="12">
        <v>4.2086698</v>
      </c>
      <c r="F9" s="13">
        <v>3.8964710999999999</v>
      </c>
      <c r="G9" s="14">
        <v>0</v>
      </c>
      <c r="H9" s="15">
        <v>0</v>
      </c>
      <c r="I9" s="14">
        <v>0</v>
      </c>
      <c r="J9" s="16">
        <v>0</v>
      </c>
      <c r="K9" s="17">
        <v>4.6112096999999999</v>
      </c>
      <c r="L9" s="13">
        <v>4.3536339000000002</v>
      </c>
      <c r="M9" s="18">
        <v>0.59972535999999999</v>
      </c>
      <c r="N9" s="18">
        <v>0.68745345999999996</v>
      </c>
      <c r="O9" s="13">
        <v>6.9875885399963301E-3</v>
      </c>
      <c r="P9" s="19">
        <v>3.2081927499985198E-3</v>
      </c>
      <c r="Q9" s="12">
        <v>6.1953066999999997</v>
      </c>
      <c r="R9" s="13">
        <v>6.0264173999999997</v>
      </c>
      <c r="S9" s="18">
        <v>3.32818302</v>
      </c>
      <c r="T9" s="18">
        <v>3.6301420599999998</v>
      </c>
      <c r="U9" s="13">
        <v>4.7981055360004299E-2</v>
      </c>
      <c r="V9" s="19">
        <v>1.8782159420001301E-2</v>
      </c>
      <c r="W9" s="12">
        <v>8.2818582000000003</v>
      </c>
      <c r="X9" s="13">
        <v>8.1616312999999998</v>
      </c>
      <c r="Y9" s="18">
        <v>7.5191000700000004</v>
      </c>
      <c r="Z9" s="18">
        <v>8.0324545500000006</v>
      </c>
      <c r="AA9" s="13">
        <v>9.9555286599981196E-2</v>
      </c>
      <c r="AB9" s="19">
        <v>4.1712294969988503E-2</v>
      </c>
      <c r="AC9" s="12">
        <v>10.5471787</v>
      </c>
      <c r="AD9" s="13">
        <v>10.4547673</v>
      </c>
      <c r="AE9" s="18">
        <v>12.6291612</v>
      </c>
      <c r="AF9" s="18">
        <v>13.346027400000001</v>
      </c>
      <c r="AG9" s="13">
        <v>0.16933950934998701</v>
      </c>
      <c r="AH9" s="19">
        <v>7.3755627669993995E-2</v>
      </c>
      <c r="AI9" s="12">
        <v>11.712662699999999</v>
      </c>
      <c r="AJ9" s="13">
        <v>11.6299606</v>
      </c>
      <c r="AK9" s="18">
        <v>15.443109</v>
      </c>
      <c r="AL9" s="13">
        <v>16.259897384999999</v>
      </c>
      <c r="AM9" s="13">
        <v>0.21181405162001399</v>
      </c>
      <c r="AN9" s="13">
        <v>9.3879921260001206E-2</v>
      </c>
    </row>
    <row r="10" spans="1:40" x14ac:dyDescent="0.2">
      <c r="A10" t="s">
        <v>25</v>
      </c>
      <c r="C10" s="10">
        <v>0.38</v>
      </c>
      <c r="D10" s="11">
        <v>-183.52198006566999</v>
      </c>
      <c r="E10" s="12">
        <v>4.1946136999999997</v>
      </c>
      <c r="F10" s="13">
        <v>3.8834575999999998</v>
      </c>
      <c r="G10" s="14">
        <v>0</v>
      </c>
      <c r="H10" s="15">
        <v>0</v>
      </c>
      <c r="I10" s="14">
        <v>0</v>
      </c>
      <c r="J10" s="16">
        <v>0</v>
      </c>
      <c r="K10" s="17">
        <v>4.6023819000000001</v>
      </c>
      <c r="L10" s="13">
        <v>4.3460150999999998</v>
      </c>
      <c r="M10" s="18">
        <v>0.60925024000000005</v>
      </c>
      <c r="N10" s="18">
        <v>0.69755423000000005</v>
      </c>
      <c r="O10" s="13">
        <v>7.3117848600185104E-3</v>
      </c>
      <c r="P10" s="19">
        <v>1.9229859099894201E-3</v>
      </c>
      <c r="Q10" s="12">
        <v>6.1928215</v>
      </c>
      <c r="R10" s="13">
        <v>6.0248682000000002</v>
      </c>
      <c r="S10" s="18">
        <v>3.35621868</v>
      </c>
      <c r="T10" s="18">
        <v>3.6589590799999998</v>
      </c>
      <c r="U10" s="13">
        <v>4.6976625690002702E-2</v>
      </c>
      <c r="V10" s="19">
        <v>1.8301654160007799E-2</v>
      </c>
      <c r="W10" s="12">
        <v>8.2838554000000002</v>
      </c>
      <c r="X10" s="13">
        <v>8.1643320999999993</v>
      </c>
      <c r="Y10" s="18">
        <v>7.5666587999999999</v>
      </c>
      <c r="Z10" s="18">
        <v>8.0808984899999992</v>
      </c>
      <c r="AA10" s="13">
        <v>9.2170171620001295E-2</v>
      </c>
      <c r="AB10" s="19">
        <v>3.6435420940007603E-2</v>
      </c>
      <c r="AC10" s="12">
        <v>10.5527628</v>
      </c>
      <c r="AD10" s="13">
        <v>10.4609041</v>
      </c>
      <c r="AE10" s="18">
        <v>12.69671692</v>
      </c>
      <c r="AF10" s="18">
        <v>13.41458796</v>
      </c>
      <c r="AG10" s="13">
        <v>0.15673058818998301</v>
      </c>
      <c r="AH10" s="19">
        <v>6.6155346679993399E-2</v>
      </c>
      <c r="AI10" s="12">
        <v>11.719860300000001</v>
      </c>
      <c r="AJ10" s="13">
        <v>11.637655799999999</v>
      </c>
      <c r="AK10" s="18">
        <v>15.520820445</v>
      </c>
      <c r="AL10" s="13">
        <v>16.338680865000001</v>
      </c>
      <c r="AM10" s="13">
        <v>0.197659408720019</v>
      </c>
      <c r="AN10" s="13">
        <v>8.6313410720009601E-2</v>
      </c>
    </row>
    <row r="11" spans="1:40" x14ac:dyDescent="0.2">
      <c r="A11" t="s">
        <v>26</v>
      </c>
      <c r="C11" s="10">
        <v>0.39</v>
      </c>
      <c r="D11" s="11">
        <v>-183.58925273181001</v>
      </c>
      <c r="E11" s="12">
        <v>4.1759373000000002</v>
      </c>
      <c r="F11" s="13">
        <v>3.8661667</v>
      </c>
      <c r="G11" s="14">
        <v>0</v>
      </c>
      <c r="H11" s="15">
        <v>0</v>
      </c>
      <c r="I11" s="14">
        <v>0</v>
      </c>
      <c r="J11" s="16">
        <v>0</v>
      </c>
      <c r="K11" s="17">
        <v>4.5902735000000003</v>
      </c>
      <c r="L11" s="13">
        <v>4.3353127000000002</v>
      </c>
      <c r="M11" s="18">
        <v>0.62254553000000001</v>
      </c>
      <c r="N11" s="18">
        <v>0.71137733000000003</v>
      </c>
      <c r="O11" s="13">
        <v>7.2056491599993902E-3</v>
      </c>
      <c r="P11" s="19">
        <v>2.1014868599972302E-3</v>
      </c>
      <c r="Q11" s="12">
        <v>6.1854838000000001</v>
      </c>
      <c r="R11" s="13">
        <v>6.0185082999999997</v>
      </c>
      <c r="S11" s="18">
        <v>3.3897430000000002</v>
      </c>
      <c r="T11" s="18">
        <v>3.6929340599999998</v>
      </c>
      <c r="U11" s="13">
        <v>4.7376081869995999E-2</v>
      </c>
      <c r="V11" s="19">
        <v>1.8533222959993E-2</v>
      </c>
      <c r="W11" s="12">
        <v>8.2787553000000003</v>
      </c>
      <c r="X11" s="13">
        <v>8.1599444999999999</v>
      </c>
      <c r="Y11" s="18">
        <v>7.6197279599999996</v>
      </c>
      <c r="Z11" s="18">
        <v>8.13431514</v>
      </c>
      <c r="AA11" s="13">
        <v>9.0694885390011901E-2</v>
      </c>
      <c r="AB11" s="19">
        <v>3.4866542320008499E-2</v>
      </c>
      <c r="AC11" s="12">
        <v>10.548908300000001</v>
      </c>
      <c r="AD11" s="13">
        <v>10.457602700000001</v>
      </c>
      <c r="AE11" s="18">
        <v>12.7689266</v>
      </c>
      <c r="AF11" s="18">
        <v>13.48707548</v>
      </c>
      <c r="AG11" s="13">
        <v>0.150755148280005</v>
      </c>
      <c r="AH11" s="19">
        <v>6.1109076580003599E-2</v>
      </c>
      <c r="AI11" s="12">
        <v>11.716439599999999</v>
      </c>
      <c r="AJ11" s="13">
        <v>11.6347314</v>
      </c>
      <c r="AK11" s="18">
        <v>15.602517134999999</v>
      </c>
      <c r="AL11" s="13">
        <v>16.420629914999999</v>
      </c>
      <c r="AM11" s="13">
        <v>0.18962493623000101</v>
      </c>
      <c r="AN11" s="13">
        <v>8.0037896240013395E-2</v>
      </c>
    </row>
    <row r="12" spans="1:40" x14ac:dyDescent="0.2">
      <c r="C12" s="10">
        <v>0.4</v>
      </c>
      <c r="D12" s="11">
        <v>-183.64130746831</v>
      </c>
      <c r="E12" s="12">
        <v>4.1652903999999999</v>
      </c>
      <c r="F12" s="13">
        <v>3.8563095999999999</v>
      </c>
      <c r="G12" s="14">
        <v>0</v>
      </c>
      <c r="H12" s="15">
        <v>0</v>
      </c>
      <c r="I12" s="14">
        <v>0</v>
      </c>
      <c r="J12" s="16">
        <v>0</v>
      </c>
      <c r="K12" s="17">
        <v>4.5840047999999998</v>
      </c>
      <c r="L12" s="13">
        <v>4.3299538000000002</v>
      </c>
      <c r="M12" s="18">
        <v>0.63032169999999998</v>
      </c>
      <c r="N12" s="18">
        <v>0.71961565000000005</v>
      </c>
      <c r="O12" s="13">
        <v>8.6857597400023107E-3</v>
      </c>
      <c r="P12" s="19">
        <v>2.5974300400039901E-3</v>
      </c>
      <c r="Q12" s="12">
        <v>6.1843512</v>
      </c>
      <c r="R12" s="13">
        <v>6.0180797999999998</v>
      </c>
      <c r="S12" s="18">
        <v>3.4125611600000001</v>
      </c>
      <c r="T12" s="18">
        <v>3.7163967200000001</v>
      </c>
      <c r="U12" s="13">
        <v>5.2604712399991503E-2</v>
      </c>
      <c r="V12" s="19">
        <v>1.9101531389988501E-2</v>
      </c>
      <c r="W12" s="12">
        <v>8.2813642999999999</v>
      </c>
      <c r="X12" s="13">
        <v>8.1630832000000009</v>
      </c>
      <c r="Y12" s="18">
        <v>7.6585460400000001</v>
      </c>
      <c r="Z12" s="18">
        <v>8.1738848999999991</v>
      </c>
      <c r="AA12" s="13">
        <v>9.5583881679993404E-2</v>
      </c>
      <c r="AB12" s="19">
        <v>3.2903996739980998E-2</v>
      </c>
      <c r="AC12" s="12">
        <v>10.5545869</v>
      </c>
      <c r="AD12" s="13">
        <v>10.4636975</v>
      </c>
      <c r="AE12" s="18">
        <v>12.824228679999999</v>
      </c>
      <c r="AF12" s="18">
        <v>13.54324796</v>
      </c>
      <c r="AG12" s="13">
        <v>0.152562349789991</v>
      </c>
      <c r="AH12" s="19">
        <v>5.5063201159982998E-2</v>
      </c>
      <c r="AI12" s="12">
        <v>11.723517599999999</v>
      </c>
      <c r="AJ12" s="13">
        <v>11.6421844</v>
      </c>
      <c r="AK12" s="18">
        <v>15.66621612</v>
      </c>
      <c r="AL12" s="13">
        <v>16.485264180000001</v>
      </c>
      <c r="AM12" s="13">
        <v>0.19001763831999199</v>
      </c>
      <c r="AN12" s="13">
        <v>7.2452088299989198E-2</v>
      </c>
    </row>
    <row r="13" spans="1:40" x14ac:dyDescent="0.2">
      <c r="A13" t="s">
        <v>27</v>
      </c>
      <c r="C13" s="10">
        <v>0.41</v>
      </c>
      <c r="D13" s="11">
        <v>-183.68253539854001</v>
      </c>
      <c r="E13" s="12">
        <v>4.1676640000000003</v>
      </c>
      <c r="F13" s="13">
        <v>3.8585071000000002</v>
      </c>
      <c r="G13" s="14">
        <v>0</v>
      </c>
      <c r="H13" s="15">
        <v>0</v>
      </c>
      <c r="I13" s="14">
        <v>0</v>
      </c>
      <c r="J13" s="16">
        <v>0</v>
      </c>
      <c r="K13" s="17">
        <v>4.5881449999999999</v>
      </c>
      <c r="L13" s="13">
        <v>4.3340842999999998</v>
      </c>
      <c r="M13" s="18">
        <v>0.63286938000000004</v>
      </c>
      <c r="N13" s="18">
        <v>0.72247229999999996</v>
      </c>
      <c r="O13" s="13">
        <v>1.11587215499915E-2</v>
      </c>
      <c r="P13" s="19">
        <v>2.631200490013E-3</v>
      </c>
      <c r="Q13" s="12">
        <v>6.1932520999999996</v>
      </c>
      <c r="R13" s="13">
        <v>6.0270862999999997</v>
      </c>
      <c r="S13" s="18">
        <v>3.42415812</v>
      </c>
      <c r="T13" s="18">
        <v>3.7287895</v>
      </c>
      <c r="U13" s="13">
        <v>5.56652800399874E-2</v>
      </c>
      <c r="V13" s="19">
        <v>1.6510855439986299E-2</v>
      </c>
      <c r="W13" s="12">
        <v>8.2954466</v>
      </c>
      <c r="X13" s="13">
        <v>8.1772709999999993</v>
      </c>
      <c r="Y13" s="18">
        <v>7.6822433999999999</v>
      </c>
      <c r="Z13" s="18">
        <v>8.1987772499999991</v>
      </c>
      <c r="AA13" s="13">
        <v>9.7387223710002899E-2</v>
      </c>
      <c r="AB13" s="19">
        <v>2.8161660689986601E-2</v>
      </c>
      <c r="AC13" s="12">
        <v>10.573816300000001</v>
      </c>
      <c r="AD13" s="13">
        <v>10.483017800000001</v>
      </c>
      <c r="AE13" s="18">
        <v>12.861749639999999</v>
      </c>
      <c r="AF13" s="18">
        <v>13.58234536</v>
      </c>
      <c r="AG13" s="13">
        <v>0.15647875711999201</v>
      </c>
      <c r="AH13" s="19">
        <v>5.1689050769986103E-2</v>
      </c>
      <c r="AI13" s="12">
        <v>11.745301700000001</v>
      </c>
      <c r="AJ13" s="13">
        <v>11.6640522</v>
      </c>
      <c r="AK13" s="18">
        <v>15.711135390000001</v>
      </c>
      <c r="AL13" s="13">
        <v>16.531949430000001</v>
      </c>
      <c r="AM13" s="13">
        <v>0.195687214440007</v>
      </c>
      <c r="AN13" s="13">
        <v>7.0268587489997605E-2</v>
      </c>
    </row>
    <row r="14" spans="1:40" x14ac:dyDescent="0.2">
      <c r="A14" t="s">
        <v>28</v>
      </c>
      <c r="C14" s="10">
        <v>0.42</v>
      </c>
      <c r="D14" s="11">
        <v>-183.71509879617</v>
      </c>
      <c r="E14" s="12">
        <v>4.1658561000000001</v>
      </c>
      <c r="F14" s="13">
        <v>3.8568332999999999</v>
      </c>
      <c r="G14" s="14">
        <v>0</v>
      </c>
      <c r="H14" s="15">
        <v>0</v>
      </c>
      <c r="I14" s="14">
        <v>0</v>
      </c>
      <c r="J14" s="16">
        <v>0</v>
      </c>
      <c r="K14" s="17">
        <v>4.5889474999999997</v>
      </c>
      <c r="L14" s="13">
        <v>4.3352532999999998</v>
      </c>
      <c r="M14" s="18">
        <v>0.63640355999999998</v>
      </c>
      <c r="N14" s="18">
        <v>0.72644902</v>
      </c>
      <c r="O14" s="13">
        <v>8.2139383099989194E-3</v>
      </c>
      <c r="P14" s="19">
        <v>2.7740012500021001E-3</v>
      </c>
      <c r="Q14" s="12">
        <v>6.2003104000000002</v>
      </c>
      <c r="R14" s="13">
        <v>6.0345529000000004</v>
      </c>
      <c r="S14" s="18">
        <v>3.4398502199999998</v>
      </c>
      <c r="T14" s="18">
        <v>3.7454498200000002</v>
      </c>
      <c r="U14" s="13">
        <v>4.8188502410007598E-2</v>
      </c>
      <c r="V14" s="19">
        <v>1.6835051759987101E-2</v>
      </c>
      <c r="W14" s="12">
        <v>8.3086113000000008</v>
      </c>
      <c r="X14" s="13">
        <v>8.1907668999999999</v>
      </c>
      <c r="Y14" s="18">
        <v>7.7132258699999996</v>
      </c>
      <c r="Z14" s="18">
        <v>8.2311187199999996</v>
      </c>
      <c r="AA14" s="13">
        <v>9.5529848960000399E-2</v>
      </c>
      <c r="AB14" s="19">
        <v>3.6292620179997001E-2</v>
      </c>
      <c r="AC14" s="12">
        <v>10.592758399999999</v>
      </c>
      <c r="AD14" s="13">
        <v>10.502227299999999</v>
      </c>
      <c r="AE14" s="18">
        <v>12.909714839999999</v>
      </c>
      <c r="AF14" s="18">
        <v>13.63204844</v>
      </c>
      <c r="AG14" s="13">
        <v>0.16457015694000701</v>
      </c>
      <c r="AH14" s="19">
        <v>6.8964083249998698E-2</v>
      </c>
      <c r="AI14" s="12">
        <v>11.767054999999999</v>
      </c>
      <c r="AJ14" s="13">
        <v>11.686048</v>
      </c>
      <c r="AK14" s="18">
        <v>15.768076635</v>
      </c>
      <c r="AL14" s="13">
        <v>16.590819419999999</v>
      </c>
      <c r="AM14" s="13">
        <v>0.20839937669000599</v>
      </c>
      <c r="AN14" s="13">
        <v>9.0937067759996895E-2</v>
      </c>
    </row>
    <row r="15" spans="1:40" x14ac:dyDescent="0.2">
      <c r="A15" t="s">
        <v>29</v>
      </c>
      <c r="C15" s="10">
        <v>0.43</v>
      </c>
      <c r="D15" s="11">
        <v>-183.74761202056001</v>
      </c>
      <c r="E15" s="12">
        <v>4.1637595999999997</v>
      </c>
      <c r="F15" s="13">
        <v>3.8548922999999999</v>
      </c>
      <c r="G15" s="14">
        <v>0</v>
      </c>
      <c r="H15" s="15">
        <v>0</v>
      </c>
      <c r="I15" s="14">
        <v>0</v>
      </c>
      <c r="J15" s="16">
        <v>0</v>
      </c>
      <c r="K15" s="17">
        <v>4.5902659999999997</v>
      </c>
      <c r="L15" s="13">
        <v>4.3366876000000003</v>
      </c>
      <c r="M15" s="18">
        <v>0.64340777000000005</v>
      </c>
      <c r="N15" s="18">
        <v>0.73367526999999999</v>
      </c>
      <c r="O15" s="13">
        <v>4.5908514599938303E-3</v>
      </c>
      <c r="P15" s="19">
        <v>1.3508179999959899E-3</v>
      </c>
      <c r="Q15" s="12">
        <v>6.2036629999999997</v>
      </c>
      <c r="R15" s="13">
        <v>6.0378910000000001</v>
      </c>
      <c r="S15" s="18">
        <v>3.4567871800000001</v>
      </c>
      <c r="T15" s="18">
        <v>3.76263024</v>
      </c>
      <c r="U15" s="13">
        <v>4.3739486840008703E-2</v>
      </c>
      <c r="V15" s="19">
        <v>2.2196834350008899E-2</v>
      </c>
      <c r="W15" s="12">
        <v>8.3134914999999996</v>
      </c>
      <c r="X15" s="13">
        <v>8.1956181000000008</v>
      </c>
      <c r="Y15" s="18">
        <v>7.7404935000000004</v>
      </c>
      <c r="Z15" s="18">
        <v>8.2587323399999999</v>
      </c>
      <c r="AA15" s="13">
        <v>0.10137117194</v>
      </c>
      <c r="AB15" s="19">
        <v>5.19302682699984E-2</v>
      </c>
      <c r="AC15" s="12">
        <v>10.5991351</v>
      </c>
      <c r="AD15" s="13">
        <v>10.508576</v>
      </c>
      <c r="AE15" s="18">
        <v>12.947793519999999</v>
      </c>
      <c r="AF15" s="18">
        <v>13.670589639999999</v>
      </c>
      <c r="AG15" s="13">
        <v>0.180791551379996</v>
      </c>
      <c r="AH15" s="19">
        <v>9.1807380499999397E-2</v>
      </c>
      <c r="AI15" s="12">
        <v>11.774182100000001</v>
      </c>
      <c r="AJ15" s="13">
        <v>11.693148799999999</v>
      </c>
      <c r="AK15" s="18">
        <v>15.811710704999999</v>
      </c>
      <c r="AL15" s="13">
        <v>16.634975444999998</v>
      </c>
      <c r="AM15" s="13">
        <v>0.22846288346999699</v>
      </c>
      <c r="AN15" s="13">
        <v>0.11547853621000401</v>
      </c>
    </row>
    <row r="16" spans="1:40" x14ac:dyDescent="0.2">
      <c r="A16" t="s">
        <v>30</v>
      </c>
      <c r="C16" s="10">
        <v>0.44</v>
      </c>
      <c r="D16" s="11">
        <v>-183.76801805618999</v>
      </c>
      <c r="E16" s="12">
        <v>4.1750353999999996</v>
      </c>
      <c r="F16" s="13">
        <v>3.8653317</v>
      </c>
      <c r="G16" s="14">
        <v>0</v>
      </c>
      <c r="H16" s="15">
        <v>0</v>
      </c>
      <c r="I16" s="14">
        <v>0</v>
      </c>
      <c r="J16" s="16">
        <v>0</v>
      </c>
      <c r="K16" s="17">
        <v>4.6016338000000001</v>
      </c>
      <c r="L16" s="13">
        <v>4.3472290999999998</v>
      </c>
      <c r="M16" s="18">
        <v>0.64428715000000003</v>
      </c>
      <c r="N16" s="18">
        <v>0.73457225000000004</v>
      </c>
      <c r="O16" s="13">
        <v>5.0800405499987896E-3</v>
      </c>
      <c r="P16" s="19">
        <v>5.4611642000177796E-4</v>
      </c>
      <c r="Q16" s="12">
        <v>6.2160893000000002</v>
      </c>
      <c r="R16" s="13">
        <v>6.0496929000000002</v>
      </c>
      <c r="S16" s="18">
        <v>3.4598694800000001</v>
      </c>
      <c r="T16" s="18">
        <v>3.7660212400000002</v>
      </c>
      <c r="U16" s="13">
        <v>4.8156661699986801E-2</v>
      </c>
      <c r="V16" s="19">
        <v>2.5581598309984199E-2</v>
      </c>
      <c r="W16" s="12">
        <v>8.3283368000000007</v>
      </c>
      <c r="X16" s="13">
        <v>8.2100021000000005</v>
      </c>
      <c r="Y16" s="18">
        <v>7.7480220900000001</v>
      </c>
      <c r="Z16" s="18">
        <v>8.2669256699999991</v>
      </c>
      <c r="AA16" s="13">
        <v>0.11217192672000301</v>
      </c>
      <c r="AB16" s="19">
        <v>5.8692077229995698E-2</v>
      </c>
      <c r="AC16" s="12">
        <v>10.6170189</v>
      </c>
      <c r="AD16" s="13">
        <v>10.5261003</v>
      </c>
      <c r="AE16" s="18">
        <v>12.961316999999999</v>
      </c>
      <c r="AF16" s="18">
        <v>13.6851178</v>
      </c>
      <c r="AG16" s="13">
        <v>0.19701584042998799</v>
      </c>
      <c r="AH16" s="19">
        <v>0.100105262499981</v>
      </c>
      <c r="AI16" s="12">
        <v>11.793706200000001</v>
      </c>
      <c r="AJ16" s="13">
        <v>11.7123498</v>
      </c>
      <c r="AK16" s="18">
        <v>15.828662700000001</v>
      </c>
      <c r="AL16" s="13">
        <v>16.65309654</v>
      </c>
      <c r="AM16" s="13">
        <v>0.246860059760003</v>
      </c>
      <c r="AN16" s="13">
        <v>0.123906675659986</v>
      </c>
    </row>
    <row r="17" spans="3:40" x14ac:dyDescent="0.2">
      <c r="C17" s="10">
        <v>0.45</v>
      </c>
      <c r="D17" s="11">
        <v>-183.7836325474</v>
      </c>
      <c r="E17" s="12">
        <v>4.1811347999999997</v>
      </c>
      <c r="F17" s="13">
        <v>3.8709785999999999</v>
      </c>
      <c r="G17" s="14">
        <v>0</v>
      </c>
      <c r="H17" s="15">
        <v>0</v>
      </c>
      <c r="I17" s="14">
        <v>0</v>
      </c>
      <c r="J17" s="16">
        <v>0</v>
      </c>
      <c r="K17" s="17">
        <v>4.6073095999999998</v>
      </c>
      <c r="L17" s="13">
        <v>4.3524811000000003</v>
      </c>
      <c r="M17" s="18">
        <v>0.64076524000000001</v>
      </c>
      <c r="N17" s="18">
        <v>0.73104745999999998</v>
      </c>
      <c r="O17" s="13">
        <v>9.5917726700021199E-3</v>
      </c>
      <c r="P17" s="19">
        <v>4.5918163300093899E-3</v>
      </c>
      <c r="Q17" s="12">
        <v>6.2219604999999998</v>
      </c>
      <c r="R17" s="13">
        <v>6.0552149999999996</v>
      </c>
      <c r="S17" s="18">
        <v>3.4530474600000001</v>
      </c>
      <c r="T17" s="18">
        <v>3.75928898</v>
      </c>
      <c r="U17" s="13">
        <v>5.7117409389989E-2</v>
      </c>
      <c r="V17" s="19">
        <v>1.9351432719990899E-2</v>
      </c>
      <c r="W17" s="12">
        <v>8.3350016999999994</v>
      </c>
      <c r="X17" s="13">
        <v>8.2164026999999997</v>
      </c>
      <c r="Y17" s="18">
        <v>7.7387353499999998</v>
      </c>
      <c r="Z17" s="18">
        <v>8.2578779400000002</v>
      </c>
      <c r="AA17" s="13">
        <v>0.120222802000008</v>
      </c>
      <c r="AB17" s="19">
        <v>4.8186572669997901E-2</v>
      </c>
      <c r="AC17" s="12">
        <v>10.624807300000001</v>
      </c>
      <c r="AD17" s="13">
        <v>10.533680800000001</v>
      </c>
      <c r="AE17" s="18">
        <v>12.95022144</v>
      </c>
      <c r="AF17" s="18">
        <v>13.674406400000001</v>
      </c>
      <c r="AG17" s="13">
        <v>0.20654200194000399</v>
      </c>
      <c r="AH17" s="19">
        <v>8.8604012099992996E-2</v>
      </c>
      <c r="AI17" s="12">
        <v>11.802123699999999</v>
      </c>
      <c r="AJ17" s="13">
        <v>11.720580099999999</v>
      </c>
      <c r="AK17" s="18">
        <v>15.816846735</v>
      </c>
      <c r="AL17" s="13">
        <v>16.641734625000002</v>
      </c>
      <c r="AM17" s="13">
        <v>0.25770326881998401</v>
      </c>
      <c r="AN17" s="13">
        <v>0.112526998879988</v>
      </c>
    </row>
    <row r="18" spans="3:40" x14ac:dyDescent="0.2">
      <c r="C18" s="10">
        <v>0.46</v>
      </c>
      <c r="D18" s="11">
        <v>-183.79553132423999</v>
      </c>
      <c r="E18" s="12">
        <v>4.1700566999999999</v>
      </c>
      <c r="F18" s="13">
        <v>3.8607222999999999</v>
      </c>
      <c r="G18" s="14">
        <v>0</v>
      </c>
      <c r="H18" s="15">
        <v>0</v>
      </c>
      <c r="I18" s="14">
        <v>0</v>
      </c>
      <c r="J18" s="16">
        <v>0</v>
      </c>
      <c r="K18" s="17">
        <v>4.5977736</v>
      </c>
      <c r="L18" s="13">
        <v>4.3439591000000002</v>
      </c>
      <c r="M18" s="18">
        <v>0.64023604000000001</v>
      </c>
      <c r="N18" s="18">
        <v>0.73083693000000005</v>
      </c>
      <c r="O18" s="13">
        <v>1.0196746159989001E-2</v>
      </c>
      <c r="P18" s="19">
        <v>2.7604930699985002E-3</v>
      </c>
      <c r="Q18" s="12">
        <v>6.2157619999999998</v>
      </c>
      <c r="R18" s="13">
        <v>6.049817</v>
      </c>
      <c r="S18" s="18">
        <v>3.4567637000000002</v>
      </c>
      <c r="T18" s="18">
        <v>3.7633594000000001</v>
      </c>
      <c r="U18" s="13">
        <v>6.2272709800001803E-2</v>
      </c>
      <c r="V18" s="19">
        <v>2.3432832820017201E-2</v>
      </c>
      <c r="W18" s="12">
        <v>8.3305959999999999</v>
      </c>
      <c r="X18" s="13">
        <v>8.2125971999999994</v>
      </c>
      <c r="Y18" s="18">
        <v>7.7465359200000004</v>
      </c>
      <c r="Z18" s="18">
        <v>8.2659627600000007</v>
      </c>
      <c r="AA18" s="13">
        <v>0.12514556873999799</v>
      </c>
      <c r="AB18" s="19">
        <v>4.99310576300009E-2</v>
      </c>
      <c r="AC18" s="12">
        <v>10.621423699999999</v>
      </c>
      <c r="AD18" s="13">
        <v>10.5307678</v>
      </c>
      <c r="AE18" s="18">
        <v>12.961812480000001</v>
      </c>
      <c r="AF18" s="18">
        <v>13.68622588</v>
      </c>
      <c r="AG18" s="13">
        <v>0.21206202320998499</v>
      </c>
      <c r="AH18" s="19">
        <v>8.9505200680000702E-2</v>
      </c>
      <c r="AI18" s="12">
        <v>11.7990966</v>
      </c>
      <c r="AJ18" s="13">
        <v>11.7179766</v>
      </c>
      <c r="AK18" s="18">
        <v>15.830265465</v>
      </c>
      <c r="AL18" s="13">
        <v>16.655360354999999</v>
      </c>
      <c r="AM18" s="13">
        <v>0.26434446902998598</v>
      </c>
      <c r="AN18" s="13">
        <v>0.11383922208000399</v>
      </c>
    </row>
    <row r="19" spans="3:40" x14ac:dyDescent="0.2">
      <c r="C19" s="10">
        <v>0.47</v>
      </c>
      <c r="D19" s="11">
        <v>-183.80508546697999</v>
      </c>
      <c r="E19" s="12">
        <v>4.1552534999999997</v>
      </c>
      <c r="F19" s="13">
        <v>3.8470171999999998</v>
      </c>
      <c r="G19" s="14">
        <v>0</v>
      </c>
      <c r="H19" s="15">
        <v>0</v>
      </c>
      <c r="I19" s="14">
        <v>0</v>
      </c>
      <c r="J19" s="16">
        <v>0</v>
      </c>
      <c r="K19" s="17">
        <v>4.5867636999999997</v>
      </c>
      <c r="L19" s="13">
        <v>4.3341617000000001</v>
      </c>
      <c r="M19" s="18">
        <v>0.64649749000000001</v>
      </c>
      <c r="N19" s="18">
        <v>0.73750974000000002</v>
      </c>
      <c r="O19" s="13">
        <v>9.8368496500123807E-3</v>
      </c>
      <c r="P19" s="19">
        <v>1.41063993999664E-3</v>
      </c>
      <c r="Q19" s="12">
        <v>6.2087912000000003</v>
      </c>
      <c r="R19" s="13">
        <v>6.0437554999999996</v>
      </c>
      <c r="S19" s="18">
        <v>3.4751040199999998</v>
      </c>
      <c r="T19" s="18">
        <v>3.78210764</v>
      </c>
      <c r="U19" s="13">
        <v>6.4552697610006801E-2</v>
      </c>
      <c r="V19" s="19">
        <v>2.7010570779997901E-2</v>
      </c>
      <c r="W19" s="12">
        <v>8.3256707999999993</v>
      </c>
      <c r="X19" s="13">
        <v>8.2083457000000006</v>
      </c>
      <c r="Y19" s="18">
        <v>7.7765884500000002</v>
      </c>
      <c r="Z19" s="18">
        <v>8.2963359899999993</v>
      </c>
      <c r="AA19" s="13">
        <v>0.13104671365999901</v>
      </c>
      <c r="AB19" s="19">
        <v>5.5535022590007803E-2</v>
      </c>
      <c r="AC19" s="12">
        <v>10.6176481</v>
      </c>
      <c r="AD19" s="13">
        <v>10.527518199999999</v>
      </c>
      <c r="AE19" s="18">
        <v>13.00322164</v>
      </c>
      <c r="AF19" s="18">
        <v>13.727890840000001</v>
      </c>
      <c r="AG19" s="13">
        <v>0.22127267223001101</v>
      </c>
      <c r="AH19" s="19">
        <v>9.6252536590000298E-2</v>
      </c>
      <c r="AI19" s="12">
        <v>11.7957202</v>
      </c>
      <c r="AJ19" s="13">
        <v>11.715073</v>
      </c>
      <c r="AK19" s="18">
        <v>15.877274760000001</v>
      </c>
      <c r="AL19" s="13">
        <v>16.702600905000001</v>
      </c>
      <c r="AM19" s="13">
        <v>0.27490304144000399</v>
      </c>
      <c r="AN19" s="13">
        <v>0.120771813029992</v>
      </c>
    </row>
    <row r="20" spans="3:40" x14ac:dyDescent="0.2">
      <c r="C20" s="10">
        <v>0.48</v>
      </c>
      <c r="D20" s="11">
        <v>-183.81105029331999</v>
      </c>
      <c r="E20" s="12">
        <v>4.1438078999999997</v>
      </c>
      <c r="F20" s="13">
        <v>3.8364205999999998</v>
      </c>
      <c r="G20" s="14">
        <v>0</v>
      </c>
      <c r="H20" s="15">
        <v>0</v>
      </c>
      <c r="I20" s="14">
        <v>0</v>
      </c>
      <c r="J20" s="16">
        <v>0</v>
      </c>
      <c r="K20" s="17">
        <v>4.5793749000000004</v>
      </c>
      <c r="L20" s="13">
        <v>4.3276123000000002</v>
      </c>
      <c r="M20" s="18">
        <v>0.65582156999999996</v>
      </c>
      <c r="N20" s="18">
        <v>0.74713649999999998</v>
      </c>
      <c r="O20" s="13">
        <v>5.6705409899879197E-3</v>
      </c>
      <c r="P20" s="19">
        <v>3.8189554599930499E-3</v>
      </c>
      <c r="Q20" s="12">
        <v>6.2041567000000004</v>
      </c>
      <c r="R20" s="13">
        <v>6.0397116999999998</v>
      </c>
      <c r="S20" s="18">
        <v>3.49775496</v>
      </c>
      <c r="T20" s="18">
        <v>3.8050152399999999</v>
      </c>
      <c r="U20" s="13">
        <v>3.7934828920000302E-2</v>
      </c>
      <c r="V20" s="19">
        <v>1.37715895100088E-2</v>
      </c>
      <c r="W20" s="12">
        <v>8.3222859000000007</v>
      </c>
      <c r="X20" s="13">
        <v>8.2053908</v>
      </c>
      <c r="Y20" s="18">
        <v>7.8121217700000001</v>
      </c>
      <c r="Z20" s="18">
        <v>8.3320553099999994</v>
      </c>
      <c r="AA20" s="13">
        <v>8.9193547669987994E-2</v>
      </c>
      <c r="AB20" s="19">
        <v>4.0764792630005098E-2</v>
      </c>
      <c r="AC20" s="12">
        <v>10.6149117</v>
      </c>
      <c r="AD20" s="13">
        <v>10.5251153</v>
      </c>
      <c r="AE20" s="18">
        <v>13.05135628</v>
      </c>
      <c r="AF20" s="18">
        <v>13.776161159999999</v>
      </c>
      <c r="AG20" s="13">
        <v>0.163745193089986</v>
      </c>
      <c r="AH20" s="19">
        <v>7.9993512220004601E-2</v>
      </c>
      <c r="AI20" s="12">
        <v>11.7931937</v>
      </c>
      <c r="AJ20" s="13">
        <v>11.7128456</v>
      </c>
      <c r="AK20" s="18">
        <v>15.931649295</v>
      </c>
      <c r="AL20" s="13">
        <v>16.757091675000002</v>
      </c>
      <c r="AM20" s="13">
        <v>0.209582307309994</v>
      </c>
      <c r="AN20" s="13">
        <v>0.103953164060012</v>
      </c>
    </row>
    <row r="21" spans="3:40" x14ac:dyDescent="0.2">
      <c r="C21" s="10">
        <v>0.49</v>
      </c>
      <c r="D21" s="11">
        <v>-183.81418612082001</v>
      </c>
      <c r="E21" s="12">
        <v>4.1404662999999999</v>
      </c>
      <c r="F21" s="13">
        <v>3.8333268999999999</v>
      </c>
      <c r="G21" s="14">
        <v>0</v>
      </c>
      <c r="H21" s="15">
        <v>0</v>
      </c>
      <c r="I21" s="14">
        <v>0</v>
      </c>
      <c r="J21" s="16">
        <v>0</v>
      </c>
      <c r="K21" s="17">
        <v>4.5786633999999999</v>
      </c>
      <c r="L21" s="13">
        <v>4.3269995000000003</v>
      </c>
      <c r="M21" s="18">
        <v>0.66239901000000001</v>
      </c>
      <c r="N21" s="18">
        <v>0.75376186000000001</v>
      </c>
      <c r="O21" s="13">
        <v>6.1568354699890401E-3</v>
      </c>
      <c r="P21" s="19">
        <v>3.7041359300052801E-3</v>
      </c>
      <c r="Q21" s="12">
        <v>6.2031378000000004</v>
      </c>
      <c r="R21" s="13">
        <v>6.0386518999999996</v>
      </c>
      <c r="S21" s="18">
        <v>3.5106011800000001</v>
      </c>
      <c r="T21" s="18">
        <v>3.8177405800000002</v>
      </c>
      <c r="U21" s="13">
        <v>4.2656902699989403E-2</v>
      </c>
      <c r="V21" s="19">
        <v>1.6195342949996999E-2</v>
      </c>
      <c r="W21" s="12">
        <v>8.3204399999999996</v>
      </c>
      <c r="X21" s="13">
        <v>8.2034936999999992</v>
      </c>
      <c r="Y21" s="18">
        <v>7.8303881999999998</v>
      </c>
      <c r="Z21" s="18">
        <v>8.3501262900000004</v>
      </c>
      <c r="AA21" s="13">
        <v>9.3543181629990896E-2</v>
      </c>
      <c r="AB21" s="19">
        <v>4.0825579439999898E-2</v>
      </c>
      <c r="AC21" s="12">
        <v>10.612227000000001</v>
      </c>
      <c r="AD21" s="13">
        <v>10.522384600000001</v>
      </c>
      <c r="AE21" s="18">
        <v>13.074745719999999</v>
      </c>
      <c r="AF21" s="18">
        <v>13.799295880000001</v>
      </c>
      <c r="AG21" s="13">
        <v>0.16518767374000301</v>
      </c>
      <c r="AH21" s="19">
        <v>7.6277797850005505E-2</v>
      </c>
      <c r="AI21" s="12">
        <v>11.790096800000001</v>
      </c>
      <c r="AJ21" s="13">
        <v>11.709705899999999</v>
      </c>
      <c r="AK21" s="18">
        <v>15.957525465</v>
      </c>
      <c r="AL21" s="13">
        <v>16.782684660000001</v>
      </c>
      <c r="AM21" s="13">
        <v>0.20961511288998699</v>
      </c>
      <c r="AN21" s="13">
        <v>9.8742866059990997E-2</v>
      </c>
    </row>
    <row r="22" spans="3:40" x14ac:dyDescent="0.2">
      <c r="C22" s="20">
        <v>0.5</v>
      </c>
      <c r="D22" s="21">
        <v>-183.81478723482999</v>
      </c>
      <c r="E22" s="22">
        <v>4.1320642999999997</v>
      </c>
      <c r="F22" s="23">
        <v>3.8255482000000001</v>
      </c>
      <c r="G22" s="24">
        <v>0</v>
      </c>
      <c r="H22" s="25">
        <v>0</v>
      </c>
      <c r="I22" s="24">
        <v>0</v>
      </c>
      <c r="J22" s="26">
        <v>0</v>
      </c>
      <c r="K22" s="27">
        <v>4.5720340000000004</v>
      </c>
      <c r="L22" s="23">
        <v>4.3211433000000001</v>
      </c>
      <c r="M22" s="28">
        <v>0.66415157999999996</v>
      </c>
      <c r="N22" s="28">
        <v>0.75580683999999998</v>
      </c>
      <c r="O22" s="23">
        <v>6.5167319800085001E-3</v>
      </c>
      <c r="P22" s="29">
        <v>5.04916470999361E-3</v>
      </c>
      <c r="Q22" s="22">
        <v>6.1998585000000004</v>
      </c>
      <c r="R22" s="23">
        <v>6.0360081000000001</v>
      </c>
      <c r="S22" s="28">
        <v>3.5188416199999999</v>
      </c>
      <c r="T22" s="28">
        <v>3.8263887400000001</v>
      </c>
      <c r="U22" s="23">
        <v>4.5266876050002798E-2</v>
      </c>
      <c r="V22" s="29">
        <v>1.5907811690009099E-2</v>
      </c>
      <c r="W22" s="22">
        <v>8.3194236999999998</v>
      </c>
      <c r="X22" s="23">
        <v>8.2029595999999998</v>
      </c>
      <c r="Y22" s="28">
        <v>7.8455361300000002</v>
      </c>
      <c r="Z22" s="28">
        <v>8.3656971000000002</v>
      </c>
      <c r="AA22" s="23">
        <v>9.5746944709987902E-2</v>
      </c>
      <c r="AB22" s="29">
        <v>3.9097497270004299E-2</v>
      </c>
      <c r="AC22" s="22">
        <v>10.612876099999999</v>
      </c>
      <c r="AD22" s="23">
        <v>10.5234136</v>
      </c>
      <c r="AE22" s="28">
        <v>13.09687072</v>
      </c>
      <c r="AF22" s="28">
        <v>13.821865799999999</v>
      </c>
      <c r="AG22" s="23">
        <v>0.16620368184999901</v>
      </c>
      <c r="AH22" s="29">
        <v>7.2883385190003203E-2</v>
      </c>
      <c r="AI22" s="22">
        <v>11.7914564</v>
      </c>
      <c r="AJ22" s="23">
        <v>11.7114078</v>
      </c>
      <c r="AK22" s="28">
        <v>15.98316984</v>
      </c>
      <c r="AL22" s="23">
        <v>16.808789610000002</v>
      </c>
      <c r="AM22" s="23">
        <v>0.210034831340008</v>
      </c>
      <c r="AN22" s="23">
        <v>9.4667255180015203E-2</v>
      </c>
    </row>
    <row r="23" spans="3:40" x14ac:dyDescent="0.2">
      <c r="C23" s="10">
        <v>0.51</v>
      </c>
      <c r="D23" s="11">
        <v>-183.81366412615</v>
      </c>
      <c r="E23" s="12">
        <v>4.1451976999999998</v>
      </c>
      <c r="F23" s="13">
        <v>3.8377072999999999</v>
      </c>
      <c r="G23" s="14">
        <v>0</v>
      </c>
      <c r="H23" s="15">
        <v>0</v>
      </c>
      <c r="I23" s="14">
        <v>0</v>
      </c>
      <c r="J23" s="16">
        <v>0</v>
      </c>
      <c r="K23" s="17">
        <v>4.5837370000000002</v>
      </c>
      <c r="L23" s="13">
        <v>4.3316473999999996</v>
      </c>
      <c r="M23" s="18">
        <v>0.66354749000000002</v>
      </c>
      <c r="N23" s="18">
        <v>0.75485906000000003</v>
      </c>
      <c r="O23" s="13">
        <v>7.3098551200088098E-3</v>
      </c>
      <c r="P23" s="19">
        <v>3.2574011199993998E-3</v>
      </c>
      <c r="Q23" s="12">
        <v>6.2076734</v>
      </c>
      <c r="R23" s="13">
        <v>6.0428236000000002</v>
      </c>
      <c r="S23" s="18">
        <v>3.5121145399999998</v>
      </c>
      <c r="T23" s="18">
        <v>3.8192253200000001</v>
      </c>
      <c r="U23" s="13">
        <v>4.4904084930000997E-2</v>
      </c>
      <c r="V23" s="19">
        <v>1.5885619679993999E-2</v>
      </c>
      <c r="W23" s="12">
        <v>8.3250056000000008</v>
      </c>
      <c r="X23" s="13">
        <v>8.2077823999999993</v>
      </c>
      <c r="Y23" s="18">
        <v>7.8326751899999998</v>
      </c>
      <c r="Z23" s="18">
        <v>8.35247736</v>
      </c>
      <c r="AA23" s="13">
        <v>9.4383583400003898E-2</v>
      </c>
      <c r="AB23" s="19">
        <v>3.8489629169992198E-2</v>
      </c>
      <c r="AC23" s="12">
        <v>10.617163100000001</v>
      </c>
      <c r="AD23" s="13">
        <v>10.5271025</v>
      </c>
      <c r="AE23" s="18">
        <v>13.07821504</v>
      </c>
      <c r="AF23" s="18">
        <v>13.802918760000001</v>
      </c>
      <c r="AG23" s="13">
        <v>0.16539222618000299</v>
      </c>
      <c r="AH23" s="19">
        <v>7.3166092099998997E-2</v>
      </c>
      <c r="AI23" s="12">
        <v>11.7952884</v>
      </c>
      <c r="AJ23" s="13">
        <v>11.714700799999999</v>
      </c>
      <c r="AK23" s="18">
        <v>15.96169881</v>
      </c>
      <c r="AL23" s="13">
        <v>16.787053709999999</v>
      </c>
      <c r="AM23" s="13">
        <v>0.209667215870014</v>
      </c>
      <c r="AN23" s="13">
        <v>9.5463272929997997E-2</v>
      </c>
    </row>
    <row r="24" spans="3:40" x14ac:dyDescent="0.2">
      <c r="C24" s="10">
        <v>0.52</v>
      </c>
      <c r="D24" s="11">
        <v>-183.81002560138</v>
      </c>
      <c r="E24" s="12">
        <v>4.1495568</v>
      </c>
      <c r="F24" s="13">
        <v>3.8417431</v>
      </c>
      <c r="G24" s="14">
        <v>0</v>
      </c>
      <c r="H24" s="15">
        <v>0</v>
      </c>
      <c r="I24" s="14">
        <v>0</v>
      </c>
      <c r="J24" s="16">
        <v>0</v>
      </c>
      <c r="K24" s="17">
        <v>4.5847937999999999</v>
      </c>
      <c r="L24" s="13">
        <v>4.3323558999999996</v>
      </c>
      <c r="M24" s="18">
        <v>0.65692912999999997</v>
      </c>
      <c r="N24" s="18">
        <v>0.74796023</v>
      </c>
      <c r="O24" s="13">
        <v>4.7857552000090701E-3</v>
      </c>
      <c r="P24" s="19">
        <v>4.8822421998940098E-4</v>
      </c>
      <c r="Q24" s="12">
        <v>6.2056867999999996</v>
      </c>
      <c r="R24" s="13">
        <v>6.0406075000000001</v>
      </c>
      <c r="S24" s="18">
        <v>3.4945689400000002</v>
      </c>
      <c r="T24" s="18">
        <v>3.8012879800000001</v>
      </c>
      <c r="U24" s="13">
        <v>3.9918601639984501E-2</v>
      </c>
      <c r="V24" s="19">
        <v>1.9783694479999E-2</v>
      </c>
      <c r="W24" s="12">
        <v>8.3206500999999999</v>
      </c>
      <c r="X24" s="13">
        <v>8.2032629999999997</v>
      </c>
      <c r="Y24" s="18">
        <v>7.8034599299999998</v>
      </c>
      <c r="Z24" s="18">
        <v>8.3227560599999997</v>
      </c>
      <c r="AA24" s="13">
        <v>9.0726726099989802E-2</v>
      </c>
      <c r="AB24" s="19">
        <v>4.5532215299997097E-2</v>
      </c>
      <c r="AC24" s="12">
        <v>10.610680500000001</v>
      </c>
      <c r="AD24" s="13">
        <v>10.520493800000001</v>
      </c>
      <c r="AE24" s="18">
        <v>13.036809480000001</v>
      </c>
      <c r="AF24" s="18">
        <v>13.760882560000001</v>
      </c>
      <c r="AG24" s="13">
        <v>0.16391597508001901</v>
      </c>
      <c r="AH24" s="19">
        <v>8.3150566860014E-2</v>
      </c>
      <c r="AI24" s="12">
        <v>11.787786799999999</v>
      </c>
      <c r="AJ24" s="13">
        <v>11.7070864</v>
      </c>
      <c r="AK24" s="18">
        <v>15.914037240000001</v>
      </c>
      <c r="AL24" s="13">
        <v>16.738696664999999</v>
      </c>
      <c r="AM24" s="13">
        <v>0.20924363793999601</v>
      </c>
      <c r="AN24" s="13">
        <v>0.106612345780005</v>
      </c>
    </row>
    <row r="25" spans="3:40" x14ac:dyDescent="0.2">
      <c r="C25" s="10">
        <v>0.53</v>
      </c>
      <c r="D25" s="11">
        <v>-183.80898257691001</v>
      </c>
      <c r="E25" s="12">
        <v>4.1649798000000002</v>
      </c>
      <c r="F25" s="13">
        <v>3.8560219999999998</v>
      </c>
      <c r="G25" s="14">
        <v>0</v>
      </c>
      <c r="H25" s="15">
        <v>0</v>
      </c>
      <c r="I25" s="14">
        <v>0</v>
      </c>
      <c r="J25" s="16">
        <v>0</v>
      </c>
      <c r="K25" s="17">
        <v>4.5958363999999996</v>
      </c>
      <c r="L25" s="13">
        <v>4.3421909999999997</v>
      </c>
      <c r="M25" s="18">
        <v>0.64863446999999996</v>
      </c>
      <c r="N25" s="18">
        <v>0.73926190999999997</v>
      </c>
      <c r="O25" s="13">
        <v>2.8010176100093098E-3</v>
      </c>
      <c r="P25" s="19">
        <v>7.7286086999490803E-4</v>
      </c>
      <c r="Q25" s="12">
        <v>6.2129059</v>
      </c>
      <c r="R25" s="13">
        <v>6.0469368000000001</v>
      </c>
      <c r="S25" s="18">
        <v>3.4724479000000001</v>
      </c>
      <c r="T25" s="18">
        <v>3.7787986</v>
      </c>
      <c r="U25" s="13">
        <v>3.5526513400003901E-2</v>
      </c>
      <c r="V25" s="19">
        <v>2.0424368160004602E-2</v>
      </c>
      <c r="W25" s="12">
        <v>8.3260751000000006</v>
      </c>
      <c r="X25" s="13">
        <v>8.2080310999999995</v>
      </c>
      <c r="Y25" s="18">
        <v>7.7680428900000003</v>
      </c>
      <c r="Z25" s="18">
        <v>8.2870743600000001</v>
      </c>
      <c r="AA25" s="13">
        <v>8.8185258520009899E-2</v>
      </c>
      <c r="AB25" s="19">
        <v>4.9459236199997501E-2</v>
      </c>
      <c r="AC25" s="12">
        <v>10.615193400000001</v>
      </c>
      <c r="AD25" s="13">
        <v>10.5244944</v>
      </c>
      <c r="AE25" s="18">
        <v>12.98852132</v>
      </c>
      <c r="AF25" s="18">
        <v>13.71240968</v>
      </c>
      <c r="AG25" s="13">
        <v>0.16333994769000701</v>
      </c>
      <c r="AH25" s="19">
        <v>8.9505200680000702E-2</v>
      </c>
      <c r="AI25" s="12">
        <v>11.7920155</v>
      </c>
      <c r="AJ25" s="13">
        <v>11.7108548</v>
      </c>
      <c r="AK25" s="18">
        <v>15.859410929999999</v>
      </c>
      <c r="AL25" s="13">
        <v>16.683917715</v>
      </c>
      <c r="AM25" s="13">
        <v>0.20954853685998501</v>
      </c>
      <c r="AN25" s="13">
        <v>0.113862378959992</v>
      </c>
    </row>
    <row r="26" spans="3:40" x14ac:dyDescent="0.2">
      <c r="C26" s="10">
        <v>0.54</v>
      </c>
      <c r="D26" s="11">
        <v>-183.80545404732001</v>
      </c>
      <c r="E26" s="12">
        <v>4.1706120999999996</v>
      </c>
      <c r="F26" s="13">
        <v>3.8612365</v>
      </c>
      <c r="G26" s="14">
        <v>0</v>
      </c>
      <c r="H26" s="15">
        <v>0</v>
      </c>
      <c r="I26" s="14">
        <v>0</v>
      </c>
      <c r="J26" s="16">
        <v>0</v>
      </c>
      <c r="K26" s="17">
        <v>4.6003436000000004</v>
      </c>
      <c r="L26" s="13">
        <v>4.3462991999999998</v>
      </c>
      <c r="M26" s="18">
        <v>0.64677751000000006</v>
      </c>
      <c r="N26" s="18">
        <v>0.73733768</v>
      </c>
      <c r="O26" s="13">
        <v>5.5123023099855097E-3</v>
      </c>
      <c r="P26" s="19">
        <v>2.0088593400031298E-3</v>
      </c>
      <c r="Q26" s="12">
        <v>6.2171241999999998</v>
      </c>
      <c r="R26" s="13">
        <v>6.0508743999999997</v>
      </c>
      <c r="S26" s="18">
        <v>3.4682450600000001</v>
      </c>
      <c r="T26" s="18">
        <v>3.77462908</v>
      </c>
      <c r="U26" s="13">
        <v>3.3811939409990499E-2</v>
      </c>
      <c r="V26" s="19">
        <v>1.3000658380002099E-2</v>
      </c>
      <c r="W26" s="12">
        <v>8.3306991999999997</v>
      </c>
      <c r="X26" s="13">
        <v>8.2124483000000001</v>
      </c>
      <c r="Y26" s="18">
        <v>7.7622154200000004</v>
      </c>
      <c r="Z26" s="18">
        <v>8.2813882499999991</v>
      </c>
      <c r="AA26" s="13">
        <v>8.5636071980012607E-2</v>
      </c>
      <c r="AB26" s="19">
        <v>4.2279638530011203E-2</v>
      </c>
      <c r="AC26" s="12">
        <v>10.620502</v>
      </c>
      <c r="AD26" s="13">
        <v>10.5296416</v>
      </c>
      <c r="AE26" s="18">
        <v>12.98153404</v>
      </c>
      <c r="AF26" s="18">
        <v>13.70566376</v>
      </c>
      <c r="AG26" s="13">
        <v>0.162815058409983</v>
      </c>
      <c r="AH26" s="19">
        <v>8.4803389169995594E-2</v>
      </c>
      <c r="AI26" s="12">
        <v>11.797720399999999</v>
      </c>
      <c r="AJ26" s="13">
        <v>11.7164146</v>
      </c>
      <c r="AK26" s="18">
        <v>15.85197</v>
      </c>
      <c r="AL26" s="13">
        <v>16.676765684999999</v>
      </c>
      <c r="AM26" s="13">
        <v>0.209825454550016</v>
      </c>
      <c r="AN26" s="13">
        <v>0.109973952860014</v>
      </c>
    </row>
    <row r="27" spans="3:40" x14ac:dyDescent="0.2">
      <c r="C27" s="10">
        <v>0.55000000000000004</v>
      </c>
      <c r="D27" s="11">
        <v>-183.80044444228</v>
      </c>
      <c r="E27" s="12">
        <v>4.1747817999999999</v>
      </c>
      <c r="F27" s="13">
        <v>3.8650969000000002</v>
      </c>
      <c r="G27" s="14">
        <v>0</v>
      </c>
      <c r="H27" s="15">
        <v>0</v>
      </c>
      <c r="I27" s="14">
        <v>0</v>
      </c>
      <c r="J27" s="16">
        <v>0</v>
      </c>
      <c r="K27" s="17">
        <v>4.6048141999999999</v>
      </c>
      <c r="L27" s="13">
        <v>4.3503980999999996</v>
      </c>
      <c r="M27" s="18">
        <v>0.64684766999999999</v>
      </c>
      <c r="N27" s="18">
        <v>0.73736621000000002</v>
      </c>
      <c r="O27" s="13">
        <v>4.9787292000146198E-3</v>
      </c>
      <c r="P27" s="19">
        <v>3.6008948399900002E-3</v>
      </c>
      <c r="Q27" s="12">
        <v>6.2210223999999998</v>
      </c>
      <c r="R27" s="13">
        <v>6.0544342999999996</v>
      </c>
      <c r="S27" s="18">
        <v>3.4675767</v>
      </c>
      <c r="T27" s="18">
        <v>3.7739096000000001</v>
      </c>
      <c r="U27" s="13">
        <v>3.50257458700051E-2</v>
      </c>
      <c r="V27" s="19">
        <v>1.32013513400036E-2</v>
      </c>
      <c r="W27" s="12">
        <v>8.3344541999999997</v>
      </c>
      <c r="X27" s="13">
        <v>8.2159422000000006</v>
      </c>
      <c r="Y27" s="18">
        <v>7.76102136</v>
      </c>
      <c r="Z27" s="18">
        <v>8.2802121900000003</v>
      </c>
      <c r="AA27" s="13">
        <v>8.7499235950001406E-2</v>
      </c>
      <c r="AB27" s="19">
        <v>4.2465858439993502E-2</v>
      </c>
      <c r="AC27" s="12">
        <v>10.624421</v>
      </c>
      <c r="AD27" s="13">
        <v>10.533353699999999</v>
      </c>
      <c r="AE27" s="18">
        <v>12.980124719999999</v>
      </c>
      <c r="AF27" s="18">
        <v>13.70434148</v>
      </c>
      <c r="AG27" s="13">
        <v>0.16460103278001201</v>
      </c>
      <c r="AH27" s="19">
        <v>8.4374986890006901E-2</v>
      </c>
      <c r="AI27" s="12">
        <v>11.801786399999999</v>
      </c>
      <c r="AJ27" s="13">
        <v>11.7202939</v>
      </c>
      <c r="AK27" s="18">
        <v>15.85054008</v>
      </c>
      <c r="AL27" s="13">
        <v>16.675455060000001</v>
      </c>
      <c r="AM27" s="13">
        <v>0.211439682059997</v>
      </c>
      <c r="AN27" s="13">
        <v>0.109172145890002</v>
      </c>
    </row>
    <row r="28" spans="3:40" x14ac:dyDescent="0.2">
      <c r="C28" s="10">
        <v>0.56000000000000005</v>
      </c>
      <c r="D28" s="11">
        <v>-183.79784990684999</v>
      </c>
      <c r="E28" s="12">
        <v>4.1768679999999998</v>
      </c>
      <c r="F28" s="13">
        <v>3.8670282999999999</v>
      </c>
      <c r="G28" s="14">
        <v>0</v>
      </c>
      <c r="H28" s="15">
        <v>0</v>
      </c>
      <c r="I28" s="14">
        <v>0</v>
      </c>
      <c r="J28" s="16">
        <v>0</v>
      </c>
      <c r="K28" s="17">
        <v>4.6058482999999999</v>
      </c>
      <c r="L28" s="13">
        <v>4.3512846999999999</v>
      </c>
      <c r="M28" s="18">
        <v>0.64495230000000003</v>
      </c>
      <c r="N28" s="18">
        <v>0.73539732000000002</v>
      </c>
      <c r="O28" s="13">
        <v>6.8669797900008898E-3</v>
      </c>
      <c r="P28" s="19">
        <v>3.0181133599968099E-3</v>
      </c>
      <c r="Q28" s="12">
        <v>6.2215191000000001</v>
      </c>
      <c r="R28" s="13">
        <v>6.0548574999999998</v>
      </c>
      <c r="S28" s="18">
        <v>3.4629824999999999</v>
      </c>
      <c r="T28" s="18">
        <v>3.7692772200000002</v>
      </c>
      <c r="U28" s="13">
        <v>4.4505593620001803E-2</v>
      </c>
      <c r="V28" s="19">
        <v>1.6637253409989401E-2</v>
      </c>
      <c r="W28" s="12">
        <v>8.3347762000000003</v>
      </c>
      <c r="X28" s="13">
        <v>8.2162172000000009</v>
      </c>
      <c r="Y28" s="18">
        <v>7.75391136</v>
      </c>
      <c r="Z28" s="18">
        <v>8.2730780399999997</v>
      </c>
      <c r="AA28" s="13">
        <v>9.5682298419995093E-2</v>
      </c>
      <c r="AB28" s="19">
        <v>4.0846806579999402E-2</v>
      </c>
      <c r="AC28" s="12">
        <v>10.6246595</v>
      </c>
      <c r="AD28" s="13">
        <v>10.5335576</v>
      </c>
      <c r="AE28" s="18">
        <v>12.970547160000001</v>
      </c>
      <c r="AF28" s="18">
        <v>13.69474632</v>
      </c>
      <c r="AG28" s="13">
        <v>0.16960967294999499</v>
      </c>
      <c r="AH28" s="19">
        <v>7.7664316039998696E-2</v>
      </c>
      <c r="AI28" s="12">
        <v>11.8019976</v>
      </c>
      <c r="AJ28" s="13">
        <v>11.7204745</v>
      </c>
      <c r="AK28" s="18">
        <v>15.8397363</v>
      </c>
      <c r="AL28" s="13">
        <v>16.664635844999999</v>
      </c>
      <c r="AM28" s="13">
        <v>0.215112942150018</v>
      </c>
      <c r="AN28" s="13">
        <v>0.100615678730007</v>
      </c>
    </row>
    <row r="29" spans="3:40" x14ac:dyDescent="0.2">
      <c r="C29" s="10">
        <v>0.56999999999999995</v>
      </c>
      <c r="D29" s="11">
        <v>-183.79510099222</v>
      </c>
      <c r="E29" s="12">
        <v>4.1793535000000004</v>
      </c>
      <c r="F29" s="13">
        <v>3.8693295000000001</v>
      </c>
      <c r="G29" s="14">
        <v>0</v>
      </c>
      <c r="H29" s="15">
        <v>0</v>
      </c>
      <c r="I29" s="14">
        <v>0</v>
      </c>
      <c r="J29" s="16">
        <v>0</v>
      </c>
      <c r="K29" s="17">
        <v>4.6060340000000002</v>
      </c>
      <c r="L29" s="13">
        <v>4.3513852000000002</v>
      </c>
      <c r="M29" s="18">
        <v>0.63921896</v>
      </c>
      <c r="N29" s="18">
        <v>0.72958955000000003</v>
      </c>
      <c r="O29" s="13">
        <v>9.1103025399930995E-3</v>
      </c>
      <c r="P29" s="19">
        <v>4.4027018100018097E-3</v>
      </c>
      <c r="Q29" s="12">
        <v>6.2213545000000003</v>
      </c>
      <c r="R29" s="13">
        <v>6.0547005</v>
      </c>
      <c r="S29" s="18">
        <v>3.4509522600000002</v>
      </c>
      <c r="T29" s="18">
        <v>3.7572422200000002</v>
      </c>
      <c r="U29" s="13">
        <v>4.9689840130010002E-2</v>
      </c>
      <c r="V29" s="19">
        <v>1.4886014360006E-2</v>
      </c>
      <c r="W29" s="12">
        <v>8.3346160000000005</v>
      </c>
      <c r="X29" s="13">
        <v>8.2160746000000007</v>
      </c>
      <c r="Y29" s="18">
        <v>7.73586873</v>
      </c>
      <c r="Z29" s="18">
        <v>8.2550414399999994</v>
      </c>
      <c r="AA29" s="13">
        <v>0.10078260123999901</v>
      </c>
      <c r="AB29" s="19">
        <v>3.6863823219996303E-2</v>
      </c>
      <c r="AC29" s="12">
        <v>10.6245256</v>
      </c>
      <c r="AD29" s="13">
        <v>10.5334409</v>
      </c>
      <c r="AE29" s="18">
        <v>12.946520680000001</v>
      </c>
      <c r="AF29" s="18">
        <v>13.670727360000001</v>
      </c>
      <c r="AG29" s="13">
        <v>0.17351353697000799</v>
      </c>
      <c r="AH29" s="19">
        <v>7.1169776070005297E-2</v>
      </c>
      <c r="AI29" s="12">
        <v>11.8018757</v>
      </c>
      <c r="AJ29" s="13">
        <v>11.7203689</v>
      </c>
      <c r="AK29" s="18">
        <v>15.8127192</v>
      </c>
      <c r="AL29" s="13">
        <v>16.637626170000001</v>
      </c>
      <c r="AM29" s="13">
        <v>0.21838964067000699</v>
      </c>
      <c r="AN29" s="13">
        <v>9.3072325070003098E-2</v>
      </c>
    </row>
    <row r="30" spans="3:40" x14ac:dyDescent="0.2">
      <c r="C30" s="10">
        <v>0.57999999999999996</v>
      </c>
      <c r="D30" s="11">
        <v>-183.79312397359001</v>
      </c>
      <c r="E30" s="12">
        <v>4.1931824999999998</v>
      </c>
      <c r="F30" s="13">
        <v>3.8821327000000001</v>
      </c>
      <c r="G30" s="14">
        <v>0</v>
      </c>
      <c r="H30" s="15">
        <v>0</v>
      </c>
      <c r="I30" s="14">
        <v>0</v>
      </c>
      <c r="J30" s="16">
        <v>0</v>
      </c>
      <c r="K30" s="17">
        <v>4.6157798000000003</v>
      </c>
      <c r="L30" s="13">
        <v>4.3600409000000004</v>
      </c>
      <c r="M30" s="18">
        <v>0.63143972000000004</v>
      </c>
      <c r="N30" s="18">
        <v>0.72142879999999998</v>
      </c>
      <c r="O30" s="13">
        <v>9.0591644300039402E-3</v>
      </c>
      <c r="P30" s="19">
        <v>3.50054835999997E-3</v>
      </c>
      <c r="Q30" s="12">
        <v>6.2274602999999997</v>
      </c>
      <c r="R30" s="13">
        <v>6.0600071</v>
      </c>
      <c r="S30" s="18">
        <v>3.4301355199999999</v>
      </c>
      <c r="T30" s="18">
        <v>3.7360653799999999</v>
      </c>
      <c r="U30" s="13">
        <v>4.9685980649990601E-2</v>
      </c>
      <c r="V30" s="19">
        <v>1.59184252599875E-2</v>
      </c>
      <c r="W30" s="12">
        <v>8.3389213000000009</v>
      </c>
      <c r="X30" s="13">
        <v>8.2197899000000003</v>
      </c>
      <c r="Y30" s="18">
        <v>7.7024055899999997</v>
      </c>
      <c r="Z30" s="18">
        <v>8.2212969000000005</v>
      </c>
      <c r="AA30" s="13">
        <v>0.10210833261999799</v>
      </c>
      <c r="AB30" s="19">
        <v>3.9008729229986799E-2</v>
      </c>
      <c r="AC30" s="12">
        <v>10.627822699999999</v>
      </c>
      <c r="AD30" s="13">
        <v>10.536277800000001</v>
      </c>
      <c r="AE30" s="18">
        <v>12.90072868</v>
      </c>
      <c r="AF30" s="18">
        <v>13.6247112</v>
      </c>
      <c r="AG30" s="13">
        <v>0.17631358971000199</v>
      </c>
      <c r="AH30" s="19">
        <v>7.4200432739990205E-2</v>
      </c>
      <c r="AI30" s="12">
        <v>11.804823000000001</v>
      </c>
      <c r="AJ30" s="13">
        <v>11.722902599999999</v>
      </c>
      <c r="AK30" s="18">
        <v>15.760831635000001</v>
      </c>
      <c r="AL30" s="13">
        <v>16.585535969999999</v>
      </c>
      <c r="AM30" s="13">
        <v>0.221748353139991</v>
      </c>
      <c r="AN30" s="13">
        <v>9.6297885479981804E-2</v>
      </c>
    </row>
    <row r="31" spans="3:40" x14ac:dyDescent="0.2">
      <c r="C31" s="10">
        <v>0.59</v>
      </c>
      <c r="D31" s="11">
        <v>-183.79040111045001</v>
      </c>
      <c r="E31" s="12">
        <v>4.1855335</v>
      </c>
      <c r="F31" s="13">
        <v>3.875051</v>
      </c>
      <c r="G31" s="14">
        <v>0</v>
      </c>
      <c r="H31" s="15">
        <v>0</v>
      </c>
      <c r="I31" s="14">
        <v>0</v>
      </c>
      <c r="J31" s="16">
        <v>0</v>
      </c>
      <c r="K31" s="17">
        <v>4.6094676000000003</v>
      </c>
      <c r="L31" s="13">
        <v>4.3543748999999998</v>
      </c>
      <c r="M31" s="18">
        <v>0.63421892999999996</v>
      </c>
      <c r="N31" s="18">
        <v>0.72439293999999999</v>
      </c>
      <c r="O31" s="13">
        <v>8.3441957599999905E-3</v>
      </c>
      <c r="P31" s="19">
        <v>2.1313978300082602E-3</v>
      </c>
      <c r="Q31" s="12">
        <v>6.2232478999999996</v>
      </c>
      <c r="R31" s="13">
        <v>6.0563336000000003</v>
      </c>
      <c r="S31" s="18">
        <v>3.43867404</v>
      </c>
      <c r="T31" s="18">
        <v>3.7448393200000001</v>
      </c>
      <c r="U31" s="13">
        <v>5.02012212299872E-2</v>
      </c>
      <c r="V31" s="19">
        <v>1.8940398099982301E-2</v>
      </c>
      <c r="W31" s="12">
        <v>8.3359114000000005</v>
      </c>
      <c r="X31" s="13">
        <v>8.2171885000000007</v>
      </c>
      <c r="Y31" s="18">
        <v>7.7167054500000001</v>
      </c>
      <c r="Z31" s="18">
        <v>8.2357893900000008</v>
      </c>
      <c r="AA31" s="13">
        <v>0.10514670825</v>
      </c>
      <c r="AB31" s="19">
        <v>4.3902549869981801E-2</v>
      </c>
      <c r="AC31" s="12">
        <v>10.6255071</v>
      </c>
      <c r="AD31" s="13">
        <v>10.534283800000001</v>
      </c>
      <c r="AE31" s="18">
        <v>12.920603679999999</v>
      </c>
      <c r="AF31" s="18">
        <v>13.644741959999999</v>
      </c>
      <c r="AG31" s="13">
        <v>0.18213850990001501</v>
      </c>
      <c r="AH31" s="19">
        <v>8.0621642590000694E-2</v>
      </c>
      <c r="AI31" s="12">
        <v>11.8027506</v>
      </c>
      <c r="AJ31" s="13">
        <v>11.721120000000001</v>
      </c>
      <c r="AK31" s="18">
        <v>15.7834494</v>
      </c>
      <c r="AL31" s="13">
        <v>16.608295125000001</v>
      </c>
      <c r="AM31" s="13">
        <v>0.22868576844001401</v>
      </c>
      <c r="AN31" s="13">
        <v>0.10308092158</v>
      </c>
    </row>
    <row r="32" spans="3:40" x14ac:dyDescent="0.2">
      <c r="C32" s="10">
        <v>0.6</v>
      </c>
      <c r="D32" s="11">
        <v>-183.78783455625</v>
      </c>
      <c r="E32" s="12">
        <v>4.1953487999999997</v>
      </c>
      <c r="F32" s="13">
        <v>3.8841382000000002</v>
      </c>
      <c r="G32" s="14">
        <v>0</v>
      </c>
      <c r="H32" s="15">
        <v>0</v>
      </c>
      <c r="I32" s="14">
        <v>0</v>
      </c>
      <c r="J32" s="16">
        <v>0</v>
      </c>
      <c r="K32" s="17">
        <v>4.6157724</v>
      </c>
      <c r="L32" s="13">
        <v>4.3599366000000002</v>
      </c>
      <c r="M32" s="18">
        <v>0.62717634</v>
      </c>
      <c r="N32" s="18">
        <v>0.71706398000000005</v>
      </c>
      <c r="O32" s="13">
        <v>6.1307839799974E-3</v>
      </c>
      <c r="P32" s="19">
        <v>3.3259068899901198E-3</v>
      </c>
      <c r="Q32" s="12">
        <v>6.2270136000000003</v>
      </c>
      <c r="R32" s="13">
        <v>6.059596</v>
      </c>
      <c r="S32" s="18">
        <v>3.4208882599999999</v>
      </c>
      <c r="T32" s="18">
        <v>3.7268206400000001</v>
      </c>
      <c r="U32" s="13">
        <v>4.8830140960007297E-2</v>
      </c>
      <c r="V32" s="19">
        <v>2.1326521610006401E-2</v>
      </c>
      <c r="W32" s="12">
        <v>8.3385332000000005</v>
      </c>
      <c r="X32" s="13">
        <v>8.2194479000000005</v>
      </c>
      <c r="Y32" s="18">
        <v>7.6886029799999998</v>
      </c>
      <c r="Z32" s="18">
        <v>8.2075122599999997</v>
      </c>
      <c r="AA32" s="13">
        <v>0.110677343090003</v>
      </c>
      <c r="AB32" s="19">
        <v>5.2428141190014897E-2</v>
      </c>
      <c r="AC32" s="12">
        <v>10.627507</v>
      </c>
      <c r="AD32" s="13">
        <v>10.5360037</v>
      </c>
      <c r="AE32" s="18">
        <v>12.882408959999999</v>
      </c>
      <c r="AF32" s="18">
        <v>13.6064104</v>
      </c>
      <c r="AG32" s="13">
        <v>0.19270866074998499</v>
      </c>
      <c r="AH32" s="19">
        <v>9.1845975300000507E-2</v>
      </c>
      <c r="AI32" s="12">
        <v>11.804537099999999</v>
      </c>
      <c r="AJ32" s="13">
        <v>11.7226555</v>
      </c>
      <c r="AK32" s="18">
        <v>15.74025363</v>
      </c>
      <c r="AL32" s="13">
        <v>16.564976235</v>
      </c>
      <c r="AM32" s="13">
        <v>0.24077655440999701</v>
      </c>
      <c r="AN32" s="13">
        <v>0.11448857959</v>
      </c>
    </row>
    <row r="33" spans="3:40" x14ac:dyDescent="0.2">
      <c r="C33" s="10">
        <v>0.61</v>
      </c>
      <c r="D33" s="11">
        <v>-183.78579096159001</v>
      </c>
      <c r="E33" s="12">
        <v>4.1919884999999999</v>
      </c>
      <c r="F33" s="13">
        <v>3.8810272000000001</v>
      </c>
      <c r="G33" s="14">
        <v>0</v>
      </c>
      <c r="H33" s="15">
        <v>0</v>
      </c>
      <c r="I33" s="14">
        <v>0</v>
      </c>
      <c r="J33" s="16">
        <v>0</v>
      </c>
      <c r="K33" s="17">
        <v>4.6132396</v>
      </c>
      <c r="L33" s="13">
        <v>4.3576667999999996</v>
      </c>
      <c r="M33" s="18">
        <v>0.62989653999999995</v>
      </c>
      <c r="N33" s="18">
        <v>0.71986227000000003</v>
      </c>
      <c r="O33" s="13">
        <v>5.5354591899947399E-3</v>
      </c>
      <c r="P33" s="19">
        <v>3.24968216000346E-3</v>
      </c>
      <c r="Q33" s="12">
        <v>6.2252668</v>
      </c>
      <c r="R33" s="13">
        <v>6.058052</v>
      </c>
      <c r="S33" s="18">
        <v>3.4274604800000001</v>
      </c>
      <c r="T33" s="18">
        <v>3.7334689999999999</v>
      </c>
      <c r="U33" s="13">
        <v>5.1349416529993502E-2</v>
      </c>
      <c r="V33" s="19">
        <v>2.47624236799922E-2</v>
      </c>
      <c r="W33" s="12">
        <v>8.3371452000000001</v>
      </c>
      <c r="X33" s="13">
        <v>8.2182096999999992</v>
      </c>
      <c r="Y33" s="18">
        <v>7.6989099000000003</v>
      </c>
      <c r="Z33" s="18">
        <v>8.2178678699999992</v>
      </c>
      <c r="AA33" s="13">
        <v>0.120669536809992</v>
      </c>
      <c r="AB33" s="19">
        <v>6.0857245509991602E-2</v>
      </c>
      <c r="AC33" s="12">
        <v>10.6262764</v>
      </c>
      <c r="AD33" s="13">
        <v>10.5348898</v>
      </c>
      <c r="AE33" s="18">
        <v>12.89633628</v>
      </c>
      <c r="AF33" s="18">
        <v>13.62036412</v>
      </c>
      <c r="AG33" s="13">
        <v>0.20748082044999699</v>
      </c>
      <c r="AH33" s="19">
        <v>0.101450291279991</v>
      </c>
      <c r="AI33" s="12">
        <v>11.8033459</v>
      </c>
      <c r="AJ33" s="13">
        <v>11.7215691</v>
      </c>
      <c r="AK33" s="18">
        <v>15.75596376</v>
      </c>
      <c r="AL33" s="13">
        <v>16.580703464999999</v>
      </c>
      <c r="AM33" s="13">
        <v>0.25677216927000801</v>
      </c>
      <c r="AN33" s="13">
        <v>0.123498535650003</v>
      </c>
    </row>
    <row r="34" spans="3:40" x14ac:dyDescent="0.2">
      <c r="C34" s="10">
        <v>0.62</v>
      </c>
      <c r="D34" s="11">
        <v>-183.78272460472999</v>
      </c>
      <c r="E34" s="12">
        <v>4.2012510000000001</v>
      </c>
      <c r="F34" s="13">
        <v>3.8896027000000002</v>
      </c>
      <c r="G34" s="14">
        <v>0</v>
      </c>
      <c r="H34" s="15">
        <v>0</v>
      </c>
      <c r="I34" s="14">
        <v>0</v>
      </c>
      <c r="J34" s="16">
        <v>0</v>
      </c>
      <c r="K34" s="17">
        <v>4.6190023</v>
      </c>
      <c r="L34" s="13">
        <v>4.3627608999999996</v>
      </c>
      <c r="M34" s="18">
        <v>0.62160035000000002</v>
      </c>
      <c r="N34" s="18">
        <v>0.71131540000000004</v>
      </c>
      <c r="O34" s="13">
        <v>8.36349315998983E-3</v>
      </c>
      <c r="P34" s="19">
        <v>2.5105917399961398E-3</v>
      </c>
      <c r="Q34" s="12">
        <v>6.2288506000000003</v>
      </c>
      <c r="R34" s="13">
        <v>6.0611835000000003</v>
      </c>
      <c r="S34" s="18">
        <v>3.4076845200000001</v>
      </c>
      <c r="T34" s="18">
        <v>3.71349916</v>
      </c>
      <c r="U34" s="13">
        <v>6.1920532249999702E-2</v>
      </c>
      <c r="V34" s="19">
        <v>2.7399413390012901E-2</v>
      </c>
      <c r="W34" s="12">
        <v>8.3397985000000006</v>
      </c>
      <c r="X34" s="13">
        <v>8.2205364000000003</v>
      </c>
      <c r="Y34" s="18">
        <v>7.66808508</v>
      </c>
      <c r="Z34" s="18">
        <v>8.1869081099999992</v>
      </c>
      <c r="AA34" s="13">
        <v>0.134160349149993</v>
      </c>
      <c r="AB34" s="19">
        <v>6.1572214179995498E-2</v>
      </c>
      <c r="AC34" s="12">
        <v>10.628465800000001</v>
      </c>
      <c r="AD34" s="13">
        <v>10.536826700000001</v>
      </c>
      <c r="AE34" s="18">
        <v>12.85469456</v>
      </c>
      <c r="AF34" s="18">
        <v>13.57862864</v>
      </c>
      <c r="AG34" s="13">
        <v>0.223045138420015</v>
      </c>
      <c r="AH34" s="19">
        <v>0.100036756730012</v>
      </c>
      <c r="AI34" s="12">
        <v>11.805391</v>
      </c>
      <c r="AJ34" s="13">
        <v>11.7233877</v>
      </c>
      <c r="AK34" s="18">
        <v>15.708963375</v>
      </c>
      <c r="AL34" s="13">
        <v>16.533625364999999</v>
      </c>
      <c r="AM34" s="13">
        <v>0.27278225717999499</v>
      </c>
      <c r="AN34" s="13">
        <v>0.120667607070004</v>
      </c>
    </row>
    <row r="35" spans="3:40" x14ac:dyDescent="0.2">
      <c r="C35" s="10">
        <v>0.63</v>
      </c>
      <c r="D35" s="11">
        <v>-183.78353702526999</v>
      </c>
      <c r="E35" s="12">
        <v>4.1955061999999996</v>
      </c>
      <c r="F35" s="13">
        <v>3.8842840000000001</v>
      </c>
      <c r="G35" s="14">
        <v>0</v>
      </c>
      <c r="H35" s="15">
        <v>0</v>
      </c>
      <c r="I35" s="14">
        <v>0</v>
      </c>
      <c r="J35" s="16">
        <v>0</v>
      </c>
      <c r="K35" s="17">
        <v>4.6137528000000003</v>
      </c>
      <c r="L35" s="13">
        <v>4.3580274000000001</v>
      </c>
      <c r="M35" s="18">
        <v>0.62237173000000001</v>
      </c>
      <c r="N35" s="18">
        <v>0.71221829000000003</v>
      </c>
      <c r="O35" s="13">
        <v>1.1615105060003E-2</v>
      </c>
      <c r="P35" s="19">
        <v>6.48006691999566E-3</v>
      </c>
      <c r="Q35" s="12">
        <v>6.2252513</v>
      </c>
      <c r="R35" s="13">
        <v>6.0580398999999998</v>
      </c>
      <c r="S35" s="18">
        <v>3.4115479199999998</v>
      </c>
      <c r="T35" s="18">
        <v>3.71755872</v>
      </c>
      <c r="U35" s="13">
        <v>7.1224773660013896E-2</v>
      </c>
      <c r="V35" s="19">
        <v>2.4223061350013599E-2</v>
      </c>
      <c r="W35" s="12">
        <v>8.3372104</v>
      </c>
      <c r="X35" s="13">
        <v>8.2182978000000002</v>
      </c>
      <c r="Y35" s="18">
        <v>7.6751341200000001</v>
      </c>
      <c r="Z35" s="18">
        <v>8.1941208900000007</v>
      </c>
      <c r="AA35" s="13">
        <v>0.14508846676999401</v>
      </c>
      <c r="AB35" s="19">
        <v>5.5857289169998797E-2</v>
      </c>
      <c r="AC35" s="12">
        <v>10.6264693</v>
      </c>
      <c r="AD35" s="13">
        <v>10.535106300000001</v>
      </c>
      <c r="AE35" s="18">
        <v>12.86478196</v>
      </c>
      <c r="AF35" s="18">
        <v>13.588849160000001</v>
      </c>
      <c r="AG35" s="13">
        <v>0.23425982243001001</v>
      </c>
      <c r="AH35" s="19">
        <v>9.1405994580017899E-2</v>
      </c>
      <c r="AI35" s="12">
        <v>11.803602400000001</v>
      </c>
      <c r="AJ35" s="13">
        <v>11.7218482</v>
      </c>
      <c r="AK35" s="18">
        <v>15.720532605000001</v>
      </c>
      <c r="AL35" s="13">
        <v>16.545315599999999</v>
      </c>
      <c r="AM35" s="13">
        <v>0.283965100480011</v>
      </c>
      <c r="AN35" s="13">
        <v>0.11068313231000999</v>
      </c>
    </row>
    <row r="36" spans="3:40" x14ac:dyDescent="0.2">
      <c r="C36" s="10">
        <v>0.64</v>
      </c>
      <c r="D36" s="11">
        <v>-183.78245830060999</v>
      </c>
      <c r="E36" s="12">
        <v>4.1864590000000002</v>
      </c>
      <c r="F36" s="13">
        <v>3.8759079000000001</v>
      </c>
      <c r="G36" s="14">
        <v>0</v>
      </c>
      <c r="H36" s="15">
        <v>0</v>
      </c>
      <c r="I36" s="14">
        <v>0</v>
      </c>
      <c r="J36" s="16">
        <v>0</v>
      </c>
      <c r="K36" s="17">
        <v>4.6065923</v>
      </c>
      <c r="L36" s="13">
        <v>4.3516449000000001</v>
      </c>
      <c r="M36" s="18">
        <v>0.62581496000000003</v>
      </c>
      <c r="N36" s="18">
        <v>0.71591799</v>
      </c>
      <c r="O36" s="13">
        <v>1.3183018810007901E-2</v>
      </c>
      <c r="P36" s="19">
        <v>1.5437919991874201E-5</v>
      </c>
      <c r="Q36" s="12">
        <v>6.2207091999999999</v>
      </c>
      <c r="R36" s="13">
        <v>6.0540928999999997</v>
      </c>
      <c r="S36" s="18">
        <v>3.42219316</v>
      </c>
      <c r="T36" s="18">
        <v>3.7284723999999998</v>
      </c>
      <c r="U36" s="13">
        <v>7.9615283180010904E-2</v>
      </c>
      <c r="V36" s="19">
        <v>3.2793036689991201E-2</v>
      </c>
      <c r="W36" s="12">
        <v>8.3340121000000007</v>
      </c>
      <c r="X36" s="13">
        <v>8.2155386000000004</v>
      </c>
      <c r="Y36" s="18">
        <v>7.6927720500000003</v>
      </c>
      <c r="Z36" s="18">
        <v>8.2119687900000002</v>
      </c>
      <c r="AA36" s="13">
        <v>0.150527438960018</v>
      </c>
      <c r="AB36" s="19">
        <v>5.86071686699976E-2</v>
      </c>
      <c r="AC36" s="12">
        <v>10.624022699999999</v>
      </c>
      <c r="AD36" s="13">
        <v>10.5330017</v>
      </c>
      <c r="AE36" s="18">
        <v>12.88917492</v>
      </c>
      <c r="AF36" s="18">
        <v>13.61340912</v>
      </c>
      <c r="AG36" s="13">
        <v>0.237934047389982</v>
      </c>
      <c r="AH36" s="19">
        <v>9.1108814619981507E-2</v>
      </c>
      <c r="AI36" s="12">
        <v>11.8014163</v>
      </c>
      <c r="AJ36" s="13">
        <v>11.719969300000001</v>
      </c>
      <c r="AK36" s="18">
        <v>15.748251435</v>
      </c>
      <c r="AL36" s="13">
        <v>16.57318527</v>
      </c>
      <c r="AM36" s="13">
        <v>0.28733056703999699</v>
      </c>
      <c r="AN36" s="13">
        <v>0.109663264719995</v>
      </c>
    </row>
    <row r="37" spans="3:40" x14ac:dyDescent="0.2">
      <c r="C37" s="10">
        <v>0.65</v>
      </c>
      <c r="D37" s="11">
        <v>-183.78227401044001</v>
      </c>
      <c r="E37" s="12">
        <v>4.1951790000000004</v>
      </c>
      <c r="F37" s="13">
        <v>3.8839809999999999</v>
      </c>
      <c r="G37" s="14">
        <v>0</v>
      </c>
      <c r="H37" s="15">
        <v>0</v>
      </c>
      <c r="I37" s="14">
        <v>0</v>
      </c>
      <c r="J37" s="16">
        <v>0</v>
      </c>
      <c r="K37" s="17">
        <v>4.6129761</v>
      </c>
      <c r="L37" s="13">
        <v>4.3573404</v>
      </c>
      <c r="M37" s="18">
        <v>0.62109322</v>
      </c>
      <c r="N37" s="18">
        <v>0.71097299999999997</v>
      </c>
      <c r="O37" s="13">
        <v>1.3589229079981601E-2</v>
      </c>
      <c r="P37" s="19">
        <v>6.9219773800094399E-3</v>
      </c>
      <c r="Q37" s="12">
        <v>6.2248409000000002</v>
      </c>
      <c r="R37" s="13">
        <v>6.0576917999999997</v>
      </c>
      <c r="S37" s="18">
        <v>3.4095173999999999</v>
      </c>
      <c r="T37" s="18">
        <v>3.7155614400000001</v>
      </c>
      <c r="U37" s="13">
        <v>7.76170374100075E-2</v>
      </c>
      <c r="V37" s="19">
        <v>2.3936494959998399E-2</v>
      </c>
      <c r="W37" s="12">
        <v>8.3369529999999994</v>
      </c>
      <c r="X37" s="13">
        <v>8.2180795999999994</v>
      </c>
      <c r="Y37" s="18">
        <v>7.6722798299999999</v>
      </c>
      <c r="Z37" s="18">
        <v>8.1912875700000001</v>
      </c>
      <c r="AA37" s="13">
        <v>0.14662453981002099</v>
      </c>
      <c r="AB37" s="19">
        <v>4.9020220350008997E-2</v>
      </c>
      <c r="AC37" s="12">
        <v>10.6262838</v>
      </c>
      <c r="AD37" s="13">
        <v>10.5349489</v>
      </c>
      <c r="AE37" s="18">
        <v>12.8610604</v>
      </c>
      <c r="AF37" s="18">
        <v>13.58514256</v>
      </c>
      <c r="AG37" s="13">
        <v>0.23298812376998301</v>
      </c>
      <c r="AH37" s="19">
        <v>8.1768873019991403E-2</v>
      </c>
      <c r="AI37" s="12">
        <v>11.8034401</v>
      </c>
      <c r="AJ37" s="13">
        <v>11.7217105</v>
      </c>
      <c r="AK37" s="18">
        <v>15.716370465000001</v>
      </c>
      <c r="AL37" s="13">
        <v>16.54116651</v>
      </c>
      <c r="AM37" s="13">
        <v>0.28231227817000798</v>
      </c>
      <c r="AN37" s="13">
        <v>0.10083952856999601</v>
      </c>
    </row>
    <row r="38" spans="3:40" x14ac:dyDescent="0.2">
      <c r="C38" s="10">
        <v>0.66</v>
      </c>
      <c r="D38" s="11">
        <v>-183.78469776387999</v>
      </c>
      <c r="E38" s="12">
        <v>4.1963115999999996</v>
      </c>
      <c r="F38" s="13">
        <v>3.8850296000000002</v>
      </c>
      <c r="G38" s="14">
        <v>0</v>
      </c>
      <c r="H38" s="15">
        <v>0</v>
      </c>
      <c r="I38" s="14">
        <v>0</v>
      </c>
      <c r="J38" s="16">
        <v>0</v>
      </c>
      <c r="K38" s="17">
        <v>4.6135856000000004</v>
      </c>
      <c r="L38" s="13">
        <v>4.3578492999999998</v>
      </c>
      <c r="M38" s="18">
        <v>0.62118335999999996</v>
      </c>
      <c r="N38" s="18">
        <v>0.71100565000000004</v>
      </c>
      <c r="O38" s="13">
        <v>1.05962023400037E-2</v>
      </c>
      <c r="P38" s="19">
        <v>3.7938688399955498E-3</v>
      </c>
      <c r="Q38" s="12">
        <v>6.2250534999999996</v>
      </c>
      <c r="R38" s="13">
        <v>6.0578633000000002</v>
      </c>
      <c r="S38" s="18">
        <v>3.4090997600000001</v>
      </c>
      <c r="T38" s="18">
        <v>3.7151173399999999</v>
      </c>
      <c r="U38" s="13">
        <v>6.6380161389998305E-2</v>
      </c>
      <c r="V38" s="19">
        <v>2.5097233570014098E-2</v>
      </c>
      <c r="W38" s="12">
        <v>8.3370420999999997</v>
      </c>
      <c r="X38" s="13">
        <v>8.2181444999999993</v>
      </c>
      <c r="Y38" s="18">
        <v>7.6714990800000002</v>
      </c>
      <c r="Z38" s="18">
        <v>8.1904884599999992</v>
      </c>
      <c r="AA38" s="13">
        <v>0.13513293810999599</v>
      </c>
      <c r="AB38" s="19">
        <v>5.4565328240009398E-2</v>
      </c>
      <c r="AC38" s="12">
        <v>10.626305500000001</v>
      </c>
      <c r="AD38" s="13">
        <v>10.534953399999999</v>
      </c>
      <c r="AE38" s="18">
        <v>12.859940999999999</v>
      </c>
      <c r="AF38" s="18">
        <v>13.58400696</v>
      </c>
      <c r="AG38" s="13">
        <v>0.22150617077000601</v>
      </c>
      <c r="AH38" s="19">
        <v>9.0627344490015305E-2</v>
      </c>
      <c r="AI38" s="12">
        <v>11.8034362</v>
      </c>
      <c r="AJ38" s="13">
        <v>11.7216916</v>
      </c>
      <c r="AK38" s="18">
        <v>15.715083959999999</v>
      </c>
      <c r="AL38" s="13">
        <v>16.539864120000001</v>
      </c>
      <c r="AM38" s="13">
        <v>0.27096347722999398</v>
      </c>
      <c r="AN38" s="13">
        <v>0.111175216009998</v>
      </c>
    </row>
    <row r="39" spans="3:40" x14ac:dyDescent="0.2">
      <c r="C39" s="10">
        <v>0.67</v>
      </c>
      <c r="D39" s="11">
        <v>-183.78505766039001</v>
      </c>
      <c r="E39" s="12">
        <v>4.1948001000000001</v>
      </c>
      <c r="F39" s="13">
        <v>3.8836301999999998</v>
      </c>
      <c r="G39" s="14">
        <v>0</v>
      </c>
      <c r="H39" s="15">
        <v>0</v>
      </c>
      <c r="I39" s="14">
        <v>0</v>
      </c>
      <c r="J39" s="16">
        <v>0</v>
      </c>
      <c r="K39" s="17">
        <v>4.6109992999999996</v>
      </c>
      <c r="L39" s="13">
        <v>4.3554694999999999</v>
      </c>
      <c r="M39" s="18">
        <v>0.61840896999999995</v>
      </c>
      <c r="N39" s="18">
        <v>0.70824633000000004</v>
      </c>
      <c r="O39" s="13">
        <v>9.8165873800069806E-3</v>
      </c>
      <c r="P39" s="19">
        <v>3.5999299699958601E-3</v>
      </c>
      <c r="Q39" s="12">
        <v>6.2230778000000004</v>
      </c>
      <c r="R39" s="13">
        <v>6.0561316999999999</v>
      </c>
      <c r="S39" s="18">
        <v>3.4043569800000002</v>
      </c>
      <c r="T39" s="18">
        <v>3.7104760400000001</v>
      </c>
      <c r="U39" s="13">
        <v>6.0749180070005598E-2</v>
      </c>
      <c r="V39" s="19">
        <v>2.2548047029995501E-2</v>
      </c>
      <c r="W39" s="12">
        <v>8.3356183999999995</v>
      </c>
      <c r="X39" s="13">
        <v>8.2169182000000003</v>
      </c>
      <c r="Y39" s="18">
        <v>7.6650665399999998</v>
      </c>
      <c r="Z39" s="18">
        <v>8.1841513799999994</v>
      </c>
      <c r="AA39" s="13">
        <v>0.124917859420011</v>
      </c>
      <c r="AB39" s="19">
        <v>5.0640237079997201E-2</v>
      </c>
      <c r="AC39" s="12">
        <v>10.6252344</v>
      </c>
      <c r="AD39" s="13">
        <v>10.534041200000001</v>
      </c>
      <c r="AE39" s="18">
        <v>12.85177416</v>
      </c>
      <c r="AF39" s="18">
        <v>13.575922719999999</v>
      </c>
      <c r="AG39" s="13">
        <v>0.208643488800001</v>
      </c>
      <c r="AH39" s="19">
        <v>8.7399854340005495E-2</v>
      </c>
      <c r="AI39" s="12">
        <v>11.8024947</v>
      </c>
      <c r="AJ39" s="13">
        <v>11.720893999999999</v>
      </c>
      <c r="AK39" s="18">
        <v>15.706033874999999</v>
      </c>
      <c r="AL39" s="13">
        <v>16.53089112</v>
      </c>
      <c r="AM39" s="13">
        <v>0.25746591080001202</v>
      </c>
      <c r="AN39" s="13">
        <v>0.108869176710001</v>
      </c>
    </row>
    <row r="40" spans="3:40" x14ac:dyDescent="0.2">
      <c r="C40" s="10">
        <v>0.68</v>
      </c>
      <c r="D40" s="11">
        <v>-183.79050145693</v>
      </c>
      <c r="E40" s="12">
        <v>4.2057247999999996</v>
      </c>
      <c r="F40" s="13">
        <v>3.8937445999999998</v>
      </c>
      <c r="G40" s="14">
        <v>0</v>
      </c>
      <c r="H40" s="15">
        <v>0</v>
      </c>
      <c r="I40" s="14">
        <v>0</v>
      </c>
      <c r="J40" s="16">
        <v>0</v>
      </c>
      <c r="K40" s="17">
        <v>4.6178049000000003</v>
      </c>
      <c r="L40" s="13">
        <v>4.3614617999999998</v>
      </c>
      <c r="M40" s="18">
        <v>0.60975283000000002</v>
      </c>
      <c r="N40" s="18">
        <v>0.69926955000000002</v>
      </c>
      <c r="O40" s="13">
        <v>9.0263588499890808E-3</v>
      </c>
      <c r="P40" s="19">
        <v>2.7440902799910701E-3</v>
      </c>
      <c r="Q40" s="12">
        <v>6.2270893000000003</v>
      </c>
      <c r="R40" s="13">
        <v>6.0596038999999999</v>
      </c>
      <c r="S40" s="18">
        <v>3.3829640599999999</v>
      </c>
      <c r="T40" s="18">
        <v>3.68883166</v>
      </c>
      <c r="U40" s="13">
        <v>6.1035746459999402E-2</v>
      </c>
      <c r="V40" s="19">
        <v>2.4570414550002199E-2</v>
      </c>
      <c r="W40" s="12">
        <v>8.3384005999999999</v>
      </c>
      <c r="X40" s="13">
        <v>8.2193146000000006</v>
      </c>
      <c r="Y40" s="18">
        <v>7.6314464099999997</v>
      </c>
      <c r="Z40" s="18">
        <v>8.1503446499999992</v>
      </c>
      <c r="AA40" s="13">
        <v>0.120411916519994</v>
      </c>
      <c r="AB40" s="19">
        <v>4.8543574570013501E-2</v>
      </c>
      <c r="AC40" s="12">
        <v>10.627353400000001</v>
      </c>
      <c r="AD40" s="13">
        <v>10.535863000000001</v>
      </c>
      <c r="AE40" s="18">
        <v>12.80617428</v>
      </c>
      <c r="AF40" s="18">
        <v>13.530177200000001</v>
      </c>
      <c r="AG40" s="13">
        <v>0.19884040959999699</v>
      </c>
      <c r="AH40" s="19">
        <v>8.2069912460004293E-2</v>
      </c>
      <c r="AI40" s="12">
        <v>11.8043867</v>
      </c>
      <c r="AJ40" s="13">
        <v>11.7225199</v>
      </c>
      <c r="AK40" s="18">
        <v>15.654492899999999</v>
      </c>
      <c r="AL40" s="13">
        <v>16.479219329999999</v>
      </c>
      <c r="AM40" s="13">
        <v>0.24585370034999199</v>
      </c>
      <c r="AN40" s="13">
        <v>0.102995048150008</v>
      </c>
    </row>
    <row r="41" spans="3:40" x14ac:dyDescent="0.2">
      <c r="C41" s="10">
        <v>0.69</v>
      </c>
      <c r="D41" s="11">
        <v>-183.79453268379001</v>
      </c>
      <c r="E41" s="12">
        <v>4.2033621999999999</v>
      </c>
      <c r="F41" s="13">
        <v>3.8915571999999998</v>
      </c>
      <c r="G41" s="14">
        <v>0</v>
      </c>
      <c r="H41" s="15">
        <v>0</v>
      </c>
      <c r="I41" s="14">
        <v>0</v>
      </c>
      <c r="J41" s="16">
        <v>0</v>
      </c>
      <c r="K41" s="17">
        <v>4.6160378</v>
      </c>
      <c r="L41" s="13">
        <v>4.3598739000000002</v>
      </c>
      <c r="M41" s="18">
        <v>0.61168602000000005</v>
      </c>
      <c r="N41" s="18">
        <v>0.70125278000000002</v>
      </c>
      <c r="O41" s="13">
        <v>9.0003073599974302E-3</v>
      </c>
      <c r="P41" s="19">
        <v>2.6485681499931399E-3</v>
      </c>
      <c r="Q41" s="12">
        <v>6.2257721999999998</v>
      </c>
      <c r="R41" s="13">
        <v>6.0584188000000001</v>
      </c>
      <c r="S41" s="18">
        <v>3.3874881600000002</v>
      </c>
      <c r="T41" s="18">
        <v>3.6933915800000001</v>
      </c>
      <c r="U41" s="13">
        <v>6.3205739090008803E-2</v>
      </c>
      <c r="V41" s="19">
        <v>2.5982984230008499E-2</v>
      </c>
      <c r="W41" s="12">
        <v>8.3372241999999996</v>
      </c>
      <c r="X41" s="13">
        <v>8.2182347</v>
      </c>
      <c r="Y41" s="18">
        <v>7.6384118699999997</v>
      </c>
      <c r="Z41" s="18">
        <v>8.1573197400000002</v>
      </c>
      <c r="AA41" s="13">
        <v>0.12005298487999</v>
      </c>
      <c r="AB41" s="19">
        <v>4.6884963040002801E-2</v>
      </c>
      <c r="AC41" s="12">
        <v>10.626183599999999</v>
      </c>
      <c r="AD41" s="13">
        <v>10.534768</v>
      </c>
      <c r="AE41" s="18">
        <v>12.8154716</v>
      </c>
      <c r="AF41" s="18">
        <v>13.539462159999999</v>
      </c>
      <c r="AG41" s="13">
        <v>0.193431348380006</v>
      </c>
      <c r="AH41" s="19">
        <v>7.6140786310002595E-2</v>
      </c>
      <c r="AI41" s="12">
        <v>11.8031945</v>
      </c>
      <c r="AJ41" s="13">
        <v>11.7213949</v>
      </c>
      <c r="AK41" s="18">
        <v>15.664928850000001</v>
      </c>
      <c r="AL41" s="13">
        <v>16.489633139999999</v>
      </c>
      <c r="AM41" s="13">
        <v>0.23812702139000899</v>
      </c>
      <c r="AN41" s="13">
        <v>9.5525024610008294E-2</v>
      </c>
    </row>
    <row r="42" spans="3:40" s="54" customFormat="1" x14ac:dyDescent="0.2">
      <c r="C42" s="44">
        <v>0.7</v>
      </c>
      <c r="D42" s="45">
        <v>-183.79872600881001</v>
      </c>
      <c r="E42" s="46">
        <v>4.2082438</v>
      </c>
      <c r="F42" s="47">
        <v>3.8960767000000001</v>
      </c>
      <c r="G42" s="48">
        <v>0</v>
      </c>
      <c r="H42" s="49">
        <v>0</v>
      </c>
      <c r="I42" s="48">
        <v>0</v>
      </c>
      <c r="J42" s="50">
        <v>0</v>
      </c>
      <c r="K42" s="51">
        <v>4.6187488999999999</v>
      </c>
      <c r="L42" s="47">
        <v>4.3622329999999998</v>
      </c>
      <c r="M42" s="52">
        <v>0.60668241000000001</v>
      </c>
      <c r="N42" s="52">
        <v>0.6960923</v>
      </c>
      <c r="O42" s="47">
        <v>9.5657211799890507E-3</v>
      </c>
      <c r="P42" s="53">
        <v>9.4557260003790304E-5</v>
      </c>
      <c r="Q42" s="46">
        <v>6.2270766999999996</v>
      </c>
      <c r="R42" s="47">
        <v>6.0594956</v>
      </c>
      <c r="S42" s="52">
        <v>3.3754363600000001</v>
      </c>
      <c r="T42" s="52">
        <v>3.6812035999999999</v>
      </c>
      <c r="U42" s="47">
        <v>6.4973380929999602E-2</v>
      </c>
      <c r="V42" s="53">
        <v>2.8696198669994399E-2</v>
      </c>
      <c r="W42" s="46">
        <v>8.3378201000000001</v>
      </c>
      <c r="X42" s="47">
        <v>8.2186692000000008</v>
      </c>
      <c r="Y42" s="52">
        <v>7.6194568499999997</v>
      </c>
      <c r="Z42" s="52">
        <v>8.1382429199999997</v>
      </c>
      <c r="AA42" s="47">
        <v>0.12124845881000899</v>
      </c>
      <c r="AB42" s="53">
        <v>4.8340951870002299E-2</v>
      </c>
      <c r="AC42" s="46">
        <v>10.6263139</v>
      </c>
      <c r="AD42" s="47">
        <v>10.5347746</v>
      </c>
      <c r="AE42" s="52">
        <v>12.789658360000001</v>
      </c>
      <c r="AF42" s="52">
        <v>13.513530319999999</v>
      </c>
      <c r="AG42" s="47">
        <v>0.19149581916000699</v>
      </c>
      <c r="AH42" s="53">
        <v>7.4504366790006896E-2</v>
      </c>
      <c r="AI42" s="46">
        <v>11.8031364</v>
      </c>
      <c r="AJ42" s="47">
        <v>11.721226100000001</v>
      </c>
      <c r="AK42" s="52">
        <v>15.635688930000001</v>
      </c>
      <c r="AL42" s="47">
        <v>16.460273655000002</v>
      </c>
      <c r="AM42" s="47">
        <v>0.234276225219996</v>
      </c>
      <c r="AN42" s="47">
        <v>9.2312972379990393E-2</v>
      </c>
    </row>
    <row r="43" spans="3:40" x14ac:dyDescent="0.2">
      <c r="C43" s="10">
        <v>0.71</v>
      </c>
      <c r="D43" s="11">
        <v>-183.80296564759001</v>
      </c>
      <c r="E43" s="12">
        <v>4.2074153000000001</v>
      </c>
      <c r="F43" s="13">
        <v>3.8953096999999999</v>
      </c>
      <c r="G43" s="14">
        <v>0</v>
      </c>
      <c r="H43" s="15">
        <v>0</v>
      </c>
      <c r="I43" s="14">
        <v>0</v>
      </c>
      <c r="J43" s="16">
        <v>0</v>
      </c>
      <c r="K43" s="17">
        <v>4.6168521</v>
      </c>
      <c r="L43" s="13">
        <v>4.3604117000000002</v>
      </c>
      <c r="M43" s="18">
        <v>0.60437574000000005</v>
      </c>
      <c r="N43" s="18">
        <v>0.69371788000000001</v>
      </c>
      <c r="O43" s="13">
        <v>9.8619362699884604E-3</v>
      </c>
      <c r="P43" s="19">
        <v>2.7595281999400899E-4</v>
      </c>
      <c r="Q43" s="12">
        <v>6.2244304000000001</v>
      </c>
      <c r="R43" s="13">
        <v>6.0569353000000001</v>
      </c>
      <c r="S43" s="18">
        <v>3.3697721999999999</v>
      </c>
      <c r="T43" s="18">
        <v>3.6754247599999998</v>
      </c>
      <c r="U43" s="13">
        <v>6.5752031020002197E-2</v>
      </c>
      <c r="V43" s="19">
        <v>2.91844228900053E-2</v>
      </c>
      <c r="W43" s="12">
        <v>8.3343904000000002</v>
      </c>
      <c r="X43" s="13">
        <v>8.2153083000000002</v>
      </c>
      <c r="Y43" s="18">
        <v>7.6100113800000004</v>
      </c>
      <c r="Z43" s="18">
        <v>8.12860461</v>
      </c>
      <c r="AA43" s="13">
        <v>0.122726639650002</v>
      </c>
      <c r="AB43" s="19">
        <v>4.90385528800047E-2</v>
      </c>
      <c r="AC43" s="12">
        <v>10.622028800000001</v>
      </c>
      <c r="AD43" s="13">
        <v>10.530544600000001</v>
      </c>
      <c r="AE43" s="18">
        <v>12.77608148</v>
      </c>
      <c r="AF43" s="18">
        <v>13.49968048</v>
      </c>
      <c r="AG43" s="13">
        <v>0.191716774390014</v>
      </c>
      <c r="AH43" s="19">
        <v>7.3647562230007999E-2</v>
      </c>
      <c r="AI43" s="12">
        <v>11.7984071</v>
      </c>
      <c r="AJ43" s="13">
        <v>11.716546599999999</v>
      </c>
      <c r="AK43" s="18">
        <v>15.61994415</v>
      </c>
      <c r="AL43" s="13">
        <v>16.444216260000001</v>
      </c>
      <c r="AM43" s="13">
        <v>0.233416526049993</v>
      </c>
      <c r="AN43" s="13">
        <v>9.0413143349988803E-2</v>
      </c>
    </row>
    <row r="44" spans="3:40" x14ac:dyDescent="0.2">
      <c r="C44" s="10">
        <v>0.72</v>
      </c>
      <c r="D44" s="11">
        <v>-183.80521958391</v>
      </c>
      <c r="E44" s="12">
        <v>4.2124667000000002</v>
      </c>
      <c r="F44" s="13">
        <v>3.8999864</v>
      </c>
      <c r="G44" s="14">
        <v>0</v>
      </c>
      <c r="H44" s="15">
        <v>0</v>
      </c>
      <c r="I44" s="14">
        <v>0</v>
      </c>
      <c r="J44" s="16">
        <v>0</v>
      </c>
      <c r="K44" s="17">
        <v>4.6200175999999997</v>
      </c>
      <c r="L44" s="13">
        <v>4.3631967999999999</v>
      </c>
      <c r="M44" s="18">
        <v>0.60072217000000006</v>
      </c>
      <c r="N44" s="18">
        <v>0.68991287999999995</v>
      </c>
      <c r="O44" s="13">
        <v>1.02845493300124E-2</v>
      </c>
      <c r="P44" s="19">
        <v>5.7409765000311804E-4</v>
      </c>
      <c r="Q44" s="12">
        <v>6.2262310000000003</v>
      </c>
      <c r="R44" s="13">
        <v>6.0584756999999998</v>
      </c>
      <c r="S44" s="18">
        <v>3.3604821399999998</v>
      </c>
      <c r="T44" s="18">
        <v>3.6660031200000001</v>
      </c>
      <c r="U44" s="13">
        <v>6.6552873119998399E-2</v>
      </c>
      <c r="V44" s="19">
        <v>2.8284199179991702E-2</v>
      </c>
      <c r="W44" s="12">
        <v>8.3355207999999994</v>
      </c>
      <c r="X44" s="13">
        <v>8.2162494000000006</v>
      </c>
      <c r="Y44" s="18">
        <v>7.5952448700000001</v>
      </c>
      <c r="Z44" s="18">
        <v>8.11372845</v>
      </c>
      <c r="AA44" s="13">
        <v>0.124280080350009</v>
      </c>
      <c r="AB44" s="19">
        <v>4.8405598159995102E-2</v>
      </c>
      <c r="AC44" s="12">
        <v>10.622753299999999</v>
      </c>
      <c r="AD44" s="13">
        <v>10.531122099999999</v>
      </c>
      <c r="AE44" s="18">
        <v>12.75592104</v>
      </c>
      <c r="AF44" s="18">
        <v>13.47942308</v>
      </c>
      <c r="AG44" s="13">
        <v>0.19311583588999501</v>
      </c>
      <c r="AH44" s="19">
        <v>7.2415423239997695E-2</v>
      </c>
      <c r="AI44" s="12">
        <v>11.7989788</v>
      </c>
      <c r="AJ44" s="13">
        <v>11.716986500000001</v>
      </c>
      <c r="AK44" s="18">
        <v>15.59710143</v>
      </c>
      <c r="AL44" s="13">
        <v>16.42128048</v>
      </c>
      <c r="AM44" s="13">
        <v>0.23458015926999101</v>
      </c>
      <c r="AN44" s="13">
        <v>8.8794091489994703E-2</v>
      </c>
    </row>
    <row r="45" spans="3:40" x14ac:dyDescent="0.2">
      <c r="C45" s="10">
        <v>0.73</v>
      </c>
      <c r="D45" s="11">
        <v>-183.81196788469001</v>
      </c>
      <c r="E45" s="12">
        <v>4.2104999000000003</v>
      </c>
      <c r="F45" s="13">
        <v>3.8981655000000002</v>
      </c>
      <c r="G45" s="14">
        <v>0</v>
      </c>
      <c r="H45" s="15">
        <v>0</v>
      </c>
      <c r="I45" s="14">
        <v>0</v>
      </c>
      <c r="J45" s="16">
        <v>0</v>
      </c>
      <c r="K45" s="17">
        <v>4.6170249999999999</v>
      </c>
      <c r="L45" s="13">
        <v>4.3604482000000004</v>
      </c>
      <c r="M45" s="18">
        <v>0.59791234000000004</v>
      </c>
      <c r="N45" s="18">
        <v>0.68712589999999996</v>
      </c>
      <c r="O45" s="13">
        <v>1.20338586399861E-2</v>
      </c>
      <c r="P45" s="19">
        <v>3.4590589500164502E-3</v>
      </c>
      <c r="Q45" s="12">
        <v>6.2239028999999997</v>
      </c>
      <c r="R45" s="13">
        <v>6.0564188000000003</v>
      </c>
      <c r="S45" s="18">
        <v>3.3557510800000001</v>
      </c>
      <c r="T45" s="18">
        <v>3.6613743599999999</v>
      </c>
      <c r="U45" s="13">
        <v>6.8234641529997003E-2</v>
      </c>
      <c r="V45" s="19">
        <v>2.3524495469995702E-2</v>
      </c>
      <c r="W45" s="12">
        <v>8.3337309000000008</v>
      </c>
      <c r="X45" s="13">
        <v>8.2146764000000001</v>
      </c>
      <c r="Y45" s="18">
        <v>7.5888147300000002</v>
      </c>
      <c r="Z45" s="18">
        <v>8.1073857900000004</v>
      </c>
      <c r="AA45" s="13">
        <v>0.125368453709993</v>
      </c>
      <c r="AB45" s="19">
        <v>4.2516031679988499E-2</v>
      </c>
      <c r="AC45" s="12">
        <v>10.6212743</v>
      </c>
      <c r="AD45" s="13">
        <v>10.529817</v>
      </c>
      <c r="AE45" s="18">
        <v>12.74770992</v>
      </c>
      <c r="AF45" s="18">
        <v>13.4712788</v>
      </c>
      <c r="AG45" s="13">
        <v>0.19463068179000101</v>
      </c>
      <c r="AH45" s="19">
        <v>6.6604976100003099E-2</v>
      </c>
      <c r="AI45" s="12">
        <v>11.7976033</v>
      </c>
      <c r="AJ45" s="13">
        <v>11.7157684</v>
      </c>
      <c r="AK45" s="18">
        <v>15.587973945</v>
      </c>
      <c r="AL45" s="13">
        <v>16.412210640000001</v>
      </c>
      <c r="AM45" s="13">
        <v>0.23669322456998201</v>
      </c>
      <c r="AN45" s="13">
        <v>8.3370557219983904E-2</v>
      </c>
    </row>
    <row r="46" spans="3:40" x14ac:dyDescent="0.2">
      <c r="C46" s="10">
        <v>0.74</v>
      </c>
      <c r="D46" s="11">
        <v>-183.81833023747001</v>
      </c>
      <c r="E46" s="12">
        <v>4.2145539000000003</v>
      </c>
      <c r="F46" s="13">
        <v>3.9019187</v>
      </c>
      <c r="G46" s="14">
        <v>0</v>
      </c>
      <c r="H46" s="15">
        <v>0</v>
      </c>
      <c r="I46" s="14">
        <v>0</v>
      </c>
      <c r="J46" s="16">
        <v>0</v>
      </c>
      <c r="K46" s="17">
        <v>4.6186669</v>
      </c>
      <c r="L46" s="13">
        <v>4.3617863000000003</v>
      </c>
      <c r="M46" s="18">
        <v>0.59255548000000002</v>
      </c>
      <c r="N46" s="18">
        <v>0.68157981999999995</v>
      </c>
      <c r="O46" s="13">
        <v>1.2561642529992201E-2</v>
      </c>
      <c r="P46" s="19">
        <v>4.5406782200202297E-3</v>
      </c>
      <c r="Q46" s="12">
        <v>6.2235414000000002</v>
      </c>
      <c r="R46" s="13">
        <v>6.0558456999999999</v>
      </c>
      <c r="S46" s="18">
        <v>3.34219102</v>
      </c>
      <c r="T46" s="18">
        <v>3.6475665199999998</v>
      </c>
      <c r="U46" s="13">
        <v>6.7007326890000204E-2</v>
      </c>
      <c r="V46" s="19">
        <v>2.06385692999882E-2</v>
      </c>
      <c r="W46" s="12">
        <v>8.3319092000000001</v>
      </c>
      <c r="X46" s="13">
        <v>8.2127000999999993</v>
      </c>
      <c r="Y46" s="18">
        <v>7.5666854099999998</v>
      </c>
      <c r="Z46" s="18">
        <v>8.0849553600000004</v>
      </c>
      <c r="AA46" s="13">
        <v>0.12349564103999899</v>
      </c>
      <c r="AB46" s="19">
        <v>3.9679313879981901E-2</v>
      </c>
      <c r="AC46" s="12">
        <v>10.618206000000001</v>
      </c>
      <c r="AD46" s="13">
        <v>10.5266286</v>
      </c>
      <c r="AE46" s="18">
        <v>12.716765880000001</v>
      </c>
      <c r="AF46" s="18">
        <v>13.43997336</v>
      </c>
      <c r="AG46" s="13">
        <v>0.194724274179989</v>
      </c>
      <c r="AH46" s="19">
        <v>6.6057894809985807E-2</v>
      </c>
      <c r="AI46" s="12">
        <v>11.7939525</v>
      </c>
      <c r="AJ46" s="13">
        <v>11.712009800000001</v>
      </c>
      <c r="AK46" s="18">
        <v>15.552544275000001</v>
      </c>
      <c r="AL46" s="13">
        <v>16.376387489999999</v>
      </c>
      <c r="AM46" s="13">
        <v>0.238484988159998</v>
      </c>
      <c r="AN46" s="13">
        <v>8.4413581689986597E-2</v>
      </c>
    </row>
    <row r="47" spans="3:40" x14ac:dyDescent="0.2">
      <c r="C47" s="10">
        <v>0.75</v>
      </c>
      <c r="D47" s="11">
        <v>-183.82452180825999</v>
      </c>
      <c r="E47" s="12">
        <v>4.2103054999999996</v>
      </c>
      <c r="F47" s="13">
        <v>3.8979854999999999</v>
      </c>
      <c r="G47" s="14">
        <v>0</v>
      </c>
      <c r="H47" s="15">
        <v>0</v>
      </c>
      <c r="I47" s="14">
        <v>0</v>
      </c>
      <c r="J47" s="16">
        <v>0</v>
      </c>
      <c r="K47" s="17">
        <v>4.6141617999999998</v>
      </c>
      <c r="L47" s="13">
        <v>4.3575713</v>
      </c>
      <c r="M47" s="18">
        <v>0.59209690000000004</v>
      </c>
      <c r="N47" s="18">
        <v>0.68107556000000002</v>
      </c>
      <c r="O47" s="13">
        <v>7.5674754099856901E-3</v>
      </c>
      <c r="P47" s="19">
        <v>6.8505769990722098E-5</v>
      </c>
      <c r="Q47" s="12">
        <v>6.2179878999999998</v>
      </c>
      <c r="R47" s="13">
        <v>6.0504875</v>
      </c>
      <c r="S47" s="18">
        <v>3.33989168</v>
      </c>
      <c r="T47" s="18">
        <v>3.64504224</v>
      </c>
      <c r="U47" s="13">
        <v>5.8144031069984302E-2</v>
      </c>
      <c r="V47" s="19">
        <v>2.8015965319993601E-2</v>
      </c>
      <c r="W47" s="12">
        <v>8.3247496999999999</v>
      </c>
      <c r="X47" s="13">
        <v>8.2056799999999992</v>
      </c>
      <c r="Y47" s="18">
        <v>7.5612959100000001</v>
      </c>
      <c r="Z47" s="18">
        <v>8.0791589399999992</v>
      </c>
      <c r="AA47" s="13">
        <v>0.116687518320005</v>
      </c>
      <c r="AB47" s="19">
        <v>5.23770030800043E-2</v>
      </c>
      <c r="AC47" s="12">
        <v>10.6092344</v>
      </c>
      <c r="AD47" s="13">
        <v>10.5177642</v>
      </c>
      <c r="AE47" s="18">
        <v>12.70749816</v>
      </c>
      <c r="AF47" s="18">
        <v>13.43012556</v>
      </c>
      <c r="AG47" s="13">
        <v>0.192637260370011</v>
      </c>
      <c r="AH47" s="19">
        <v>8.4841019100002593E-2</v>
      </c>
      <c r="AI47" s="12">
        <v>11.784036800000001</v>
      </c>
      <c r="AJ47" s="13">
        <v>11.70219</v>
      </c>
      <c r="AK47" s="18">
        <v>15.54111747</v>
      </c>
      <c r="AL47" s="13">
        <v>16.364296169999999</v>
      </c>
      <c r="AM47" s="13">
        <v>0.239318635839987</v>
      </c>
      <c r="AN47" s="13">
        <v>0.106191662459991</v>
      </c>
    </row>
    <row r="48" spans="3:40" x14ac:dyDescent="0.2">
      <c r="C48" s="10">
        <v>0.76</v>
      </c>
      <c r="D48" s="11">
        <v>-183.83109064321999</v>
      </c>
      <c r="E48" s="12">
        <v>4.2065983999999998</v>
      </c>
      <c r="F48" s="13">
        <v>3.8945533000000001</v>
      </c>
      <c r="G48" s="14">
        <v>0</v>
      </c>
      <c r="H48" s="15">
        <v>0</v>
      </c>
      <c r="I48" s="14">
        <v>0</v>
      </c>
      <c r="J48" s="16">
        <v>0</v>
      </c>
      <c r="K48" s="17">
        <v>4.6115648</v>
      </c>
      <c r="L48" s="13">
        <v>4.3553471999999998</v>
      </c>
      <c r="M48" s="18">
        <v>0.59348109000000004</v>
      </c>
      <c r="N48" s="18">
        <v>0.68264703000000004</v>
      </c>
      <c r="O48" s="13">
        <v>4.6699708000057403E-3</v>
      </c>
      <c r="P48" s="19">
        <v>4.4094558999821802E-4</v>
      </c>
      <c r="Q48" s="12">
        <v>6.2174654</v>
      </c>
      <c r="R48" s="13">
        <v>6.0502456000000002</v>
      </c>
      <c r="S48" s="18">
        <v>3.3456015200000002</v>
      </c>
      <c r="T48" s="18">
        <v>3.6510033800000001</v>
      </c>
      <c r="U48" s="13">
        <v>4.7920268550009498E-2</v>
      </c>
      <c r="V48" s="19">
        <v>2.5929916380009702E-2</v>
      </c>
      <c r="W48" s="12">
        <v>8.3256621000000006</v>
      </c>
      <c r="X48" s="13">
        <v>8.2067967999999993</v>
      </c>
      <c r="Y48" s="18">
        <v>7.5716233500000003</v>
      </c>
      <c r="Z48" s="18">
        <v>8.0897692499999998</v>
      </c>
      <c r="AA48" s="13">
        <v>0.108022020850008</v>
      </c>
      <c r="AB48" s="19">
        <v>5.5897813710009701E-2</v>
      </c>
      <c r="AC48" s="12">
        <v>10.611295500000001</v>
      </c>
      <c r="AD48" s="13">
        <v>10.519983699999999</v>
      </c>
      <c r="AE48" s="18">
        <v>12.722595159999999</v>
      </c>
      <c r="AF48" s="18">
        <v>13.44554604</v>
      </c>
      <c r="AG48" s="13">
        <v>0.19004561954999399</v>
      </c>
      <c r="AH48" s="19">
        <v>9.6153154980004402E-2</v>
      </c>
      <c r="AI48" s="12">
        <v>11.7866178</v>
      </c>
      <c r="AJ48" s="13">
        <v>11.704912999999999</v>
      </c>
      <c r="AK48" s="18">
        <v>15.558652889999999</v>
      </c>
      <c r="AL48" s="13">
        <v>16.38217809</v>
      </c>
      <c r="AM48" s="13">
        <v>0.24015807273998499</v>
      </c>
      <c r="AN48" s="13">
        <v>0.121039082019996</v>
      </c>
    </row>
    <row r="49" spans="3:40" x14ac:dyDescent="0.2">
      <c r="C49" s="10">
        <v>0.77</v>
      </c>
      <c r="D49" s="11">
        <v>-183.83706415339</v>
      </c>
      <c r="E49" s="12">
        <v>4.2090183999999997</v>
      </c>
      <c r="F49" s="13">
        <v>3.8967939</v>
      </c>
      <c r="G49" s="14">
        <v>0</v>
      </c>
      <c r="H49" s="15">
        <v>0</v>
      </c>
      <c r="I49" s="14">
        <v>0</v>
      </c>
      <c r="J49" s="16">
        <v>0</v>
      </c>
      <c r="K49" s="17">
        <v>4.6139910999999998</v>
      </c>
      <c r="L49" s="13">
        <v>4.3576549</v>
      </c>
      <c r="M49" s="18">
        <v>0.59315174000000004</v>
      </c>
      <c r="N49" s="18">
        <v>0.68238140999999997</v>
      </c>
      <c r="O49" s="13">
        <v>3.47642660999659E-3</v>
      </c>
      <c r="P49" s="19">
        <v>1.06425161000222E-3</v>
      </c>
      <c r="Q49" s="12">
        <v>6.2208749000000001</v>
      </c>
      <c r="R49" s="13">
        <v>6.0535649999999999</v>
      </c>
      <c r="S49" s="18">
        <v>3.34628456</v>
      </c>
      <c r="T49" s="18">
        <v>3.6518555799999999</v>
      </c>
      <c r="U49" s="13">
        <v>4.1447920590009797E-2</v>
      </c>
      <c r="V49" s="19">
        <v>2.3157844870017302E-2</v>
      </c>
      <c r="W49" s="12">
        <v>8.3302169999999993</v>
      </c>
      <c r="X49" s="13">
        <v>8.2112814000000007</v>
      </c>
      <c r="Y49" s="18">
        <v>7.5740368800000004</v>
      </c>
      <c r="Z49" s="18">
        <v>8.0924606699999995</v>
      </c>
      <c r="AA49" s="13">
        <v>0.10263032728999601</v>
      </c>
      <c r="AB49" s="19">
        <v>5.6836632220002903E-2</v>
      </c>
      <c r="AC49" s="12">
        <v>10.617074499999999</v>
      </c>
      <c r="AD49" s="13">
        <v>10.525706400000001</v>
      </c>
      <c r="AE49" s="18">
        <v>12.7272202</v>
      </c>
      <c r="AF49" s="18">
        <v>13.450557959999999</v>
      </c>
      <c r="AG49" s="13">
        <v>0.19000509501000401</v>
      </c>
      <c r="AH49" s="19">
        <v>0.103304771420011</v>
      </c>
      <c r="AI49" s="12">
        <v>11.793025800000001</v>
      </c>
      <c r="AJ49" s="13">
        <v>11.711270000000001</v>
      </c>
      <c r="AK49" s="18">
        <v>15.56452269</v>
      </c>
      <c r="AL49" s="13">
        <v>16.388488800000001</v>
      </c>
      <c r="AM49" s="13">
        <v>0.24299768514999501</v>
      </c>
      <c r="AN49" s="13">
        <v>0.13090584263999799</v>
      </c>
    </row>
    <row r="50" spans="3:40" x14ac:dyDescent="0.2">
      <c r="C50" s="10">
        <v>0.78</v>
      </c>
      <c r="D50" s="11">
        <v>-183.84439234103999</v>
      </c>
      <c r="E50" s="12">
        <v>4.2165578000000004</v>
      </c>
      <c r="F50" s="13">
        <v>3.9037739999999999</v>
      </c>
      <c r="G50" s="14">
        <v>0</v>
      </c>
      <c r="H50" s="15">
        <v>0</v>
      </c>
      <c r="I50" s="14">
        <v>0</v>
      </c>
      <c r="J50" s="16">
        <v>0</v>
      </c>
      <c r="K50" s="17">
        <v>4.6192907999999999</v>
      </c>
      <c r="L50" s="13">
        <v>4.3623425999999998</v>
      </c>
      <c r="M50" s="18">
        <v>0.58950232000000002</v>
      </c>
      <c r="N50" s="18">
        <v>0.67850449000000002</v>
      </c>
      <c r="O50" s="13">
        <v>3.09337322001075E-3</v>
      </c>
      <c r="P50" s="19">
        <v>1.49458363000066E-3</v>
      </c>
      <c r="Q50" s="12">
        <v>6.2239677000000002</v>
      </c>
      <c r="R50" s="13">
        <v>6.0562098999999998</v>
      </c>
      <c r="S50" s="18">
        <v>3.3358063200000001</v>
      </c>
      <c r="T50" s="18">
        <v>3.64115024</v>
      </c>
      <c r="U50" s="13">
        <v>3.8909347619990903E-2</v>
      </c>
      <c r="V50" s="19">
        <v>2.19392140599892E-2</v>
      </c>
      <c r="W50" s="12">
        <v>8.3321362000000008</v>
      </c>
      <c r="X50" s="13">
        <v>8.2128698999999994</v>
      </c>
      <c r="Y50" s="18">
        <v>7.5568652700000003</v>
      </c>
      <c r="Z50" s="18">
        <v>8.0750932199999994</v>
      </c>
      <c r="AA50" s="13">
        <v>0.103011450939994</v>
      </c>
      <c r="AB50" s="19">
        <v>5.9115655159992397E-2</v>
      </c>
      <c r="AC50" s="12">
        <v>10.618263799999999</v>
      </c>
      <c r="AD50" s="13">
        <v>10.5266377</v>
      </c>
      <c r="AE50" s="18">
        <v>12.703476759999999</v>
      </c>
      <c r="AF50" s="18">
        <v>13.426638000000001</v>
      </c>
      <c r="AG50" s="13">
        <v>0.19449945947000599</v>
      </c>
      <c r="AH50" s="19">
        <v>0.109020661300002</v>
      </c>
      <c r="AI50" s="12">
        <v>11.793936499999999</v>
      </c>
      <c r="AJ50" s="13">
        <v>11.711948899999999</v>
      </c>
      <c r="AK50" s="18">
        <v>15.537515624999999</v>
      </c>
      <c r="AL50" s="13">
        <v>16.361310960000001</v>
      </c>
      <c r="AM50" s="13">
        <v>0.24938512454999701</v>
      </c>
      <c r="AN50" s="13">
        <v>0.13787316890998899</v>
      </c>
    </row>
    <row r="51" spans="3:40" x14ac:dyDescent="0.2">
      <c r="C51" s="10">
        <v>0.79</v>
      </c>
      <c r="D51" s="11">
        <v>-183.85260241987001</v>
      </c>
      <c r="E51" s="12">
        <v>4.219271</v>
      </c>
      <c r="F51" s="13">
        <v>3.9062858999999999</v>
      </c>
      <c r="G51" s="14">
        <v>0</v>
      </c>
      <c r="H51" s="15">
        <v>0</v>
      </c>
      <c r="I51" s="14">
        <v>0</v>
      </c>
      <c r="J51" s="16">
        <v>0</v>
      </c>
      <c r="K51" s="17">
        <v>4.6212368000000001</v>
      </c>
      <c r="L51" s="13">
        <v>4.3641135000000002</v>
      </c>
      <c r="M51" s="18">
        <v>0.58736862000000001</v>
      </c>
      <c r="N51" s="18">
        <v>0.67633887999999998</v>
      </c>
      <c r="O51" s="13">
        <v>3.0557432900037802E-3</v>
      </c>
      <c r="P51" s="19">
        <v>1.62773569000556E-3</v>
      </c>
      <c r="Q51" s="12">
        <v>6.2256600999999998</v>
      </c>
      <c r="R51" s="13">
        <v>6.0577648000000002</v>
      </c>
      <c r="S51" s="18">
        <v>3.3311610200000001</v>
      </c>
      <c r="T51" s="18">
        <v>3.6364924599999999</v>
      </c>
      <c r="U51" s="13">
        <v>4.0553486100003901E-2</v>
      </c>
      <c r="V51" s="19">
        <v>2.3299680759990799E-2</v>
      </c>
      <c r="W51" s="12">
        <v>8.3338304000000001</v>
      </c>
      <c r="X51" s="13">
        <v>8.2144595999999996</v>
      </c>
      <c r="Y51" s="18">
        <v>7.5498919500000001</v>
      </c>
      <c r="Z51" s="18">
        <v>8.0681419200000004</v>
      </c>
      <c r="AA51" s="13">
        <v>0.109028380260019</v>
      </c>
      <c r="AB51" s="19">
        <v>6.3340820890001898E-2</v>
      </c>
      <c r="AC51" s="12">
        <v>10.6200884</v>
      </c>
      <c r="AD51" s="13">
        <v>10.5283798</v>
      </c>
      <c r="AE51" s="18">
        <v>12.69432664</v>
      </c>
      <c r="AF51" s="18">
        <v>13.417542879999999</v>
      </c>
      <c r="AG51" s="13">
        <v>0.20365318115999201</v>
      </c>
      <c r="AH51" s="19">
        <v>0.114187540149987</v>
      </c>
      <c r="AI51" s="12">
        <v>11.7958526</v>
      </c>
      <c r="AJ51" s="13">
        <v>11.713790700000001</v>
      </c>
      <c r="AK51" s="18">
        <v>15.527318715</v>
      </c>
      <c r="AL51" s="13">
        <v>16.351184475</v>
      </c>
      <c r="AM51" s="13">
        <v>0.25968318205999102</v>
      </c>
      <c r="AN51" s="13">
        <v>0.143038118019986</v>
      </c>
    </row>
    <row r="52" spans="3:40" x14ac:dyDescent="0.2">
      <c r="C52" s="10">
        <v>0.8</v>
      </c>
      <c r="D52" s="11">
        <v>-183.86037058823999</v>
      </c>
      <c r="E52" s="12">
        <v>4.2209479999999999</v>
      </c>
      <c r="F52" s="13">
        <v>3.9078385</v>
      </c>
      <c r="G52" s="14">
        <v>0</v>
      </c>
      <c r="H52" s="15">
        <v>0</v>
      </c>
      <c r="I52" s="14">
        <v>0</v>
      </c>
      <c r="J52" s="16">
        <v>0</v>
      </c>
      <c r="K52" s="17">
        <v>4.6220137000000001</v>
      </c>
      <c r="L52" s="13">
        <v>4.3648112000000001</v>
      </c>
      <c r="M52" s="18">
        <v>0.58577325999999996</v>
      </c>
      <c r="N52" s="18">
        <v>0.67472103999999999</v>
      </c>
      <c r="O52" s="13">
        <v>3.4069559700117399E-3</v>
      </c>
      <c r="P52" s="19">
        <v>1.07486518000199E-3</v>
      </c>
      <c r="Q52" s="12">
        <v>6.2266687999999997</v>
      </c>
      <c r="R52" s="13">
        <v>6.0587758999999997</v>
      </c>
      <c r="S52" s="18">
        <v>3.32822386</v>
      </c>
      <c r="T52" s="18">
        <v>3.6336355</v>
      </c>
      <c r="U52" s="13">
        <v>4.6928382190017402E-2</v>
      </c>
      <c r="V52" s="19">
        <v>2.7669576989999198E-2</v>
      </c>
      <c r="W52" s="12">
        <v>8.3353961999999999</v>
      </c>
      <c r="X52" s="13">
        <v>8.2160387999999998</v>
      </c>
      <c r="Y52" s="18">
        <v>7.5461610300000004</v>
      </c>
      <c r="Z52" s="18">
        <v>8.0645455500000001</v>
      </c>
      <c r="AA52" s="13">
        <v>0.119641950260003</v>
      </c>
      <c r="AB52" s="19">
        <v>6.8489367209991506E-2</v>
      </c>
      <c r="AC52" s="12">
        <v>10.622237800000001</v>
      </c>
      <c r="AD52" s="13">
        <v>10.530543</v>
      </c>
      <c r="AE52" s="18">
        <v>12.6900236</v>
      </c>
      <c r="AF52" s="18">
        <v>13.4134198</v>
      </c>
      <c r="AG52" s="13">
        <v>0.21657954454999601</v>
      </c>
      <c r="AH52" s="19">
        <v>0.118239994149996</v>
      </c>
      <c r="AI52" s="12">
        <v>11.7982938</v>
      </c>
      <c r="AJ52" s="13">
        <v>11.7162451</v>
      </c>
      <c r="AK52" s="18">
        <v>15.52278699</v>
      </c>
      <c r="AL52" s="13">
        <v>16.346854664999999</v>
      </c>
      <c r="AM52" s="13">
        <v>0.27329942750000102</v>
      </c>
      <c r="AN52" s="13">
        <v>0.146217364669989</v>
      </c>
    </row>
    <row r="53" spans="3:40" x14ac:dyDescent="0.2">
      <c r="C53" s="10">
        <v>0.81</v>
      </c>
      <c r="D53" s="11">
        <v>-183.86792262572999</v>
      </c>
      <c r="E53" s="12">
        <v>4.2272261999999996</v>
      </c>
      <c r="F53" s="13">
        <v>3.9136510000000002</v>
      </c>
      <c r="G53" s="14">
        <v>0</v>
      </c>
      <c r="H53" s="15">
        <v>0</v>
      </c>
      <c r="I53" s="14">
        <v>0</v>
      </c>
      <c r="J53" s="16">
        <v>0</v>
      </c>
      <c r="K53" s="17">
        <v>4.6257234</v>
      </c>
      <c r="L53" s="13">
        <v>4.3680418999999997</v>
      </c>
      <c r="M53" s="18">
        <v>0.58095050999999998</v>
      </c>
      <c r="N53" s="18">
        <v>0.66968629000000002</v>
      </c>
      <c r="O53" s="13">
        <v>5.1340732699917697E-3</v>
      </c>
      <c r="P53" s="19">
        <v>1.6402789986010201E-5</v>
      </c>
      <c r="Q53" s="12">
        <v>6.2286204999999999</v>
      </c>
      <c r="R53" s="13">
        <v>6.0604388</v>
      </c>
      <c r="S53" s="18">
        <v>3.3159943799999998</v>
      </c>
      <c r="T53" s="18">
        <v>3.6212561999999999</v>
      </c>
      <c r="U53" s="13">
        <v>5.7744574890012397E-2</v>
      </c>
      <c r="V53" s="19">
        <v>3.2855753239995698E-2</v>
      </c>
      <c r="W53" s="12">
        <v>8.3366167999999998</v>
      </c>
      <c r="X53" s="13">
        <v>8.2170605000000005</v>
      </c>
      <c r="Y53" s="18">
        <v>7.5269063999999997</v>
      </c>
      <c r="Z53" s="18">
        <v>8.0451783300000006</v>
      </c>
      <c r="AA53" s="13">
        <v>0.133799487770001</v>
      </c>
      <c r="AB53" s="19">
        <v>7.1901147529995296E-2</v>
      </c>
      <c r="AC53" s="12">
        <v>10.6230504</v>
      </c>
      <c r="AD53" s="13">
        <v>10.531204900000001</v>
      </c>
      <c r="AE53" s="18">
        <v>12.663875920000001</v>
      </c>
      <c r="AF53" s="18">
        <v>13.387178159999999</v>
      </c>
      <c r="AG53" s="13">
        <v>0.23194702903999001</v>
      </c>
      <c r="AH53" s="19">
        <v>0.118591206829983</v>
      </c>
      <c r="AI53" s="12">
        <v>11.798958799999999</v>
      </c>
      <c r="AJ53" s="13">
        <v>11.716775800000001</v>
      </c>
      <c r="AK53" s="18">
        <v>15.493214204999999</v>
      </c>
      <c r="AL53" s="13">
        <v>16.317193544999999</v>
      </c>
      <c r="AM53" s="13">
        <v>0.28892646201998201</v>
      </c>
      <c r="AN53" s="13">
        <v>0.14500259333998</v>
      </c>
    </row>
    <row r="54" spans="3:40" x14ac:dyDescent="0.2">
      <c r="C54" s="10">
        <v>0.82</v>
      </c>
      <c r="D54" s="11">
        <v>-183.87663347208999</v>
      </c>
      <c r="E54" s="12">
        <v>4.2305126</v>
      </c>
      <c r="F54" s="13">
        <v>3.9166935999999999</v>
      </c>
      <c r="G54" s="14">
        <v>0</v>
      </c>
      <c r="H54" s="15">
        <v>0</v>
      </c>
      <c r="I54" s="14">
        <v>0</v>
      </c>
      <c r="J54" s="16">
        <v>0</v>
      </c>
      <c r="K54" s="17">
        <v>4.6273479999999996</v>
      </c>
      <c r="L54" s="13">
        <v>4.3694170999999997</v>
      </c>
      <c r="M54" s="18">
        <v>0.57802355000000005</v>
      </c>
      <c r="N54" s="18">
        <v>0.66662533999999996</v>
      </c>
      <c r="O54" s="13">
        <v>9.1720542200034397E-3</v>
      </c>
      <c r="P54" s="19">
        <v>1.3315206000489999E-4</v>
      </c>
      <c r="Q54" s="12">
        <v>6.2291584000000002</v>
      </c>
      <c r="R54" s="13">
        <v>6.0608465000000002</v>
      </c>
      <c r="S54" s="18">
        <v>3.3085401399999999</v>
      </c>
      <c r="T54" s="18">
        <v>3.6137081000000002</v>
      </c>
      <c r="U54" s="13">
        <v>7.21616624299974E-2</v>
      </c>
      <c r="V54" s="19">
        <v>3.55245836600157E-2</v>
      </c>
      <c r="W54" s="12">
        <v>8.3366728999999999</v>
      </c>
      <c r="X54" s="13">
        <v>8.2170327000000007</v>
      </c>
      <c r="Y54" s="18">
        <v>7.5151281299999999</v>
      </c>
      <c r="Z54" s="18">
        <v>8.0333171399999994</v>
      </c>
      <c r="AA54" s="13">
        <v>0.14957607713999399</v>
      </c>
      <c r="AB54" s="19">
        <v>6.9700279060002202E-2</v>
      </c>
      <c r="AC54" s="12">
        <v>10.6227848</v>
      </c>
      <c r="AD54" s="13">
        <v>10.5308776</v>
      </c>
      <c r="AE54" s="18">
        <v>12.64779884</v>
      </c>
      <c r="AF54" s="18">
        <v>13.37101644</v>
      </c>
      <c r="AG54" s="13">
        <v>0.24732802171000801</v>
      </c>
      <c r="AH54" s="19">
        <v>0.11150713129001601</v>
      </c>
      <c r="AI54" s="12">
        <v>11.798558099999999</v>
      </c>
      <c r="AJ54" s="13">
        <v>11.7163206</v>
      </c>
      <c r="AK54" s="18">
        <v>15.47498412</v>
      </c>
      <c r="AL54" s="13">
        <v>16.298875845000001</v>
      </c>
      <c r="AM54" s="13">
        <v>0.304198424379999</v>
      </c>
      <c r="AN54" s="13">
        <v>0.13600518059000799</v>
      </c>
    </row>
    <row r="55" spans="3:40" x14ac:dyDescent="0.2">
      <c r="C55" s="10">
        <v>0.83</v>
      </c>
      <c r="D55" s="11">
        <v>-183.88412279303</v>
      </c>
      <c r="E55" s="12">
        <v>4.2310559999999997</v>
      </c>
      <c r="F55" s="13">
        <v>3.9171966999999999</v>
      </c>
      <c r="G55" s="14">
        <v>0</v>
      </c>
      <c r="H55" s="15">
        <v>0</v>
      </c>
      <c r="I55" s="14">
        <v>0</v>
      </c>
      <c r="J55" s="16">
        <v>0</v>
      </c>
      <c r="K55" s="17">
        <v>4.6266400000000001</v>
      </c>
      <c r="L55" s="13">
        <v>4.3686714999999996</v>
      </c>
      <c r="M55" s="18">
        <v>0.57557221999999997</v>
      </c>
      <c r="N55" s="18">
        <v>0.66408034999999999</v>
      </c>
      <c r="O55" s="13">
        <v>1.4743213599995499E-2</v>
      </c>
      <c r="P55" s="19">
        <v>4.6757600199919796E-3</v>
      </c>
      <c r="Q55" s="12">
        <v>6.2275637000000001</v>
      </c>
      <c r="R55" s="13">
        <v>6.0592655000000004</v>
      </c>
      <c r="S55" s="18">
        <v>3.30236544</v>
      </c>
      <c r="T55" s="18">
        <v>3.6074246599999999</v>
      </c>
      <c r="U55" s="13">
        <v>8.5999827970008602E-2</v>
      </c>
      <c r="V55" s="19">
        <v>2.9846323710010399E-2</v>
      </c>
      <c r="W55" s="12">
        <v>8.3343922999999993</v>
      </c>
      <c r="X55" s="13">
        <v>8.2147708999999995</v>
      </c>
      <c r="Y55" s="18">
        <v>7.5050302799999997</v>
      </c>
      <c r="Z55" s="18">
        <v>8.0230630200000004</v>
      </c>
      <c r="AA55" s="13">
        <v>0.161610900649995</v>
      </c>
      <c r="AB55" s="19">
        <v>5.6942767920000602E-2</v>
      </c>
      <c r="AC55" s="12">
        <v>10.6198266</v>
      </c>
      <c r="AD55" s="13">
        <v>10.5279367</v>
      </c>
      <c r="AE55" s="18">
        <v>12.63355552</v>
      </c>
      <c r="AF55" s="18">
        <v>13.356563</v>
      </c>
      <c r="AG55" s="13">
        <v>0.258637262980006</v>
      </c>
      <c r="AH55" s="19">
        <v>9.4700060760008697E-2</v>
      </c>
      <c r="AI55" s="12">
        <v>11.7952589</v>
      </c>
      <c r="AJ55" s="13">
        <v>11.7130375</v>
      </c>
      <c r="AK55" s="18">
        <v>15.458598855</v>
      </c>
      <c r="AL55" s="13">
        <v>16.282253069999999</v>
      </c>
      <c r="AM55" s="13">
        <v>0.31569581530001001</v>
      </c>
      <c r="AN55" s="13">
        <v>0.11804605528001801</v>
      </c>
    </row>
    <row r="56" spans="3:40" x14ac:dyDescent="0.2">
      <c r="C56" s="10">
        <v>0.84</v>
      </c>
      <c r="D56" s="11">
        <v>-183.89209840845001</v>
      </c>
      <c r="E56" s="12">
        <v>4.2409583</v>
      </c>
      <c r="F56" s="13">
        <v>3.9263644000000002</v>
      </c>
      <c r="G56" s="14">
        <v>0</v>
      </c>
      <c r="H56" s="15">
        <v>0</v>
      </c>
      <c r="I56" s="14">
        <v>0</v>
      </c>
      <c r="J56" s="16">
        <v>0</v>
      </c>
      <c r="K56" s="17">
        <v>4.6329094</v>
      </c>
      <c r="L56" s="13">
        <v>4.3741760000000003</v>
      </c>
      <c r="M56" s="18">
        <v>0.56857977999999998</v>
      </c>
      <c r="N56" s="18">
        <v>0.65677622000000002</v>
      </c>
      <c r="O56" s="13">
        <v>1.48175085899938E-2</v>
      </c>
      <c r="P56" s="19">
        <v>4.2502523499856398E-3</v>
      </c>
      <c r="Q56" s="12">
        <v>6.2310983000000002</v>
      </c>
      <c r="R56" s="13">
        <v>6.0622977000000002</v>
      </c>
      <c r="S56" s="18">
        <v>3.2843902599999999</v>
      </c>
      <c r="T56" s="18">
        <v>3.5891996800000001</v>
      </c>
      <c r="U56" s="13">
        <v>8.6215958850001995E-2</v>
      </c>
      <c r="V56" s="19">
        <v>3.0312355920006102E-2</v>
      </c>
      <c r="W56" s="12">
        <v>8.3366871000000007</v>
      </c>
      <c r="X56" s="13">
        <v>8.2167081999999994</v>
      </c>
      <c r="Y56" s="18">
        <v>7.4765258399999999</v>
      </c>
      <c r="Z56" s="18">
        <v>7.9943639099999997</v>
      </c>
      <c r="AA56" s="13">
        <v>0.16280251509999499</v>
      </c>
      <c r="AB56" s="19">
        <v>5.8156574380015202E-2</v>
      </c>
      <c r="AC56" s="12">
        <v>10.6214139</v>
      </c>
      <c r="AD56" s="13">
        <v>10.5292493</v>
      </c>
      <c r="AE56" s="18">
        <v>12.594726319999999</v>
      </c>
      <c r="AF56" s="18">
        <v>13.3175706</v>
      </c>
      <c r="AG56" s="13">
        <v>0.26212912750999501</v>
      </c>
      <c r="AH56" s="19">
        <v>9.7580197710008504E-2</v>
      </c>
      <c r="AI56" s="12">
        <v>11.79659</v>
      </c>
      <c r="AJ56" s="13">
        <v>11.7141228</v>
      </c>
      <c r="AK56" s="18">
        <v>15.414644024999999</v>
      </c>
      <c r="AL56" s="13">
        <v>16.238145285000002</v>
      </c>
      <c r="AM56" s="13">
        <v>0.32058867106999001</v>
      </c>
      <c r="AN56" s="13">
        <v>0.121834134900006</v>
      </c>
    </row>
    <row r="57" spans="3:40" x14ac:dyDescent="0.2">
      <c r="C57" s="10">
        <v>0.85</v>
      </c>
      <c r="D57" s="11">
        <v>-183.89781333345999</v>
      </c>
      <c r="E57" s="12">
        <v>4.237622</v>
      </c>
      <c r="F57" s="13">
        <v>3.9232756000000002</v>
      </c>
      <c r="G57" s="14">
        <v>0</v>
      </c>
      <c r="H57" s="15">
        <v>0</v>
      </c>
      <c r="I57" s="14">
        <v>0</v>
      </c>
      <c r="J57" s="16">
        <v>0</v>
      </c>
      <c r="K57" s="17">
        <v>4.6291127000000003</v>
      </c>
      <c r="L57" s="13">
        <v>4.3706443999999998</v>
      </c>
      <c r="M57" s="18">
        <v>0.56793258000000002</v>
      </c>
      <c r="N57" s="18">
        <v>0.65611185999999999</v>
      </c>
      <c r="O57" s="13">
        <v>8.3567390700094602E-3</v>
      </c>
      <c r="P57" s="19">
        <v>8.27858460003452E-4</v>
      </c>
      <c r="Q57" s="12">
        <v>6.2271362999999997</v>
      </c>
      <c r="R57" s="13">
        <v>6.0585836999999998</v>
      </c>
      <c r="S57" s="18">
        <v>3.2828719400000002</v>
      </c>
      <c r="T57" s="18">
        <v>3.5876337999999999</v>
      </c>
      <c r="U57" s="13">
        <v>7.2294814490002302E-2</v>
      </c>
      <c r="V57" s="19">
        <v>3.7764046930009898E-2</v>
      </c>
      <c r="W57" s="12">
        <v>8.3322851</v>
      </c>
      <c r="X57" s="13">
        <v>8.2124998999999992</v>
      </c>
      <c r="Y57" s="18">
        <v>7.4737253700000004</v>
      </c>
      <c r="Z57" s="18">
        <v>7.9914253799999999</v>
      </c>
      <c r="AA57" s="13">
        <v>0.15318276120001301</v>
      </c>
      <c r="AB57" s="19">
        <v>7.4817949540007894E-2</v>
      </c>
      <c r="AC57" s="12">
        <v>10.616352300000001</v>
      </c>
      <c r="AD57" s="13">
        <v>10.524341700000001</v>
      </c>
      <c r="AE57" s="18">
        <v>12.59023756</v>
      </c>
      <c r="AF57" s="18">
        <v>13.312851800000001</v>
      </c>
      <c r="AG57" s="13">
        <v>0.25788273464000699</v>
      </c>
      <c r="AH57" s="19">
        <v>0.12164695012000799</v>
      </c>
      <c r="AI57" s="12">
        <v>11.791150999999999</v>
      </c>
      <c r="AJ57" s="13">
        <v>11.708823000000001</v>
      </c>
      <c r="AK57" s="18">
        <v>15.409194345</v>
      </c>
      <c r="AL57" s="13">
        <v>16.23242106</v>
      </c>
      <c r="AM57" s="13">
        <v>0.318876991690001</v>
      </c>
      <c r="AN57" s="13">
        <v>0.14878681347999101</v>
      </c>
    </row>
    <row r="58" spans="3:40" x14ac:dyDescent="0.2">
      <c r="C58" s="10">
        <v>0.86</v>
      </c>
      <c r="D58" s="11">
        <v>-183.90651935547001</v>
      </c>
      <c r="E58" s="12">
        <v>4.2374418</v>
      </c>
      <c r="F58" s="13">
        <v>3.9231088000000001</v>
      </c>
      <c r="G58" s="14">
        <v>0</v>
      </c>
      <c r="H58" s="15">
        <v>0</v>
      </c>
      <c r="I58" s="14">
        <v>0</v>
      </c>
      <c r="J58" s="16">
        <v>0</v>
      </c>
      <c r="K58" s="17">
        <v>4.6281856000000001</v>
      </c>
      <c r="L58" s="13">
        <v>4.3697419000000002</v>
      </c>
      <c r="M58" s="18">
        <v>0.56657623000000001</v>
      </c>
      <c r="N58" s="18">
        <v>0.65470952000000004</v>
      </c>
      <c r="O58" s="13">
        <v>4.9989914699986003E-3</v>
      </c>
      <c r="P58" s="19">
        <v>5.3743259001170498E-4</v>
      </c>
      <c r="Q58" s="12">
        <v>6.2258576999999997</v>
      </c>
      <c r="R58" s="13">
        <v>6.0573614999999998</v>
      </c>
      <c r="S58" s="18">
        <v>3.27964316</v>
      </c>
      <c r="T58" s="18">
        <v>3.5843651200000002</v>
      </c>
      <c r="U58" s="13">
        <v>5.8498138359996101E-2</v>
      </c>
      <c r="V58" s="19">
        <v>3.3272577079990498E-2</v>
      </c>
      <c r="W58" s="12">
        <v>8.3307334999999991</v>
      </c>
      <c r="X58" s="13">
        <v>8.2109968999999996</v>
      </c>
      <c r="Y58" s="18">
        <v>7.4685516600000001</v>
      </c>
      <c r="Z58" s="18">
        <v>7.9861826999999996</v>
      </c>
      <c r="AA58" s="13">
        <v>0.140491826089992</v>
      </c>
      <c r="AB58" s="19">
        <v>7.7039080279985003E-2</v>
      </c>
      <c r="AC58" s="12">
        <v>10.6144891</v>
      </c>
      <c r="AD58" s="13">
        <v>10.5225185</v>
      </c>
      <c r="AE58" s="18">
        <v>12.58298168</v>
      </c>
      <c r="AF58" s="18">
        <v>13.30549392</v>
      </c>
      <c r="AG58" s="13">
        <v>0.25000746570000698</v>
      </c>
      <c r="AH58" s="19">
        <v>0.13170571986999999</v>
      </c>
      <c r="AI58" s="12">
        <v>11.7891213</v>
      </c>
      <c r="AJ58" s="13">
        <v>11.7068297</v>
      </c>
      <c r="AK58" s="18">
        <v>15.400855034999999</v>
      </c>
      <c r="AL58" s="13">
        <v>16.223963175000002</v>
      </c>
      <c r="AM58" s="13">
        <v>0.31354801468001597</v>
      </c>
      <c r="AN58" s="13">
        <v>0.162170525250001</v>
      </c>
    </row>
    <row r="59" spans="3:40" x14ac:dyDescent="0.2">
      <c r="C59" s="10">
        <v>0.87</v>
      </c>
      <c r="D59" s="11">
        <v>-183.91181938637999</v>
      </c>
      <c r="E59" s="12">
        <v>4.2372402999999998</v>
      </c>
      <c r="F59" s="13">
        <v>3.9229221999999999</v>
      </c>
      <c r="G59" s="14">
        <v>0</v>
      </c>
      <c r="H59" s="15">
        <v>0</v>
      </c>
      <c r="I59" s="14">
        <v>0</v>
      </c>
      <c r="J59" s="16">
        <v>0</v>
      </c>
      <c r="K59" s="17">
        <v>4.6300284999999999</v>
      </c>
      <c r="L59" s="13">
        <v>4.3717492</v>
      </c>
      <c r="M59" s="18">
        <v>0.56959229</v>
      </c>
      <c r="N59" s="18">
        <v>0.65803834000000005</v>
      </c>
      <c r="O59" s="13">
        <v>3.5024780999882402E-3</v>
      </c>
      <c r="P59" s="19">
        <v>9.0987240999777699E-4</v>
      </c>
      <c r="Q59" s="12">
        <v>6.2318857000000003</v>
      </c>
      <c r="R59" s="13">
        <v>6.0635535999999997</v>
      </c>
      <c r="S59" s="18">
        <v>3.29147108</v>
      </c>
      <c r="T59" s="18">
        <v>3.5968281599999998</v>
      </c>
      <c r="U59" s="13">
        <v>4.9735189019991501E-2</v>
      </c>
      <c r="V59" s="19">
        <v>2.9798080210003599E-2</v>
      </c>
      <c r="W59" s="12">
        <v>8.340795</v>
      </c>
      <c r="X59" s="13">
        <v>8.2211865</v>
      </c>
      <c r="Y59" s="18">
        <v>7.4912079</v>
      </c>
      <c r="Z59" s="18">
        <v>8.0097474900000005</v>
      </c>
      <c r="AA59" s="13">
        <v>0.131205917209995</v>
      </c>
      <c r="AB59" s="19">
        <v>7.6848036020010599E-2</v>
      </c>
      <c r="AC59" s="12">
        <v>10.6284382</v>
      </c>
      <c r="AD59" s="13">
        <v>10.5365693</v>
      </c>
      <c r="AE59" s="18">
        <v>12.617666399999999</v>
      </c>
      <c r="AF59" s="18">
        <v>13.341359479999999</v>
      </c>
      <c r="AG59" s="13">
        <v>0.24328425154000999</v>
      </c>
      <c r="AH59" s="19">
        <v>0.13643744235001601</v>
      </c>
      <c r="AI59" s="12">
        <v>11.8049827</v>
      </c>
      <c r="AJ59" s="13">
        <v>11.7227829</v>
      </c>
      <c r="AK59" s="18">
        <v>15.44190255</v>
      </c>
      <c r="AL59" s="13">
        <v>16.266328694999999</v>
      </c>
      <c r="AM59" s="13">
        <v>0.308469903870005</v>
      </c>
      <c r="AN59" s="13">
        <v>0.169245916960021</v>
      </c>
    </row>
    <row r="60" spans="3:40" x14ac:dyDescent="0.2">
      <c r="C60" s="10">
        <v>0.88</v>
      </c>
      <c r="D60" s="11">
        <v>-183.91883688588999</v>
      </c>
      <c r="E60" s="12">
        <v>4.2450619999999999</v>
      </c>
      <c r="F60" s="13">
        <v>3.9301637</v>
      </c>
      <c r="G60" s="14">
        <v>0</v>
      </c>
      <c r="H60" s="15">
        <v>0</v>
      </c>
      <c r="I60" s="14">
        <v>0</v>
      </c>
      <c r="J60" s="16">
        <v>0</v>
      </c>
      <c r="K60" s="17">
        <v>4.6366002999999996</v>
      </c>
      <c r="L60" s="13">
        <v>4.3776535000000001</v>
      </c>
      <c r="M60" s="18">
        <v>0.56769101</v>
      </c>
      <c r="N60" s="18">
        <v>0.65594996000000005</v>
      </c>
      <c r="O60" s="13">
        <v>2.86566389998064E-3</v>
      </c>
      <c r="P60" s="19">
        <v>1.21959568000079E-3</v>
      </c>
      <c r="Q60" s="12">
        <v>6.2366218</v>
      </c>
      <c r="R60" s="13">
        <v>6.0677728000000002</v>
      </c>
      <c r="S60" s="18">
        <v>3.2850176800000002</v>
      </c>
      <c r="T60" s="18">
        <v>3.5902025599999998</v>
      </c>
      <c r="U60" s="13">
        <v>4.5369152270002502E-2</v>
      </c>
      <c r="V60" s="19">
        <v>2.7856761770018501E-2</v>
      </c>
      <c r="W60" s="12">
        <v>8.3447470999999993</v>
      </c>
      <c r="X60" s="13">
        <v>8.2247532000000003</v>
      </c>
      <c r="Y60" s="18">
        <v>7.4805442500000003</v>
      </c>
      <c r="Z60" s="18">
        <v>7.99898781</v>
      </c>
      <c r="AA60" s="13">
        <v>0.12723837177000499</v>
      </c>
      <c r="AB60" s="19">
        <v>7.7052588460010105E-2</v>
      </c>
      <c r="AC60" s="12">
        <v>10.6321095</v>
      </c>
      <c r="AD60" s="13">
        <v>10.539939</v>
      </c>
      <c r="AE60" s="18">
        <v>12.60311596</v>
      </c>
      <c r="AF60" s="18">
        <v>13.32677848</v>
      </c>
      <c r="AG60" s="13">
        <v>0.24045235808999599</v>
      </c>
      <c r="AH60" s="19">
        <v>0.13877146288001399</v>
      </c>
      <c r="AI60" s="12">
        <v>11.8086134</v>
      </c>
      <c r="AJ60" s="13">
        <v>11.726142299999999</v>
      </c>
      <c r="AK60" s="18">
        <v>15.425489745</v>
      </c>
      <c r="AL60" s="13">
        <v>16.249913729999999</v>
      </c>
      <c r="AM60" s="13">
        <v>0.30630666532999801</v>
      </c>
      <c r="AN60" s="13">
        <v>0.17254384262000899</v>
      </c>
    </row>
    <row r="61" spans="3:40" x14ac:dyDescent="0.2">
      <c r="C61" s="10">
        <v>0.89</v>
      </c>
      <c r="D61" s="11">
        <v>-183.92666487619999</v>
      </c>
      <c r="E61" s="12">
        <v>4.242191</v>
      </c>
      <c r="F61" s="13">
        <v>3.9275057000000002</v>
      </c>
      <c r="G61" s="14">
        <v>0</v>
      </c>
      <c r="H61" s="15">
        <v>0</v>
      </c>
      <c r="I61" s="14">
        <v>0</v>
      </c>
      <c r="J61" s="16">
        <v>0</v>
      </c>
      <c r="K61" s="17">
        <v>4.6342848999999999</v>
      </c>
      <c r="L61" s="13">
        <v>4.3756000999999998</v>
      </c>
      <c r="M61" s="18">
        <v>0.56822550000000005</v>
      </c>
      <c r="N61" s="18">
        <v>0.65657829000000001</v>
      </c>
      <c r="O61" s="13">
        <v>2.6611114599811802E-3</v>
      </c>
      <c r="P61" s="19">
        <v>1.35274774000569E-3</v>
      </c>
      <c r="Q61" s="12">
        <v>6.2352116999999998</v>
      </c>
      <c r="R61" s="13">
        <v>6.0665512000000001</v>
      </c>
      <c r="S61" s="18">
        <v>3.2873954200000002</v>
      </c>
      <c r="T61" s="18">
        <v>3.5926675000000001</v>
      </c>
      <c r="U61" s="13">
        <v>4.4909874149987199E-2</v>
      </c>
      <c r="V61" s="19">
        <v>2.79802651299964E-2</v>
      </c>
      <c r="W61" s="12">
        <v>8.3437657999999999</v>
      </c>
      <c r="X61" s="13">
        <v>8.2239076000000004</v>
      </c>
      <c r="Y61" s="18">
        <v>7.4846445299999997</v>
      </c>
      <c r="Z61" s="18">
        <v>8.0031535500000004</v>
      </c>
      <c r="AA61" s="13">
        <v>0.128323850520007</v>
      </c>
      <c r="AB61" s="19">
        <v>7.8597345330005702E-2</v>
      </c>
      <c r="AC61" s="12">
        <v>10.631360900000001</v>
      </c>
      <c r="AD61" s="13">
        <v>10.5392951</v>
      </c>
      <c r="AE61" s="18">
        <v>12.6088542</v>
      </c>
      <c r="AF61" s="18">
        <v>13.332567839999999</v>
      </c>
      <c r="AG61" s="13">
        <v>0.24209746144000299</v>
      </c>
      <c r="AH61" s="19">
        <v>0.140461915120003</v>
      </c>
      <c r="AI61" s="12">
        <v>11.8079444</v>
      </c>
      <c r="AJ61" s="13">
        <v>11.725567099999999</v>
      </c>
      <c r="AK61" s="18">
        <v>15.432029865000001</v>
      </c>
      <c r="AL61" s="13">
        <v>16.25649975</v>
      </c>
      <c r="AM61" s="13">
        <v>0.30795852277000701</v>
      </c>
      <c r="AN61" s="13">
        <v>0.174046145210006</v>
      </c>
    </row>
    <row r="62" spans="3:40" x14ac:dyDescent="0.2">
      <c r="C62" s="10">
        <v>0.9</v>
      </c>
      <c r="D62" s="11">
        <v>-183.93324143012001</v>
      </c>
      <c r="E62" s="12">
        <v>4.2406138000000002</v>
      </c>
      <c r="F62" s="13">
        <v>3.9260454999999999</v>
      </c>
      <c r="G62" s="14">
        <v>0</v>
      </c>
      <c r="H62" s="15">
        <v>0</v>
      </c>
      <c r="I62" s="14">
        <v>0</v>
      </c>
      <c r="J62" s="16">
        <v>0</v>
      </c>
      <c r="K62" s="17">
        <v>4.6332912000000004</v>
      </c>
      <c r="L62" s="13">
        <v>4.3747457000000001</v>
      </c>
      <c r="M62" s="18">
        <v>0.56869736999999998</v>
      </c>
      <c r="N62" s="18">
        <v>0.65711839999999999</v>
      </c>
      <c r="O62" s="13">
        <v>2.8010176100093098E-3</v>
      </c>
      <c r="P62" s="19">
        <v>1.26783917998611E-3</v>
      </c>
      <c r="Q62" s="12">
        <v>6.2347409000000003</v>
      </c>
      <c r="R62" s="13">
        <v>6.0661516999999998</v>
      </c>
      <c r="S62" s="18">
        <v>3.2891174200000002</v>
      </c>
      <c r="T62" s="18">
        <v>3.5944273400000002</v>
      </c>
      <c r="U62" s="13">
        <v>4.8221307990001003E-2</v>
      </c>
      <c r="V62" s="19">
        <v>3.0195606650008599E-2</v>
      </c>
      <c r="W62" s="12">
        <v>8.3434664999999999</v>
      </c>
      <c r="X62" s="13">
        <v>8.2236528</v>
      </c>
      <c r="Y62" s="18">
        <v>7.4874425100000002</v>
      </c>
      <c r="Z62" s="18">
        <v>8.0059747800000007</v>
      </c>
      <c r="AA62" s="13">
        <v>0.13377440114998199</v>
      </c>
      <c r="AB62" s="19">
        <v>8.1126269599997594E-2</v>
      </c>
      <c r="AC62" s="12">
        <v>10.6311415</v>
      </c>
      <c r="AD62" s="13">
        <v>10.539107899999999</v>
      </c>
      <c r="AE62" s="18">
        <v>12.61267816</v>
      </c>
      <c r="AF62" s="18">
        <v>13.33640836</v>
      </c>
      <c r="AG62" s="13">
        <v>0.24760879887999401</v>
      </c>
      <c r="AH62" s="19">
        <v>0.141435468949999</v>
      </c>
      <c r="AI62" s="12">
        <v>11.8077507</v>
      </c>
      <c r="AJ62" s="13">
        <v>11.725401700000001</v>
      </c>
      <c r="AK62" s="18">
        <v>15.436359135</v>
      </c>
      <c r="AL62" s="13">
        <v>16.260843510000001</v>
      </c>
      <c r="AM62" s="13">
        <v>0.31304338767001899</v>
      </c>
      <c r="AN62" s="13">
        <v>0.173967025870015</v>
      </c>
    </row>
    <row r="63" spans="3:40" x14ac:dyDescent="0.2">
      <c r="C63" s="10">
        <v>0.91</v>
      </c>
      <c r="D63" s="11">
        <v>-183.93912713712001</v>
      </c>
      <c r="E63" s="12">
        <v>4.2487982000000004</v>
      </c>
      <c r="F63" s="13">
        <v>3.9336228000000002</v>
      </c>
      <c r="G63" s="14">
        <v>0</v>
      </c>
      <c r="H63" s="15">
        <v>0</v>
      </c>
      <c r="I63" s="14">
        <v>0</v>
      </c>
      <c r="J63" s="16">
        <v>0</v>
      </c>
      <c r="K63" s="17">
        <v>4.6385370000000004</v>
      </c>
      <c r="L63" s="13">
        <v>4.3793797999999997</v>
      </c>
      <c r="M63" s="18">
        <v>0.56221955999999995</v>
      </c>
      <c r="N63" s="18">
        <v>0.65040922000000001</v>
      </c>
      <c r="O63" s="13">
        <v>3.5951056200037601E-3</v>
      </c>
      <c r="P63" s="19">
        <v>7.9119340001203905E-4</v>
      </c>
      <c r="Q63" s="12">
        <v>6.2379028999999999</v>
      </c>
      <c r="R63" s="13">
        <v>6.0688924999999996</v>
      </c>
      <c r="S63" s="18">
        <v>3.2731304799999998</v>
      </c>
      <c r="T63" s="18">
        <v>3.5782463199999999</v>
      </c>
      <c r="U63" s="13">
        <v>5.5304418659995302E-2</v>
      </c>
      <c r="V63" s="19">
        <v>3.4015526979995797E-2</v>
      </c>
      <c r="W63" s="12">
        <v>8.3456720000000004</v>
      </c>
      <c r="X63" s="13">
        <v>8.2255537000000007</v>
      </c>
      <c r="Y63" s="18">
        <v>7.4622718499999996</v>
      </c>
      <c r="Z63" s="18">
        <v>7.9806573900000002</v>
      </c>
      <c r="AA63" s="13">
        <v>0.14269558917001099</v>
      </c>
      <c r="AB63" s="19">
        <v>8.3439062989995996E-2</v>
      </c>
      <c r="AC63" s="12">
        <v>10.632823999999999</v>
      </c>
      <c r="AD63" s="13">
        <v>10.540554699999999</v>
      </c>
      <c r="AE63" s="18">
        <v>12.57850784</v>
      </c>
      <c r="AF63" s="18">
        <v>13.30212268</v>
      </c>
      <c r="AG63" s="13">
        <v>0.25577159908000402</v>
      </c>
      <c r="AH63" s="19">
        <v>0.14049086121999799</v>
      </c>
      <c r="AI63" s="12">
        <v>11.8092533</v>
      </c>
      <c r="AJ63" s="13">
        <v>11.7266929</v>
      </c>
      <c r="AK63" s="18">
        <v>15.397726410000001</v>
      </c>
      <c r="AL63" s="13">
        <v>16.222106879999998</v>
      </c>
      <c r="AM63" s="13">
        <v>0.32043911621999899</v>
      </c>
      <c r="AN63" s="13">
        <v>0.17133679024999701</v>
      </c>
    </row>
    <row r="64" spans="3:40" x14ac:dyDescent="0.2">
      <c r="C64" s="10">
        <v>0.92</v>
      </c>
      <c r="D64" s="11">
        <v>-183.94452461989999</v>
      </c>
      <c r="E64" s="12">
        <v>4.2468120999999996</v>
      </c>
      <c r="F64" s="13">
        <v>3.9317839999999999</v>
      </c>
      <c r="G64" s="14">
        <v>0</v>
      </c>
      <c r="H64" s="15">
        <v>0</v>
      </c>
      <c r="I64" s="14">
        <v>0</v>
      </c>
      <c r="J64" s="16">
        <v>0</v>
      </c>
      <c r="K64" s="17">
        <v>4.6371285000000002</v>
      </c>
      <c r="L64" s="13">
        <v>4.3781290999999998</v>
      </c>
      <c r="M64" s="18">
        <v>0.56346094999999996</v>
      </c>
      <c r="N64" s="18">
        <v>0.65170603000000005</v>
      </c>
      <c r="O64" s="13">
        <v>5.8133417499984501E-3</v>
      </c>
      <c r="P64" s="19">
        <v>1.6306302999451199E-4</v>
      </c>
      <c r="Q64" s="12">
        <v>6.2370292000000003</v>
      </c>
      <c r="R64" s="13">
        <v>6.0681341</v>
      </c>
      <c r="S64" s="18">
        <v>3.2763853799999998</v>
      </c>
      <c r="T64" s="18">
        <v>3.5815538</v>
      </c>
      <c r="U64" s="13">
        <v>6.5851412629998093E-2</v>
      </c>
      <c r="V64" s="19">
        <v>3.7886585419993603E-2</v>
      </c>
      <c r="W64" s="12">
        <v>8.3450596000000008</v>
      </c>
      <c r="X64" s="13">
        <v>8.2250254999999992</v>
      </c>
      <c r="Y64" s="18">
        <v>7.4674791300000001</v>
      </c>
      <c r="Z64" s="18">
        <v>7.9859051399999998</v>
      </c>
      <c r="AA64" s="13">
        <v>0.15352914953000699</v>
      </c>
      <c r="AB64" s="19">
        <v>8.3145742510000495E-2</v>
      </c>
      <c r="AC64" s="12">
        <v>10.632356100000001</v>
      </c>
      <c r="AD64" s="13">
        <v>10.5401522</v>
      </c>
      <c r="AE64" s="18">
        <v>12.58561924</v>
      </c>
      <c r="AF64" s="18">
        <v>13.30926608</v>
      </c>
      <c r="AG64" s="13">
        <v>0.26492725050999999</v>
      </c>
      <c r="AH64" s="19">
        <v>0.13561633797999301</v>
      </c>
      <c r="AI64" s="12">
        <v>11.808835200000001</v>
      </c>
      <c r="AJ64" s="13">
        <v>11.7263336</v>
      </c>
      <c r="AK64" s="18">
        <v>15.405779745</v>
      </c>
      <c r="AL64" s="13">
        <v>16.230189015000001</v>
      </c>
      <c r="AM64" s="13">
        <v>0.32863375713000798</v>
      </c>
      <c r="AN64" s="13">
        <v>0.16447945916000101</v>
      </c>
    </row>
    <row r="65" spans="3:40" x14ac:dyDescent="0.2">
      <c r="C65" s="10">
        <v>0.93</v>
      </c>
      <c r="D65" s="11">
        <v>-183.94916564459999</v>
      </c>
      <c r="E65" s="12">
        <v>4.2509211000000002</v>
      </c>
      <c r="F65" s="13">
        <v>3.9355882000000002</v>
      </c>
      <c r="G65" s="14">
        <v>0</v>
      </c>
      <c r="H65" s="15">
        <v>0</v>
      </c>
      <c r="I65" s="14">
        <v>0</v>
      </c>
      <c r="J65" s="16">
        <v>0</v>
      </c>
      <c r="K65" s="17">
        <v>4.6399660000000003</v>
      </c>
      <c r="L65" s="13">
        <v>4.3806384999999999</v>
      </c>
      <c r="M65" s="18">
        <v>0.56109883999999999</v>
      </c>
      <c r="N65" s="18">
        <v>0.64922170000000001</v>
      </c>
      <c r="O65" s="13">
        <v>9.9815801500111895E-3</v>
      </c>
      <c r="P65" s="19">
        <v>2.0358757000531899E-4</v>
      </c>
      <c r="Q65" s="12">
        <v>6.2387452999999997</v>
      </c>
      <c r="R65" s="13">
        <v>6.0696213999999999</v>
      </c>
      <c r="S65" s="18">
        <v>3.2700328600000002</v>
      </c>
      <c r="T65" s="18">
        <v>3.5750957200000002</v>
      </c>
      <c r="U65" s="13">
        <v>7.7140391630012003E-2</v>
      </c>
      <c r="V65" s="19">
        <v>3.7943512750011801E-2</v>
      </c>
      <c r="W65" s="12">
        <v>8.3462554999999998</v>
      </c>
      <c r="X65" s="13">
        <v>8.2260560999999992</v>
      </c>
      <c r="Y65" s="18">
        <v>7.4573030400000002</v>
      </c>
      <c r="Z65" s="18">
        <v>7.9756493400000004</v>
      </c>
      <c r="AA65" s="13">
        <v>0.163634233039996</v>
      </c>
      <c r="AB65" s="19">
        <v>7.7606423840007793E-2</v>
      </c>
      <c r="AC65" s="12">
        <v>10.6332679</v>
      </c>
      <c r="AD65" s="13">
        <v>10.540936200000001</v>
      </c>
      <c r="AE65" s="18">
        <v>12.57172008</v>
      </c>
      <c r="AF65" s="18">
        <v>13.29530424</v>
      </c>
      <c r="AG65" s="13">
        <v>0.27317206466000399</v>
      </c>
      <c r="AH65" s="19">
        <v>0.125567216930007</v>
      </c>
      <c r="AI65" s="12">
        <v>11.809649500000001</v>
      </c>
      <c r="AJ65" s="13">
        <v>11.727033199999999</v>
      </c>
      <c r="AK65" s="18">
        <v>15.390039420000001</v>
      </c>
      <c r="AL65" s="13">
        <v>16.214392350000001</v>
      </c>
      <c r="AM65" s="13">
        <v>0.336039134379993</v>
      </c>
      <c r="AN65" s="13">
        <v>0.15266945036000501</v>
      </c>
    </row>
    <row r="66" spans="3:40" x14ac:dyDescent="0.2">
      <c r="C66" s="10">
        <v>0.94</v>
      </c>
      <c r="D66" s="11">
        <v>-183.95121020413001</v>
      </c>
      <c r="E66" s="12">
        <v>4.2577106000000002</v>
      </c>
      <c r="F66" s="13">
        <v>3.9418741000000002</v>
      </c>
      <c r="G66" s="14">
        <v>0</v>
      </c>
      <c r="H66" s="15">
        <v>0</v>
      </c>
      <c r="I66" s="14">
        <v>0</v>
      </c>
      <c r="J66" s="16">
        <v>0</v>
      </c>
      <c r="K66" s="17">
        <v>4.6441441000000001</v>
      </c>
      <c r="L66" s="13">
        <v>4.3843104999999998</v>
      </c>
      <c r="M66" s="18">
        <v>0.55565494000000004</v>
      </c>
      <c r="N66" s="18">
        <v>0.64357383000000001</v>
      </c>
      <c r="O66" s="13">
        <v>1.1920968850008E-2</v>
      </c>
      <c r="P66" s="19">
        <v>9.1952111000340999E-4</v>
      </c>
      <c r="Q66" s="12">
        <v>6.241168</v>
      </c>
      <c r="R66" s="13">
        <v>6.0717153000000001</v>
      </c>
      <c r="S66" s="18">
        <v>3.2565766799999998</v>
      </c>
      <c r="T66" s="18">
        <v>3.5614845399999999</v>
      </c>
      <c r="U66" s="13">
        <v>8.39861442800134E-2</v>
      </c>
      <c r="V66" s="19">
        <v>3.7951231710007798E-2</v>
      </c>
      <c r="W66" s="12">
        <v>8.3479250999999994</v>
      </c>
      <c r="X66" s="13">
        <v>8.2274928000000003</v>
      </c>
      <c r="Y66" s="18">
        <v>7.4361804899999999</v>
      </c>
      <c r="Z66" s="18">
        <v>7.95441339</v>
      </c>
      <c r="AA66" s="13">
        <v>0.17034586875999899</v>
      </c>
      <c r="AB66" s="19">
        <v>7.4671289299999402E-2</v>
      </c>
      <c r="AC66" s="12">
        <v>10.6345355</v>
      </c>
      <c r="AD66" s="13">
        <v>10.5420251</v>
      </c>
      <c r="AE66" s="18">
        <v>12.543087959999999</v>
      </c>
      <c r="AF66" s="18">
        <v>13.2665842</v>
      </c>
      <c r="AG66" s="13">
        <v>0.27902400121000398</v>
      </c>
      <c r="AH66" s="19">
        <v>0.119959392490002</v>
      </c>
      <c r="AI66" s="12">
        <v>11.8107799</v>
      </c>
      <c r="AJ66" s="13">
        <v>11.728003899999999</v>
      </c>
      <c r="AK66" s="18">
        <v>15.357682710000001</v>
      </c>
      <c r="AL66" s="13">
        <v>16.181956710000001</v>
      </c>
      <c r="AM66" s="13">
        <v>0.34149354449000902</v>
      </c>
      <c r="AN66" s="13">
        <v>0.14599737430999701</v>
      </c>
    </row>
    <row r="67" spans="3:40" x14ac:dyDescent="0.2">
      <c r="C67" s="10">
        <v>0.95</v>
      </c>
      <c r="D67" s="11">
        <v>-183.95377193397999</v>
      </c>
      <c r="E67" s="12">
        <v>4.2570299</v>
      </c>
      <c r="F67" s="13">
        <v>3.9412438000000001</v>
      </c>
      <c r="G67" s="14">
        <v>0</v>
      </c>
      <c r="H67" s="15">
        <v>0</v>
      </c>
      <c r="I67" s="14">
        <v>0</v>
      </c>
      <c r="J67" s="16">
        <v>0</v>
      </c>
      <c r="K67" s="17">
        <v>4.6429809999999998</v>
      </c>
      <c r="L67" s="13">
        <v>4.3832272999999997</v>
      </c>
      <c r="M67" s="18">
        <v>0.55495541999999998</v>
      </c>
      <c r="N67" s="18">
        <v>0.64286757999999999</v>
      </c>
      <c r="O67" s="13">
        <v>1.1329503540003401E-2</v>
      </c>
      <c r="P67" s="19">
        <v>1.2446822999983001E-3</v>
      </c>
      <c r="Q67" s="12">
        <v>6.2402034000000004</v>
      </c>
      <c r="R67" s="13">
        <v>6.0708640000000003</v>
      </c>
      <c r="S67" s="18">
        <v>3.2554211999999998</v>
      </c>
      <c r="T67" s="18">
        <v>3.5603723600000001</v>
      </c>
      <c r="U67" s="13">
        <v>8.55357255000012E-2</v>
      </c>
      <c r="V67" s="19">
        <v>3.9773871140007203E-2</v>
      </c>
      <c r="W67" s="12">
        <v>8.3472019</v>
      </c>
      <c r="X67" s="13">
        <v>8.2268641999999996</v>
      </c>
      <c r="Y67" s="18">
        <v>7.4347448099999998</v>
      </c>
      <c r="Z67" s="18">
        <v>7.9530202499999998</v>
      </c>
      <c r="AA67" s="13">
        <v>0.17305232911000401</v>
      </c>
      <c r="AB67" s="19">
        <v>7.6755408499995098E-2</v>
      </c>
      <c r="AC67" s="12">
        <v>10.633969</v>
      </c>
      <c r="AD67" s="13">
        <v>10.5415356</v>
      </c>
      <c r="AE67" s="18">
        <v>12.541355960000001</v>
      </c>
      <c r="AF67" s="18">
        <v>13.26488852</v>
      </c>
      <c r="AG67" s="13">
        <v>0.28208553372001499</v>
      </c>
      <c r="AH67" s="19">
        <v>0.12156300643000401</v>
      </c>
      <c r="AI67" s="12">
        <v>11.810270300000001</v>
      </c>
      <c r="AJ67" s="13">
        <v>11.727564299999999</v>
      </c>
      <c r="AK67" s="18">
        <v>15.355794599999999</v>
      </c>
      <c r="AL67" s="13">
        <v>16.180102035000001</v>
      </c>
      <c r="AM67" s="13">
        <v>0.344642880170001</v>
      </c>
      <c r="AN67" s="13">
        <v>0.14732407055999</v>
      </c>
    </row>
    <row r="68" spans="3:40" x14ac:dyDescent="0.2">
      <c r="C68" s="10">
        <v>0.96</v>
      </c>
      <c r="D68" s="11">
        <v>-183.95940002069</v>
      </c>
      <c r="E68" s="12">
        <v>4.2576885999999998</v>
      </c>
      <c r="F68" s="13">
        <v>3.9418536</v>
      </c>
      <c r="G68" s="14">
        <v>0</v>
      </c>
      <c r="H68" s="15">
        <v>0</v>
      </c>
      <c r="I68" s="14">
        <v>0</v>
      </c>
      <c r="J68" s="16">
        <v>0</v>
      </c>
      <c r="K68" s="17">
        <v>4.6440659999999996</v>
      </c>
      <c r="L68" s="13">
        <v>4.3842343000000001</v>
      </c>
      <c r="M68" s="18">
        <v>0.55599918000000004</v>
      </c>
      <c r="N68" s="18">
        <v>0.64391394999999996</v>
      </c>
      <c r="O68" s="13">
        <v>1.08596118499882E-2</v>
      </c>
      <c r="P68" s="19">
        <v>1.0729354399922899E-3</v>
      </c>
      <c r="Q68" s="12">
        <v>6.2410972999999998</v>
      </c>
      <c r="R68" s="13">
        <v>6.0716533999999998</v>
      </c>
      <c r="S68" s="18">
        <v>3.2572690999999998</v>
      </c>
      <c r="T68" s="18">
        <v>3.5621806</v>
      </c>
      <c r="U68" s="13">
        <v>8.5574320300002296E-2</v>
      </c>
      <c r="V68" s="19">
        <v>4.2711900289997898E-2</v>
      </c>
      <c r="W68" s="12">
        <v>8.3478738999999997</v>
      </c>
      <c r="X68" s="13">
        <v>8.2274486000000007</v>
      </c>
      <c r="Y68" s="18">
        <v>7.4372432999999996</v>
      </c>
      <c r="Z68" s="18">
        <v>7.9554794700000002</v>
      </c>
      <c r="AA68" s="13">
        <v>0.17332442244999999</v>
      </c>
      <c r="AB68" s="19">
        <v>7.9886411649991398E-2</v>
      </c>
      <c r="AC68" s="12">
        <v>10.6344961</v>
      </c>
      <c r="AD68" s="13">
        <v>10.5419912</v>
      </c>
      <c r="AE68" s="18">
        <v>12.544518800000001</v>
      </c>
      <c r="AF68" s="18">
        <v>13.26801764</v>
      </c>
      <c r="AG68" s="13">
        <v>0.28297900333998399</v>
      </c>
      <c r="AH68" s="19">
        <v>0.12515714717999199</v>
      </c>
      <c r="AI68" s="12">
        <v>11.810744700000001</v>
      </c>
      <c r="AJ68" s="13">
        <v>11.7279736</v>
      </c>
      <c r="AK68" s="18">
        <v>15.35929677</v>
      </c>
      <c r="AL68" s="13">
        <v>16.183573155000001</v>
      </c>
      <c r="AM68" s="13">
        <v>0.34586826507001001</v>
      </c>
      <c r="AN68" s="13">
        <v>0.15112469349000901</v>
      </c>
    </row>
    <row r="69" spans="3:40" x14ac:dyDescent="0.2">
      <c r="C69" s="10">
        <v>0.97</v>
      </c>
      <c r="D69" s="11">
        <v>-183.96170702486</v>
      </c>
      <c r="E69" s="12">
        <v>4.2625868000000002</v>
      </c>
      <c r="F69" s="13">
        <v>3.9463884999999999</v>
      </c>
      <c r="G69" s="14">
        <v>0</v>
      </c>
      <c r="H69" s="15">
        <v>0</v>
      </c>
      <c r="I69" s="14">
        <v>0</v>
      </c>
      <c r="J69" s="16">
        <v>0</v>
      </c>
      <c r="K69" s="17">
        <v>4.6474735999999996</v>
      </c>
      <c r="L69" s="13">
        <v>4.3872610999999999</v>
      </c>
      <c r="M69" s="18">
        <v>0.55290276999999999</v>
      </c>
      <c r="N69" s="18">
        <v>0.64068449999999999</v>
      </c>
      <c r="O69" s="13">
        <v>1.2129380770005501E-2</v>
      </c>
      <c r="P69" s="19">
        <v>7.77685220008437E-4</v>
      </c>
      <c r="Q69" s="12">
        <v>6.2432286000000001</v>
      </c>
      <c r="R69" s="13">
        <v>6.0735052999999999</v>
      </c>
      <c r="S69" s="18">
        <v>3.2492333200000001</v>
      </c>
      <c r="T69" s="18">
        <v>3.5540186600000001</v>
      </c>
      <c r="U69" s="13">
        <v>8.6293148450004201E-2</v>
      </c>
      <c r="V69" s="19">
        <v>4.05727835000151E-2</v>
      </c>
      <c r="W69" s="12">
        <v>8.3493758000000007</v>
      </c>
      <c r="X69" s="13">
        <v>8.2287447999999994</v>
      </c>
      <c r="Y69" s="18">
        <v>7.4244070799999999</v>
      </c>
      <c r="Z69" s="18">
        <v>7.9425452099999996</v>
      </c>
      <c r="AA69" s="13">
        <v>0.17273392200998999</v>
      </c>
      <c r="AB69" s="19">
        <v>7.6454369060003594E-2</v>
      </c>
      <c r="AC69" s="12">
        <v>10.6356473</v>
      </c>
      <c r="AD69" s="13">
        <v>10.5429823</v>
      </c>
      <c r="AE69" s="18">
        <v>12.526995319999999</v>
      </c>
      <c r="AF69" s="18">
        <v>13.25041648</v>
      </c>
      <c r="AG69" s="13">
        <v>0.28256410923999897</v>
      </c>
      <c r="AH69" s="19">
        <v>0.122070528050005</v>
      </c>
      <c r="AI69" s="12">
        <v>11.811774700000001</v>
      </c>
      <c r="AJ69" s="13">
        <v>11.7288598</v>
      </c>
      <c r="AK69" s="18">
        <v>15.339454065</v>
      </c>
      <c r="AL69" s="13">
        <v>16.16366034</v>
      </c>
      <c r="AM69" s="13">
        <v>0.34578818086000301</v>
      </c>
      <c r="AN69" s="13">
        <v>0.14840279522001101</v>
      </c>
    </row>
    <row r="70" spans="3:40" x14ac:dyDescent="0.2">
      <c r="C70" s="10">
        <v>0.98</v>
      </c>
      <c r="D70" s="11">
        <v>-183.96549510448</v>
      </c>
      <c r="E70" s="12">
        <v>4.2651694000000004</v>
      </c>
      <c r="F70" s="13">
        <v>3.9487795000000001</v>
      </c>
      <c r="G70" s="14">
        <v>0</v>
      </c>
      <c r="H70" s="15">
        <v>0</v>
      </c>
      <c r="I70" s="14">
        <v>0</v>
      </c>
      <c r="J70" s="16">
        <v>0</v>
      </c>
      <c r="K70" s="17">
        <v>4.6492164000000002</v>
      </c>
      <c r="L70" s="13">
        <v>4.3888042</v>
      </c>
      <c r="M70" s="18">
        <v>0.55123531000000003</v>
      </c>
      <c r="N70" s="18">
        <v>0.63894393000000005</v>
      </c>
      <c r="O70" s="13">
        <v>1.38970226099963E-2</v>
      </c>
      <c r="P70" s="19">
        <v>2.0773651100152802E-3</v>
      </c>
      <c r="Q70" s="12">
        <v>6.2442956000000001</v>
      </c>
      <c r="R70" s="13">
        <v>6.0744309999999997</v>
      </c>
      <c r="S70" s="18">
        <v>3.2449183000000001</v>
      </c>
      <c r="T70" s="18">
        <v>3.5496390400000002</v>
      </c>
      <c r="U70" s="13">
        <v>8.6654009829996395E-2</v>
      </c>
      <c r="V70" s="19">
        <v>3.4857858489997E-2</v>
      </c>
      <c r="W70" s="12">
        <v>8.3501227999999994</v>
      </c>
      <c r="X70" s="13">
        <v>8.2293889</v>
      </c>
      <c r="Y70" s="18">
        <v>7.4175365099999997</v>
      </c>
      <c r="Z70" s="18">
        <v>7.9356252600000001</v>
      </c>
      <c r="AA70" s="13">
        <v>0.171515291200004</v>
      </c>
      <c r="AB70" s="19">
        <v>6.9381871959987698E-2</v>
      </c>
      <c r="AC70" s="12">
        <v>10.6362179</v>
      </c>
      <c r="AD70" s="13">
        <v>10.543473000000001</v>
      </c>
      <c r="AE70" s="18">
        <v>12.51762912</v>
      </c>
      <c r="AF70" s="18">
        <v>13.241011240000001</v>
      </c>
      <c r="AG70" s="13">
        <v>0.281399511150007</v>
      </c>
      <c r="AH70" s="19">
        <v>0.115420644009991</v>
      </c>
      <c r="AI70" s="12">
        <v>11.812284399999999</v>
      </c>
      <c r="AJ70" s="13">
        <v>11.729297900000001</v>
      </c>
      <c r="AK70" s="18">
        <v>15.328852424999999</v>
      </c>
      <c r="AL70" s="13">
        <v>16.153023510000001</v>
      </c>
      <c r="AM70" s="13">
        <v>0.34493620065001801</v>
      </c>
      <c r="AN70" s="13">
        <v>0.14218613781</v>
      </c>
    </row>
    <row r="71" spans="3:40" x14ac:dyDescent="0.2">
      <c r="C71" s="10">
        <v>0.99</v>
      </c>
      <c r="D71" s="11">
        <v>-183.96519502991001</v>
      </c>
      <c r="E71" s="12">
        <v>4.2631091000000003</v>
      </c>
      <c r="F71" s="13">
        <v>3.9468721000000002</v>
      </c>
      <c r="G71" s="14">
        <v>0</v>
      </c>
      <c r="H71" s="15">
        <v>0</v>
      </c>
      <c r="I71" s="14">
        <v>0</v>
      </c>
      <c r="J71" s="16">
        <v>0</v>
      </c>
      <c r="K71" s="17">
        <v>4.6478577999999997</v>
      </c>
      <c r="L71" s="13">
        <v>4.3876055999999997</v>
      </c>
      <c r="M71" s="18">
        <v>0.55262009000000001</v>
      </c>
      <c r="N71" s="18">
        <v>0.64039025999999999</v>
      </c>
      <c r="O71" s="13">
        <v>1.5072234269988299E-2</v>
      </c>
      <c r="P71" s="19">
        <v>5.2479279300068297E-3</v>
      </c>
      <c r="Q71" s="12">
        <v>6.2434871000000003</v>
      </c>
      <c r="R71" s="13">
        <v>6.0737307999999999</v>
      </c>
      <c r="S71" s="18">
        <v>3.24848918</v>
      </c>
      <c r="T71" s="18">
        <v>3.5532602400000002</v>
      </c>
      <c r="U71" s="13">
        <v>8.6050001210003696E-2</v>
      </c>
      <c r="V71" s="19">
        <v>2.9191176980007099E-2</v>
      </c>
      <c r="W71" s="12">
        <v>8.3495605000000008</v>
      </c>
      <c r="X71" s="13">
        <v>8.2289042000000006</v>
      </c>
      <c r="Y71" s="18">
        <v>7.4231994300000004</v>
      </c>
      <c r="Z71" s="18">
        <v>7.9413255300000003</v>
      </c>
      <c r="AA71" s="13">
        <v>0.169931939529986</v>
      </c>
      <c r="AB71" s="19">
        <v>6.3232755449994502E-2</v>
      </c>
      <c r="AC71" s="12">
        <v>10.635788399999999</v>
      </c>
      <c r="AD71" s="13">
        <v>10.5431033</v>
      </c>
      <c r="AE71" s="18">
        <v>12.525334320000001</v>
      </c>
      <c r="AF71" s="18">
        <v>13.24874556</v>
      </c>
      <c r="AG71" s="13">
        <v>0.28007956898999398</v>
      </c>
      <c r="AH71" s="19">
        <v>0.109970093379995</v>
      </c>
      <c r="AI71" s="12">
        <v>11.8119002</v>
      </c>
      <c r="AJ71" s="13">
        <v>11.7289672</v>
      </c>
      <c r="AK71" s="18">
        <v>15.33756897</v>
      </c>
      <c r="AL71" s="13">
        <v>16.161766109999999</v>
      </c>
      <c r="AM71" s="13">
        <v>0.343913438449999</v>
      </c>
      <c r="AN71" s="13">
        <v>0.13717074354999401</v>
      </c>
    </row>
    <row r="72" spans="3:40" x14ac:dyDescent="0.2">
      <c r="C72" s="10">
        <v>1</v>
      </c>
      <c r="D72" s="11">
        <v>-183.96740940655999</v>
      </c>
      <c r="E72" s="12">
        <v>4.2710718999999999</v>
      </c>
      <c r="F72" s="13">
        <v>3.9542442000000002</v>
      </c>
      <c r="G72" s="14">
        <v>0</v>
      </c>
      <c r="H72" s="15">
        <v>0</v>
      </c>
      <c r="I72" s="14">
        <v>0</v>
      </c>
      <c r="J72" s="16">
        <v>0</v>
      </c>
      <c r="K72" s="17">
        <v>4.6541426000000001</v>
      </c>
      <c r="L72" s="13">
        <v>4.3932143000000003</v>
      </c>
      <c r="M72" s="18">
        <v>0.54960525999999998</v>
      </c>
      <c r="N72" s="18">
        <v>0.63715730000000004</v>
      </c>
      <c r="O72" s="13">
        <v>1.5692645680009901E-2</v>
      </c>
      <c r="P72" s="19">
        <v>2.2230604799868001E-3</v>
      </c>
      <c r="Q72" s="12">
        <v>6.2475284999999996</v>
      </c>
      <c r="R72" s="13">
        <v>6.0772477</v>
      </c>
      <c r="S72" s="18">
        <v>3.2392433</v>
      </c>
      <c r="T72" s="18">
        <v>3.5437806799999998</v>
      </c>
      <c r="U72" s="13">
        <v>8.5832905459994696E-2</v>
      </c>
      <c r="V72" s="19">
        <v>3.0915399670004701E-2</v>
      </c>
      <c r="W72" s="12">
        <v>8.3524250999999996</v>
      </c>
      <c r="X72" s="13">
        <v>8.2313781000000006</v>
      </c>
      <c r="Y72" s="18">
        <v>7.4078686200000003</v>
      </c>
      <c r="Z72" s="18">
        <v>7.9258093799999996</v>
      </c>
      <c r="AA72" s="13">
        <v>0.169195743719983</v>
      </c>
      <c r="AB72" s="19">
        <v>6.4666552270000399E-2</v>
      </c>
      <c r="AC72" s="12">
        <v>10.637987900000001</v>
      </c>
      <c r="AD72" s="13">
        <v>10.544997199999999</v>
      </c>
      <c r="AE72" s="18">
        <v>12.50411864</v>
      </c>
      <c r="AF72" s="18">
        <v>13.227381680000001</v>
      </c>
      <c r="AG72" s="13">
        <v>0.27949196315998798</v>
      </c>
      <c r="AH72" s="19">
        <v>0.111749313660001</v>
      </c>
      <c r="AI72" s="12">
        <v>11.8138685</v>
      </c>
      <c r="AJ72" s="13">
        <v>11.7306607</v>
      </c>
      <c r="AK72" s="18">
        <v>15.313455675</v>
      </c>
      <c r="AL72" s="13">
        <v>16.137518894999999</v>
      </c>
      <c r="AM72" s="13">
        <v>0.34345994955001302</v>
      </c>
      <c r="AN72" s="13">
        <v>0.13914583244001</v>
      </c>
    </row>
    <row r="73" spans="3:40" x14ac:dyDescent="0.2">
      <c r="G73" s="15"/>
    </row>
    <row r="74" spans="3:40" x14ac:dyDescent="0.2">
      <c r="C74" s="4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</row>
    <row r="75" spans="3:40" ht="20" x14ac:dyDescent="0.2">
      <c r="C75" s="30" t="s">
        <v>31</v>
      </c>
      <c r="E75" s="56" t="s">
        <v>6</v>
      </c>
      <c r="F75" s="56"/>
      <c r="G75" s="56"/>
      <c r="H75" s="56"/>
      <c r="I75" s="56"/>
      <c r="J75" s="56"/>
      <c r="K75" s="57" t="s">
        <v>7</v>
      </c>
      <c r="L75" s="57"/>
      <c r="M75" s="57"/>
      <c r="N75" s="57"/>
      <c r="O75" s="57"/>
      <c r="P75" s="57"/>
      <c r="Q75" s="58" t="s">
        <v>8</v>
      </c>
      <c r="R75" s="58"/>
      <c r="S75" s="58"/>
      <c r="T75" s="58"/>
      <c r="U75" s="58"/>
      <c r="V75" s="58"/>
      <c r="W75" s="59" t="s">
        <v>9</v>
      </c>
      <c r="X75" s="59"/>
      <c r="Y75" s="59"/>
      <c r="Z75" s="59"/>
      <c r="AA75" s="59"/>
      <c r="AB75" s="59"/>
      <c r="AC75" s="60" t="s">
        <v>10</v>
      </c>
      <c r="AD75" s="60"/>
      <c r="AE75" s="60"/>
      <c r="AF75" s="60"/>
      <c r="AG75" s="60"/>
      <c r="AH75" s="60"/>
      <c r="AI75" s="55" t="s">
        <v>11</v>
      </c>
      <c r="AJ75" s="55"/>
      <c r="AK75" s="55"/>
      <c r="AL75" s="55"/>
      <c r="AM75" s="55"/>
      <c r="AN75" s="55"/>
    </row>
    <row r="76" spans="3:40" x14ac:dyDescent="0.2">
      <c r="C76" s="5" t="s">
        <v>13</v>
      </c>
      <c r="D76" s="6" t="s">
        <v>32</v>
      </c>
      <c r="E76" s="7" t="s">
        <v>15</v>
      </c>
      <c r="F76" s="5" t="s">
        <v>33</v>
      </c>
      <c r="G76" s="8" t="s">
        <v>34</v>
      </c>
      <c r="H76" s="5" t="s">
        <v>35</v>
      </c>
      <c r="I76" s="5" t="s">
        <v>36</v>
      </c>
      <c r="J76" s="9" t="s">
        <v>37</v>
      </c>
      <c r="K76" s="7" t="s">
        <v>38</v>
      </c>
      <c r="L76" s="5" t="s">
        <v>33</v>
      </c>
      <c r="M76" s="8" t="s">
        <v>34</v>
      </c>
      <c r="N76" s="5" t="s">
        <v>35</v>
      </c>
      <c r="O76" s="5" t="s">
        <v>36</v>
      </c>
      <c r="P76" s="9" t="s">
        <v>37</v>
      </c>
      <c r="Q76" s="7" t="s">
        <v>38</v>
      </c>
      <c r="R76" s="5" t="s">
        <v>33</v>
      </c>
      <c r="S76" s="8" t="s">
        <v>34</v>
      </c>
      <c r="T76" s="5" t="s">
        <v>35</v>
      </c>
      <c r="U76" s="5" t="s">
        <v>36</v>
      </c>
      <c r="V76" s="9" t="s">
        <v>37</v>
      </c>
      <c r="W76" s="7" t="s">
        <v>38</v>
      </c>
      <c r="X76" s="5" t="s">
        <v>33</v>
      </c>
      <c r="Y76" s="8" t="s">
        <v>34</v>
      </c>
      <c r="Z76" s="5" t="s">
        <v>35</v>
      </c>
      <c r="AA76" s="5" t="s">
        <v>36</v>
      </c>
      <c r="AB76" s="9" t="s">
        <v>37</v>
      </c>
      <c r="AC76" s="7" t="s">
        <v>38</v>
      </c>
      <c r="AD76" s="5" t="s">
        <v>33</v>
      </c>
      <c r="AE76" s="8" t="s">
        <v>34</v>
      </c>
      <c r="AF76" s="5" t="s">
        <v>35</v>
      </c>
      <c r="AG76" s="5" t="s">
        <v>36</v>
      </c>
      <c r="AH76" s="9" t="s">
        <v>37</v>
      </c>
      <c r="AI76" s="7" t="s">
        <v>38</v>
      </c>
      <c r="AJ76" s="5" t="s">
        <v>33</v>
      </c>
      <c r="AK76" s="8" t="s">
        <v>34</v>
      </c>
      <c r="AL76" s="5" t="s">
        <v>35</v>
      </c>
      <c r="AM76" s="5" t="s">
        <v>36</v>
      </c>
      <c r="AN76" s="9" t="s">
        <v>37</v>
      </c>
    </row>
    <row r="77" spans="3:40" x14ac:dyDescent="0.2">
      <c r="C77" s="10">
        <v>0.33333333999999998</v>
      </c>
      <c r="D77" s="11">
        <f t="shared" ref="D77:AN77" si="0">D5-D$72</f>
        <v>1.0483061683799804</v>
      </c>
      <c r="E77" s="12">
        <f t="shared" si="0"/>
        <v>-7.7882400000000018E-2</v>
      </c>
      <c r="F77" s="13">
        <f t="shared" si="0"/>
        <v>-7.2105100000000366E-2</v>
      </c>
      <c r="G77" s="14">
        <f t="shared" si="0"/>
        <v>0</v>
      </c>
      <c r="H77" s="14">
        <f t="shared" si="0"/>
        <v>0</v>
      </c>
      <c r="I77" s="14">
        <f t="shared" si="0"/>
        <v>0</v>
      </c>
      <c r="J77" s="16">
        <f t="shared" si="0"/>
        <v>0</v>
      </c>
      <c r="K77" s="12">
        <f t="shared" si="0"/>
        <v>-6.2300399999999811E-2</v>
      </c>
      <c r="L77" s="13">
        <f t="shared" si="0"/>
        <v>-5.8310000000000528E-2</v>
      </c>
      <c r="M77" s="14">
        <f t="shared" si="0"/>
        <v>4.5465289999999992E-2</v>
      </c>
      <c r="N77" s="14">
        <f t="shared" si="0"/>
        <v>4.4811849999999986E-2</v>
      </c>
      <c r="O77" s="14">
        <f t="shared" si="0"/>
        <v>-1.1163545900005001E-2</v>
      </c>
      <c r="P77" s="16">
        <f t="shared" si="0"/>
        <v>-1.7570282699910741E-3</v>
      </c>
      <c r="Q77" s="12">
        <f t="shared" si="0"/>
        <v>-8.6242399999999719E-2</v>
      </c>
      <c r="R77" s="13">
        <f t="shared" si="0"/>
        <v>-8.4881099999999599E-2</v>
      </c>
      <c r="S77" s="14">
        <f t="shared" si="0"/>
        <v>5.9861699999999907E-2</v>
      </c>
      <c r="T77" s="14">
        <f t="shared" si="0"/>
        <v>5.4630240000000274E-2</v>
      </c>
      <c r="U77" s="14">
        <f t="shared" si="0"/>
        <v>-5.0087366569993595E-2</v>
      </c>
      <c r="V77" s="16">
        <f t="shared" si="0"/>
        <v>-1.3455112150004001E-2</v>
      </c>
      <c r="W77" s="12">
        <f t="shared" si="0"/>
        <v>-0.12222030000000039</v>
      </c>
      <c r="X77" s="13">
        <f t="shared" si="0"/>
        <v>-0.12155880000000074</v>
      </c>
      <c r="Y77" s="14">
        <f t="shared" si="0"/>
        <v>4.6199370000000073E-2</v>
      </c>
      <c r="Z77" s="14">
        <f t="shared" si="0"/>
        <v>3.7467030000000179E-2</v>
      </c>
      <c r="AA77" s="14">
        <f t="shared" si="0"/>
        <v>-8.40980691999762E-2</v>
      </c>
      <c r="AB77" s="16">
        <f t="shared" si="0"/>
        <v>-2.0871102969989001E-2</v>
      </c>
      <c r="AC77" s="12">
        <f t="shared" si="0"/>
        <v>-0.16042120000000004</v>
      </c>
      <c r="AD77" s="13">
        <f t="shared" si="0"/>
        <v>-0.16000929999999869</v>
      </c>
      <c r="AE77" s="14">
        <f t="shared" si="0"/>
        <v>1.766912000000076E-2</v>
      </c>
      <c r="AF77" s="14">
        <f t="shared" si="0"/>
        <v>5.7328800000000513E-3</v>
      </c>
      <c r="AG77" s="14">
        <f t="shared" si="0"/>
        <v>-0.12120118017999598</v>
      </c>
      <c r="AH77" s="16">
        <f t="shared" si="0"/>
        <v>-2.8710671719992406E-2</v>
      </c>
      <c r="AI77" s="12">
        <f t="shared" si="0"/>
        <v>-0.17980009999999957</v>
      </c>
      <c r="AJ77" s="13">
        <f t="shared" si="0"/>
        <v>-0.17945609999999945</v>
      </c>
      <c r="AK77" s="14">
        <f t="shared" si="0"/>
        <v>-6.6357000000039079E-4</v>
      </c>
      <c r="AL77" s="14">
        <f t="shared" si="0"/>
        <v>-1.4164064999999226E-2</v>
      </c>
      <c r="AM77" s="14">
        <f t="shared" si="0"/>
        <v>-0.14007307251000903</v>
      </c>
      <c r="AN77" s="16">
        <f t="shared" si="0"/>
        <v>-3.2205430860006004E-2</v>
      </c>
    </row>
    <row r="78" spans="3:40" x14ac:dyDescent="0.2">
      <c r="C78" s="10">
        <v>0.34</v>
      </c>
      <c r="D78" s="11">
        <f t="shared" ref="D78:AN78" si="1">D6-D$72</f>
        <v>0.92053808297998785</v>
      </c>
      <c r="E78" s="12">
        <f t="shared" si="1"/>
        <v>-7.0296799999999493E-2</v>
      </c>
      <c r="F78" s="13">
        <f t="shared" si="1"/>
        <v>-6.5082200000000423E-2</v>
      </c>
      <c r="G78" s="14">
        <f t="shared" si="1"/>
        <v>0</v>
      </c>
      <c r="H78" s="14">
        <f t="shared" si="1"/>
        <v>0</v>
      </c>
      <c r="I78" s="14">
        <f t="shared" si="1"/>
        <v>0</v>
      </c>
      <c r="J78" s="16">
        <f t="shared" si="1"/>
        <v>0</v>
      </c>
      <c r="K78" s="12">
        <f t="shared" si="1"/>
        <v>-5.4875800000000474E-2</v>
      </c>
      <c r="L78" s="13">
        <f t="shared" si="1"/>
        <v>-5.1417600000000618E-2</v>
      </c>
      <c r="M78" s="14">
        <f t="shared" si="1"/>
        <v>4.5650689999999994E-2</v>
      </c>
      <c r="N78" s="14">
        <f t="shared" si="1"/>
        <v>4.5016410000000007E-2</v>
      </c>
      <c r="O78" s="14">
        <f t="shared" si="1"/>
        <v>-8.7619844700103904E-3</v>
      </c>
      <c r="P78" s="16">
        <f t="shared" si="1"/>
        <v>-2.0783299799879943E-3</v>
      </c>
      <c r="Q78" s="12">
        <f t="shared" si="1"/>
        <v>-7.7437899999999615E-2</v>
      </c>
      <c r="R78" s="13">
        <f t="shared" si="1"/>
        <v>-7.6383599999999774E-2</v>
      </c>
      <c r="S78" s="14">
        <f t="shared" si="1"/>
        <v>6.197234000000007E-2</v>
      </c>
      <c r="T78" s="14">
        <f t="shared" si="1"/>
        <v>5.7100320000000426E-2</v>
      </c>
      <c r="U78" s="14">
        <f t="shared" si="1"/>
        <v>-3.6792422840001698E-2</v>
      </c>
      <c r="V78" s="16">
        <f t="shared" si="1"/>
        <v>-8.261216940011501E-3</v>
      </c>
      <c r="W78" s="12">
        <f t="shared" si="1"/>
        <v>-0.11079509999999892</v>
      </c>
      <c r="X78" s="13">
        <f t="shared" si="1"/>
        <v>-0.11033440000000105</v>
      </c>
      <c r="Y78" s="14">
        <f t="shared" si="1"/>
        <v>5.2528049999999382E-2</v>
      </c>
      <c r="Z78" s="14">
        <f t="shared" si="1"/>
        <v>4.4467680000000342E-2</v>
      </c>
      <c r="AA78" s="14">
        <f t="shared" si="1"/>
        <v>-6.9059605379975006E-2</v>
      </c>
      <c r="AB78" s="16">
        <f t="shared" si="1"/>
        <v>-1.9819394669996299E-2</v>
      </c>
      <c r="AC78" s="12">
        <f t="shared" si="1"/>
        <v>-0.14600249999999981</v>
      </c>
      <c r="AD78" s="13">
        <f t="shared" si="1"/>
        <v>-0.14573859999999961</v>
      </c>
      <c r="AE78" s="14">
        <f t="shared" si="1"/>
        <v>2.9546240000000168E-2</v>
      </c>
      <c r="AF78" s="14">
        <f t="shared" si="1"/>
        <v>1.8567439999999991E-2</v>
      </c>
      <c r="AG78" s="14">
        <f t="shared" si="1"/>
        <v>-0.10747879903998897</v>
      </c>
      <c r="AH78" s="16">
        <f t="shared" si="1"/>
        <v>-3.31548629399991E-2</v>
      </c>
      <c r="AI78" s="12">
        <f t="shared" si="1"/>
        <v>-0.16382340000000006</v>
      </c>
      <c r="AJ78" s="13">
        <f t="shared" si="1"/>
        <v>-0.16361019999999904</v>
      </c>
      <c r="AK78" s="14">
        <f t="shared" si="1"/>
        <v>1.4349375000000109E-2</v>
      </c>
      <c r="AL78" s="14">
        <f t="shared" si="1"/>
        <v>1.9443149999993636E-3</v>
      </c>
      <c r="AM78" s="14">
        <f t="shared" si="1"/>
        <v>-0.12741976733001703</v>
      </c>
      <c r="AN78" s="16">
        <f t="shared" si="1"/>
        <v>-3.9273103610008395E-2</v>
      </c>
    </row>
    <row r="79" spans="3:40" x14ac:dyDescent="0.2">
      <c r="C79" s="10">
        <v>0.35</v>
      </c>
      <c r="D79" s="11">
        <f t="shared" ref="D79:AN79" si="2">D7-D$72</f>
        <v>0.76233027882000215</v>
      </c>
      <c r="E79" s="12">
        <f t="shared" si="2"/>
        <v>-7.9882200000000125E-2</v>
      </c>
      <c r="F79" s="13">
        <f t="shared" si="2"/>
        <v>-7.3956500000000425E-2</v>
      </c>
      <c r="G79" s="14">
        <f t="shared" si="2"/>
        <v>0</v>
      </c>
      <c r="H79" s="14">
        <f t="shared" si="2"/>
        <v>0</v>
      </c>
      <c r="I79" s="14">
        <f t="shared" si="2"/>
        <v>0</v>
      </c>
      <c r="J79" s="16">
        <f t="shared" si="2"/>
        <v>0</v>
      </c>
      <c r="K79" s="12">
        <f t="shared" si="2"/>
        <v>-6.1481399999999908E-2</v>
      </c>
      <c r="L79" s="13">
        <f t="shared" si="2"/>
        <v>-5.7162900000000683E-2</v>
      </c>
      <c r="M79" s="14">
        <f t="shared" si="2"/>
        <v>5.0862040000000053E-2</v>
      </c>
      <c r="N79" s="14">
        <f t="shared" si="2"/>
        <v>5.061249000000001E-2</v>
      </c>
      <c r="O79" s="14">
        <f t="shared" si="2"/>
        <v>-8.9790802199978814E-3</v>
      </c>
      <c r="P79" s="16">
        <f t="shared" si="2"/>
        <v>-1.8525503999890002E-3</v>
      </c>
      <c r="Q79" s="12">
        <f t="shared" si="2"/>
        <v>-7.9135799999999534E-2</v>
      </c>
      <c r="R79" s="13">
        <f t="shared" si="2"/>
        <v>-7.7302099999999818E-2</v>
      </c>
      <c r="S79" s="14">
        <f t="shared" si="2"/>
        <v>7.9239939999999898E-2</v>
      </c>
      <c r="T79" s="14">
        <f t="shared" si="2"/>
        <v>7.5047020000000408E-2</v>
      </c>
      <c r="U79" s="14">
        <f t="shared" si="2"/>
        <v>-3.6271393039997497E-2</v>
      </c>
      <c r="V79" s="16">
        <f t="shared" si="2"/>
        <v>-7.6832598100104003E-3</v>
      </c>
      <c r="W79" s="12">
        <f t="shared" si="2"/>
        <v>-0.10848329999999962</v>
      </c>
      <c r="X79" s="13">
        <f t="shared" si="2"/>
        <v>-0.10740830000000123</v>
      </c>
      <c r="Y79" s="14">
        <f t="shared" si="2"/>
        <v>8.3343479999999914E-2</v>
      </c>
      <c r="Z79" s="14">
        <f t="shared" si="2"/>
        <v>7.60997699999999E-2</v>
      </c>
      <c r="AA79" s="14">
        <f t="shared" si="2"/>
        <v>-6.3428624059982994E-2</v>
      </c>
      <c r="AB79" s="16">
        <f t="shared" si="2"/>
        <v>-1.52941543700107E-2</v>
      </c>
      <c r="AC79" s="12">
        <f t="shared" si="2"/>
        <v>-0.14035250000000055</v>
      </c>
      <c r="AD79" s="13">
        <f t="shared" si="2"/>
        <v>-0.13959719999999898</v>
      </c>
      <c r="AE79" s="14">
        <f t="shared" si="2"/>
        <v>7.4488080000000068E-2</v>
      </c>
      <c r="AF79" s="14">
        <f t="shared" si="2"/>
        <v>6.4455599999998725E-2</v>
      </c>
      <c r="AG79" s="14">
        <f t="shared" si="2"/>
        <v>-9.8764093199990965E-2</v>
      </c>
      <c r="AH79" s="16">
        <f t="shared" si="2"/>
        <v>-2.7667647250011099E-2</v>
      </c>
      <c r="AI79" s="12">
        <f t="shared" si="2"/>
        <v>-0.15665240000000047</v>
      </c>
      <c r="AJ79" s="13">
        <f t="shared" si="2"/>
        <v>-0.15599450000000026</v>
      </c>
      <c r="AK79" s="14">
        <f t="shared" si="2"/>
        <v>6.6522105000000664E-2</v>
      </c>
      <c r="AL79" s="14">
        <f t="shared" si="2"/>
        <v>5.5132020000002058E-2</v>
      </c>
      <c r="AM79" s="14">
        <f t="shared" si="2"/>
        <v>-0.11834902446001902</v>
      </c>
      <c r="AN79" s="16">
        <f t="shared" si="2"/>
        <v>-3.4483488930022996E-2</v>
      </c>
    </row>
    <row r="80" spans="3:40" x14ac:dyDescent="0.2">
      <c r="C80" s="10">
        <v>0.36</v>
      </c>
      <c r="D80" s="11">
        <f t="shared" ref="D80:AN80" si="3">D8-D$72</f>
        <v>0.63500120927000125</v>
      </c>
      <c r="E80" s="12">
        <f t="shared" si="3"/>
        <v>-8.0355400000000188E-2</v>
      </c>
      <c r="F80" s="13">
        <f t="shared" si="3"/>
        <v>-7.4394600000000199E-2</v>
      </c>
      <c r="G80" s="14">
        <f t="shared" si="3"/>
        <v>0</v>
      </c>
      <c r="H80" s="14">
        <f t="shared" si="3"/>
        <v>0</v>
      </c>
      <c r="I80" s="14">
        <f t="shared" si="3"/>
        <v>0</v>
      </c>
      <c r="J80" s="16">
        <f t="shared" si="3"/>
        <v>0</v>
      </c>
      <c r="K80" s="12">
        <f t="shared" si="3"/>
        <v>-5.9113299999999924E-2</v>
      </c>
      <c r="L80" s="13">
        <f t="shared" si="3"/>
        <v>-5.4572800000000754E-2</v>
      </c>
      <c r="M80" s="14">
        <f t="shared" si="3"/>
        <v>5.5231939999999979E-2</v>
      </c>
      <c r="N80" s="14">
        <f t="shared" si="3"/>
        <v>5.5395429999999912E-2</v>
      </c>
      <c r="O80" s="14">
        <f t="shared" si="3"/>
        <v>-1.0096399679998952E-2</v>
      </c>
      <c r="P80" s="16">
        <f t="shared" si="3"/>
        <v>-1.9500022699966231E-3</v>
      </c>
      <c r="Q80" s="12">
        <f t="shared" si="3"/>
        <v>-7.0952199999999799E-2</v>
      </c>
      <c r="R80" s="13">
        <f t="shared" si="3"/>
        <v>-6.8842300000000023E-2</v>
      </c>
      <c r="S80" s="14">
        <f t="shared" si="3"/>
        <v>9.5988820000000086E-2</v>
      </c>
      <c r="T80" s="14">
        <f t="shared" si="3"/>
        <v>9.2713580000000295E-2</v>
      </c>
      <c r="U80" s="14">
        <f t="shared" si="3"/>
        <v>-3.9155389469995194E-2</v>
      </c>
      <c r="V80" s="16">
        <f t="shared" si="3"/>
        <v>-7.2046842900053004E-3</v>
      </c>
      <c r="W80" s="12">
        <f t="shared" si="3"/>
        <v>-9.4433999999999685E-2</v>
      </c>
      <c r="X80" s="13">
        <f t="shared" si="3"/>
        <v>-9.3125099999999961E-2</v>
      </c>
      <c r="Y80" s="14">
        <f t="shared" si="3"/>
        <v>0.11561057999999935</v>
      </c>
      <c r="Z80" s="14">
        <f t="shared" si="3"/>
        <v>0.1096928100000012</v>
      </c>
      <c r="AA80" s="14">
        <f t="shared" si="3"/>
        <v>-6.5325558479981005E-2</v>
      </c>
      <c r="AB80" s="16">
        <f t="shared" si="3"/>
        <v>-1.2893557809988798E-2</v>
      </c>
      <c r="AC80" s="12">
        <f t="shared" si="3"/>
        <v>-0.12063310000000094</v>
      </c>
      <c r="AD80" s="13">
        <f t="shared" si="3"/>
        <v>-0.11968579999999918</v>
      </c>
      <c r="AE80" s="14">
        <f t="shared" si="3"/>
        <v>0.12404008000000033</v>
      </c>
      <c r="AF80" s="14">
        <f t="shared" si="3"/>
        <v>0.11572703999999945</v>
      </c>
      <c r="AG80" s="14">
        <f t="shared" si="3"/>
        <v>-0.10098329420000099</v>
      </c>
      <c r="AH80" s="16">
        <f t="shared" si="3"/>
        <v>-2.5024868320004195E-2</v>
      </c>
      <c r="AI80" s="12">
        <f t="shared" si="3"/>
        <v>-0.13414940000000009</v>
      </c>
      <c r="AJ80" s="13">
        <f t="shared" si="3"/>
        <v>-0.13331649999999939</v>
      </c>
      <c r="AK80" s="14">
        <f t="shared" si="3"/>
        <v>0.12521911500000016</v>
      </c>
      <c r="AL80" s="14">
        <f t="shared" si="3"/>
        <v>0.11574540000000155</v>
      </c>
      <c r="AM80" s="14">
        <f t="shared" si="3"/>
        <v>-0.12093584093000201</v>
      </c>
      <c r="AN80" s="16">
        <f t="shared" si="3"/>
        <v>-3.1928513169995995E-2</v>
      </c>
    </row>
    <row r="81" spans="3:40" x14ac:dyDescent="0.2">
      <c r="C81" s="10">
        <v>0.37</v>
      </c>
      <c r="D81" s="11">
        <f t="shared" ref="D81:AN81" si="4">D9-D$72</f>
        <v>0.529868009199987</v>
      </c>
      <c r="E81" s="12">
        <f t="shared" si="4"/>
        <v>-6.2402099999999905E-2</v>
      </c>
      <c r="F81" s="13">
        <f t="shared" si="4"/>
        <v>-5.7773100000000355E-2</v>
      </c>
      <c r="G81" s="14">
        <f t="shared" si="4"/>
        <v>0</v>
      </c>
      <c r="H81" s="14">
        <f t="shared" si="4"/>
        <v>0</v>
      </c>
      <c r="I81" s="14">
        <f t="shared" si="4"/>
        <v>0</v>
      </c>
      <c r="J81" s="16">
        <f t="shared" si="4"/>
        <v>0</v>
      </c>
      <c r="K81" s="12">
        <f t="shared" si="4"/>
        <v>-4.2932900000000274E-2</v>
      </c>
      <c r="L81" s="13">
        <f t="shared" si="4"/>
        <v>-3.9580400000000182E-2</v>
      </c>
      <c r="M81" s="14">
        <f t="shared" si="4"/>
        <v>5.0120100000000001E-2</v>
      </c>
      <c r="N81" s="14">
        <f t="shared" si="4"/>
        <v>5.0296159999999923E-2</v>
      </c>
      <c r="O81" s="14">
        <f t="shared" si="4"/>
        <v>-8.7050571400135706E-3</v>
      </c>
      <c r="P81" s="16">
        <f t="shared" si="4"/>
        <v>9.8513227001171969E-4</v>
      </c>
      <c r="Q81" s="12">
        <f t="shared" si="4"/>
        <v>-5.2221799999999874E-2</v>
      </c>
      <c r="R81" s="13">
        <f t="shared" si="4"/>
        <v>-5.0830300000000328E-2</v>
      </c>
      <c r="S81" s="14">
        <f t="shared" si="4"/>
        <v>8.8939719999999944E-2</v>
      </c>
      <c r="T81" s="14">
        <f t="shared" si="4"/>
        <v>8.6361380000000043E-2</v>
      </c>
      <c r="U81" s="14">
        <f t="shared" si="4"/>
        <v>-3.7851850099990397E-2</v>
      </c>
      <c r="V81" s="16">
        <f t="shared" si="4"/>
        <v>-1.21332402500034E-2</v>
      </c>
      <c r="W81" s="12">
        <f t="shared" si="4"/>
        <v>-7.0566899999999322E-2</v>
      </c>
      <c r="X81" s="13">
        <f t="shared" si="4"/>
        <v>-6.9746800000000775E-2</v>
      </c>
      <c r="Y81" s="14">
        <f t="shared" si="4"/>
        <v>0.11123145000000001</v>
      </c>
      <c r="Z81" s="14">
        <f t="shared" si="4"/>
        <v>0.10664517000000107</v>
      </c>
      <c r="AA81" s="14">
        <f t="shared" si="4"/>
        <v>-6.9640457120001803E-2</v>
      </c>
      <c r="AB81" s="16">
        <f t="shared" si="4"/>
        <v>-2.2954257300011896E-2</v>
      </c>
      <c r="AC81" s="12">
        <f t="shared" si="4"/>
        <v>-9.08092000000007E-2</v>
      </c>
      <c r="AD81" s="13">
        <f t="shared" si="4"/>
        <v>-9.0229899999998864E-2</v>
      </c>
      <c r="AE81" s="14">
        <f t="shared" si="4"/>
        <v>0.12504256000000069</v>
      </c>
      <c r="AF81" s="14">
        <f t="shared" si="4"/>
        <v>0.11864571999999995</v>
      </c>
      <c r="AG81" s="14">
        <f t="shared" si="4"/>
        <v>-0.11015245381000097</v>
      </c>
      <c r="AH81" s="16">
        <f t="shared" si="4"/>
        <v>-3.7993685990007006E-2</v>
      </c>
      <c r="AI81" s="12">
        <f t="shared" si="4"/>
        <v>-0.10120580000000068</v>
      </c>
      <c r="AJ81" s="13">
        <f t="shared" si="4"/>
        <v>-0.10070009999999918</v>
      </c>
      <c r="AK81" s="14">
        <f t="shared" si="4"/>
        <v>0.1296533249999996</v>
      </c>
      <c r="AL81" s="14">
        <f t="shared" si="4"/>
        <v>0.12237848999999912</v>
      </c>
      <c r="AM81" s="14">
        <f t="shared" si="4"/>
        <v>-0.13164589792999903</v>
      </c>
      <c r="AN81" s="16">
        <f t="shared" si="4"/>
        <v>-4.5265911180008792E-2</v>
      </c>
    </row>
    <row r="82" spans="3:40" x14ac:dyDescent="0.2">
      <c r="C82" s="10">
        <v>0.38</v>
      </c>
      <c r="D82" s="11">
        <f t="shared" ref="D82:AN82" si="5">D10-D$72</f>
        <v>0.44542934089000141</v>
      </c>
      <c r="E82" s="12">
        <f t="shared" si="5"/>
        <v>-7.6458200000000254E-2</v>
      </c>
      <c r="F82" s="13">
        <f t="shared" si="5"/>
        <v>-7.0786600000000366E-2</v>
      </c>
      <c r="G82" s="14">
        <f t="shared" si="5"/>
        <v>0</v>
      </c>
      <c r="H82" s="14">
        <f t="shared" si="5"/>
        <v>0</v>
      </c>
      <c r="I82" s="14">
        <f t="shared" si="5"/>
        <v>0</v>
      </c>
      <c r="J82" s="16">
        <f t="shared" si="5"/>
        <v>0</v>
      </c>
      <c r="K82" s="12">
        <f t="shared" si="5"/>
        <v>-5.1760699999999993E-2</v>
      </c>
      <c r="L82" s="13">
        <f t="shared" si="5"/>
        <v>-4.7199200000000552E-2</v>
      </c>
      <c r="M82" s="14">
        <f t="shared" si="5"/>
        <v>5.964498000000007E-2</v>
      </c>
      <c r="N82" s="14">
        <f t="shared" si="5"/>
        <v>6.0396930000000015E-2</v>
      </c>
      <c r="O82" s="14">
        <f t="shared" si="5"/>
        <v>-8.3808608199913912E-3</v>
      </c>
      <c r="P82" s="16">
        <f t="shared" si="5"/>
        <v>-3.0007456999738003E-4</v>
      </c>
      <c r="Q82" s="12">
        <f t="shared" si="5"/>
        <v>-5.4706999999999617E-2</v>
      </c>
      <c r="R82" s="13">
        <f t="shared" si="5"/>
        <v>-5.2379499999999801E-2</v>
      </c>
      <c r="S82" s="14">
        <f t="shared" si="5"/>
        <v>0.11697537999999996</v>
      </c>
      <c r="T82" s="14">
        <f t="shared" si="5"/>
        <v>0.11517840000000001</v>
      </c>
      <c r="U82" s="14">
        <f t="shared" si="5"/>
        <v>-3.8856279769991994E-2</v>
      </c>
      <c r="V82" s="16">
        <f t="shared" si="5"/>
        <v>-1.2613745509996901E-2</v>
      </c>
      <c r="W82" s="12">
        <f t="shared" si="5"/>
        <v>-6.8569699999999401E-2</v>
      </c>
      <c r="X82" s="13">
        <f t="shared" si="5"/>
        <v>-6.7046000000001271E-2</v>
      </c>
      <c r="Y82" s="14">
        <f t="shared" si="5"/>
        <v>0.15879017999999956</v>
      </c>
      <c r="Z82" s="14">
        <f t="shared" si="5"/>
        <v>0.15508910999999959</v>
      </c>
      <c r="AA82" s="14">
        <f t="shared" si="5"/>
        <v>-7.7025572099981704E-2</v>
      </c>
      <c r="AB82" s="16">
        <f t="shared" si="5"/>
        <v>-2.8231131329992797E-2</v>
      </c>
      <c r="AC82" s="12">
        <f t="shared" si="5"/>
        <v>-8.5225100000000609E-2</v>
      </c>
      <c r="AD82" s="13">
        <f t="shared" si="5"/>
        <v>-8.4093099999998699E-2</v>
      </c>
      <c r="AE82" s="14">
        <f t="shared" si="5"/>
        <v>0.19259828000000034</v>
      </c>
      <c r="AF82" s="14">
        <f t="shared" si="5"/>
        <v>0.18720627999999984</v>
      </c>
      <c r="AG82" s="14">
        <f t="shared" si="5"/>
        <v>-0.12276137497000497</v>
      </c>
      <c r="AH82" s="16">
        <f t="shared" si="5"/>
        <v>-4.5593966980007603E-2</v>
      </c>
      <c r="AI82" s="12">
        <f t="shared" si="5"/>
        <v>-9.400819999999932E-2</v>
      </c>
      <c r="AJ82" s="13">
        <f t="shared" si="5"/>
        <v>-9.300490000000039E-2</v>
      </c>
      <c r="AK82" s="14">
        <f t="shared" si="5"/>
        <v>0.20736476999999987</v>
      </c>
      <c r="AL82" s="14">
        <f t="shared" si="5"/>
        <v>0.20116197000000113</v>
      </c>
      <c r="AM82" s="14">
        <f t="shared" si="5"/>
        <v>-0.14580054082999402</v>
      </c>
      <c r="AN82" s="16">
        <f t="shared" si="5"/>
        <v>-5.2832421720000397E-2</v>
      </c>
    </row>
    <row r="83" spans="3:40" x14ac:dyDescent="0.2">
      <c r="C83" s="10">
        <v>0.39</v>
      </c>
      <c r="D83" s="11">
        <f t="shared" ref="D83:AN83" si="6">D11-D$72</f>
        <v>0.37815667474998804</v>
      </c>
      <c r="E83" s="12">
        <f t="shared" si="6"/>
        <v>-9.5134599999999736E-2</v>
      </c>
      <c r="F83" s="13">
        <f t="shared" si="6"/>
        <v>-8.8077500000000253E-2</v>
      </c>
      <c r="G83" s="14">
        <f t="shared" si="6"/>
        <v>0</v>
      </c>
      <c r="H83" s="14">
        <f t="shared" si="6"/>
        <v>0</v>
      </c>
      <c r="I83" s="14">
        <f t="shared" si="6"/>
        <v>0</v>
      </c>
      <c r="J83" s="16">
        <f t="shared" si="6"/>
        <v>0</v>
      </c>
      <c r="K83" s="12">
        <f t="shared" si="6"/>
        <v>-6.386909999999979E-2</v>
      </c>
      <c r="L83" s="13">
        <f t="shared" si="6"/>
        <v>-5.7901600000000109E-2</v>
      </c>
      <c r="M83" s="14">
        <f t="shared" si="6"/>
        <v>7.2940270000000029E-2</v>
      </c>
      <c r="N83" s="14">
        <f t="shared" si="6"/>
        <v>7.4220029999999992E-2</v>
      </c>
      <c r="O83" s="14">
        <f t="shared" si="6"/>
        <v>-8.4869965200105105E-3</v>
      </c>
      <c r="P83" s="16">
        <f t="shared" si="6"/>
        <v>-1.2157361998956992E-4</v>
      </c>
      <c r="Q83" s="12">
        <f t="shared" si="6"/>
        <v>-6.2044699999999509E-2</v>
      </c>
      <c r="R83" s="13">
        <f t="shared" si="6"/>
        <v>-5.873940000000033E-2</v>
      </c>
      <c r="S83" s="14">
        <f t="shared" si="6"/>
        <v>0.15049970000000013</v>
      </c>
      <c r="T83" s="14">
        <f t="shared" si="6"/>
        <v>0.14915338</v>
      </c>
      <c r="U83" s="14">
        <f t="shared" si="6"/>
        <v>-3.8456823589998697E-2</v>
      </c>
      <c r="V83" s="16">
        <f t="shared" si="6"/>
        <v>-1.23821767100117E-2</v>
      </c>
      <c r="W83" s="12">
        <f t="shared" si="6"/>
        <v>-7.3669799999999341E-2</v>
      </c>
      <c r="X83" s="13">
        <f t="shared" si="6"/>
        <v>-7.1433600000000652E-2</v>
      </c>
      <c r="Y83" s="14">
        <f t="shared" si="6"/>
        <v>0.21185933999999929</v>
      </c>
      <c r="Z83" s="14">
        <f t="shared" si="6"/>
        <v>0.20850576000000043</v>
      </c>
      <c r="AA83" s="14">
        <f t="shared" si="6"/>
        <v>-7.8500858329971099E-2</v>
      </c>
      <c r="AB83" s="16">
        <f t="shared" si="6"/>
        <v>-2.98000099499919E-2</v>
      </c>
      <c r="AC83" s="12">
        <f t="shared" si="6"/>
        <v>-8.9079599999999814E-2</v>
      </c>
      <c r="AD83" s="13">
        <f t="shared" si="6"/>
        <v>-8.7394499999998487E-2</v>
      </c>
      <c r="AE83" s="14">
        <f t="shared" si="6"/>
        <v>0.26480796000000062</v>
      </c>
      <c r="AF83" s="14">
        <f t="shared" si="6"/>
        <v>0.25969379999999909</v>
      </c>
      <c r="AG83" s="14">
        <f t="shared" si="6"/>
        <v>-0.12873681487998298</v>
      </c>
      <c r="AH83" s="16">
        <f t="shared" si="6"/>
        <v>-5.0640237079997402E-2</v>
      </c>
      <c r="AI83" s="12">
        <f t="shared" si="6"/>
        <v>-9.7428900000000596E-2</v>
      </c>
      <c r="AJ83" s="13">
        <f t="shared" si="6"/>
        <v>-9.5929299999999884E-2</v>
      </c>
      <c r="AK83" s="14">
        <f t="shared" si="6"/>
        <v>0.28906145999999922</v>
      </c>
      <c r="AL83" s="14">
        <f t="shared" si="6"/>
        <v>0.28311101999999977</v>
      </c>
      <c r="AM83" s="14">
        <f t="shared" si="6"/>
        <v>-0.15383501332001201</v>
      </c>
      <c r="AN83" s="16">
        <f t="shared" si="6"/>
        <v>-5.9107936199996602E-2</v>
      </c>
    </row>
    <row r="84" spans="3:40" x14ac:dyDescent="0.2">
      <c r="C84" s="10">
        <v>0.4</v>
      </c>
      <c r="D84" s="11">
        <f t="shared" ref="D84:AN84" si="7">D12-D$72</f>
        <v>0.32610193824999101</v>
      </c>
      <c r="E84" s="12">
        <f t="shared" si="7"/>
        <v>-0.10578149999999997</v>
      </c>
      <c r="F84" s="13">
        <f t="shared" si="7"/>
        <v>-9.7934600000000316E-2</v>
      </c>
      <c r="G84" s="14">
        <f t="shared" si="7"/>
        <v>0</v>
      </c>
      <c r="H84" s="14">
        <f t="shared" si="7"/>
        <v>0</v>
      </c>
      <c r="I84" s="14">
        <f t="shared" si="7"/>
        <v>0</v>
      </c>
      <c r="J84" s="16">
        <f t="shared" si="7"/>
        <v>0</v>
      </c>
      <c r="K84" s="12">
        <f t="shared" si="7"/>
        <v>-7.0137800000000361E-2</v>
      </c>
      <c r="L84" s="13">
        <f t="shared" si="7"/>
        <v>-6.3260500000000164E-2</v>
      </c>
      <c r="M84" s="14">
        <f t="shared" si="7"/>
        <v>8.071644E-2</v>
      </c>
      <c r="N84" s="14">
        <f t="shared" si="7"/>
        <v>8.2458350000000014E-2</v>
      </c>
      <c r="O84" s="14">
        <f t="shared" si="7"/>
        <v>-7.00688594000759E-3</v>
      </c>
      <c r="P84" s="16">
        <f t="shared" si="7"/>
        <v>3.7436956001719E-4</v>
      </c>
      <c r="Q84" s="12">
        <f t="shared" si="7"/>
        <v>-6.3177299999999548E-2</v>
      </c>
      <c r="R84" s="13">
        <f t="shared" si="7"/>
        <v>-5.9167900000000273E-2</v>
      </c>
      <c r="S84" s="14">
        <f t="shared" si="7"/>
        <v>0.17331786000000005</v>
      </c>
      <c r="T84" s="14">
        <f t="shared" si="7"/>
        <v>0.1726160400000003</v>
      </c>
      <c r="U84" s="14">
        <f t="shared" si="7"/>
        <v>-3.3228193060003193E-2</v>
      </c>
      <c r="V84" s="16">
        <f t="shared" si="7"/>
        <v>-1.1813868280016199E-2</v>
      </c>
      <c r="W84" s="12">
        <f t="shared" si="7"/>
        <v>-7.1060799999999702E-2</v>
      </c>
      <c r="X84" s="13">
        <f t="shared" si="7"/>
        <v>-6.8294899999999714E-2</v>
      </c>
      <c r="Y84" s="14">
        <f t="shared" si="7"/>
        <v>0.25067741999999971</v>
      </c>
      <c r="Z84" s="14">
        <f t="shared" si="7"/>
        <v>0.24807551999999955</v>
      </c>
      <c r="AA84" s="14">
        <f t="shared" si="7"/>
        <v>-7.3611862039989595E-2</v>
      </c>
      <c r="AB84" s="16">
        <f t="shared" si="7"/>
        <v>-3.1762555530019401E-2</v>
      </c>
      <c r="AC84" s="12">
        <f t="shared" si="7"/>
        <v>-8.340100000000028E-2</v>
      </c>
      <c r="AD84" s="13">
        <f t="shared" si="7"/>
        <v>-8.1299699999998865E-2</v>
      </c>
      <c r="AE84" s="14">
        <f t="shared" si="7"/>
        <v>0.32011003999999943</v>
      </c>
      <c r="AF84" s="14">
        <f t="shared" si="7"/>
        <v>0.31586627999999983</v>
      </c>
      <c r="AG84" s="14">
        <f t="shared" si="7"/>
        <v>-0.12692961336999697</v>
      </c>
      <c r="AH84" s="16">
        <f t="shared" si="7"/>
        <v>-5.6686112500018003E-2</v>
      </c>
      <c r="AI84" s="12">
        <f t="shared" si="7"/>
        <v>-9.0350900000000678E-2</v>
      </c>
      <c r="AJ84" s="13">
        <f t="shared" si="7"/>
        <v>-8.8476299999999952E-2</v>
      </c>
      <c r="AK84" s="14">
        <f t="shared" si="7"/>
        <v>0.35276044499999948</v>
      </c>
      <c r="AL84" s="14">
        <f t="shared" si="7"/>
        <v>0.34774528500000201</v>
      </c>
      <c r="AM84" s="14">
        <f t="shared" si="7"/>
        <v>-0.15344231123002103</v>
      </c>
      <c r="AN84" s="16">
        <f t="shared" si="7"/>
        <v>-6.66937441400208E-2</v>
      </c>
    </row>
    <row r="85" spans="3:40" x14ac:dyDescent="0.2">
      <c r="C85" s="10">
        <v>0.41</v>
      </c>
      <c r="D85" s="11">
        <f t="shared" ref="D85:AN85" si="8">D13-D$72</f>
        <v>0.28487400801998319</v>
      </c>
      <c r="E85" s="12">
        <f t="shared" si="8"/>
        <v>-0.10340789999999966</v>
      </c>
      <c r="F85" s="13">
        <f t="shared" si="8"/>
        <v>-9.5737100000000019E-2</v>
      </c>
      <c r="G85" s="14">
        <f t="shared" si="8"/>
        <v>0</v>
      </c>
      <c r="H85" s="14">
        <f t="shared" si="8"/>
        <v>0</v>
      </c>
      <c r="I85" s="14">
        <f t="shared" si="8"/>
        <v>0</v>
      </c>
      <c r="J85" s="16">
        <f t="shared" si="8"/>
        <v>0</v>
      </c>
      <c r="K85" s="12">
        <f t="shared" si="8"/>
        <v>-6.5997600000000212E-2</v>
      </c>
      <c r="L85" s="13">
        <f t="shared" si="8"/>
        <v>-5.9130000000000571E-2</v>
      </c>
      <c r="M85" s="14">
        <f t="shared" si="8"/>
        <v>8.3264120000000053E-2</v>
      </c>
      <c r="N85" s="14">
        <f t="shared" si="8"/>
        <v>8.5314999999999919E-2</v>
      </c>
      <c r="O85" s="14">
        <f t="shared" si="8"/>
        <v>-4.5339241300184005E-3</v>
      </c>
      <c r="P85" s="16">
        <f t="shared" si="8"/>
        <v>4.081400100261999E-4</v>
      </c>
      <c r="Q85" s="12">
        <f t="shared" si="8"/>
        <v>-5.4276400000000002E-2</v>
      </c>
      <c r="R85" s="13">
        <f t="shared" si="8"/>
        <v>-5.0161400000000356E-2</v>
      </c>
      <c r="S85" s="14">
        <f t="shared" si="8"/>
        <v>0.18491481999999992</v>
      </c>
      <c r="T85" s="14">
        <f t="shared" si="8"/>
        <v>0.18500882000000018</v>
      </c>
      <c r="U85" s="14">
        <f t="shared" si="8"/>
        <v>-3.0167625420007296E-2</v>
      </c>
      <c r="V85" s="16">
        <f t="shared" si="8"/>
        <v>-1.4404544230018402E-2</v>
      </c>
      <c r="W85" s="12">
        <f t="shared" si="8"/>
        <v>-5.6978499999999599E-2</v>
      </c>
      <c r="X85" s="13">
        <f t="shared" si="8"/>
        <v>-5.4107100000001296E-2</v>
      </c>
      <c r="Y85" s="14">
        <f t="shared" si="8"/>
        <v>0.2743747799999996</v>
      </c>
      <c r="Z85" s="14">
        <f t="shared" si="8"/>
        <v>0.27296786999999956</v>
      </c>
      <c r="AA85" s="14">
        <f t="shared" si="8"/>
        <v>-7.1808520009980101E-2</v>
      </c>
      <c r="AB85" s="16">
        <f t="shared" si="8"/>
        <v>-3.6504891580013799E-2</v>
      </c>
      <c r="AC85" s="12">
        <f t="shared" si="8"/>
        <v>-6.4171599999999884E-2</v>
      </c>
      <c r="AD85" s="13">
        <f t="shared" si="8"/>
        <v>-6.1979399999998463E-2</v>
      </c>
      <c r="AE85" s="14">
        <f t="shared" si="8"/>
        <v>0.35763099999999959</v>
      </c>
      <c r="AF85" s="14">
        <f t="shared" si="8"/>
        <v>0.35496367999999912</v>
      </c>
      <c r="AG85" s="14">
        <f t="shared" si="8"/>
        <v>-0.12301320603999596</v>
      </c>
      <c r="AH85" s="16">
        <f t="shared" si="8"/>
        <v>-6.0060262890014898E-2</v>
      </c>
      <c r="AI85" s="12">
        <f t="shared" si="8"/>
        <v>-6.8566799999999262E-2</v>
      </c>
      <c r="AJ85" s="13">
        <f t="shared" si="8"/>
        <v>-6.6608499999999182E-2</v>
      </c>
      <c r="AK85" s="14">
        <f t="shared" si="8"/>
        <v>0.39767971500000066</v>
      </c>
      <c r="AL85" s="14">
        <f t="shared" si="8"/>
        <v>0.39443053500000147</v>
      </c>
      <c r="AM85" s="14">
        <f t="shared" si="8"/>
        <v>-0.14777273511000602</v>
      </c>
      <c r="AN85" s="16">
        <f t="shared" si="8"/>
        <v>-6.8877244950012392E-2</v>
      </c>
    </row>
    <row r="86" spans="3:40" x14ac:dyDescent="0.2">
      <c r="C86" s="10">
        <v>0.42</v>
      </c>
      <c r="D86" s="11">
        <f t="shared" ref="D86:AN86" si="9">D14-D$72</f>
        <v>0.25231061038999769</v>
      </c>
      <c r="E86" s="12">
        <f t="shared" si="9"/>
        <v>-0.10521579999999986</v>
      </c>
      <c r="F86" s="13">
        <f t="shared" si="9"/>
        <v>-9.74109000000003E-2</v>
      </c>
      <c r="G86" s="14">
        <f t="shared" si="9"/>
        <v>0</v>
      </c>
      <c r="H86" s="14">
        <f t="shared" si="9"/>
        <v>0</v>
      </c>
      <c r="I86" s="14">
        <f t="shared" si="9"/>
        <v>0</v>
      </c>
      <c r="J86" s="16">
        <f t="shared" si="9"/>
        <v>0</v>
      </c>
      <c r="K86" s="12">
        <f t="shared" si="9"/>
        <v>-6.5195100000000394E-2</v>
      </c>
      <c r="L86" s="13">
        <f t="shared" si="9"/>
        <v>-5.7961000000000595E-2</v>
      </c>
      <c r="M86" s="14">
        <f t="shared" si="9"/>
        <v>8.6798299999999995E-2</v>
      </c>
      <c r="N86" s="14">
        <f t="shared" si="9"/>
        <v>8.9291719999999963E-2</v>
      </c>
      <c r="O86" s="14">
        <f t="shared" si="9"/>
        <v>-7.4787073700109813E-3</v>
      </c>
      <c r="P86" s="16">
        <f t="shared" si="9"/>
        <v>5.5094077001529998E-4</v>
      </c>
      <c r="Q86" s="12">
        <f t="shared" si="9"/>
        <v>-4.7218099999999374E-2</v>
      </c>
      <c r="R86" s="13">
        <f t="shared" si="9"/>
        <v>-4.2694799999999589E-2</v>
      </c>
      <c r="S86" s="14">
        <f t="shared" si="9"/>
        <v>0.2006069199999998</v>
      </c>
      <c r="T86" s="14">
        <f t="shared" si="9"/>
        <v>0.20166914000000036</v>
      </c>
      <c r="U86" s="14">
        <f t="shared" si="9"/>
        <v>-3.7644403049987098E-2</v>
      </c>
      <c r="V86" s="16">
        <f t="shared" si="9"/>
        <v>-1.4080347910017599E-2</v>
      </c>
      <c r="W86" s="12">
        <f t="shared" si="9"/>
        <v>-4.3813799999998793E-2</v>
      </c>
      <c r="X86" s="13">
        <f t="shared" si="9"/>
        <v>-4.0611200000000736E-2</v>
      </c>
      <c r="Y86" s="14">
        <f t="shared" si="9"/>
        <v>0.30535724999999925</v>
      </c>
      <c r="Z86" s="14">
        <f t="shared" si="9"/>
        <v>0.30530933999999998</v>
      </c>
      <c r="AA86" s="14">
        <f t="shared" si="9"/>
        <v>-7.36658947599826E-2</v>
      </c>
      <c r="AB86" s="16">
        <f t="shared" si="9"/>
        <v>-2.8373932090003398E-2</v>
      </c>
      <c r="AC86" s="12">
        <f t="shared" si="9"/>
        <v>-4.5229500000001366E-2</v>
      </c>
      <c r="AD86" s="13">
        <f t="shared" si="9"/>
        <v>-4.2769899999999694E-2</v>
      </c>
      <c r="AE86" s="14">
        <f t="shared" si="9"/>
        <v>0.40559619999999974</v>
      </c>
      <c r="AF86" s="14">
        <f t="shared" si="9"/>
        <v>0.40466675999999957</v>
      </c>
      <c r="AG86" s="14">
        <f t="shared" si="9"/>
        <v>-0.11492180621998097</v>
      </c>
      <c r="AH86" s="16">
        <f t="shared" si="9"/>
        <v>-4.2785230410002303E-2</v>
      </c>
      <c r="AI86" s="12">
        <f t="shared" si="9"/>
        <v>-4.681350000000073E-2</v>
      </c>
      <c r="AJ86" s="13">
        <f t="shared" si="9"/>
        <v>-4.4612700000000061E-2</v>
      </c>
      <c r="AK86" s="14">
        <f t="shared" si="9"/>
        <v>0.45462095999999974</v>
      </c>
      <c r="AL86" s="14">
        <f t="shared" si="9"/>
        <v>0.45330052499999951</v>
      </c>
      <c r="AM86" s="14">
        <f t="shared" si="9"/>
        <v>-0.13506057286000703</v>
      </c>
      <c r="AN86" s="16">
        <f t="shared" si="9"/>
        <v>-4.8208764680013103E-2</v>
      </c>
    </row>
    <row r="87" spans="3:40" x14ac:dyDescent="0.2">
      <c r="C87" s="10">
        <v>0.43</v>
      </c>
      <c r="D87" s="11">
        <f t="shared" ref="D87:AN87" si="10">D15-D$72</f>
        <v>0.219797385999982</v>
      </c>
      <c r="E87" s="12">
        <f t="shared" si="10"/>
        <v>-0.10731230000000025</v>
      </c>
      <c r="F87" s="13">
        <f t="shared" si="10"/>
        <v>-9.9351900000000271E-2</v>
      </c>
      <c r="G87" s="14">
        <f t="shared" si="10"/>
        <v>0</v>
      </c>
      <c r="H87" s="14">
        <f t="shared" si="10"/>
        <v>0</v>
      </c>
      <c r="I87" s="14">
        <f t="shared" si="10"/>
        <v>0</v>
      </c>
      <c r="J87" s="16">
        <f t="shared" si="10"/>
        <v>0</v>
      </c>
      <c r="K87" s="12">
        <f t="shared" si="10"/>
        <v>-6.3876600000000394E-2</v>
      </c>
      <c r="L87" s="13">
        <f t="shared" si="10"/>
        <v>-5.6526700000000041E-2</v>
      </c>
      <c r="M87" s="14">
        <f t="shared" si="10"/>
        <v>9.3802510000000061E-2</v>
      </c>
      <c r="N87" s="14">
        <f t="shared" si="10"/>
        <v>9.6517969999999953E-2</v>
      </c>
      <c r="O87" s="14">
        <f t="shared" si="10"/>
        <v>-1.1101794220016069E-2</v>
      </c>
      <c r="P87" s="16">
        <f t="shared" si="10"/>
        <v>-8.7224247999081019E-4</v>
      </c>
      <c r="Q87" s="12">
        <f t="shared" si="10"/>
        <v>-4.3865499999999891E-2</v>
      </c>
      <c r="R87" s="13">
        <f t="shared" si="10"/>
        <v>-3.9356699999999911E-2</v>
      </c>
      <c r="S87" s="14">
        <f t="shared" si="10"/>
        <v>0.21754388000000002</v>
      </c>
      <c r="T87" s="14">
        <f t="shared" si="10"/>
        <v>0.21884956000000022</v>
      </c>
      <c r="U87" s="14">
        <f t="shared" si="10"/>
        <v>-4.2093418619985994E-2</v>
      </c>
      <c r="V87" s="16">
        <f t="shared" si="10"/>
        <v>-8.7185653199958017E-3</v>
      </c>
      <c r="W87" s="12">
        <f t="shared" si="10"/>
        <v>-3.8933600000000013E-2</v>
      </c>
      <c r="X87" s="13">
        <f t="shared" si="10"/>
        <v>-3.5759999999999792E-2</v>
      </c>
      <c r="Y87" s="14">
        <f t="shared" si="10"/>
        <v>0.33262488000000001</v>
      </c>
      <c r="Z87" s="14">
        <f t="shared" si="10"/>
        <v>0.33292296000000032</v>
      </c>
      <c r="AA87" s="14">
        <f t="shared" si="10"/>
        <v>-6.7824571779982995E-2</v>
      </c>
      <c r="AB87" s="16">
        <f t="shared" si="10"/>
        <v>-1.2736284000001999E-2</v>
      </c>
      <c r="AC87" s="12">
        <f t="shared" si="10"/>
        <v>-3.8852800000000798E-2</v>
      </c>
      <c r="AD87" s="13">
        <f t="shared" si="10"/>
        <v>-3.6421199999999487E-2</v>
      </c>
      <c r="AE87" s="14">
        <f t="shared" si="10"/>
        <v>0.44367487999999966</v>
      </c>
      <c r="AF87" s="14">
        <f t="shared" si="10"/>
        <v>0.44320795999999874</v>
      </c>
      <c r="AG87" s="14">
        <f t="shared" si="10"/>
        <v>-9.8700411779991976E-2</v>
      </c>
      <c r="AH87" s="16">
        <f t="shared" si="10"/>
        <v>-1.9941933160001604E-2</v>
      </c>
      <c r="AI87" s="12">
        <f t="shared" si="10"/>
        <v>-3.9686399999999011E-2</v>
      </c>
      <c r="AJ87" s="13">
        <f t="shared" si="10"/>
        <v>-3.7511900000000153E-2</v>
      </c>
      <c r="AK87" s="14">
        <f t="shared" si="10"/>
        <v>0.49825502999999927</v>
      </c>
      <c r="AL87" s="14">
        <f t="shared" si="10"/>
        <v>0.497456549999999</v>
      </c>
      <c r="AM87" s="14">
        <f t="shared" si="10"/>
        <v>-0.11499706608001603</v>
      </c>
      <c r="AN87" s="16">
        <f t="shared" si="10"/>
        <v>-2.3667296230005991E-2</v>
      </c>
    </row>
    <row r="88" spans="3:40" x14ac:dyDescent="0.2">
      <c r="C88" s="10">
        <v>0.44</v>
      </c>
      <c r="D88" s="11">
        <f t="shared" ref="D88:AN88" si="11">D16-D$72</f>
        <v>0.1993913503700071</v>
      </c>
      <c r="E88" s="12">
        <f t="shared" si="11"/>
        <v>-9.6036500000000302E-2</v>
      </c>
      <c r="F88" s="13">
        <f t="shared" si="11"/>
        <v>-8.8912500000000172E-2</v>
      </c>
      <c r="G88" s="14">
        <f t="shared" si="11"/>
        <v>0</v>
      </c>
      <c r="H88" s="14">
        <f t="shared" si="11"/>
        <v>0</v>
      </c>
      <c r="I88" s="14">
        <f t="shared" si="11"/>
        <v>0</v>
      </c>
      <c r="J88" s="16">
        <f t="shared" si="11"/>
        <v>0</v>
      </c>
      <c r="K88" s="12">
        <f t="shared" si="11"/>
        <v>-5.2508800000000022E-2</v>
      </c>
      <c r="L88" s="13">
        <f t="shared" si="11"/>
        <v>-4.5985200000000503E-2</v>
      </c>
      <c r="M88" s="14">
        <f t="shared" si="11"/>
        <v>9.4681890000000046E-2</v>
      </c>
      <c r="N88" s="14">
        <f t="shared" si="11"/>
        <v>9.741495E-2</v>
      </c>
      <c r="O88" s="14">
        <f t="shared" si="11"/>
        <v>-1.061260513001111E-2</v>
      </c>
      <c r="P88" s="16">
        <f t="shared" si="11"/>
        <v>-1.6769440599850222E-3</v>
      </c>
      <c r="Q88" s="12">
        <f t="shared" si="11"/>
        <v>-3.1439199999999445E-2</v>
      </c>
      <c r="R88" s="13">
        <f t="shared" si="11"/>
        <v>-2.7554799999999879E-2</v>
      </c>
      <c r="S88" s="14">
        <f t="shared" si="11"/>
        <v>0.22062618000000001</v>
      </c>
      <c r="T88" s="14">
        <f t="shared" si="11"/>
        <v>0.22224056000000036</v>
      </c>
      <c r="U88" s="14">
        <f t="shared" si="11"/>
        <v>-3.7676243760007895E-2</v>
      </c>
      <c r="V88" s="16">
        <f t="shared" si="11"/>
        <v>-5.3338013600205021E-3</v>
      </c>
      <c r="W88" s="12">
        <f t="shared" si="11"/>
        <v>-2.4088299999998952E-2</v>
      </c>
      <c r="X88" s="13">
        <f t="shared" si="11"/>
        <v>-2.1376000000000062E-2</v>
      </c>
      <c r="Y88" s="14">
        <f t="shared" si="11"/>
        <v>0.34015346999999974</v>
      </c>
      <c r="Z88" s="14">
        <f t="shared" si="11"/>
        <v>0.34111628999999954</v>
      </c>
      <c r="AA88" s="14">
        <f t="shared" si="11"/>
        <v>-5.7023816999979993E-2</v>
      </c>
      <c r="AB88" s="16">
        <f t="shared" si="11"/>
        <v>-5.9744750400047009E-3</v>
      </c>
      <c r="AC88" s="12">
        <f t="shared" si="11"/>
        <v>-2.0969000000000904E-2</v>
      </c>
      <c r="AD88" s="13">
        <f t="shared" si="11"/>
        <v>-1.8896899999999661E-2</v>
      </c>
      <c r="AE88" s="14">
        <f t="shared" si="11"/>
        <v>0.45719835999999958</v>
      </c>
      <c r="AF88" s="14">
        <f t="shared" si="11"/>
        <v>0.45773611999999986</v>
      </c>
      <c r="AG88" s="14">
        <f t="shared" si="11"/>
        <v>-8.247612272999999E-2</v>
      </c>
      <c r="AH88" s="16">
        <f t="shared" si="11"/>
        <v>-1.164405116002E-2</v>
      </c>
      <c r="AI88" s="12">
        <f t="shared" si="11"/>
        <v>-2.0162299999999078E-2</v>
      </c>
      <c r="AJ88" s="13">
        <f t="shared" si="11"/>
        <v>-1.8310899999999464E-2</v>
      </c>
      <c r="AK88" s="14">
        <f t="shared" si="11"/>
        <v>0.51520702500000048</v>
      </c>
      <c r="AL88" s="14">
        <f t="shared" si="11"/>
        <v>0.51557764500000047</v>
      </c>
      <c r="AM88" s="14">
        <f t="shared" si="11"/>
        <v>-9.6599889790010024E-2</v>
      </c>
      <c r="AN88" s="16">
        <f t="shared" si="11"/>
        <v>-1.5239156780023994E-2</v>
      </c>
    </row>
    <row r="89" spans="3:40" x14ac:dyDescent="0.2">
      <c r="C89" s="10">
        <v>0.45</v>
      </c>
      <c r="D89" s="11">
        <f t="shared" ref="D89:AN89" si="12">D17-D$72</f>
        <v>0.18377685915999109</v>
      </c>
      <c r="E89" s="12">
        <f t="shared" si="12"/>
        <v>-8.9937100000000214E-2</v>
      </c>
      <c r="F89" s="13">
        <f t="shared" si="12"/>
        <v>-8.3265600000000273E-2</v>
      </c>
      <c r="G89" s="14">
        <f t="shared" si="12"/>
        <v>0</v>
      </c>
      <c r="H89" s="14">
        <f t="shared" si="12"/>
        <v>0</v>
      </c>
      <c r="I89" s="14">
        <f t="shared" si="12"/>
        <v>0</v>
      </c>
      <c r="J89" s="16">
        <f t="shared" si="12"/>
        <v>0</v>
      </c>
      <c r="K89" s="12">
        <f t="shared" si="12"/>
        <v>-4.6833000000000347E-2</v>
      </c>
      <c r="L89" s="13">
        <f t="shared" si="12"/>
        <v>-4.0733200000000025E-2</v>
      </c>
      <c r="M89" s="14">
        <f t="shared" si="12"/>
        <v>9.1159980000000029E-2</v>
      </c>
      <c r="N89" s="14">
        <f t="shared" si="12"/>
        <v>9.3890159999999945E-2</v>
      </c>
      <c r="O89" s="14">
        <f t="shared" si="12"/>
        <v>-6.1008730100077808E-3</v>
      </c>
      <c r="P89" s="16">
        <f t="shared" si="12"/>
        <v>2.3687558500225898E-3</v>
      </c>
      <c r="Q89" s="12">
        <f t="shared" si="12"/>
        <v>-2.5567999999999813E-2</v>
      </c>
      <c r="R89" s="13">
        <f t="shared" si="12"/>
        <v>-2.203270000000046E-2</v>
      </c>
      <c r="S89" s="14">
        <f t="shared" si="12"/>
        <v>0.21380416000000002</v>
      </c>
      <c r="T89" s="14">
        <f t="shared" si="12"/>
        <v>0.21550830000000021</v>
      </c>
      <c r="U89" s="14">
        <f t="shared" si="12"/>
        <v>-2.8715496070005696E-2</v>
      </c>
      <c r="V89" s="16">
        <f t="shared" si="12"/>
        <v>-1.1563966950013802E-2</v>
      </c>
      <c r="W89" s="12">
        <f t="shared" si="12"/>
        <v>-1.74234000000002E-2</v>
      </c>
      <c r="X89" s="13">
        <f t="shared" si="12"/>
        <v>-1.497540000000086E-2</v>
      </c>
      <c r="Y89" s="14">
        <f t="shared" si="12"/>
        <v>0.33086672999999944</v>
      </c>
      <c r="Z89" s="14">
        <f t="shared" si="12"/>
        <v>0.33206856000000062</v>
      </c>
      <c r="AA89" s="14">
        <f t="shared" si="12"/>
        <v>-4.8972941719975002E-2</v>
      </c>
      <c r="AB89" s="16">
        <f t="shared" si="12"/>
        <v>-1.6479979600002498E-2</v>
      </c>
      <c r="AC89" s="12">
        <f t="shared" si="12"/>
        <v>-1.3180600000000098E-2</v>
      </c>
      <c r="AD89" s="13">
        <f t="shared" si="12"/>
        <v>-1.1316399999998339E-2</v>
      </c>
      <c r="AE89" s="14">
        <f t="shared" si="12"/>
        <v>0.44610280000000024</v>
      </c>
      <c r="AF89" s="14">
        <f t="shared" si="12"/>
        <v>0.44702471999999993</v>
      </c>
      <c r="AG89" s="14">
        <f t="shared" si="12"/>
        <v>-7.2949961219983983E-2</v>
      </c>
      <c r="AH89" s="16">
        <f t="shared" si="12"/>
        <v>-2.3145301560008005E-2</v>
      </c>
      <c r="AI89" s="12">
        <f t="shared" si="12"/>
        <v>-1.1744800000000666E-2</v>
      </c>
      <c r="AJ89" s="13">
        <f t="shared" si="12"/>
        <v>-1.0080600000000217E-2</v>
      </c>
      <c r="AK89" s="14">
        <f t="shared" si="12"/>
        <v>0.50339106000000022</v>
      </c>
      <c r="AL89" s="14">
        <f t="shared" si="12"/>
        <v>0.50421573000000208</v>
      </c>
      <c r="AM89" s="14">
        <f t="shared" si="12"/>
        <v>-8.5756680730029011E-2</v>
      </c>
      <c r="AN89" s="16">
        <f t="shared" si="12"/>
        <v>-2.6618833560021996E-2</v>
      </c>
    </row>
    <row r="90" spans="3:40" x14ac:dyDescent="0.2">
      <c r="C90" s="10">
        <v>0.46</v>
      </c>
      <c r="D90" s="11">
        <f t="shared" ref="D90:AN90" si="13">D18-D$72</f>
        <v>0.17187808232000634</v>
      </c>
      <c r="E90" s="12">
        <f t="shared" si="13"/>
        <v>-0.10101519999999997</v>
      </c>
      <c r="F90" s="13">
        <f t="shared" si="13"/>
        <v>-9.3521900000000269E-2</v>
      </c>
      <c r="G90" s="14">
        <f t="shared" si="13"/>
        <v>0</v>
      </c>
      <c r="H90" s="14">
        <f t="shared" si="13"/>
        <v>0</v>
      </c>
      <c r="I90" s="14">
        <f t="shared" si="13"/>
        <v>0</v>
      </c>
      <c r="J90" s="16">
        <f t="shared" si="13"/>
        <v>0</v>
      </c>
      <c r="K90" s="12">
        <f t="shared" si="13"/>
        <v>-5.6369000000000113E-2</v>
      </c>
      <c r="L90" s="13">
        <f t="shared" si="13"/>
        <v>-4.9255200000000166E-2</v>
      </c>
      <c r="M90" s="14">
        <f t="shared" si="13"/>
        <v>9.0630780000000022E-2</v>
      </c>
      <c r="N90" s="14">
        <f t="shared" si="13"/>
        <v>9.3679630000000014E-2</v>
      </c>
      <c r="O90" s="14">
        <f t="shared" si="13"/>
        <v>-5.4958995200208999E-3</v>
      </c>
      <c r="P90" s="16">
        <f t="shared" si="13"/>
        <v>5.374325900117001E-4</v>
      </c>
      <c r="Q90" s="12">
        <f t="shared" si="13"/>
        <v>-3.1766499999999809E-2</v>
      </c>
      <c r="R90" s="13">
        <f t="shared" si="13"/>
        <v>-2.743070000000003E-2</v>
      </c>
      <c r="S90" s="14">
        <f t="shared" si="13"/>
        <v>0.21752040000000017</v>
      </c>
      <c r="T90" s="14">
        <f t="shared" si="13"/>
        <v>0.21957872000000034</v>
      </c>
      <c r="U90" s="14">
        <f t="shared" si="13"/>
        <v>-2.3560195659992893E-2</v>
      </c>
      <c r="V90" s="16">
        <f t="shared" si="13"/>
        <v>-7.4825668499875E-3</v>
      </c>
      <c r="W90" s="12">
        <f t="shared" si="13"/>
        <v>-2.1829099999999713E-2</v>
      </c>
      <c r="X90" s="13">
        <f t="shared" si="13"/>
        <v>-1.8780900000001211E-2</v>
      </c>
      <c r="Y90" s="14">
        <f t="shared" si="13"/>
        <v>0.3386673</v>
      </c>
      <c r="Z90" s="14">
        <f t="shared" si="13"/>
        <v>0.34015338000000117</v>
      </c>
      <c r="AA90" s="14">
        <f t="shared" si="13"/>
        <v>-4.4050174979985007E-2</v>
      </c>
      <c r="AB90" s="16">
        <f t="shared" si="13"/>
        <v>-1.47354946399995E-2</v>
      </c>
      <c r="AC90" s="12">
        <f t="shared" si="13"/>
        <v>-1.656420000000125E-2</v>
      </c>
      <c r="AD90" s="13">
        <f t="shared" si="13"/>
        <v>-1.4229399999999615E-2</v>
      </c>
      <c r="AE90" s="14">
        <f t="shared" si="13"/>
        <v>0.45769384000000102</v>
      </c>
      <c r="AF90" s="14">
        <f t="shared" si="13"/>
        <v>0.4588441999999997</v>
      </c>
      <c r="AG90" s="14">
        <f t="shared" si="13"/>
        <v>-6.7429939950002987E-2</v>
      </c>
      <c r="AH90" s="16">
        <f t="shared" si="13"/>
        <v>-2.22441129800003E-2</v>
      </c>
      <c r="AI90" s="12">
        <f t="shared" si="13"/>
        <v>-1.4771899999999505E-2</v>
      </c>
      <c r="AJ90" s="13">
        <f t="shared" si="13"/>
        <v>-1.2684099999999532E-2</v>
      </c>
      <c r="AK90" s="14">
        <f t="shared" si="13"/>
        <v>0.51680978999999994</v>
      </c>
      <c r="AL90" s="14">
        <f t="shared" si="13"/>
        <v>0.51784145999999964</v>
      </c>
      <c r="AM90" s="14">
        <f t="shared" si="13"/>
        <v>-7.9115480520027037E-2</v>
      </c>
      <c r="AN90" s="16">
        <f t="shared" si="13"/>
        <v>-2.5306610360006004E-2</v>
      </c>
    </row>
    <row r="91" spans="3:40" x14ac:dyDescent="0.2">
      <c r="C91" s="10">
        <v>0.47</v>
      </c>
      <c r="D91" s="11">
        <f t="shared" ref="D91:AN91" si="14">D19-D$72</f>
        <v>0.16232393958000557</v>
      </c>
      <c r="E91" s="12">
        <f t="shared" si="14"/>
        <v>-0.11581840000000021</v>
      </c>
      <c r="F91" s="13">
        <f t="shared" si="14"/>
        <v>-0.10722700000000041</v>
      </c>
      <c r="G91" s="14">
        <f t="shared" si="14"/>
        <v>0</v>
      </c>
      <c r="H91" s="14">
        <f t="shared" si="14"/>
        <v>0</v>
      </c>
      <c r="I91" s="14">
        <f t="shared" si="14"/>
        <v>0</v>
      </c>
      <c r="J91" s="16">
        <f t="shared" si="14"/>
        <v>0</v>
      </c>
      <c r="K91" s="12">
        <f t="shared" si="14"/>
        <v>-6.7378900000000463E-2</v>
      </c>
      <c r="L91" s="13">
        <f t="shared" si="14"/>
        <v>-5.9052600000000233E-2</v>
      </c>
      <c r="M91" s="14">
        <f t="shared" si="14"/>
        <v>9.6892230000000024E-2</v>
      </c>
      <c r="N91" s="14">
        <f t="shared" si="14"/>
        <v>0.10035243999999999</v>
      </c>
      <c r="O91" s="14">
        <f t="shared" si="14"/>
        <v>-5.85579602999752E-3</v>
      </c>
      <c r="P91" s="16">
        <f t="shared" si="14"/>
        <v>-8.1242053999016012E-4</v>
      </c>
      <c r="Q91" s="12">
        <f t="shared" si="14"/>
        <v>-3.8737299999999308E-2</v>
      </c>
      <c r="R91" s="13">
        <f t="shared" si="14"/>
        <v>-3.3492200000000416E-2</v>
      </c>
      <c r="S91" s="14">
        <f t="shared" si="14"/>
        <v>0.2358607199999998</v>
      </c>
      <c r="T91" s="14">
        <f t="shared" si="14"/>
        <v>0.2383269600000002</v>
      </c>
      <c r="U91" s="14">
        <f t="shared" si="14"/>
        <v>-2.1280207849987895E-2</v>
      </c>
      <c r="V91" s="16">
        <f t="shared" si="14"/>
        <v>-3.9048288900068E-3</v>
      </c>
      <c r="W91" s="12">
        <f t="shared" si="14"/>
        <v>-2.6754300000000342E-2</v>
      </c>
      <c r="X91" s="13">
        <f t="shared" si="14"/>
        <v>-2.3032399999999953E-2</v>
      </c>
      <c r="Y91" s="14">
        <f t="shared" si="14"/>
        <v>0.36871982999999986</v>
      </c>
      <c r="Z91" s="14">
        <f t="shared" si="14"/>
        <v>0.37052660999999976</v>
      </c>
      <c r="AA91" s="14">
        <f t="shared" si="14"/>
        <v>-3.814903005998399E-2</v>
      </c>
      <c r="AB91" s="16">
        <f t="shared" si="14"/>
        <v>-9.1315296799925963E-3</v>
      </c>
      <c r="AC91" s="12">
        <f t="shared" si="14"/>
        <v>-2.0339800000000352E-2</v>
      </c>
      <c r="AD91" s="13">
        <f t="shared" si="14"/>
        <v>-1.74789999999998E-2</v>
      </c>
      <c r="AE91" s="14">
        <f t="shared" si="14"/>
        <v>0.49910299999999985</v>
      </c>
      <c r="AF91" s="14">
        <f t="shared" si="14"/>
        <v>0.50050916000000001</v>
      </c>
      <c r="AG91" s="14">
        <f t="shared" si="14"/>
        <v>-5.8219290929976963E-2</v>
      </c>
      <c r="AH91" s="16">
        <f t="shared" si="14"/>
        <v>-1.5496777070000703E-2</v>
      </c>
      <c r="AI91" s="12">
        <f t="shared" si="14"/>
        <v>-1.8148300000000006E-2</v>
      </c>
      <c r="AJ91" s="13">
        <f t="shared" si="14"/>
        <v>-1.5587699999999316E-2</v>
      </c>
      <c r="AK91" s="14">
        <f t="shared" si="14"/>
        <v>0.56381908500000044</v>
      </c>
      <c r="AL91" s="14">
        <f t="shared" si="14"/>
        <v>0.56508201000000113</v>
      </c>
      <c r="AM91" s="14">
        <f t="shared" si="14"/>
        <v>-6.8556908110009029E-2</v>
      </c>
      <c r="AN91" s="16">
        <f t="shared" si="14"/>
        <v>-1.8374019410017997E-2</v>
      </c>
    </row>
    <row r="92" spans="3:40" x14ac:dyDescent="0.2">
      <c r="C92" s="10">
        <v>0.48</v>
      </c>
      <c r="D92" s="11">
        <f t="shared" ref="D92:AN92" si="15">D20-D$72</f>
        <v>0.15635911324000062</v>
      </c>
      <c r="E92" s="12">
        <f t="shared" si="15"/>
        <v>-0.12726400000000027</v>
      </c>
      <c r="F92" s="13">
        <f t="shared" si="15"/>
        <v>-0.11782360000000036</v>
      </c>
      <c r="G92" s="14">
        <f t="shared" si="15"/>
        <v>0</v>
      </c>
      <c r="H92" s="14">
        <f t="shared" si="15"/>
        <v>0</v>
      </c>
      <c r="I92" s="14">
        <f t="shared" si="15"/>
        <v>0</v>
      </c>
      <c r="J92" s="16">
        <f t="shared" si="15"/>
        <v>0</v>
      </c>
      <c r="K92" s="12">
        <f t="shared" si="15"/>
        <v>-7.476769999999977E-2</v>
      </c>
      <c r="L92" s="13">
        <f t="shared" si="15"/>
        <v>-6.560200000000016E-2</v>
      </c>
      <c r="M92" s="14">
        <f t="shared" si="15"/>
        <v>0.10621630999999998</v>
      </c>
      <c r="N92" s="14">
        <f t="shared" si="15"/>
        <v>0.10997919999999994</v>
      </c>
      <c r="O92" s="14">
        <f t="shared" si="15"/>
        <v>-1.0022104690021981E-2</v>
      </c>
      <c r="P92" s="16">
        <f t="shared" si="15"/>
        <v>1.5958949800062498E-3</v>
      </c>
      <c r="Q92" s="12">
        <f t="shared" si="15"/>
        <v>-4.3371799999999183E-2</v>
      </c>
      <c r="R92" s="13">
        <f t="shared" si="15"/>
        <v>-3.7536000000000236E-2</v>
      </c>
      <c r="S92" s="14">
        <f t="shared" si="15"/>
        <v>0.25851165999999992</v>
      </c>
      <c r="T92" s="14">
        <f t="shared" si="15"/>
        <v>0.26123456000000012</v>
      </c>
      <c r="U92" s="14">
        <f t="shared" si="15"/>
        <v>-4.7898076539994394E-2</v>
      </c>
      <c r="V92" s="16">
        <f t="shared" si="15"/>
        <v>-1.7143810159995901E-2</v>
      </c>
      <c r="W92" s="12">
        <f t="shared" si="15"/>
        <v>-3.0139199999998922E-2</v>
      </c>
      <c r="X92" s="13">
        <f t="shared" si="15"/>
        <v>-2.5987300000000602E-2</v>
      </c>
      <c r="Y92" s="14">
        <f t="shared" si="15"/>
        <v>0.40425314999999973</v>
      </c>
      <c r="Z92" s="14">
        <f t="shared" si="15"/>
        <v>0.40624592999999987</v>
      </c>
      <c r="AA92" s="14">
        <f t="shared" si="15"/>
        <v>-8.0002196049995006E-2</v>
      </c>
      <c r="AB92" s="16">
        <f t="shared" si="15"/>
        <v>-2.3901759639995301E-2</v>
      </c>
      <c r="AC92" s="12">
        <f t="shared" si="15"/>
        <v>-2.3076200000000213E-2</v>
      </c>
      <c r="AD92" s="13">
        <f t="shared" si="15"/>
        <v>-1.9881899999999675E-2</v>
      </c>
      <c r="AE92" s="14">
        <f t="shared" si="15"/>
        <v>0.54723764000000052</v>
      </c>
      <c r="AF92" s="14">
        <f t="shared" si="15"/>
        <v>0.54877947999999854</v>
      </c>
      <c r="AG92" s="14">
        <f t="shared" si="15"/>
        <v>-0.11574677007000198</v>
      </c>
      <c r="AH92" s="16">
        <f t="shared" si="15"/>
        <v>-3.1755801439996401E-2</v>
      </c>
      <c r="AI92" s="12">
        <f t="shared" si="15"/>
        <v>-2.0674800000000104E-2</v>
      </c>
      <c r="AJ92" s="13">
        <f t="shared" si="15"/>
        <v>-1.7815099999999973E-2</v>
      </c>
      <c r="AK92" s="14">
        <f t="shared" si="15"/>
        <v>0.61819361999999956</v>
      </c>
      <c r="AL92" s="14">
        <f t="shared" si="15"/>
        <v>0.61957278000000215</v>
      </c>
      <c r="AM92" s="14">
        <f t="shared" si="15"/>
        <v>-0.13387764224001902</v>
      </c>
      <c r="AN92" s="16">
        <f t="shared" si="15"/>
        <v>-3.5192668379998002E-2</v>
      </c>
    </row>
    <row r="93" spans="3:40" x14ac:dyDescent="0.2">
      <c r="C93" s="10">
        <v>0.49</v>
      </c>
      <c r="D93" s="11">
        <f t="shared" ref="D93:AN93" si="16">D21-D$72</f>
        <v>0.15322328573998334</v>
      </c>
      <c r="E93" s="12">
        <f t="shared" si="16"/>
        <v>-0.13060559999999999</v>
      </c>
      <c r="F93" s="13">
        <f t="shared" si="16"/>
        <v>-0.12091730000000034</v>
      </c>
      <c r="G93" s="14">
        <f t="shared" si="16"/>
        <v>0</v>
      </c>
      <c r="H93" s="14">
        <f t="shared" si="16"/>
        <v>0</v>
      </c>
      <c r="I93" s="14">
        <f t="shared" si="16"/>
        <v>0</v>
      </c>
      <c r="J93" s="16">
        <f t="shared" si="16"/>
        <v>0</v>
      </c>
      <c r="K93" s="12">
        <f t="shared" si="16"/>
        <v>-7.5479200000000191E-2</v>
      </c>
      <c r="L93" s="13">
        <f t="shared" si="16"/>
        <v>-6.6214800000000018E-2</v>
      </c>
      <c r="M93" s="14">
        <f t="shared" si="16"/>
        <v>0.11279375000000003</v>
      </c>
      <c r="N93" s="14">
        <f t="shared" si="16"/>
        <v>0.11660455999999997</v>
      </c>
      <c r="O93" s="14">
        <f t="shared" si="16"/>
        <v>-9.5358102100208605E-3</v>
      </c>
      <c r="P93" s="16">
        <f t="shared" si="16"/>
        <v>1.48107545001848E-3</v>
      </c>
      <c r="Q93" s="12">
        <f t="shared" si="16"/>
        <v>-4.4390699999999228E-2</v>
      </c>
      <c r="R93" s="13">
        <f t="shared" si="16"/>
        <v>-3.8595800000000402E-2</v>
      </c>
      <c r="S93" s="14">
        <f t="shared" si="16"/>
        <v>0.27135788000000005</v>
      </c>
      <c r="T93" s="14">
        <f t="shared" si="16"/>
        <v>0.27395990000000037</v>
      </c>
      <c r="U93" s="14">
        <f t="shared" si="16"/>
        <v>-4.3176002760005293E-2</v>
      </c>
      <c r="V93" s="16">
        <f t="shared" si="16"/>
        <v>-1.4720056720007701E-2</v>
      </c>
      <c r="W93" s="12">
        <f t="shared" si="16"/>
        <v>-3.1985099999999989E-2</v>
      </c>
      <c r="X93" s="13">
        <f t="shared" si="16"/>
        <v>-2.7884400000001364E-2</v>
      </c>
      <c r="Y93" s="14">
        <f t="shared" si="16"/>
        <v>0.42251957999999945</v>
      </c>
      <c r="Z93" s="14">
        <f t="shared" si="16"/>
        <v>0.42431691000000082</v>
      </c>
      <c r="AA93" s="14">
        <f t="shared" si="16"/>
        <v>-7.5652562089992104E-2</v>
      </c>
      <c r="AB93" s="16">
        <f t="shared" si="16"/>
        <v>-2.3840972830000501E-2</v>
      </c>
      <c r="AC93" s="12">
        <f t="shared" si="16"/>
        <v>-2.5760899999999864E-2</v>
      </c>
      <c r="AD93" s="13">
        <f t="shared" si="16"/>
        <v>-2.261259999999865E-2</v>
      </c>
      <c r="AE93" s="14">
        <f t="shared" si="16"/>
        <v>0.57062707999999951</v>
      </c>
      <c r="AF93" s="14">
        <f t="shared" si="16"/>
        <v>0.57191420000000015</v>
      </c>
      <c r="AG93" s="14">
        <f t="shared" si="16"/>
        <v>-0.11430428941998497</v>
      </c>
      <c r="AH93" s="16">
        <f t="shared" si="16"/>
        <v>-3.5471515809995496E-2</v>
      </c>
      <c r="AI93" s="12">
        <f t="shared" si="16"/>
        <v>-2.3771699999999285E-2</v>
      </c>
      <c r="AJ93" s="13">
        <f t="shared" si="16"/>
        <v>-2.0954800000000162E-2</v>
      </c>
      <c r="AK93" s="14">
        <f t="shared" si="16"/>
        <v>0.64406978999999964</v>
      </c>
      <c r="AL93" s="14">
        <f t="shared" si="16"/>
        <v>0.64516576500000156</v>
      </c>
      <c r="AM93" s="14">
        <f t="shared" si="16"/>
        <v>-0.13384483666002603</v>
      </c>
      <c r="AN93" s="16">
        <f t="shared" si="16"/>
        <v>-4.0402966380019001E-2</v>
      </c>
    </row>
    <row r="94" spans="3:40" x14ac:dyDescent="0.2">
      <c r="C94" s="20">
        <v>0.5</v>
      </c>
      <c r="D94" s="31">
        <f t="shared" ref="D94:AN94" si="17">D22-D$72</f>
        <v>0.15262217173000181</v>
      </c>
      <c r="E94" s="32">
        <f t="shared" si="17"/>
        <v>-0.13900760000000023</v>
      </c>
      <c r="F94" s="33">
        <f t="shared" si="17"/>
        <v>-0.12869600000000014</v>
      </c>
      <c r="G94" s="34">
        <f t="shared" si="17"/>
        <v>0</v>
      </c>
      <c r="H94" s="34">
        <f t="shared" si="17"/>
        <v>0</v>
      </c>
      <c r="I94" s="34">
        <f t="shared" si="17"/>
        <v>0</v>
      </c>
      <c r="J94" s="35">
        <f t="shared" si="17"/>
        <v>0</v>
      </c>
      <c r="K94" s="32">
        <f t="shared" si="17"/>
        <v>-8.2108599999999754E-2</v>
      </c>
      <c r="L94" s="33">
        <f t="shared" si="17"/>
        <v>-7.2071000000000218E-2</v>
      </c>
      <c r="M94" s="34">
        <f t="shared" si="17"/>
        <v>0.11454631999999998</v>
      </c>
      <c r="N94" s="34">
        <f t="shared" si="17"/>
        <v>0.11864953999999994</v>
      </c>
      <c r="O94" s="34">
        <f t="shared" si="17"/>
        <v>-9.1759137000014014E-3</v>
      </c>
      <c r="P94" s="35">
        <f t="shared" si="17"/>
        <v>2.8261042300068099E-3</v>
      </c>
      <c r="Q94" s="32">
        <f t="shared" si="17"/>
        <v>-4.7669999999999213E-2</v>
      </c>
      <c r="R94" s="33">
        <f t="shared" si="17"/>
        <v>-4.1239599999999932E-2</v>
      </c>
      <c r="S94" s="34">
        <f t="shared" si="17"/>
        <v>0.27959831999999984</v>
      </c>
      <c r="T94" s="34">
        <f t="shared" si="17"/>
        <v>0.28260806000000027</v>
      </c>
      <c r="U94" s="34">
        <f t="shared" si="17"/>
        <v>-4.0566029409991898E-2</v>
      </c>
      <c r="V94" s="35">
        <f t="shared" si="17"/>
        <v>-1.5007587979995601E-2</v>
      </c>
      <c r="W94" s="32">
        <f t="shared" si="17"/>
        <v>-3.3001399999999848E-2</v>
      </c>
      <c r="X94" s="33">
        <f t="shared" si="17"/>
        <v>-2.841850000000079E-2</v>
      </c>
      <c r="Y94" s="34">
        <f t="shared" si="17"/>
        <v>0.43766750999999982</v>
      </c>
      <c r="Z94" s="34">
        <f t="shared" si="17"/>
        <v>0.43988772000000065</v>
      </c>
      <c r="AA94" s="34">
        <f t="shared" si="17"/>
        <v>-7.3448799009995097E-2</v>
      </c>
      <c r="AB94" s="35">
        <f t="shared" si="17"/>
        <v>-2.5569054999996101E-2</v>
      </c>
      <c r="AC94" s="32">
        <f t="shared" si="17"/>
        <v>-2.5111800000001239E-2</v>
      </c>
      <c r="AD94" s="33">
        <f t="shared" si="17"/>
        <v>-2.1583599999999592E-2</v>
      </c>
      <c r="AE94" s="34">
        <f t="shared" si="17"/>
        <v>0.59275208000000035</v>
      </c>
      <c r="AF94" s="34">
        <f t="shared" si="17"/>
        <v>0.59448411999999884</v>
      </c>
      <c r="AG94" s="34">
        <f t="shared" si="17"/>
        <v>-0.11328828130998897</v>
      </c>
      <c r="AH94" s="35">
        <f t="shared" si="17"/>
        <v>-3.8865928469997799E-2</v>
      </c>
      <c r="AI94" s="32">
        <f t="shared" si="17"/>
        <v>-2.2412100000000379E-2</v>
      </c>
      <c r="AJ94" s="33">
        <f t="shared" si="17"/>
        <v>-1.9252899999999684E-2</v>
      </c>
      <c r="AK94" s="34">
        <f t="shared" si="17"/>
        <v>0.66971416500000025</v>
      </c>
      <c r="AL94" s="34">
        <f t="shared" si="17"/>
        <v>0.67127071500000213</v>
      </c>
      <c r="AM94" s="34">
        <f t="shared" si="17"/>
        <v>-0.13342511821000502</v>
      </c>
      <c r="AN94" s="35">
        <f t="shared" si="17"/>
        <v>-4.4478577259994795E-2</v>
      </c>
    </row>
    <row r="95" spans="3:40" x14ac:dyDescent="0.2">
      <c r="C95" s="10">
        <v>0.51</v>
      </c>
      <c r="D95" s="11">
        <f t="shared" ref="D95:AN95" si="18">D23-D$72</f>
        <v>0.1537452804099928</v>
      </c>
      <c r="E95" s="12">
        <f t="shared" si="18"/>
        <v>-0.12587420000000016</v>
      </c>
      <c r="F95" s="13">
        <f t="shared" si="18"/>
        <v>-0.11653690000000028</v>
      </c>
      <c r="G95" s="14">
        <f t="shared" si="18"/>
        <v>0</v>
      </c>
      <c r="H95" s="14">
        <f t="shared" si="18"/>
        <v>0</v>
      </c>
      <c r="I95" s="14">
        <f t="shared" si="18"/>
        <v>0</v>
      </c>
      <c r="J95" s="16">
        <f t="shared" si="18"/>
        <v>0</v>
      </c>
      <c r="K95" s="12">
        <f t="shared" si="18"/>
        <v>-7.0405599999999957E-2</v>
      </c>
      <c r="L95" s="13">
        <f t="shared" si="18"/>
        <v>-6.1566900000000757E-2</v>
      </c>
      <c r="M95" s="14">
        <f t="shared" si="18"/>
        <v>0.11394223000000003</v>
      </c>
      <c r="N95" s="14">
        <f t="shared" si="18"/>
        <v>0.11770175999999999</v>
      </c>
      <c r="O95" s="14">
        <f t="shared" si="18"/>
        <v>-8.3827905600010917E-3</v>
      </c>
      <c r="P95" s="16">
        <f t="shared" si="18"/>
        <v>1.0343406400125997E-3</v>
      </c>
      <c r="Q95" s="12">
        <f t="shared" si="18"/>
        <v>-3.9855099999999588E-2</v>
      </c>
      <c r="R95" s="13">
        <f t="shared" si="18"/>
        <v>-3.4424099999999846E-2</v>
      </c>
      <c r="S95" s="14">
        <f t="shared" si="18"/>
        <v>0.27287123999999974</v>
      </c>
      <c r="T95" s="14">
        <f t="shared" si="18"/>
        <v>0.27544464000000035</v>
      </c>
      <c r="U95" s="14">
        <f t="shared" si="18"/>
        <v>-4.0928820529993699E-2</v>
      </c>
      <c r="V95" s="16">
        <f t="shared" si="18"/>
        <v>-1.5029779990010702E-2</v>
      </c>
      <c r="W95" s="12">
        <f t="shared" si="18"/>
        <v>-2.741949999999882E-2</v>
      </c>
      <c r="X95" s="13">
        <f t="shared" si="18"/>
        <v>-2.3595700000001329E-2</v>
      </c>
      <c r="Y95" s="14">
        <f t="shared" si="18"/>
        <v>0.42480656999999944</v>
      </c>
      <c r="Z95" s="14">
        <f t="shared" si="18"/>
        <v>0.42666798000000039</v>
      </c>
      <c r="AA95" s="14">
        <f t="shared" si="18"/>
        <v>-7.4812160319979101E-2</v>
      </c>
      <c r="AB95" s="16">
        <f t="shared" si="18"/>
        <v>-2.6176923100008201E-2</v>
      </c>
      <c r="AC95" s="12">
        <f t="shared" si="18"/>
        <v>-2.0824799999999755E-2</v>
      </c>
      <c r="AD95" s="13">
        <f t="shared" si="18"/>
        <v>-1.7894699999999375E-2</v>
      </c>
      <c r="AE95" s="14">
        <f t="shared" si="18"/>
        <v>0.57409640000000017</v>
      </c>
      <c r="AF95" s="14">
        <f t="shared" si="18"/>
        <v>0.57553708000000015</v>
      </c>
      <c r="AG95" s="14">
        <f t="shared" si="18"/>
        <v>-0.11409973697998499</v>
      </c>
      <c r="AH95" s="16">
        <f t="shared" si="18"/>
        <v>-3.8583221560002004E-2</v>
      </c>
      <c r="AI95" s="12">
        <f t="shared" si="18"/>
        <v>-1.8580099999999433E-2</v>
      </c>
      <c r="AJ95" s="13">
        <f t="shared" si="18"/>
        <v>-1.595990000000036E-2</v>
      </c>
      <c r="AK95" s="14">
        <f t="shared" si="18"/>
        <v>0.64824313499999953</v>
      </c>
      <c r="AL95" s="14">
        <f t="shared" si="18"/>
        <v>0.6495348149999991</v>
      </c>
      <c r="AM95" s="14">
        <f t="shared" si="18"/>
        <v>-0.13379273367999903</v>
      </c>
      <c r="AN95" s="16">
        <f t="shared" si="18"/>
        <v>-4.3682559510012001E-2</v>
      </c>
    </row>
    <row r="96" spans="3:40" x14ac:dyDescent="0.2">
      <c r="C96" s="10">
        <v>0.52</v>
      </c>
      <c r="D96" s="11">
        <f t="shared" ref="D96:AN96" si="19">D24-D$72</f>
        <v>0.15738380517998962</v>
      </c>
      <c r="E96" s="12">
        <f t="shared" si="19"/>
        <v>-0.12151509999999988</v>
      </c>
      <c r="F96" s="13">
        <f t="shared" si="19"/>
        <v>-0.11250110000000024</v>
      </c>
      <c r="G96" s="14">
        <f t="shared" si="19"/>
        <v>0</v>
      </c>
      <c r="H96" s="14">
        <f t="shared" si="19"/>
        <v>0</v>
      </c>
      <c r="I96" s="14">
        <f t="shared" si="19"/>
        <v>0</v>
      </c>
      <c r="J96" s="16">
        <f t="shared" si="19"/>
        <v>0</v>
      </c>
      <c r="K96" s="12">
        <f t="shared" si="19"/>
        <v>-6.934880000000021E-2</v>
      </c>
      <c r="L96" s="13">
        <f t="shared" si="19"/>
        <v>-6.0858400000000756E-2</v>
      </c>
      <c r="M96" s="14">
        <f t="shared" si="19"/>
        <v>0.10732386999999999</v>
      </c>
      <c r="N96" s="14">
        <f t="shared" si="19"/>
        <v>0.11080292999999997</v>
      </c>
      <c r="O96" s="14">
        <f t="shared" si="19"/>
        <v>-1.090689048000083E-2</v>
      </c>
      <c r="P96" s="16">
        <f t="shared" si="19"/>
        <v>-1.7348362599973991E-3</v>
      </c>
      <c r="Q96" s="12">
        <f t="shared" si="19"/>
        <v>-4.1841699999999982E-2</v>
      </c>
      <c r="R96" s="13">
        <f t="shared" si="19"/>
        <v>-3.6640199999999901E-2</v>
      </c>
      <c r="S96" s="14">
        <f t="shared" si="19"/>
        <v>0.25532564000000013</v>
      </c>
      <c r="T96" s="14">
        <f t="shared" si="19"/>
        <v>0.25750730000000033</v>
      </c>
      <c r="U96" s="14">
        <f t="shared" si="19"/>
        <v>-4.5914303820010195E-2</v>
      </c>
      <c r="V96" s="16">
        <f t="shared" si="19"/>
        <v>-1.1131705190005701E-2</v>
      </c>
      <c r="W96" s="12">
        <f t="shared" si="19"/>
        <v>-3.1774999999999665E-2</v>
      </c>
      <c r="X96" s="13">
        <f t="shared" si="19"/>
        <v>-2.8115100000000837E-2</v>
      </c>
      <c r="Y96" s="14">
        <f t="shared" si="19"/>
        <v>0.39559130999999947</v>
      </c>
      <c r="Z96" s="14">
        <f t="shared" si="19"/>
        <v>0.39694668000000011</v>
      </c>
      <c r="AA96" s="14">
        <f t="shared" si="19"/>
        <v>-7.8469017619993198E-2</v>
      </c>
      <c r="AB96" s="16">
        <f t="shared" si="19"/>
        <v>-1.9134336970003302E-2</v>
      </c>
      <c r="AC96" s="12">
        <f t="shared" si="19"/>
        <v>-2.730739999999976E-2</v>
      </c>
      <c r="AD96" s="13">
        <f t="shared" si="19"/>
        <v>-2.4503399999998621E-2</v>
      </c>
      <c r="AE96" s="14">
        <f t="shared" si="19"/>
        <v>0.53269084000000078</v>
      </c>
      <c r="AF96" s="14">
        <f t="shared" si="19"/>
        <v>0.53350088000000007</v>
      </c>
      <c r="AG96" s="14">
        <f t="shared" si="19"/>
        <v>-0.11557598807996897</v>
      </c>
      <c r="AH96" s="16">
        <f t="shared" si="19"/>
        <v>-2.8598746799987002E-2</v>
      </c>
      <c r="AI96" s="12">
        <f t="shared" si="19"/>
        <v>-2.6081700000000652E-2</v>
      </c>
      <c r="AJ96" s="13">
        <f t="shared" si="19"/>
        <v>-2.3574299999999937E-2</v>
      </c>
      <c r="AK96" s="14">
        <f t="shared" si="19"/>
        <v>0.60058156500000059</v>
      </c>
      <c r="AL96" s="14">
        <f t="shared" si="19"/>
        <v>0.60117776999999961</v>
      </c>
      <c r="AM96" s="14">
        <f t="shared" si="19"/>
        <v>-0.13421631161001701</v>
      </c>
      <c r="AN96" s="16">
        <f t="shared" si="19"/>
        <v>-3.2533486660004995E-2</v>
      </c>
    </row>
    <row r="97" spans="3:40" x14ac:dyDescent="0.2">
      <c r="C97" s="10">
        <v>0.53</v>
      </c>
      <c r="D97" s="11">
        <f t="shared" ref="D97:AN97" si="20">D25-D$72</f>
        <v>0.15842682964998289</v>
      </c>
      <c r="E97" s="12">
        <f t="shared" si="20"/>
        <v>-0.10609209999999969</v>
      </c>
      <c r="F97" s="13">
        <f t="shared" si="20"/>
        <v>-9.822220000000037E-2</v>
      </c>
      <c r="G97" s="14">
        <f t="shared" si="20"/>
        <v>0</v>
      </c>
      <c r="H97" s="14">
        <f t="shared" si="20"/>
        <v>0</v>
      </c>
      <c r="I97" s="14">
        <f t="shared" si="20"/>
        <v>0</v>
      </c>
      <c r="J97" s="16">
        <f t="shared" si="20"/>
        <v>0</v>
      </c>
      <c r="K97" s="12">
        <f t="shared" si="20"/>
        <v>-5.830620000000053E-2</v>
      </c>
      <c r="L97" s="13">
        <f t="shared" si="20"/>
        <v>-5.102330000000066E-2</v>
      </c>
      <c r="M97" s="14">
        <f t="shared" si="20"/>
        <v>9.9029209999999979E-2</v>
      </c>
      <c r="N97" s="14">
        <f t="shared" si="20"/>
        <v>0.10210460999999993</v>
      </c>
      <c r="O97" s="14">
        <f t="shared" si="20"/>
        <v>-1.2891628070000591E-2</v>
      </c>
      <c r="P97" s="16">
        <f t="shared" si="20"/>
        <v>-1.4501996099918922E-3</v>
      </c>
      <c r="Q97" s="12">
        <f t="shared" si="20"/>
        <v>-3.4622599999999615E-2</v>
      </c>
      <c r="R97" s="13">
        <f t="shared" si="20"/>
        <v>-3.0310899999999918E-2</v>
      </c>
      <c r="S97" s="14">
        <f t="shared" si="20"/>
        <v>0.2332046000000001</v>
      </c>
      <c r="T97" s="14">
        <f t="shared" si="20"/>
        <v>0.23501792000000021</v>
      </c>
      <c r="U97" s="14">
        <f t="shared" si="20"/>
        <v>-5.0306392059990795E-2</v>
      </c>
      <c r="V97" s="16">
        <f t="shared" si="20"/>
        <v>-1.0491031510000099E-2</v>
      </c>
      <c r="W97" s="12">
        <f t="shared" si="20"/>
        <v>-2.6349999999998985E-2</v>
      </c>
      <c r="X97" s="13">
        <f t="shared" si="20"/>
        <v>-2.3347000000001117E-2</v>
      </c>
      <c r="Y97" s="14">
        <f t="shared" si="20"/>
        <v>0.36017426999999991</v>
      </c>
      <c r="Z97" s="14">
        <f t="shared" si="20"/>
        <v>0.36126498000000051</v>
      </c>
      <c r="AA97" s="14">
        <f t="shared" si="20"/>
        <v>-8.1010485199973101E-2</v>
      </c>
      <c r="AB97" s="16">
        <f t="shared" si="20"/>
        <v>-1.5207316070002898E-2</v>
      </c>
      <c r="AC97" s="12">
        <f t="shared" si="20"/>
        <v>-2.2794499999999829E-2</v>
      </c>
      <c r="AD97" s="13">
        <f t="shared" si="20"/>
        <v>-2.0502799999999155E-2</v>
      </c>
      <c r="AE97" s="14">
        <f t="shared" si="20"/>
        <v>0.48440268000000053</v>
      </c>
      <c r="AF97" s="14">
        <f t="shared" si="20"/>
        <v>0.48502799999999979</v>
      </c>
      <c r="AG97" s="14">
        <f t="shared" si="20"/>
        <v>-0.11615201546998097</v>
      </c>
      <c r="AH97" s="16">
        <f t="shared" si="20"/>
        <v>-2.22441129800003E-2</v>
      </c>
      <c r="AI97" s="12">
        <f t="shared" si="20"/>
        <v>-2.1853000000000122E-2</v>
      </c>
      <c r="AJ97" s="13">
        <f t="shared" si="20"/>
        <v>-1.980589999999971E-2</v>
      </c>
      <c r="AK97" s="14">
        <f t="shared" si="20"/>
        <v>0.54595525499999908</v>
      </c>
      <c r="AL97" s="14">
        <f t="shared" si="20"/>
        <v>0.54639882000000028</v>
      </c>
      <c r="AM97" s="14">
        <f t="shared" si="20"/>
        <v>-0.13391141269002801</v>
      </c>
      <c r="AN97" s="16">
        <f t="shared" si="20"/>
        <v>-2.5283453480017995E-2</v>
      </c>
    </row>
    <row r="98" spans="3:40" x14ac:dyDescent="0.2">
      <c r="C98" s="10">
        <v>0.54</v>
      </c>
      <c r="D98" s="11">
        <f t="shared" ref="D98:AN98" si="21">D26-D$72</f>
        <v>0.1619553592399825</v>
      </c>
      <c r="E98" s="12">
        <f t="shared" si="21"/>
        <v>-0.10045980000000032</v>
      </c>
      <c r="F98" s="13">
        <f t="shared" si="21"/>
        <v>-9.3007700000000249E-2</v>
      </c>
      <c r="G98" s="14">
        <f t="shared" si="21"/>
        <v>0</v>
      </c>
      <c r="H98" s="14">
        <f t="shared" si="21"/>
        <v>0</v>
      </c>
      <c r="I98" s="14">
        <f t="shared" si="21"/>
        <v>0</v>
      </c>
      <c r="J98" s="16">
        <f t="shared" si="21"/>
        <v>0</v>
      </c>
      <c r="K98" s="12">
        <f t="shared" si="21"/>
        <v>-5.3798999999999708E-2</v>
      </c>
      <c r="L98" s="13">
        <f t="shared" si="21"/>
        <v>-4.6915100000000542E-2</v>
      </c>
      <c r="M98" s="14">
        <f t="shared" si="21"/>
        <v>9.7172250000000071E-2</v>
      </c>
      <c r="N98" s="14">
        <f t="shared" si="21"/>
        <v>0.10018037999999996</v>
      </c>
      <c r="O98" s="14">
        <f t="shared" si="21"/>
        <v>-1.0180343370024391E-2</v>
      </c>
      <c r="P98" s="16">
        <f t="shared" si="21"/>
        <v>-2.1420113998367029E-4</v>
      </c>
      <c r="Q98" s="12">
        <f t="shared" si="21"/>
        <v>-3.0404299999999829E-2</v>
      </c>
      <c r="R98" s="13">
        <f t="shared" si="21"/>
        <v>-2.6373300000000377E-2</v>
      </c>
      <c r="S98" s="14">
        <f t="shared" si="21"/>
        <v>0.22900176000000005</v>
      </c>
      <c r="T98" s="14">
        <f t="shared" si="21"/>
        <v>0.23084840000000018</v>
      </c>
      <c r="U98" s="14">
        <f t="shared" si="21"/>
        <v>-5.2020966050004197E-2</v>
      </c>
      <c r="V98" s="16">
        <f t="shared" si="21"/>
        <v>-1.7914741290002603E-2</v>
      </c>
      <c r="W98" s="12">
        <f t="shared" si="21"/>
        <v>-2.1725899999999854E-2</v>
      </c>
      <c r="X98" s="13">
        <f t="shared" si="21"/>
        <v>-1.8929800000000441E-2</v>
      </c>
      <c r="Y98" s="14">
        <f t="shared" si="21"/>
        <v>0.35434680000000007</v>
      </c>
      <c r="Z98" s="14">
        <f t="shared" si="21"/>
        <v>0.35557886999999955</v>
      </c>
      <c r="AA98" s="14">
        <f t="shared" si="21"/>
        <v>-8.3559671739970393E-2</v>
      </c>
      <c r="AB98" s="16">
        <f t="shared" si="21"/>
        <v>-2.2386913739989196E-2</v>
      </c>
      <c r="AC98" s="12">
        <f t="shared" si="21"/>
        <v>-1.7485900000000498E-2</v>
      </c>
      <c r="AD98" s="13">
        <f t="shared" si="21"/>
        <v>-1.535559999999947E-2</v>
      </c>
      <c r="AE98" s="14">
        <f t="shared" si="21"/>
        <v>0.47741539999999993</v>
      </c>
      <c r="AF98" s="14">
        <f t="shared" si="21"/>
        <v>0.47828207999999961</v>
      </c>
      <c r="AG98" s="14">
        <f t="shared" si="21"/>
        <v>-0.11667690475000497</v>
      </c>
      <c r="AH98" s="16">
        <f t="shared" si="21"/>
        <v>-2.6945924490005407E-2</v>
      </c>
      <c r="AI98" s="12">
        <f t="shared" si="21"/>
        <v>-1.6148100000000554E-2</v>
      </c>
      <c r="AJ98" s="13">
        <f t="shared" si="21"/>
        <v>-1.4246099999999373E-2</v>
      </c>
      <c r="AK98" s="14">
        <f t="shared" si="21"/>
        <v>0.53851432499999952</v>
      </c>
      <c r="AL98" s="14">
        <f t="shared" si="21"/>
        <v>0.53924678999999998</v>
      </c>
      <c r="AM98" s="14">
        <f t="shared" si="21"/>
        <v>-0.13363449499999702</v>
      </c>
      <c r="AN98" s="16">
        <f t="shared" si="21"/>
        <v>-2.9171879579995993E-2</v>
      </c>
    </row>
    <row r="99" spans="3:40" x14ac:dyDescent="0.2">
      <c r="C99" s="10">
        <v>0.55000000000000004</v>
      </c>
      <c r="D99" s="11">
        <f t="shared" ref="D99:AN99" si="22">D27-D$72</f>
        <v>0.16696496427999818</v>
      </c>
      <c r="E99" s="12">
        <f t="shared" si="22"/>
        <v>-9.6290100000000045E-2</v>
      </c>
      <c r="F99" s="13">
        <f t="shared" si="22"/>
        <v>-8.914730000000004E-2</v>
      </c>
      <c r="G99" s="14">
        <f t="shared" si="22"/>
        <v>0</v>
      </c>
      <c r="H99" s="14">
        <f t="shared" si="22"/>
        <v>0</v>
      </c>
      <c r="I99" s="14">
        <f t="shared" si="22"/>
        <v>0</v>
      </c>
      <c r="J99" s="16">
        <f t="shared" si="22"/>
        <v>0</v>
      </c>
      <c r="K99" s="12">
        <f t="shared" si="22"/>
        <v>-4.9328400000000272E-2</v>
      </c>
      <c r="L99" s="13">
        <f t="shared" si="22"/>
        <v>-4.2816200000000748E-2</v>
      </c>
      <c r="M99" s="14">
        <f t="shared" si="22"/>
        <v>9.7242410000000001E-2</v>
      </c>
      <c r="N99" s="14">
        <f t="shared" si="22"/>
        <v>0.10020890999999998</v>
      </c>
      <c r="O99" s="14">
        <f t="shared" si="22"/>
        <v>-1.071391647999528E-2</v>
      </c>
      <c r="P99" s="16">
        <f t="shared" si="22"/>
        <v>1.3778343600032001E-3</v>
      </c>
      <c r="Q99" s="12">
        <f t="shared" si="22"/>
        <v>-2.6506099999999755E-2</v>
      </c>
      <c r="R99" s="13">
        <f t="shared" si="22"/>
        <v>-2.2813400000000428E-2</v>
      </c>
      <c r="S99" s="14">
        <f t="shared" si="22"/>
        <v>0.22833339999999991</v>
      </c>
      <c r="T99" s="14">
        <f t="shared" si="22"/>
        <v>0.23012892000000029</v>
      </c>
      <c r="U99" s="14">
        <f t="shared" si="22"/>
        <v>-5.0807159589989596E-2</v>
      </c>
      <c r="V99" s="16">
        <f t="shared" si="22"/>
        <v>-1.7714048330001099E-2</v>
      </c>
      <c r="W99" s="12">
        <f t="shared" si="22"/>
        <v>-1.7970899999999901E-2</v>
      </c>
      <c r="X99" s="13">
        <f t="shared" si="22"/>
        <v>-1.5435899999999947E-2</v>
      </c>
      <c r="Y99" s="14">
        <f t="shared" si="22"/>
        <v>0.35315273999999963</v>
      </c>
      <c r="Z99" s="14">
        <f t="shared" si="22"/>
        <v>0.35440281000000073</v>
      </c>
      <c r="AA99" s="14">
        <f t="shared" si="22"/>
        <v>-8.1696507769981594E-2</v>
      </c>
      <c r="AB99" s="16">
        <f t="shared" si="22"/>
        <v>-2.2200693830006897E-2</v>
      </c>
      <c r="AC99" s="12">
        <f t="shared" si="22"/>
        <v>-1.3566900000000714E-2</v>
      </c>
      <c r="AD99" s="13">
        <f t="shared" si="22"/>
        <v>-1.1643499999999918E-2</v>
      </c>
      <c r="AE99" s="14">
        <f t="shared" si="22"/>
        <v>0.47600607999999944</v>
      </c>
      <c r="AF99" s="14">
        <f t="shared" si="22"/>
        <v>0.47695979999999949</v>
      </c>
      <c r="AG99" s="14">
        <f t="shared" si="22"/>
        <v>-0.11489093037997597</v>
      </c>
      <c r="AH99" s="16">
        <f t="shared" si="22"/>
        <v>-2.7374326769994101E-2</v>
      </c>
      <c r="AI99" s="12">
        <f t="shared" si="22"/>
        <v>-1.2082100000000651E-2</v>
      </c>
      <c r="AJ99" s="13">
        <f t="shared" si="22"/>
        <v>-1.0366799999999898E-2</v>
      </c>
      <c r="AK99" s="14">
        <f t="shared" si="22"/>
        <v>0.53708440499999988</v>
      </c>
      <c r="AL99" s="14">
        <f t="shared" si="22"/>
        <v>0.53793616500000141</v>
      </c>
      <c r="AM99" s="14">
        <f t="shared" si="22"/>
        <v>-0.13202026749001602</v>
      </c>
      <c r="AN99" s="16">
        <f t="shared" si="22"/>
        <v>-2.9973686550007997E-2</v>
      </c>
    </row>
    <row r="100" spans="3:40" x14ac:dyDescent="0.2">
      <c r="C100" s="10">
        <v>0.56000000000000005</v>
      </c>
      <c r="D100" s="11">
        <f t="shared" ref="D100:AN100" si="23">D28-D$72</f>
        <v>0.1695594997100045</v>
      </c>
      <c r="E100" s="12">
        <f t="shared" si="23"/>
        <v>-9.4203900000000118E-2</v>
      </c>
      <c r="F100" s="13">
        <f t="shared" si="23"/>
        <v>-8.7215900000000346E-2</v>
      </c>
      <c r="G100" s="14">
        <f t="shared" si="23"/>
        <v>0</v>
      </c>
      <c r="H100" s="14">
        <f t="shared" si="23"/>
        <v>0</v>
      </c>
      <c r="I100" s="14">
        <f t="shared" si="23"/>
        <v>0</v>
      </c>
      <c r="J100" s="16">
        <f t="shared" si="23"/>
        <v>0</v>
      </c>
      <c r="K100" s="12">
        <f t="shared" si="23"/>
        <v>-4.8294300000000234E-2</v>
      </c>
      <c r="L100" s="13">
        <f t="shared" si="23"/>
        <v>-4.1929600000000455E-2</v>
      </c>
      <c r="M100" s="14">
        <f t="shared" si="23"/>
        <v>9.534704000000005E-2</v>
      </c>
      <c r="N100" s="14">
        <f t="shared" si="23"/>
        <v>9.8240019999999983E-2</v>
      </c>
      <c r="O100" s="14">
        <f t="shared" si="23"/>
        <v>-8.8256658900090108E-3</v>
      </c>
      <c r="P100" s="16">
        <f t="shared" si="23"/>
        <v>7.9505288001000983E-4</v>
      </c>
      <c r="Q100" s="12">
        <f t="shared" si="23"/>
        <v>-2.6009399999999516E-2</v>
      </c>
      <c r="R100" s="13">
        <f t="shared" si="23"/>
        <v>-2.2390200000000249E-2</v>
      </c>
      <c r="S100" s="14">
        <f t="shared" si="23"/>
        <v>0.2237391999999998</v>
      </c>
      <c r="T100" s="14">
        <f t="shared" si="23"/>
        <v>0.22549654000000041</v>
      </c>
      <c r="U100" s="14">
        <f t="shared" si="23"/>
        <v>-4.1327311839992893E-2</v>
      </c>
      <c r="V100" s="16">
        <f t="shared" si="23"/>
        <v>-1.4278146260015299E-2</v>
      </c>
      <c r="W100" s="12">
        <f t="shared" si="23"/>
        <v>-1.7648899999999301E-2</v>
      </c>
      <c r="X100" s="13">
        <f t="shared" si="23"/>
        <v>-1.51608999999997E-2</v>
      </c>
      <c r="Y100" s="14">
        <f t="shared" si="23"/>
        <v>0.34604273999999968</v>
      </c>
      <c r="Z100" s="14">
        <f t="shared" si="23"/>
        <v>0.34726866000000012</v>
      </c>
      <c r="AA100" s="14">
        <f t="shared" si="23"/>
        <v>-7.3513445299987906E-2</v>
      </c>
      <c r="AB100" s="16">
        <f t="shared" si="23"/>
        <v>-2.3819745690000997E-2</v>
      </c>
      <c r="AC100" s="12">
        <f t="shared" si="23"/>
        <v>-1.3328400000000684E-2</v>
      </c>
      <c r="AD100" s="13">
        <f t="shared" si="23"/>
        <v>-1.1439599999999217E-2</v>
      </c>
      <c r="AE100" s="14">
        <f t="shared" si="23"/>
        <v>0.4664285200000009</v>
      </c>
      <c r="AF100" s="14">
        <f t="shared" si="23"/>
        <v>0.46736463999999955</v>
      </c>
      <c r="AG100" s="14">
        <f t="shared" si="23"/>
        <v>-0.10988229020999299</v>
      </c>
      <c r="AH100" s="16">
        <f t="shared" si="23"/>
        <v>-3.4084997620002305E-2</v>
      </c>
      <c r="AI100" s="12">
        <f t="shared" si="23"/>
        <v>-1.1870899999999907E-2</v>
      </c>
      <c r="AJ100" s="13">
        <f t="shared" si="23"/>
        <v>-1.0186199999999701E-2</v>
      </c>
      <c r="AK100" s="14">
        <f t="shared" si="23"/>
        <v>0.52628062500000006</v>
      </c>
      <c r="AL100" s="14">
        <f t="shared" si="23"/>
        <v>0.52711694999999992</v>
      </c>
      <c r="AM100" s="14">
        <f t="shared" si="23"/>
        <v>-0.12834700739999502</v>
      </c>
      <c r="AN100" s="16">
        <f t="shared" si="23"/>
        <v>-3.8530153710002998E-2</v>
      </c>
    </row>
    <row r="101" spans="3:40" x14ac:dyDescent="0.2">
      <c r="C101" s="10">
        <v>0.56999999999999995</v>
      </c>
      <c r="D101" s="11">
        <f t="shared" ref="D101:AN101" si="24">D29-D$72</f>
        <v>0.17230841433999444</v>
      </c>
      <c r="E101" s="12">
        <f t="shared" si="24"/>
        <v>-9.1718399999999534E-2</v>
      </c>
      <c r="F101" s="13">
        <f t="shared" si="24"/>
        <v>-8.4914700000000121E-2</v>
      </c>
      <c r="G101" s="14">
        <f t="shared" si="24"/>
        <v>0</v>
      </c>
      <c r="H101" s="14">
        <f t="shared" si="24"/>
        <v>0</v>
      </c>
      <c r="I101" s="14">
        <f t="shared" si="24"/>
        <v>0</v>
      </c>
      <c r="J101" s="16">
        <f t="shared" si="24"/>
        <v>0</v>
      </c>
      <c r="K101" s="12">
        <f t="shared" si="24"/>
        <v>-4.8108599999999946E-2</v>
      </c>
      <c r="L101" s="13">
        <f t="shared" si="24"/>
        <v>-4.1829100000000174E-2</v>
      </c>
      <c r="M101" s="14">
        <f t="shared" si="24"/>
        <v>8.9613700000000018E-2</v>
      </c>
      <c r="N101" s="14">
        <f t="shared" si="24"/>
        <v>9.2432249999999994E-2</v>
      </c>
      <c r="O101" s="14">
        <f t="shared" si="24"/>
        <v>-6.5823431400168012E-3</v>
      </c>
      <c r="P101" s="16">
        <f t="shared" si="24"/>
        <v>2.1796413300150096E-3</v>
      </c>
      <c r="Q101" s="12">
        <f t="shared" si="24"/>
        <v>-2.6173999999999253E-2</v>
      </c>
      <c r="R101" s="13">
        <f t="shared" si="24"/>
        <v>-2.2547199999999989E-2</v>
      </c>
      <c r="S101" s="14">
        <f t="shared" si="24"/>
        <v>0.21170896000000017</v>
      </c>
      <c r="T101" s="14">
        <f t="shared" si="24"/>
        <v>0.21346154000000039</v>
      </c>
      <c r="U101" s="14">
        <f t="shared" si="24"/>
        <v>-3.6143065329984694E-2</v>
      </c>
      <c r="V101" s="16">
        <f t="shared" si="24"/>
        <v>-1.60293853099987E-2</v>
      </c>
      <c r="W101" s="12">
        <f t="shared" si="24"/>
        <v>-1.7809099999999134E-2</v>
      </c>
      <c r="X101" s="13">
        <f t="shared" si="24"/>
        <v>-1.5303499999999914E-2</v>
      </c>
      <c r="Y101" s="14">
        <f t="shared" si="24"/>
        <v>0.32800010999999962</v>
      </c>
      <c r="Z101" s="14">
        <f t="shared" si="24"/>
        <v>0.32923205999999983</v>
      </c>
      <c r="AA101" s="14">
        <f t="shared" si="24"/>
        <v>-6.8413142479983993E-2</v>
      </c>
      <c r="AB101" s="16">
        <f t="shared" si="24"/>
        <v>-2.7802729050004096E-2</v>
      </c>
      <c r="AC101" s="12">
        <f t="shared" si="24"/>
        <v>-1.3462300000000482E-2</v>
      </c>
      <c r="AD101" s="13">
        <f t="shared" si="24"/>
        <v>-1.1556299999998743E-2</v>
      </c>
      <c r="AE101" s="14">
        <f t="shared" si="24"/>
        <v>0.44240204000000105</v>
      </c>
      <c r="AF101" s="14">
        <f t="shared" si="24"/>
        <v>0.44334568000000019</v>
      </c>
      <c r="AG101" s="14">
        <f t="shared" si="24"/>
        <v>-0.10597842618997999</v>
      </c>
      <c r="AH101" s="16">
        <f t="shared" si="24"/>
        <v>-4.0579537589995704E-2</v>
      </c>
      <c r="AI101" s="12">
        <f t="shared" si="24"/>
        <v>-1.1992799999999804E-2</v>
      </c>
      <c r="AJ101" s="13">
        <f t="shared" si="24"/>
        <v>-1.0291799999999185E-2</v>
      </c>
      <c r="AK101" s="14">
        <f t="shared" si="24"/>
        <v>0.49926352499999993</v>
      </c>
      <c r="AL101" s="14">
        <f t="shared" si="24"/>
        <v>0.50010727500000129</v>
      </c>
      <c r="AM101" s="14">
        <f t="shared" si="24"/>
        <v>-0.12507030888000603</v>
      </c>
      <c r="AN101" s="16">
        <f t="shared" si="24"/>
        <v>-4.60735073700069E-2</v>
      </c>
    </row>
    <row r="102" spans="3:40" x14ac:dyDescent="0.2">
      <c r="C102" s="10">
        <v>0.57999999999999996</v>
      </c>
      <c r="D102" s="11">
        <f t="shared" ref="D102:AN102" si="25">D30-D$72</f>
        <v>0.174285432969981</v>
      </c>
      <c r="E102" s="12">
        <f t="shared" si="25"/>
        <v>-7.7889400000000109E-2</v>
      </c>
      <c r="F102" s="13">
        <f t="shared" si="25"/>
        <v>-7.2111500000000106E-2</v>
      </c>
      <c r="G102" s="14">
        <f t="shared" si="25"/>
        <v>0</v>
      </c>
      <c r="H102" s="14">
        <f t="shared" si="25"/>
        <v>0</v>
      </c>
      <c r="I102" s="14">
        <f t="shared" si="25"/>
        <v>0</v>
      </c>
      <c r="J102" s="16">
        <f t="shared" si="25"/>
        <v>0</v>
      </c>
      <c r="K102" s="12">
        <f t="shared" si="25"/>
        <v>-3.8362799999999808E-2</v>
      </c>
      <c r="L102" s="13">
        <f t="shared" si="25"/>
        <v>-3.3173399999999909E-2</v>
      </c>
      <c r="M102" s="14">
        <f t="shared" si="25"/>
        <v>8.1834460000000053E-2</v>
      </c>
      <c r="N102" s="14">
        <f t="shared" si="25"/>
        <v>8.4271499999999944E-2</v>
      </c>
      <c r="O102" s="14">
        <f t="shared" si="25"/>
        <v>-6.6334812500059605E-3</v>
      </c>
      <c r="P102" s="16">
        <f t="shared" si="25"/>
        <v>1.2774878800131699E-3</v>
      </c>
      <c r="Q102" s="12">
        <f t="shared" si="25"/>
        <v>-2.0068199999999869E-2</v>
      </c>
      <c r="R102" s="13">
        <f t="shared" si="25"/>
        <v>-1.724060000000005E-2</v>
      </c>
      <c r="S102" s="14">
        <f t="shared" si="25"/>
        <v>0.19089221999999983</v>
      </c>
      <c r="T102" s="14">
        <f t="shared" si="25"/>
        <v>0.19228470000000009</v>
      </c>
      <c r="U102" s="14">
        <f t="shared" si="25"/>
        <v>-3.6146924810004095E-2</v>
      </c>
      <c r="V102" s="16">
        <f t="shared" si="25"/>
        <v>-1.49969744100172E-2</v>
      </c>
      <c r="W102" s="12">
        <f t="shared" si="25"/>
        <v>-1.3503799999998733E-2</v>
      </c>
      <c r="X102" s="13">
        <f t="shared" si="25"/>
        <v>-1.1588200000000271E-2</v>
      </c>
      <c r="Y102" s="14">
        <f t="shared" si="25"/>
        <v>0.29453696999999934</v>
      </c>
      <c r="Z102" s="14">
        <f t="shared" si="25"/>
        <v>0.29548752000000089</v>
      </c>
      <c r="AA102" s="14">
        <f t="shared" si="25"/>
        <v>-6.7087411099985006E-2</v>
      </c>
      <c r="AB102" s="16">
        <f t="shared" si="25"/>
        <v>-2.56578230400136E-2</v>
      </c>
      <c r="AC102" s="12">
        <f t="shared" si="25"/>
        <v>-1.0165200000001207E-2</v>
      </c>
      <c r="AD102" s="13">
        <f t="shared" si="25"/>
        <v>-8.7193999999986005E-3</v>
      </c>
      <c r="AE102" s="14">
        <f t="shared" si="25"/>
        <v>0.39661004000000055</v>
      </c>
      <c r="AF102" s="14">
        <f t="shared" si="25"/>
        <v>0.39732951999999955</v>
      </c>
      <c r="AG102" s="14">
        <f t="shared" si="25"/>
        <v>-0.10317837344998598</v>
      </c>
      <c r="AH102" s="16">
        <f t="shared" si="25"/>
        <v>-3.7548880920010796E-2</v>
      </c>
      <c r="AI102" s="12">
        <f t="shared" si="25"/>
        <v>-9.0454999999991514E-3</v>
      </c>
      <c r="AJ102" s="13">
        <f t="shared" si="25"/>
        <v>-7.758100000000212E-3</v>
      </c>
      <c r="AK102" s="14">
        <f t="shared" si="25"/>
        <v>0.44737596000000046</v>
      </c>
      <c r="AL102" s="14">
        <f t="shared" si="25"/>
        <v>0.44801707499999921</v>
      </c>
      <c r="AM102" s="14">
        <f t="shared" si="25"/>
        <v>-0.12171159641002202</v>
      </c>
      <c r="AN102" s="16">
        <f t="shared" si="25"/>
        <v>-4.2847946960028194E-2</v>
      </c>
    </row>
    <row r="103" spans="3:40" x14ac:dyDescent="0.2">
      <c r="C103" s="10">
        <v>0.59</v>
      </c>
      <c r="D103" s="11">
        <f t="shared" ref="D103:AN103" si="26">D31-D$72</f>
        <v>0.17700829610998881</v>
      </c>
      <c r="E103" s="12">
        <f t="shared" si="26"/>
        <v>-8.5538399999999903E-2</v>
      </c>
      <c r="F103" s="13">
        <f t="shared" si="26"/>
        <v>-7.9193200000000186E-2</v>
      </c>
      <c r="G103" s="14">
        <f t="shared" si="26"/>
        <v>0</v>
      </c>
      <c r="H103" s="14">
        <f t="shared" si="26"/>
        <v>0</v>
      </c>
      <c r="I103" s="14">
        <f t="shared" si="26"/>
        <v>0</v>
      </c>
      <c r="J103" s="16">
        <f t="shared" si="26"/>
        <v>0</v>
      </c>
      <c r="K103" s="12">
        <f t="shared" si="26"/>
        <v>-4.4674999999999798E-2</v>
      </c>
      <c r="L103" s="13">
        <f t="shared" si="26"/>
        <v>-3.8839400000000524E-2</v>
      </c>
      <c r="M103" s="14">
        <f t="shared" si="26"/>
        <v>8.4613669999999974E-2</v>
      </c>
      <c r="N103" s="14">
        <f t="shared" si="26"/>
        <v>8.7235639999999948E-2</v>
      </c>
      <c r="O103" s="14">
        <f t="shared" si="26"/>
        <v>-7.3484499200099102E-3</v>
      </c>
      <c r="P103" s="16">
        <f t="shared" si="26"/>
        <v>-9.1662649978539908E-5</v>
      </c>
      <c r="Q103" s="12">
        <f t="shared" si="26"/>
        <v>-2.4280599999999986E-2</v>
      </c>
      <c r="R103" s="13">
        <f t="shared" si="26"/>
        <v>-2.0914099999999713E-2</v>
      </c>
      <c r="S103" s="14">
        <f t="shared" si="26"/>
        <v>0.19943073999999994</v>
      </c>
      <c r="T103" s="14">
        <f t="shared" si="26"/>
        <v>0.20105864000000029</v>
      </c>
      <c r="U103" s="14">
        <f t="shared" si="26"/>
        <v>-3.5631684230007496E-2</v>
      </c>
      <c r="V103" s="16">
        <f t="shared" si="26"/>
        <v>-1.19750015700224E-2</v>
      </c>
      <c r="W103" s="12">
        <f t="shared" si="26"/>
        <v>-1.6513699999999076E-2</v>
      </c>
      <c r="X103" s="13">
        <f t="shared" si="26"/>
        <v>-1.4189599999999913E-2</v>
      </c>
      <c r="Y103" s="14">
        <f t="shared" si="26"/>
        <v>0.30883682999999973</v>
      </c>
      <c r="Z103" s="14">
        <f t="shared" si="26"/>
        <v>0.30998001000000119</v>
      </c>
      <c r="AA103" s="14">
        <f t="shared" si="26"/>
        <v>-6.4049035469983001E-2</v>
      </c>
      <c r="AB103" s="16">
        <f t="shared" si="26"/>
        <v>-2.0764002400018598E-2</v>
      </c>
      <c r="AC103" s="12">
        <f t="shared" si="26"/>
        <v>-1.2480800000000514E-2</v>
      </c>
      <c r="AD103" s="13">
        <f t="shared" si="26"/>
        <v>-1.071339999999843E-2</v>
      </c>
      <c r="AE103" s="14">
        <f t="shared" si="26"/>
        <v>0.41648503999999953</v>
      </c>
      <c r="AF103" s="14">
        <f t="shared" si="26"/>
        <v>0.4173602799999987</v>
      </c>
      <c r="AG103" s="14">
        <f t="shared" si="26"/>
        <v>-9.7353453259972966E-2</v>
      </c>
      <c r="AH103" s="16">
        <f t="shared" si="26"/>
        <v>-3.1127671070000307E-2</v>
      </c>
      <c r="AI103" s="12">
        <f t="shared" si="26"/>
        <v>-1.1117900000000347E-2</v>
      </c>
      <c r="AJ103" s="13">
        <f t="shared" si="26"/>
        <v>-9.5406999999987363E-3</v>
      </c>
      <c r="AK103" s="14">
        <f t="shared" si="26"/>
        <v>0.46999372500000014</v>
      </c>
      <c r="AL103" s="14">
        <f t="shared" si="26"/>
        <v>0.47077623000000202</v>
      </c>
      <c r="AM103" s="14">
        <f t="shared" si="26"/>
        <v>-0.11477418110999901</v>
      </c>
      <c r="AN103" s="16">
        <f t="shared" si="26"/>
        <v>-3.6064910860009999E-2</v>
      </c>
    </row>
    <row r="104" spans="3:40" x14ac:dyDescent="0.2">
      <c r="C104" s="10">
        <v>0.6</v>
      </c>
      <c r="D104" s="11">
        <f t="shared" ref="D104:AN104" si="27">D32-D$72</f>
        <v>0.1795748503099901</v>
      </c>
      <c r="E104" s="12">
        <f t="shared" si="27"/>
        <v>-7.5723100000000265E-2</v>
      </c>
      <c r="F104" s="13">
        <f t="shared" si="27"/>
        <v>-7.0106000000000002E-2</v>
      </c>
      <c r="G104" s="14">
        <f t="shared" si="27"/>
        <v>0</v>
      </c>
      <c r="H104" s="14">
        <f t="shared" si="27"/>
        <v>0</v>
      </c>
      <c r="I104" s="14">
        <f t="shared" si="27"/>
        <v>0</v>
      </c>
      <c r="J104" s="16">
        <f t="shared" si="27"/>
        <v>0</v>
      </c>
      <c r="K104" s="12">
        <f t="shared" si="27"/>
        <v>-3.8370200000000132E-2</v>
      </c>
      <c r="L104" s="13">
        <f t="shared" si="27"/>
        <v>-3.3277700000000188E-2</v>
      </c>
      <c r="M104" s="14">
        <f t="shared" si="27"/>
        <v>7.7571080000000014E-2</v>
      </c>
      <c r="N104" s="14">
        <f t="shared" si="27"/>
        <v>7.9906680000000008E-2</v>
      </c>
      <c r="O104" s="14">
        <f t="shared" si="27"/>
        <v>-9.5618617000125007E-3</v>
      </c>
      <c r="P104" s="16">
        <f t="shared" si="27"/>
        <v>1.1028464100033197E-3</v>
      </c>
      <c r="Q104" s="12">
        <f t="shared" si="27"/>
        <v>-2.0514899999999336E-2</v>
      </c>
      <c r="R104" s="13">
        <f t="shared" si="27"/>
        <v>-1.7651700000000048E-2</v>
      </c>
      <c r="S104" s="14">
        <f t="shared" si="27"/>
        <v>0.18164495999999986</v>
      </c>
      <c r="T104" s="14">
        <f t="shared" si="27"/>
        <v>0.18303996000000033</v>
      </c>
      <c r="U104" s="14">
        <f t="shared" si="27"/>
        <v>-3.7002764499987399E-2</v>
      </c>
      <c r="V104" s="16">
        <f t="shared" si="27"/>
        <v>-9.5888780599983001E-3</v>
      </c>
      <c r="W104" s="12">
        <f t="shared" si="27"/>
        <v>-1.3891899999999069E-2</v>
      </c>
      <c r="X104" s="13">
        <f t="shared" si="27"/>
        <v>-1.1930200000000113E-2</v>
      </c>
      <c r="Y104" s="14">
        <f t="shared" si="27"/>
        <v>0.28073435999999941</v>
      </c>
      <c r="Z104" s="14">
        <f t="shared" si="27"/>
        <v>0.2817028800000001</v>
      </c>
      <c r="AA104" s="14">
        <f t="shared" si="27"/>
        <v>-5.8518400629979997E-2</v>
      </c>
      <c r="AB104" s="16">
        <f t="shared" si="27"/>
        <v>-1.2238411079985502E-2</v>
      </c>
      <c r="AC104" s="12">
        <f t="shared" si="27"/>
        <v>-1.0480900000001014E-2</v>
      </c>
      <c r="AD104" s="13">
        <f t="shared" si="27"/>
        <v>-8.9934999999989884E-3</v>
      </c>
      <c r="AE104" s="14">
        <f t="shared" si="27"/>
        <v>0.37829031999999962</v>
      </c>
      <c r="AF104" s="14">
        <f t="shared" si="27"/>
        <v>0.3790287199999991</v>
      </c>
      <c r="AG104" s="14">
        <f t="shared" si="27"/>
        <v>-8.6783302410002983E-2</v>
      </c>
      <c r="AH104" s="16">
        <f t="shared" si="27"/>
        <v>-1.9903338360000494E-2</v>
      </c>
      <c r="AI104" s="12">
        <f t="shared" si="27"/>
        <v>-9.3314000000006558E-3</v>
      </c>
      <c r="AJ104" s="13">
        <f t="shared" si="27"/>
        <v>-8.0051999999994905E-3</v>
      </c>
      <c r="AK104" s="14">
        <f t="shared" si="27"/>
        <v>0.42679795499999962</v>
      </c>
      <c r="AL104" s="14">
        <f t="shared" si="27"/>
        <v>0.42745734000000013</v>
      </c>
      <c r="AM104" s="14">
        <f t="shared" si="27"/>
        <v>-0.10268339514001601</v>
      </c>
      <c r="AN104" s="16">
        <f t="shared" si="27"/>
        <v>-2.4657252850009997E-2</v>
      </c>
    </row>
    <row r="105" spans="3:40" x14ac:dyDescent="0.2">
      <c r="C105" s="10">
        <v>0.61</v>
      </c>
      <c r="D105" s="11">
        <f t="shared" ref="D105:AN105" si="28">D33-D$72</f>
        <v>0.18161844496998469</v>
      </c>
      <c r="E105" s="12">
        <f t="shared" si="28"/>
        <v>-7.9083400000000026E-2</v>
      </c>
      <c r="F105" s="13">
        <f t="shared" si="28"/>
        <v>-7.3217000000000088E-2</v>
      </c>
      <c r="G105" s="14">
        <f t="shared" si="28"/>
        <v>0</v>
      </c>
      <c r="H105" s="14">
        <f t="shared" si="28"/>
        <v>0</v>
      </c>
      <c r="I105" s="14">
        <f t="shared" si="28"/>
        <v>0</v>
      </c>
      <c r="J105" s="16">
        <f t="shared" si="28"/>
        <v>0</v>
      </c>
      <c r="K105" s="12">
        <f t="shared" si="28"/>
        <v>-4.0903000000000134E-2</v>
      </c>
      <c r="L105" s="13">
        <f t="shared" si="28"/>
        <v>-3.5547500000000731E-2</v>
      </c>
      <c r="M105" s="14">
        <f t="shared" si="28"/>
        <v>8.0291279999999965E-2</v>
      </c>
      <c r="N105" s="14">
        <f t="shared" si="28"/>
        <v>8.2704969999999989E-2</v>
      </c>
      <c r="O105" s="14">
        <f t="shared" si="28"/>
        <v>-1.0157186490015161E-2</v>
      </c>
      <c r="P105" s="16">
        <f t="shared" si="28"/>
        <v>1.0266216800166599E-3</v>
      </c>
      <c r="Q105" s="12">
        <f t="shared" si="28"/>
        <v>-2.2261699999999607E-2</v>
      </c>
      <c r="R105" s="13">
        <f t="shared" si="28"/>
        <v>-1.9195700000000038E-2</v>
      </c>
      <c r="S105" s="14">
        <f t="shared" si="28"/>
        <v>0.18821718000000009</v>
      </c>
      <c r="T105" s="14">
        <f t="shared" si="28"/>
        <v>0.18968832000000013</v>
      </c>
      <c r="U105" s="14">
        <f t="shared" si="28"/>
        <v>-3.4483488930001194E-2</v>
      </c>
      <c r="V105" s="16">
        <f t="shared" si="28"/>
        <v>-6.1529759900125006E-3</v>
      </c>
      <c r="W105" s="12">
        <f t="shared" si="28"/>
        <v>-1.5279899999999458E-2</v>
      </c>
      <c r="X105" s="13">
        <f t="shared" si="28"/>
        <v>-1.3168400000001412E-2</v>
      </c>
      <c r="Y105" s="14">
        <f t="shared" si="28"/>
        <v>0.29104127999999996</v>
      </c>
      <c r="Z105" s="14">
        <f t="shared" si="28"/>
        <v>0.29205848999999962</v>
      </c>
      <c r="AA105" s="14">
        <f t="shared" si="28"/>
        <v>-4.8526206909991002E-2</v>
      </c>
      <c r="AB105" s="16">
        <f t="shared" si="28"/>
        <v>-3.8093067600087974E-3</v>
      </c>
      <c r="AC105" s="12">
        <f t="shared" si="28"/>
        <v>-1.1711500000000541E-2</v>
      </c>
      <c r="AD105" s="13">
        <f t="shared" si="28"/>
        <v>-1.0107399999998989E-2</v>
      </c>
      <c r="AE105" s="14">
        <f t="shared" si="28"/>
        <v>0.39221764000000015</v>
      </c>
      <c r="AF105" s="14">
        <f t="shared" si="28"/>
        <v>0.39298243999999904</v>
      </c>
      <c r="AG105" s="14">
        <f t="shared" si="28"/>
        <v>-7.2011142709990983E-2</v>
      </c>
      <c r="AH105" s="16">
        <f t="shared" si="28"/>
        <v>-1.0299022380010001E-2</v>
      </c>
      <c r="AI105" s="12">
        <f t="shared" si="28"/>
        <v>-1.0522599999999827E-2</v>
      </c>
      <c r="AJ105" s="13">
        <f t="shared" si="28"/>
        <v>-9.0915999999996444E-3</v>
      </c>
      <c r="AK105" s="14">
        <f t="shared" si="28"/>
        <v>0.44250808500000005</v>
      </c>
      <c r="AL105" s="14">
        <f t="shared" si="28"/>
        <v>0.44318456999999967</v>
      </c>
      <c r="AM105" s="14">
        <f t="shared" si="28"/>
        <v>-8.6687780280005011E-2</v>
      </c>
      <c r="AN105" s="16">
        <f t="shared" si="28"/>
        <v>-1.5647296790006995E-2</v>
      </c>
    </row>
    <row r="106" spans="3:40" x14ac:dyDescent="0.2">
      <c r="C106" s="10">
        <v>0.62</v>
      </c>
      <c r="D106" s="11">
        <f t="shared" ref="D106:AN106" si="29">D34-D$72</f>
        <v>0.18468480183000224</v>
      </c>
      <c r="E106" s="12">
        <f t="shared" si="29"/>
        <v>-6.9820899999999853E-2</v>
      </c>
      <c r="F106" s="13">
        <f t="shared" si="29"/>
        <v>-6.4641500000000018E-2</v>
      </c>
      <c r="G106" s="14">
        <f t="shared" si="29"/>
        <v>0</v>
      </c>
      <c r="H106" s="14">
        <f t="shared" si="29"/>
        <v>0</v>
      </c>
      <c r="I106" s="14">
        <f t="shared" si="29"/>
        <v>0</v>
      </c>
      <c r="J106" s="16">
        <f t="shared" si="29"/>
        <v>0</v>
      </c>
      <c r="K106" s="12">
        <f t="shared" si="29"/>
        <v>-3.5140300000000124E-2</v>
      </c>
      <c r="L106" s="13">
        <f t="shared" si="29"/>
        <v>-3.0453400000000741E-2</v>
      </c>
      <c r="M106" s="14">
        <f t="shared" si="29"/>
        <v>7.1995090000000039E-2</v>
      </c>
      <c r="N106" s="14">
        <f t="shared" si="29"/>
        <v>7.4158100000000005E-2</v>
      </c>
      <c r="O106" s="14">
        <f t="shared" si="29"/>
        <v>-7.3291525200200706E-3</v>
      </c>
      <c r="P106" s="16">
        <f t="shared" si="29"/>
        <v>2.8753126000933974E-4</v>
      </c>
      <c r="Q106" s="12">
        <f t="shared" si="29"/>
        <v>-1.8677899999999248E-2</v>
      </c>
      <c r="R106" s="13">
        <f t="shared" si="29"/>
        <v>-1.6064199999999751E-2</v>
      </c>
      <c r="S106" s="14">
        <f t="shared" si="29"/>
        <v>0.16844122000000006</v>
      </c>
      <c r="T106" s="14">
        <f t="shared" si="29"/>
        <v>0.16971848000000023</v>
      </c>
      <c r="U106" s="14">
        <f t="shared" si="29"/>
        <v>-2.3912373209994994E-2</v>
      </c>
      <c r="V106" s="16">
        <f t="shared" si="29"/>
        <v>-3.5159862799917993E-3</v>
      </c>
      <c r="W106" s="12">
        <f t="shared" si="29"/>
        <v>-1.2626599999999044E-2</v>
      </c>
      <c r="X106" s="13">
        <f t="shared" si="29"/>
        <v>-1.0841700000000287E-2</v>
      </c>
      <c r="Y106" s="14">
        <f t="shared" si="29"/>
        <v>0.26021645999999965</v>
      </c>
      <c r="Z106" s="14">
        <f t="shared" si="29"/>
        <v>0.26109872999999961</v>
      </c>
      <c r="AA106" s="14">
        <f t="shared" si="29"/>
        <v>-3.5035394569989997E-2</v>
      </c>
      <c r="AB106" s="16">
        <f t="shared" si="29"/>
        <v>-3.0943380900049014E-3</v>
      </c>
      <c r="AC106" s="12">
        <f t="shared" si="29"/>
        <v>-9.5220999999998668E-3</v>
      </c>
      <c r="AD106" s="13">
        <f t="shared" si="29"/>
        <v>-8.1704999999985262E-3</v>
      </c>
      <c r="AE106" s="14">
        <f t="shared" si="29"/>
        <v>0.35057592000000071</v>
      </c>
      <c r="AF106" s="14">
        <f t="shared" si="29"/>
        <v>0.35124695999999922</v>
      </c>
      <c r="AG106" s="14">
        <f t="shared" si="29"/>
        <v>-5.6446824739972978E-2</v>
      </c>
      <c r="AH106" s="16">
        <f t="shared" si="29"/>
        <v>-1.1712556929989001E-2</v>
      </c>
      <c r="AI106" s="12">
        <f t="shared" si="29"/>
        <v>-8.4774999999996936E-3</v>
      </c>
      <c r="AJ106" s="13">
        <f t="shared" si="29"/>
        <v>-7.2729999999996409E-3</v>
      </c>
      <c r="AK106" s="14">
        <f t="shared" si="29"/>
        <v>0.39550769999999957</v>
      </c>
      <c r="AL106" s="14">
        <f t="shared" si="29"/>
        <v>0.39610646999999943</v>
      </c>
      <c r="AM106" s="14">
        <f t="shared" si="29"/>
        <v>-7.067769237001803E-2</v>
      </c>
      <c r="AN106" s="16">
        <f t="shared" si="29"/>
        <v>-1.8478225370005999E-2</v>
      </c>
    </row>
    <row r="107" spans="3:40" x14ac:dyDescent="0.2">
      <c r="C107" s="10">
        <v>0.63</v>
      </c>
      <c r="D107" s="11">
        <f t="shared" ref="D107:AN107" si="30">D35-D$72</f>
        <v>0.18387238129000139</v>
      </c>
      <c r="E107" s="12">
        <f t="shared" si="30"/>
        <v>-7.5565700000000291E-2</v>
      </c>
      <c r="F107" s="13">
        <f t="shared" si="30"/>
        <v>-6.9960200000000139E-2</v>
      </c>
      <c r="G107" s="14">
        <f t="shared" si="30"/>
        <v>0</v>
      </c>
      <c r="H107" s="14">
        <f t="shared" si="30"/>
        <v>0</v>
      </c>
      <c r="I107" s="14">
        <f t="shared" si="30"/>
        <v>0</v>
      </c>
      <c r="J107" s="16">
        <f t="shared" si="30"/>
        <v>0</v>
      </c>
      <c r="K107" s="12">
        <f t="shared" si="30"/>
        <v>-4.0389799999999809E-2</v>
      </c>
      <c r="L107" s="13">
        <f t="shared" si="30"/>
        <v>-3.5186900000000243E-2</v>
      </c>
      <c r="M107" s="14">
        <f t="shared" si="30"/>
        <v>7.2766470000000028E-2</v>
      </c>
      <c r="N107" s="14">
        <f t="shared" si="30"/>
        <v>7.5060989999999994E-2</v>
      </c>
      <c r="O107" s="14">
        <f t="shared" si="30"/>
        <v>-4.077540620006901E-3</v>
      </c>
      <c r="P107" s="16">
        <f t="shared" si="30"/>
        <v>4.2570064400088599E-3</v>
      </c>
      <c r="Q107" s="12">
        <f t="shared" si="30"/>
        <v>-2.2277199999999553E-2</v>
      </c>
      <c r="R107" s="13">
        <f t="shared" si="30"/>
        <v>-1.9207800000000219E-2</v>
      </c>
      <c r="S107" s="14">
        <f t="shared" si="30"/>
        <v>0.1723046199999998</v>
      </c>
      <c r="T107" s="14">
        <f t="shared" si="30"/>
        <v>0.17377804000000019</v>
      </c>
      <c r="U107" s="14">
        <f t="shared" si="30"/>
        <v>-1.46081317999808E-2</v>
      </c>
      <c r="V107" s="16">
        <f t="shared" si="30"/>
        <v>-6.6923383199911021E-3</v>
      </c>
      <c r="W107" s="12">
        <f t="shared" si="30"/>
        <v>-1.5214699999999581E-2</v>
      </c>
      <c r="X107" s="13">
        <f t="shared" si="30"/>
        <v>-1.3080300000000378E-2</v>
      </c>
      <c r="Y107" s="14">
        <f t="shared" si="30"/>
        <v>0.26726549999999971</v>
      </c>
      <c r="Z107" s="14">
        <f t="shared" si="30"/>
        <v>0.26831151000000109</v>
      </c>
      <c r="AA107" s="14">
        <f t="shared" si="30"/>
        <v>-2.4107276949988987E-2</v>
      </c>
      <c r="AB107" s="16">
        <f t="shared" si="30"/>
        <v>-8.809263100001602E-3</v>
      </c>
      <c r="AC107" s="12">
        <f t="shared" si="30"/>
        <v>-1.151860000000049E-2</v>
      </c>
      <c r="AD107" s="13">
        <f t="shared" si="30"/>
        <v>-9.8908999999984815E-3</v>
      </c>
      <c r="AE107" s="14">
        <f t="shared" si="30"/>
        <v>0.36066332000000045</v>
      </c>
      <c r="AF107" s="14">
        <f t="shared" si="30"/>
        <v>0.36146747999999995</v>
      </c>
      <c r="AG107" s="14">
        <f t="shared" si="30"/>
        <v>-4.5232140729977971E-2</v>
      </c>
      <c r="AH107" s="16">
        <f t="shared" si="30"/>
        <v>-2.0343319079983102E-2</v>
      </c>
      <c r="AI107" s="12">
        <f t="shared" si="30"/>
        <v>-1.0266099999999057E-2</v>
      </c>
      <c r="AJ107" s="13">
        <f t="shared" si="30"/>
        <v>-8.8124999999994458E-3</v>
      </c>
      <c r="AK107" s="14">
        <f t="shared" si="30"/>
        <v>0.40707693000000056</v>
      </c>
      <c r="AL107" s="14">
        <f t="shared" si="30"/>
        <v>0.40779670499999909</v>
      </c>
      <c r="AM107" s="14">
        <f t="shared" si="30"/>
        <v>-5.949484907000202E-2</v>
      </c>
      <c r="AN107" s="16">
        <f t="shared" si="30"/>
        <v>-2.8462700130000004E-2</v>
      </c>
    </row>
    <row r="108" spans="3:40" x14ac:dyDescent="0.2">
      <c r="C108" s="10">
        <v>0.64</v>
      </c>
      <c r="D108" s="11">
        <f t="shared" ref="D108:AN108" si="31">D36-D$72</f>
        <v>0.18495110595000597</v>
      </c>
      <c r="E108" s="12">
        <f t="shared" si="31"/>
        <v>-8.4612899999999769E-2</v>
      </c>
      <c r="F108" s="13">
        <f t="shared" si="31"/>
        <v>-7.8336300000000136E-2</v>
      </c>
      <c r="G108" s="14">
        <f t="shared" si="31"/>
        <v>0</v>
      </c>
      <c r="H108" s="14">
        <f t="shared" si="31"/>
        <v>0</v>
      </c>
      <c r="I108" s="14">
        <f t="shared" si="31"/>
        <v>0</v>
      </c>
      <c r="J108" s="16">
        <f t="shared" si="31"/>
        <v>0</v>
      </c>
      <c r="K108" s="12">
        <f t="shared" si="31"/>
        <v>-4.7550300000000156E-2</v>
      </c>
      <c r="L108" s="13">
        <f t="shared" si="31"/>
        <v>-4.1569400000000201E-2</v>
      </c>
      <c r="M108" s="14">
        <f t="shared" si="31"/>
        <v>7.6209700000000047E-2</v>
      </c>
      <c r="N108" s="14">
        <f t="shared" si="31"/>
        <v>7.8760689999999967E-2</v>
      </c>
      <c r="O108" s="14">
        <f t="shared" si="31"/>
        <v>-2.5096268700020002E-3</v>
      </c>
      <c r="P108" s="16">
        <f t="shared" si="31"/>
        <v>-2.2076225599949261E-3</v>
      </c>
      <c r="Q108" s="12">
        <f t="shared" si="31"/>
        <v>-2.6819299999999657E-2</v>
      </c>
      <c r="R108" s="13">
        <f t="shared" si="31"/>
        <v>-2.3154800000000364E-2</v>
      </c>
      <c r="S108" s="14">
        <f t="shared" si="31"/>
        <v>0.18294985999999991</v>
      </c>
      <c r="T108" s="14">
        <f t="shared" si="31"/>
        <v>0.18469172</v>
      </c>
      <c r="U108" s="14">
        <f t="shared" si="31"/>
        <v>-6.2176222799837921E-3</v>
      </c>
      <c r="V108" s="16">
        <f t="shared" si="31"/>
        <v>1.8776370199865E-3</v>
      </c>
      <c r="W108" s="12">
        <f t="shared" si="31"/>
        <v>-1.8412999999998902E-2</v>
      </c>
      <c r="X108" s="13">
        <f t="shared" si="31"/>
        <v>-1.5839500000000228E-2</v>
      </c>
      <c r="Y108" s="14">
        <f t="shared" si="31"/>
        <v>0.28490342999999996</v>
      </c>
      <c r="Z108" s="14">
        <f t="shared" si="31"/>
        <v>0.28615941000000067</v>
      </c>
      <c r="AA108" s="14">
        <f t="shared" si="31"/>
        <v>-1.8668304759965004E-2</v>
      </c>
      <c r="AB108" s="16">
        <f t="shared" si="31"/>
        <v>-6.059383600002799E-3</v>
      </c>
      <c r="AC108" s="12">
        <f t="shared" si="31"/>
        <v>-1.3965200000001232E-2</v>
      </c>
      <c r="AD108" s="13">
        <f t="shared" si="31"/>
        <v>-1.1995499999999382E-2</v>
      </c>
      <c r="AE108" s="14">
        <f t="shared" si="31"/>
        <v>0.38505628000000058</v>
      </c>
      <c r="AF108" s="14">
        <f t="shared" si="31"/>
        <v>0.38602743999999944</v>
      </c>
      <c r="AG108" s="14">
        <f t="shared" si="31"/>
        <v>-4.1557915770005976E-2</v>
      </c>
      <c r="AH108" s="16">
        <f t="shared" si="31"/>
        <v>-2.0640499040019494E-2</v>
      </c>
      <c r="AI108" s="12">
        <f t="shared" si="31"/>
        <v>-1.2452200000000246E-2</v>
      </c>
      <c r="AJ108" s="13">
        <f t="shared" si="31"/>
        <v>-1.0691399999998907E-2</v>
      </c>
      <c r="AK108" s="14">
        <f t="shared" si="31"/>
        <v>0.43479576000000009</v>
      </c>
      <c r="AL108" s="14">
        <f t="shared" si="31"/>
        <v>0.43566637500000027</v>
      </c>
      <c r="AM108" s="14">
        <f t="shared" si="31"/>
        <v>-5.6129382510016035E-2</v>
      </c>
      <c r="AN108" s="16">
        <f t="shared" si="31"/>
        <v>-2.9482567720014993E-2</v>
      </c>
    </row>
    <row r="109" spans="3:40" x14ac:dyDescent="0.2">
      <c r="C109" s="10">
        <v>0.65</v>
      </c>
      <c r="D109" s="11">
        <f t="shared" ref="D109:AN109" si="32">D37-D$72</f>
        <v>0.18513539611998908</v>
      </c>
      <c r="E109" s="12">
        <f t="shared" si="32"/>
        <v>-7.5892899999999486E-2</v>
      </c>
      <c r="F109" s="13">
        <f t="shared" si="32"/>
        <v>-7.0263200000000303E-2</v>
      </c>
      <c r="G109" s="14">
        <f t="shared" si="32"/>
        <v>0</v>
      </c>
      <c r="H109" s="14">
        <f t="shared" si="32"/>
        <v>0</v>
      </c>
      <c r="I109" s="14">
        <f t="shared" si="32"/>
        <v>0</v>
      </c>
      <c r="J109" s="16">
        <f t="shared" si="32"/>
        <v>0</v>
      </c>
      <c r="K109" s="12">
        <f t="shared" si="32"/>
        <v>-4.1166500000000106E-2</v>
      </c>
      <c r="L109" s="13">
        <f t="shared" si="32"/>
        <v>-3.5873900000000347E-2</v>
      </c>
      <c r="M109" s="14">
        <f t="shared" si="32"/>
        <v>7.1487960000000017E-2</v>
      </c>
      <c r="N109" s="14">
        <f t="shared" si="32"/>
        <v>7.3815699999999929E-2</v>
      </c>
      <c r="O109" s="14">
        <f t="shared" si="32"/>
        <v>-2.1034166000282999E-3</v>
      </c>
      <c r="P109" s="16">
        <f t="shared" si="32"/>
        <v>4.6989169000226398E-3</v>
      </c>
      <c r="Q109" s="12">
        <f t="shared" si="32"/>
        <v>-2.2687599999999364E-2</v>
      </c>
      <c r="R109" s="13">
        <f t="shared" si="32"/>
        <v>-1.9555900000000292E-2</v>
      </c>
      <c r="S109" s="14">
        <f t="shared" si="32"/>
        <v>0.17027409999999987</v>
      </c>
      <c r="T109" s="14">
        <f t="shared" si="32"/>
        <v>0.17178076000000031</v>
      </c>
      <c r="U109" s="14">
        <f t="shared" si="32"/>
        <v>-8.2158680499871961E-3</v>
      </c>
      <c r="V109" s="16">
        <f t="shared" si="32"/>
        <v>-6.9789047100063013E-3</v>
      </c>
      <c r="W109" s="12">
        <f t="shared" si="32"/>
        <v>-1.5472100000000211E-2</v>
      </c>
      <c r="X109" s="13">
        <f t="shared" si="32"/>
        <v>-1.3298500000001212E-2</v>
      </c>
      <c r="Y109" s="14">
        <f t="shared" si="32"/>
        <v>0.26441120999999956</v>
      </c>
      <c r="Z109" s="14">
        <f t="shared" si="32"/>
        <v>0.2654781900000005</v>
      </c>
      <c r="AA109" s="14">
        <f t="shared" si="32"/>
        <v>-2.2571203909962007E-2</v>
      </c>
      <c r="AB109" s="16">
        <f t="shared" si="32"/>
        <v>-1.5646331919991402E-2</v>
      </c>
      <c r="AC109" s="12">
        <f t="shared" si="32"/>
        <v>-1.1704100000001105E-2</v>
      </c>
      <c r="AD109" s="13">
        <f t="shared" si="32"/>
        <v>-1.0048299999999344E-2</v>
      </c>
      <c r="AE109" s="14">
        <f t="shared" si="32"/>
        <v>0.35694175999999977</v>
      </c>
      <c r="AF109" s="14">
        <f t="shared" si="32"/>
        <v>0.35776087999999895</v>
      </c>
      <c r="AG109" s="14">
        <f t="shared" si="32"/>
        <v>-4.6503839390004964E-2</v>
      </c>
      <c r="AH109" s="16">
        <f t="shared" si="32"/>
        <v>-2.9980440640009598E-2</v>
      </c>
      <c r="AI109" s="12">
        <f t="shared" si="32"/>
        <v>-1.0428400000000337E-2</v>
      </c>
      <c r="AJ109" s="13">
        <f t="shared" si="32"/>
        <v>-8.9501999999992421E-3</v>
      </c>
      <c r="AK109" s="14">
        <f t="shared" si="32"/>
        <v>0.40291479000000052</v>
      </c>
      <c r="AL109" s="14">
        <f t="shared" si="32"/>
        <v>0.40364761500000057</v>
      </c>
      <c r="AM109" s="14">
        <f t="shared" si="32"/>
        <v>-6.1147671380005042E-2</v>
      </c>
      <c r="AN109" s="16">
        <f t="shared" si="32"/>
        <v>-3.8306303870013991E-2</v>
      </c>
    </row>
    <row r="110" spans="3:40" x14ac:dyDescent="0.2">
      <c r="C110" s="10">
        <v>0.66</v>
      </c>
      <c r="D110" s="11">
        <f t="shared" ref="D110:AN110" si="33">D38-D$72</f>
        <v>0.18271164268000462</v>
      </c>
      <c r="E110" s="12">
        <f t="shared" si="33"/>
        <v>-7.4760300000000335E-2</v>
      </c>
      <c r="F110" s="13">
        <f t="shared" si="33"/>
        <v>-6.9214600000000015E-2</v>
      </c>
      <c r="G110" s="14">
        <f t="shared" si="33"/>
        <v>0</v>
      </c>
      <c r="H110" s="14">
        <f t="shared" si="33"/>
        <v>0</v>
      </c>
      <c r="I110" s="14">
        <f t="shared" si="33"/>
        <v>0</v>
      </c>
      <c r="J110" s="16">
        <f t="shared" si="33"/>
        <v>0</v>
      </c>
      <c r="K110" s="12">
        <f t="shared" si="33"/>
        <v>-4.0556999999999732E-2</v>
      </c>
      <c r="L110" s="13">
        <f t="shared" si="33"/>
        <v>-3.5365000000000535E-2</v>
      </c>
      <c r="M110" s="14">
        <f t="shared" si="33"/>
        <v>7.1578099999999978E-2</v>
      </c>
      <c r="N110" s="14">
        <f t="shared" si="33"/>
        <v>7.3848350000000007E-2</v>
      </c>
      <c r="O110" s="14">
        <f t="shared" si="33"/>
        <v>-5.0964433400062011E-3</v>
      </c>
      <c r="P110" s="16">
        <f t="shared" si="33"/>
        <v>1.5708083600087497E-3</v>
      </c>
      <c r="Q110" s="12">
        <f t="shared" si="33"/>
        <v>-2.2475000000000023E-2</v>
      </c>
      <c r="R110" s="13">
        <f t="shared" si="33"/>
        <v>-1.9384399999999857E-2</v>
      </c>
      <c r="S110" s="14">
        <f t="shared" si="33"/>
        <v>0.1698564600000001</v>
      </c>
      <c r="T110" s="14">
        <f t="shared" si="33"/>
        <v>0.17133666000000014</v>
      </c>
      <c r="U110" s="14">
        <f t="shared" si="33"/>
        <v>-1.9452744069996392E-2</v>
      </c>
      <c r="V110" s="16">
        <f t="shared" si="33"/>
        <v>-5.8181660999906022E-3</v>
      </c>
      <c r="W110" s="12">
        <f t="shared" si="33"/>
        <v>-1.5382999999999925E-2</v>
      </c>
      <c r="X110" s="13">
        <f t="shared" si="33"/>
        <v>-1.3233600000001289E-2</v>
      </c>
      <c r="Y110" s="14">
        <f t="shared" si="33"/>
        <v>0.2636304599999999</v>
      </c>
      <c r="Z110" s="14">
        <f t="shared" si="33"/>
        <v>0.26467907999999962</v>
      </c>
      <c r="AA110" s="14">
        <f t="shared" si="33"/>
        <v>-3.4062805609987007E-2</v>
      </c>
      <c r="AB110" s="16">
        <f t="shared" si="33"/>
        <v>-1.0101224029991002E-2</v>
      </c>
      <c r="AC110" s="12">
        <f t="shared" si="33"/>
        <v>-1.168239999999976E-2</v>
      </c>
      <c r="AD110" s="13">
        <f t="shared" si="33"/>
        <v>-1.0043800000000047E-2</v>
      </c>
      <c r="AE110" s="14">
        <f t="shared" si="33"/>
        <v>0.35582235999999945</v>
      </c>
      <c r="AF110" s="14">
        <f t="shared" si="33"/>
        <v>0.35662527999999938</v>
      </c>
      <c r="AG110" s="14">
        <f t="shared" si="33"/>
        <v>-5.7985792389981972E-2</v>
      </c>
      <c r="AH110" s="16">
        <f t="shared" si="33"/>
        <v>-2.1121969169985697E-2</v>
      </c>
      <c r="AI110" s="12">
        <f t="shared" si="33"/>
        <v>-1.0432299999999728E-2</v>
      </c>
      <c r="AJ110" s="13">
        <f t="shared" si="33"/>
        <v>-8.9690999999998411E-3</v>
      </c>
      <c r="AK110" s="14">
        <f t="shared" si="33"/>
        <v>0.40162828499999925</v>
      </c>
      <c r="AL110" s="14">
        <f t="shared" si="33"/>
        <v>0.40234522500000125</v>
      </c>
      <c r="AM110" s="14">
        <f t="shared" si="33"/>
        <v>-7.2496472320019045E-2</v>
      </c>
      <c r="AN110" s="16">
        <f t="shared" si="33"/>
        <v>-2.7970616430012002E-2</v>
      </c>
    </row>
    <row r="111" spans="3:40" x14ac:dyDescent="0.2">
      <c r="C111" s="10">
        <v>0.67</v>
      </c>
      <c r="D111" s="11">
        <f t="shared" ref="D111:AN111" si="34">D39-D$72</f>
        <v>0.18235174616998506</v>
      </c>
      <c r="E111" s="12">
        <f t="shared" si="34"/>
        <v>-7.6271799999999779E-2</v>
      </c>
      <c r="F111" s="13">
        <f t="shared" si="34"/>
        <v>-7.0614000000000399E-2</v>
      </c>
      <c r="G111" s="14">
        <f t="shared" si="34"/>
        <v>0</v>
      </c>
      <c r="H111" s="14">
        <f t="shared" si="34"/>
        <v>0</v>
      </c>
      <c r="I111" s="14">
        <f t="shared" si="34"/>
        <v>0</v>
      </c>
      <c r="J111" s="16">
        <f t="shared" si="34"/>
        <v>0</v>
      </c>
      <c r="K111" s="12">
        <f t="shared" si="34"/>
        <v>-4.3143300000000551E-2</v>
      </c>
      <c r="L111" s="13">
        <f t="shared" si="34"/>
        <v>-3.7744800000000467E-2</v>
      </c>
      <c r="M111" s="14">
        <f t="shared" si="34"/>
        <v>6.8803709999999962E-2</v>
      </c>
      <c r="N111" s="14">
        <f t="shared" si="34"/>
        <v>7.1089029999999998E-2</v>
      </c>
      <c r="O111" s="14">
        <f t="shared" si="34"/>
        <v>-5.8760583000029201E-3</v>
      </c>
      <c r="P111" s="16">
        <f t="shared" si="34"/>
        <v>1.37686949000906E-3</v>
      </c>
      <c r="Q111" s="12">
        <f t="shared" si="34"/>
        <v>-2.4450699999999159E-2</v>
      </c>
      <c r="R111" s="13">
        <f t="shared" si="34"/>
        <v>-2.1116000000000135E-2</v>
      </c>
      <c r="S111" s="14">
        <f t="shared" si="34"/>
        <v>0.16511368000000015</v>
      </c>
      <c r="T111" s="14">
        <f t="shared" si="34"/>
        <v>0.16669536000000029</v>
      </c>
      <c r="U111" s="14">
        <f t="shared" si="34"/>
        <v>-2.5083725389989098E-2</v>
      </c>
      <c r="V111" s="16">
        <f t="shared" si="34"/>
        <v>-8.3673526400091999E-3</v>
      </c>
      <c r="W111" s="12">
        <f t="shared" si="34"/>
        <v>-1.6806700000000063E-2</v>
      </c>
      <c r="X111" s="13">
        <f t="shared" si="34"/>
        <v>-1.4459900000000303E-2</v>
      </c>
      <c r="Y111" s="14">
        <f t="shared" si="34"/>
        <v>0.25719791999999941</v>
      </c>
      <c r="Z111" s="14">
        <f t="shared" si="34"/>
        <v>0.25834199999999985</v>
      </c>
      <c r="AA111" s="14">
        <f t="shared" si="34"/>
        <v>-4.4277884299971995E-2</v>
      </c>
      <c r="AB111" s="16">
        <f t="shared" si="34"/>
        <v>-1.4026315190003198E-2</v>
      </c>
      <c r="AC111" s="12">
        <f t="shared" si="34"/>
        <v>-1.2753500000000528E-2</v>
      </c>
      <c r="AD111" s="13">
        <f t="shared" si="34"/>
        <v>-1.0955999999998411E-2</v>
      </c>
      <c r="AE111" s="14">
        <f t="shared" si="34"/>
        <v>0.34765552</v>
      </c>
      <c r="AF111" s="14">
        <f t="shared" si="34"/>
        <v>0.34854103999999886</v>
      </c>
      <c r="AG111" s="14">
        <f t="shared" si="34"/>
        <v>-7.0848474359986979E-2</v>
      </c>
      <c r="AH111" s="16">
        <f t="shared" si="34"/>
        <v>-2.4349459319995506E-2</v>
      </c>
      <c r="AI111" s="12">
        <f t="shared" si="34"/>
        <v>-1.1373799999999434E-2</v>
      </c>
      <c r="AJ111" s="13">
        <f t="shared" si="34"/>
        <v>-9.7667000000001281E-3</v>
      </c>
      <c r="AK111" s="14">
        <f t="shared" si="34"/>
        <v>0.3925781999999991</v>
      </c>
      <c r="AL111" s="14">
        <f t="shared" si="34"/>
        <v>0.39337222500000024</v>
      </c>
      <c r="AM111" s="14">
        <f t="shared" si="34"/>
        <v>-8.5994038750001001E-2</v>
      </c>
      <c r="AN111" s="16">
        <f t="shared" si="34"/>
        <v>-3.0276655730008997E-2</v>
      </c>
    </row>
    <row r="112" spans="3:40" x14ac:dyDescent="0.2">
      <c r="C112" s="10">
        <v>0.68</v>
      </c>
      <c r="D112" s="11">
        <f t="shared" ref="D112:AN112" si="35">D40-D$72</f>
        <v>0.17690794962999234</v>
      </c>
      <c r="E112" s="12">
        <f t="shared" si="35"/>
        <v>-6.5347100000000324E-2</v>
      </c>
      <c r="F112" s="13">
        <f t="shared" si="35"/>
        <v>-6.0499600000000431E-2</v>
      </c>
      <c r="G112" s="14">
        <f t="shared" si="35"/>
        <v>0</v>
      </c>
      <c r="H112" s="14">
        <f t="shared" si="35"/>
        <v>0</v>
      </c>
      <c r="I112" s="14">
        <f t="shared" si="35"/>
        <v>0</v>
      </c>
      <c r="J112" s="16">
        <f t="shared" si="35"/>
        <v>0</v>
      </c>
      <c r="K112" s="12">
        <f t="shared" si="35"/>
        <v>-3.6337699999999806E-2</v>
      </c>
      <c r="L112" s="13">
        <f t="shared" si="35"/>
        <v>-3.1752500000000516E-2</v>
      </c>
      <c r="M112" s="14">
        <f t="shared" si="35"/>
        <v>6.0147570000000039E-2</v>
      </c>
      <c r="N112" s="14">
        <f t="shared" si="35"/>
        <v>6.211224999999998E-2</v>
      </c>
      <c r="O112" s="14">
        <f t="shared" si="35"/>
        <v>-6.6662868300208199E-3</v>
      </c>
      <c r="P112" s="16">
        <f t="shared" si="35"/>
        <v>5.2102980000426997E-4</v>
      </c>
      <c r="Q112" s="12">
        <f t="shared" si="35"/>
        <v>-2.0439199999999325E-2</v>
      </c>
      <c r="R112" s="13">
        <f t="shared" si="35"/>
        <v>-1.7643800000000098E-2</v>
      </c>
      <c r="S112" s="14">
        <f t="shared" si="35"/>
        <v>0.14372075999999989</v>
      </c>
      <c r="T112" s="14">
        <f t="shared" si="35"/>
        <v>0.14505098000000016</v>
      </c>
      <c r="U112" s="14">
        <f t="shared" si="35"/>
        <v>-2.4797158999995295E-2</v>
      </c>
      <c r="V112" s="16">
        <f t="shared" si="35"/>
        <v>-6.3449851200025019E-3</v>
      </c>
      <c r="W112" s="12">
        <f t="shared" si="35"/>
        <v>-1.4024499999999662E-2</v>
      </c>
      <c r="X112" s="13">
        <f t="shared" si="35"/>
        <v>-1.2063500000000005E-2</v>
      </c>
      <c r="Y112" s="14">
        <f t="shared" si="35"/>
        <v>0.22357778999999933</v>
      </c>
      <c r="Z112" s="14">
        <f t="shared" si="35"/>
        <v>0.22453526999999962</v>
      </c>
      <c r="AA112" s="14">
        <f t="shared" si="35"/>
        <v>-4.8783827199988999E-2</v>
      </c>
      <c r="AB112" s="16">
        <f t="shared" si="35"/>
        <v>-1.6122977699986898E-2</v>
      </c>
      <c r="AC112" s="12">
        <f t="shared" si="35"/>
        <v>-1.0634500000000102E-2</v>
      </c>
      <c r="AD112" s="13">
        <f t="shared" si="35"/>
        <v>-9.1341999999983159E-3</v>
      </c>
      <c r="AE112" s="14">
        <f t="shared" si="35"/>
        <v>0.30205564000000074</v>
      </c>
      <c r="AF112" s="14">
        <f t="shared" si="35"/>
        <v>0.3027955200000001</v>
      </c>
      <c r="AG112" s="14">
        <f t="shared" si="35"/>
        <v>-8.0651553559990985E-2</v>
      </c>
      <c r="AH112" s="16">
        <f t="shared" si="35"/>
        <v>-2.9679401199996708E-2</v>
      </c>
      <c r="AI112" s="12">
        <f t="shared" si="35"/>
        <v>-9.4817999999996516E-3</v>
      </c>
      <c r="AJ112" s="13">
        <f t="shared" si="35"/>
        <v>-8.140799999999615E-3</v>
      </c>
      <c r="AK112" s="14">
        <f t="shared" si="35"/>
        <v>0.34103722499999911</v>
      </c>
      <c r="AL112" s="14">
        <f t="shared" si="35"/>
        <v>0.34170043499999991</v>
      </c>
      <c r="AM112" s="14">
        <f t="shared" si="35"/>
        <v>-9.7606249200021034E-2</v>
      </c>
      <c r="AN112" s="16">
        <f t="shared" si="35"/>
        <v>-3.6150784290002E-2</v>
      </c>
    </row>
    <row r="113" spans="3:40" x14ac:dyDescent="0.2">
      <c r="C113" s="10">
        <v>0.69</v>
      </c>
      <c r="D113" s="11">
        <f t="shared" ref="D113:AN113" si="36">D41-D$72</f>
        <v>0.17287672276998478</v>
      </c>
      <c r="E113" s="12">
        <f t="shared" si="36"/>
        <v>-6.7709699999999984E-2</v>
      </c>
      <c r="F113" s="13">
        <f t="shared" si="36"/>
        <v>-6.2687000000000381E-2</v>
      </c>
      <c r="G113" s="14">
        <f t="shared" si="36"/>
        <v>0</v>
      </c>
      <c r="H113" s="14">
        <f t="shared" si="36"/>
        <v>0</v>
      </c>
      <c r="I113" s="14">
        <f t="shared" si="36"/>
        <v>0</v>
      </c>
      <c r="J113" s="16">
        <f t="shared" si="36"/>
        <v>0</v>
      </c>
      <c r="K113" s="12">
        <f t="shared" si="36"/>
        <v>-3.8104800000000161E-2</v>
      </c>
      <c r="L113" s="13">
        <f t="shared" si="36"/>
        <v>-3.3340400000000159E-2</v>
      </c>
      <c r="M113" s="14">
        <f t="shared" si="36"/>
        <v>6.2080760000000068E-2</v>
      </c>
      <c r="N113" s="14">
        <f t="shared" si="36"/>
        <v>6.4095479999999982E-2</v>
      </c>
      <c r="O113" s="14">
        <f t="shared" si="36"/>
        <v>-6.6923383200124704E-3</v>
      </c>
      <c r="P113" s="16">
        <f t="shared" si="36"/>
        <v>4.2550767000633979E-4</v>
      </c>
      <c r="Q113" s="12">
        <f t="shared" si="36"/>
        <v>-2.175629999999984E-2</v>
      </c>
      <c r="R113" s="13">
        <f t="shared" si="36"/>
        <v>-1.8828899999999926E-2</v>
      </c>
      <c r="S113" s="14">
        <f t="shared" si="36"/>
        <v>0.14824486000000014</v>
      </c>
      <c r="T113" s="14">
        <f t="shared" si="36"/>
        <v>0.14961090000000032</v>
      </c>
      <c r="U113" s="14">
        <f t="shared" si="36"/>
        <v>-2.2627166369985893E-2</v>
      </c>
      <c r="V113" s="16">
        <f t="shared" si="36"/>
        <v>-4.9324154399962017E-3</v>
      </c>
      <c r="W113" s="12">
        <f t="shared" si="36"/>
        <v>-1.5200899999999962E-2</v>
      </c>
      <c r="X113" s="13">
        <f t="shared" si="36"/>
        <v>-1.3143400000000582E-2</v>
      </c>
      <c r="Y113" s="14">
        <f t="shared" si="36"/>
        <v>0.23054324999999931</v>
      </c>
      <c r="Z113" s="14">
        <f t="shared" si="36"/>
        <v>0.23151036000000058</v>
      </c>
      <c r="AA113" s="14">
        <f t="shared" si="36"/>
        <v>-4.9142758839993E-2</v>
      </c>
      <c r="AB113" s="16">
        <f t="shared" si="36"/>
        <v>-1.7781589229997598E-2</v>
      </c>
      <c r="AC113" s="12">
        <f t="shared" si="36"/>
        <v>-1.1804300000001433E-2</v>
      </c>
      <c r="AD113" s="13">
        <f t="shared" si="36"/>
        <v>-1.0229199999999494E-2</v>
      </c>
      <c r="AE113" s="14">
        <f t="shared" si="36"/>
        <v>0.31135296000000068</v>
      </c>
      <c r="AF113" s="14">
        <f t="shared" si="36"/>
        <v>0.31208047999999877</v>
      </c>
      <c r="AG113" s="14">
        <f t="shared" si="36"/>
        <v>-8.6060614779981975E-2</v>
      </c>
      <c r="AH113" s="16">
        <f t="shared" si="36"/>
        <v>-3.5608527349998406E-2</v>
      </c>
      <c r="AI113" s="12">
        <f t="shared" si="36"/>
        <v>-1.067399999999985E-2</v>
      </c>
      <c r="AJ113" s="13">
        <f t="shared" si="36"/>
        <v>-9.2657999999996576E-3</v>
      </c>
      <c r="AK113" s="14">
        <f t="shared" si="36"/>
        <v>0.35147317500000064</v>
      </c>
      <c r="AL113" s="14">
        <f t="shared" si="36"/>
        <v>0.35211424499999922</v>
      </c>
      <c r="AM113" s="14">
        <f t="shared" si="36"/>
        <v>-0.10533292816000403</v>
      </c>
      <c r="AN113" s="16">
        <f t="shared" si="36"/>
        <v>-4.3620807830001704E-2</v>
      </c>
    </row>
    <row r="114" spans="3:40" s="54" customFormat="1" x14ac:dyDescent="0.2">
      <c r="C114" s="44">
        <v>0.7</v>
      </c>
      <c r="D114" s="45">
        <f t="shared" ref="D114:AN114" si="37">D42-D$72</f>
        <v>0.16868339774998731</v>
      </c>
      <c r="E114" s="46">
        <f t="shared" si="37"/>
        <v>-6.2828099999999942E-2</v>
      </c>
      <c r="F114" s="47">
        <f t="shared" si="37"/>
        <v>-5.816750000000015E-2</v>
      </c>
      <c r="G114" s="48">
        <f t="shared" si="37"/>
        <v>0</v>
      </c>
      <c r="H114" s="48">
        <f t="shared" si="37"/>
        <v>0</v>
      </c>
      <c r="I114" s="48">
        <f t="shared" si="37"/>
        <v>0</v>
      </c>
      <c r="J114" s="50">
        <f t="shared" si="37"/>
        <v>0</v>
      </c>
      <c r="K114" s="46">
        <f t="shared" si="37"/>
        <v>-3.5393700000000194E-2</v>
      </c>
      <c r="L114" s="47">
        <f t="shared" si="37"/>
        <v>-3.0981300000000545E-2</v>
      </c>
      <c r="M114" s="48">
        <f t="shared" si="37"/>
        <v>5.7077150000000021E-2</v>
      </c>
      <c r="N114" s="48">
        <f t="shared" si="37"/>
        <v>5.893499999999996E-2</v>
      </c>
      <c r="O114" s="48">
        <f t="shared" si="37"/>
        <v>-6.12692450002085E-3</v>
      </c>
      <c r="P114" s="50">
        <f t="shared" si="37"/>
        <v>-2.1285032199830096E-3</v>
      </c>
      <c r="Q114" s="46">
        <f t="shared" si="37"/>
        <v>-2.045180000000002E-2</v>
      </c>
      <c r="R114" s="47">
        <f t="shared" si="37"/>
        <v>-1.7752100000000048E-2</v>
      </c>
      <c r="S114" s="48">
        <f t="shared" si="37"/>
        <v>0.13619306000000009</v>
      </c>
      <c r="T114" s="48">
        <f t="shared" si="37"/>
        <v>0.13742292000000011</v>
      </c>
      <c r="U114" s="48">
        <f t="shared" si="37"/>
        <v>-2.0859524529995094E-2</v>
      </c>
      <c r="V114" s="50">
        <f t="shared" si="37"/>
        <v>-2.2192010000103013E-3</v>
      </c>
      <c r="W114" s="46">
        <f t="shared" si="37"/>
        <v>-1.4604999999999535E-2</v>
      </c>
      <c r="X114" s="47">
        <f t="shared" si="37"/>
        <v>-1.2708899999999801E-2</v>
      </c>
      <c r="Y114" s="48">
        <f t="shared" si="37"/>
        <v>0.21158822999999938</v>
      </c>
      <c r="Z114" s="48">
        <f t="shared" si="37"/>
        <v>0.21243354000000014</v>
      </c>
      <c r="AA114" s="48">
        <f t="shared" si="37"/>
        <v>-4.7947284909974006E-2</v>
      </c>
      <c r="AB114" s="50">
        <f t="shared" si="37"/>
        <v>-1.63256003999981E-2</v>
      </c>
      <c r="AC114" s="46">
        <f t="shared" si="37"/>
        <v>-1.1674000000001072E-2</v>
      </c>
      <c r="AD114" s="47">
        <f t="shared" si="37"/>
        <v>-1.0222599999998749E-2</v>
      </c>
      <c r="AE114" s="48">
        <f t="shared" si="37"/>
        <v>0.28553972000000094</v>
      </c>
      <c r="AF114" s="48">
        <f t="shared" si="37"/>
        <v>0.28614863999999862</v>
      </c>
      <c r="AG114" s="48">
        <f t="shared" si="37"/>
        <v>-8.7996143999980986E-2</v>
      </c>
      <c r="AH114" s="50">
        <f t="shared" si="37"/>
        <v>-3.7244946869994106E-2</v>
      </c>
      <c r="AI114" s="46">
        <f t="shared" si="37"/>
        <v>-1.0732100000000244E-2</v>
      </c>
      <c r="AJ114" s="47">
        <f t="shared" si="37"/>
        <v>-9.4345999999987384E-3</v>
      </c>
      <c r="AK114" s="48">
        <f t="shared" si="37"/>
        <v>0.32223325500000044</v>
      </c>
      <c r="AL114" s="48">
        <f t="shared" si="37"/>
        <v>0.32275476000000225</v>
      </c>
      <c r="AM114" s="48">
        <f t="shared" si="37"/>
        <v>-0.10918372433001702</v>
      </c>
      <c r="AN114" s="50">
        <f t="shared" si="37"/>
        <v>-4.6832860060019604E-2</v>
      </c>
    </row>
    <row r="115" spans="3:40" x14ac:dyDescent="0.2">
      <c r="C115" s="10">
        <v>0.71</v>
      </c>
      <c r="D115" s="11">
        <f t="shared" ref="D115:AN115" si="38">D43-D$72</f>
        <v>0.16444375896998054</v>
      </c>
      <c r="E115" s="12">
        <f t="shared" si="38"/>
        <v>-6.3656599999999841E-2</v>
      </c>
      <c r="F115" s="13">
        <f t="shared" si="38"/>
        <v>-5.8934500000000334E-2</v>
      </c>
      <c r="G115" s="14">
        <f t="shared" si="38"/>
        <v>0</v>
      </c>
      <c r="H115" s="14">
        <f t="shared" si="38"/>
        <v>0</v>
      </c>
      <c r="I115" s="14">
        <f t="shared" si="38"/>
        <v>0</v>
      </c>
      <c r="J115" s="16">
        <f t="shared" si="38"/>
        <v>0</v>
      </c>
      <c r="K115" s="12">
        <f t="shared" si="38"/>
        <v>-3.7290500000000115E-2</v>
      </c>
      <c r="L115" s="13">
        <f t="shared" si="38"/>
        <v>-3.2802600000000126E-2</v>
      </c>
      <c r="M115" s="14">
        <f t="shared" si="38"/>
        <v>5.4770480000000066E-2</v>
      </c>
      <c r="N115" s="14">
        <f t="shared" si="38"/>
        <v>5.6560579999999971E-2</v>
      </c>
      <c r="O115" s="14">
        <f t="shared" si="38"/>
        <v>-5.8307094100214403E-3</v>
      </c>
      <c r="P115" s="16">
        <f t="shared" si="38"/>
        <v>-1.9471076599927911E-3</v>
      </c>
      <c r="Q115" s="12">
        <f t="shared" si="38"/>
        <v>-2.3098099999999455E-2</v>
      </c>
      <c r="R115" s="13">
        <f t="shared" si="38"/>
        <v>-2.0312399999999897E-2</v>
      </c>
      <c r="S115" s="14">
        <f t="shared" si="38"/>
        <v>0.13052889999999984</v>
      </c>
      <c r="T115" s="14">
        <f t="shared" si="38"/>
        <v>0.13164408000000005</v>
      </c>
      <c r="U115" s="14">
        <f t="shared" si="38"/>
        <v>-2.0080874439992499E-2</v>
      </c>
      <c r="V115" s="16">
        <f t="shared" si="38"/>
        <v>-1.7309767799994005E-3</v>
      </c>
      <c r="W115" s="12">
        <f t="shared" si="38"/>
        <v>-1.8034699999999404E-2</v>
      </c>
      <c r="X115" s="13">
        <f t="shared" si="38"/>
        <v>-1.6069800000000356E-2</v>
      </c>
      <c r="Y115" s="14">
        <f t="shared" si="38"/>
        <v>0.20214276000000009</v>
      </c>
      <c r="Z115" s="14">
        <f t="shared" si="38"/>
        <v>0.20279523000000044</v>
      </c>
      <c r="AA115" s="14">
        <f t="shared" si="38"/>
        <v>-4.6469104069981004E-2</v>
      </c>
      <c r="AB115" s="16">
        <f t="shared" si="38"/>
        <v>-1.5627999389995699E-2</v>
      </c>
      <c r="AC115" s="12">
        <f t="shared" si="38"/>
        <v>-1.5959099999999893E-2</v>
      </c>
      <c r="AD115" s="13">
        <f t="shared" si="38"/>
        <v>-1.4452599999998483E-2</v>
      </c>
      <c r="AE115" s="14">
        <f t="shared" si="38"/>
        <v>0.27196284000000048</v>
      </c>
      <c r="AF115" s="14">
        <f t="shared" si="38"/>
        <v>0.27229879999999973</v>
      </c>
      <c r="AG115" s="14">
        <f t="shared" si="38"/>
        <v>-8.7775188769973977E-2</v>
      </c>
      <c r="AH115" s="16">
        <f t="shared" si="38"/>
        <v>-3.8101751429993003E-2</v>
      </c>
      <c r="AI115" s="12">
        <f t="shared" si="38"/>
        <v>-1.5461399999999514E-2</v>
      </c>
      <c r="AJ115" s="13">
        <f t="shared" si="38"/>
        <v>-1.4114100000000462E-2</v>
      </c>
      <c r="AK115" s="14">
        <f t="shared" si="38"/>
        <v>0.30648847500000009</v>
      </c>
      <c r="AL115" s="14">
        <f t="shared" si="38"/>
        <v>0.30669736500000155</v>
      </c>
      <c r="AM115" s="14">
        <f t="shared" si="38"/>
        <v>-0.11004342350002003</v>
      </c>
      <c r="AN115" s="16">
        <f t="shared" si="38"/>
        <v>-4.8732689090021195E-2</v>
      </c>
    </row>
    <row r="116" spans="3:40" x14ac:dyDescent="0.2">
      <c r="C116" s="10">
        <v>0.72</v>
      </c>
      <c r="D116" s="11">
        <f t="shared" ref="D116:AN116" si="39">D44-D$72</f>
        <v>0.16218982264999227</v>
      </c>
      <c r="E116" s="12">
        <f t="shared" si="39"/>
        <v>-5.8605199999999691E-2</v>
      </c>
      <c r="F116" s="13">
        <f t="shared" si="39"/>
        <v>-5.4257800000000245E-2</v>
      </c>
      <c r="G116" s="14">
        <f t="shared" si="39"/>
        <v>0</v>
      </c>
      <c r="H116" s="14">
        <f t="shared" si="39"/>
        <v>0</v>
      </c>
      <c r="I116" s="14">
        <f t="shared" si="39"/>
        <v>0</v>
      </c>
      <c r="J116" s="16">
        <f t="shared" si="39"/>
        <v>0</v>
      </c>
      <c r="K116" s="12">
        <f t="shared" si="39"/>
        <v>-3.4125000000000405E-2</v>
      </c>
      <c r="L116" s="13">
        <f t="shared" si="39"/>
        <v>-3.0017500000000474E-2</v>
      </c>
      <c r="M116" s="14">
        <f t="shared" si="39"/>
        <v>5.1116910000000071E-2</v>
      </c>
      <c r="N116" s="14">
        <f t="shared" si="39"/>
        <v>5.2755579999999913E-2</v>
      </c>
      <c r="O116" s="14">
        <f t="shared" si="39"/>
        <v>-5.4080963499975009E-3</v>
      </c>
      <c r="P116" s="16">
        <f t="shared" si="39"/>
        <v>-1.648962829983682E-3</v>
      </c>
      <c r="Q116" s="12">
        <f t="shared" si="39"/>
        <v>-2.1297499999999303E-2</v>
      </c>
      <c r="R116" s="13">
        <f t="shared" si="39"/>
        <v>-1.8772000000000233E-2</v>
      </c>
      <c r="S116" s="14">
        <f t="shared" si="39"/>
        <v>0.12123883999999974</v>
      </c>
      <c r="T116" s="14">
        <f t="shared" si="39"/>
        <v>0.12222244000000027</v>
      </c>
      <c r="U116" s="14">
        <f t="shared" si="39"/>
        <v>-1.9280032339996298E-2</v>
      </c>
      <c r="V116" s="16">
        <f t="shared" si="39"/>
        <v>-2.6312004900129991E-3</v>
      </c>
      <c r="W116" s="12">
        <f t="shared" si="39"/>
        <v>-1.6904300000000205E-2</v>
      </c>
      <c r="X116" s="13">
        <f t="shared" si="39"/>
        <v>-1.5128699999999995E-2</v>
      </c>
      <c r="Y116" s="14">
        <f t="shared" si="39"/>
        <v>0.1873762499999998</v>
      </c>
      <c r="Z116" s="14">
        <f t="shared" si="39"/>
        <v>0.18791907000000041</v>
      </c>
      <c r="AA116" s="14">
        <f t="shared" si="39"/>
        <v>-4.4915663369974004E-2</v>
      </c>
      <c r="AB116" s="16">
        <f t="shared" si="39"/>
        <v>-1.6260954110005298E-2</v>
      </c>
      <c r="AC116" s="12">
        <f t="shared" si="39"/>
        <v>-1.5234600000001208E-2</v>
      </c>
      <c r="AD116" s="13">
        <f t="shared" si="39"/>
        <v>-1.3875099999999918E-2</v>
      </c>
      <c r="AE116" s="14">
        <f t="shared" si="39"/>
        <v>0.25180240000000076</v>
      </c>
      <c r="AF116" s="14">
        <f t="shared" si="39"/>
        <v>0.25204139999999953</v>
      </c>
      <c r="AG116" s="14">
        <f t="shared" si="39"/>
        <v>-8.6376127269992969E-2</v>
      </c>
      <c r="AH116" s="16">
        <f t="shared" si="39"/>
        <v>-3.9333890420003306E-2</v>
      </c>
      <c r="AI116" s="12">
        <f t="shared" si="39"/>
        <v>-1.4889699999999451E-2</v>
      </c>
      <c r="AJ116" s="13">
        <f t="shared" si="39"/>
        <v>-1.3674199999998748E-2</v>
      </c>
      <c r="AK116" s="14">
        <f t="shared" si="39"/>
        <v>0.28364575500000022</v>
      </c>
      <c r="AL116" s="14">
        <f t="shared" si="39"/>
        <v>0.28376158500000059</v>
      </c>
      <c r="AM116" s="14">
        <f t="shared" si="39"/>
        <v>-0.10887979028002201</v>
      </c>
      <c r="AN116" s="16">
        <f t="shared" si="39"/>
        <v>-5.0351740950015295E-2</v>
      </c>
    </row>
    <row r="117" spans="3:40" x14ac:dyDescent="0.2">
      <c r="C117" s="10">
        <v>0.73</v>
      </c>
      <c r="D117" s="11">
        <f t="shared" ref="D117:AN117" si="40">D45-D$72</f>
        <v>0.15544152186998872</v>
      </c>
      <c r="E117" s="12">
        <f t="shared" si="40"/>
        <v>-6.0571999999999626E-2</v>
      </c>
      <c r="F117" s="13">
        <f t="shared" si="40"/>
        <v>-5.6078700000000037E-2</v>
      </c>
      <c r="G117" s="14">
        <f t="shared" si="40"/>
        <v>0</v>
      </c>
      <c r="H117" s="14">
        <f t="shared" si="40"/>
        <v>0</v>
      </c>
      <c r="I117" s="14">
        <f t="shared" si="40"/>
        <v>0</v>
      </c>
      <c r="J117" s="16">
        <f t="shared" si="40"/>
        <v>0</v>
      </c>
      <c r="K117" s="12">
        <f t="shared" si="40"/>
        <v>-3.7117600000000195E-2</v>
      </c>
      <c r="L117" s="13">
        <f t="shared" si="40"/>
        <v>-3.2766099999999909E-2</v>
      </c>
      <c r="M117" s="14">
        <f t="shared" si="40"/>
        <v>4.8307080000000058E-2</v>
      </c>
      <c r="N117" s="14">
        <f t="shared" si="40"/>
        <v>4.9968599999999919E-2</v>
      </c>
      <c r="O117" s="14">
        <f t="shared" si="40"/>
        <v>-3.6587870400238004E-3</v>
      </c>
      <c r="P117" s="16">
        <f t="shared" si="40"/>
        <v>1.2359984700296501E-3</v>
      </c>
      <c r="Q117" s="12">
        <f t="shared" si="40"/>
        <v>-2.3625599999999913E-2</v>
      </c>
      <c r="R117" s="13">
        <f t="shared" si="40"/>
        <v>-2.0828899999999706E-2</v>
      </c>
      <c r="S117" s="14">
        <f t="shared" si="40"/>
        <v>0.11650778000000006</v>
      </c>
      <c r="T117" s="14">
        <f t="shared" si="40"/>
        <v>0.11759368000000014</v>
      </c>
      <c r="U117" s="14">
        <f t="shared" si="40"/>
        <v>-1.7598263929997693E-2</v>
      </c>
      <c r="V117" s="16">
        <f t="shared" si="40"/>
        <v>-7.3909042000089992E-3</v>
      </c>
      <c r="W117" s="12">
        <f t="shared" si="40"/>
        <v>-1.8694199999998773E-2</v>
      </c>
      <c r="X117" s="13">
        <f t="shared" si="40"/>
        <v>-1.6701700000000486E-2</v>
      </c>
      <c r="Y117" s="14">
        <f t="shared" si="40"/>
        <v>0.18094610999999983</v>
      </c>
      <c r="Z117" s="14">
        <f t="shared" si="40"/>
        <v>0.1815764100000008</v>
      </c>
      <c r="AA117" s="14">
        <f t="shared" si="40"/>
        <v>-4.382729000999E-2</v>
      </c>
      <c r="AB117" s="16">
        <f t="shared" si="40"/>
        <v>-2.21505205900119E-2</v>
      </c>
      <c r="AC117" s="12">
        <f t="shared" si="40"/>
        <v>-1.6713600000000994E-2</v>
      </c>
      <c r="AD117" s="13">
        <f t="shared" si="40"/>
        <v>-1.5180199999999644E-2</v>
      </c>
      <c r="AE117" s="14">
        <f t="shared" si="40"/>
        <v>0.24359128000000041</v>
      </c>
      <c r="AF117" s="14">
        <f t="shared" si="40"/>
        <v>0.24389711999999975</v>
      </c>
      <c r="AG117" s="14">
        <f t="shared" si="40"/>
        <v>-8.4861281369986968E-2</v>
      </c>
      <c r="AH117" s="16">
        <f t="shared" si="40"/>
        <v>-4.5144337559997902E-2</v>
      </c>
      <c r="AI117" s="12">
        <f t="shared" si="40"/>
        <v>-1.6265199999999425E-2</v>
      </c>
      <c r="AJ117" s="13">
        <f t="shared" si="40"/>
        <v>-1.4892299999999636E-2</v>
      </c>
      <c r="AK117" s="14">
        <f t="shared" si="40"/>
        <v>0.27451826999999973</v>
      </c>
      <c r="AL117" s="14">
        <f t="shared" si="40"/>
        <v>0.27469174500000193</v>
      </c>
      <c r="AM117" s="14">
        <f t="shared" si="40"/>
        <v>-0.10676672498003101</v>
      </c>
      <c r="AN117" s="16">
        <f t="shared" si="40"/>
        <v>-5.5775275220026094E-2</v>
      </c>
    </row>
    <row r="118" spans="3:40" x14ac:dyDescent="0.2">
      <c r="C118" s="10">
        <v>0.74</v>
      </c>
      <c r="D118" s="11">
        <f t="shared" ref="D118:AN118" si="41">D46-D$72</f>
        <v>0.14907916908998686</v>
      </c>
      <c r="E118" s="12">
        <f t="shared" si="41"/>
        <v>-5.6517999999999624E-2</v>
      </c>
      <c r="F118" s="13">
        <f t="shared" si="41"/>
        <v>-5.2325500000000247E-2</v>
      </c>
      <c r="G118" s="14">
        <f t="shared" si="41"/>
        <v>0</v>
      </c>
      <c r="H118" s="14">
        <f t="shared" si="41"/>
        <v>0</v>
      </c>
      <c r="I118" s="14">
        <f t="shared" si="41"/>
        <v>0</v>
      </c>
      <c r="J118" s="16">
        <f t="shared" si="41"/>
        <v>0</v>
      </c>
      <c r="K118" s="12">
        <f t="shared" si="41"/>
        <v>-3.547570000000011E-2</v>
      </c>
      <c r="L118" s="13">
        <f t="shared" si="41"/>
        <v>-3.1428000000000011E-2</v>
      </c>
      <c r="M118" s="14">
        <f t="shared" si="41"/>
        <v>4.2950220000000039E-2</v>
      </c>
      <c r="N118" s="14">
        <f t="shared" si="41"/>
        <v>4.442251999999991E-2</v>
      </c>
      <c r="O118" s="14">
        <f t="shared" si="41"/>
        <v>-3.1310031500176999E-3</v>
      </c>
      <c r="P118" s="16">
        <f t="shared" si="41"/>
        <v>2.3176177400334296E-3</v>
      </c>
      <c r="Q118" s="12">
        <f t="shared" si="41"/>
        <v>-2.3987099999999373E-2</v>
      </c>
      <c r="R118" s="13">
        <f t="shared" si="41"/>
        <v>-2.1402000000000143E-2</v>
      </c>
      <c r="S118" s="14">
        <f t="shared" si="41"/>
        <v>0.10294771999999996</v>
      </c>
      <c r="T118" s="14">
        <f t="shared" si="41"/>
        <v>0.10378584000000002</v>
      </c>
      <c r="U118" s="14">
        <f t="shared" si="41"/>
        <v>-1.8825578569994492E-2</v>
      </c>
      <c r="V118" s="16">
        <f t="shared" si="41"/>
        <v>-1.0276830370016501E-2</v>
      </c>
      <c r="W118" s="12">
        <f t="shared" si="41"/>
        <v>-2.0515899999999476E-2</v>
      </c>
      <c r="X118" s="13">
        <f t="shared" si="41"/>
        <v>-1.8678000000001305E-2</v>
      </c>
      <c r="Y118" s="14">
        <f t="shared" si="41"/>
        <v>0.15881678999999949</v>
      </c>
      <c r="Z118" s="14">
        <f t="shared" si="41"/>
        <v>0.1591459800000008</v>
      </c>
      <c r="AA118" s="14">
        <f t="shared" si="41"/>
        <v>-4.5700102679984006E-2</v>
      </c>
      <c r="AB118" s="16">
        <f t="shared" si="41"/>
        <v>-2.4987238390018499E-2</v>
      </c>
      <c r="AC118" s="12">
        <f t="shared" si="41"/>
        <v>-1.9781899999999908E-2</v>
      </c>
      <c r="AD118" s="13">
        <f t="shared" si="41"/>
        <v>-1.8368599999998736E-2</v>
      </c>
      <c r="AE118" s="14">
        <f t="shared" si="41"/>
        <v>0.21264724000000079</v>
      </c>
      <c r="AF118" s="14">
        <f t="shared" si="41"/>
        <v>0.21259167999999917</v>
      </c>
      <c r="AG118" s="14">
        <f t="shared" si="41"/>
        <v>-8.4767688979998979E-2</v>
      </c>
      <c r="AH118" s="16">
        <f t="shared" si="41"/>
        <v>-4.5691418850015195E-2</v>
      </c>
      <c r="AI118" s="12">
        <f t="shared" si="41"/>
        <v>-1.9916000000000267E-2</v>
      </c>
      <c r="AJ118" s="13">
        <f t="shared" si="41"/>
        <v>-1.8650899999999027E-2</v>
      </c>
      <c r="AK118" s="14">
        <f t="shared" si="41"/>
        <v>0.23908860000000054</v>
      </c>
      <c r="AL118" s="14">
        <f t="shared" si="41"/>
        <v>0.23886859499999957</v>
      </c>
      <c r="AM118" s="14">
        <f t="shared" si="41"/>
        <v>-0.10497496139001503</v>
      </c>
      <c r="AN118" s="16">
        <f t="shared" si="41"/>
        <v>-5.4732250750023401E-2</v>
      </c>
    </row>
    <row r="119" spans="3:40" x14ac:dyDescent="0.2">
      <c r="C119" s="10">
        <v>0.75</v>
      </c>
      <c r="D119" s="11">
        <f t="shared" ref="D119:AN119" si="42">D47-D$72</f>
        <v>0.14288759830000686</v>
      </c>
      <c r="E119" s="12">
        <f t="shared" si="42"/>
        <v>-6.0766400000000331E-2</v>
      </c>
      <c r="F119" s="13">
        <f t="shared" si="42"/>
        <v>-5.6258700000000328E-2</v>
      </c>
      <c r="G119" s="14">
        <f t="shared" si="42"/>
        <v>0</v>
      </c>
      <c r="H119" s="14">
        <f t="shared" si="42"/>
        <v>0</v>
      </c>
      <c r="I119" s="14">
        <f t="shared" si="42"/>
        <v>0</v>
      </c>
      <c r="J119" s="16">
        <f t="shared" si="42"/>
        <v>0</v>
      </c>
      <c r="K119" s="12">
        <f t="shared" si="42"/>
        <v>-3.9980800000000372E-2</v>
      </c>
      <c r="L119" s="13">
        <f t="shared" si="42"/>
        <v>-3.5643000000000313E-2</v>
      </c>
      <c r="M119" s="14">
        <f t="shared" si="42"/>
        <v>4.2491640000000053E-2</v>
      </c>
      <c r="N119" s="14">
        <f t="shared" si="42"/>
        <v>4.3918259999999987E-2</v>
      </c>
      <c r="O119" s="14">
        <f t="shared" si="42"/>
        <v>-8.1251702700242106E-3</v>
      </c>
      <c r="P119" s="16">
        <f t="shared" si="42"/>
        <v>-2.1545547099960779E-3</v>
      </c>
      <c r="Q119" s="12">
        <f t="shared" si="42"/>
        <v>-2.9540599999999806E-2</v>
      </c>
      <c r="R119" s="13">
        <f t="shared" si="42"/>
        <v>-2.6760200000000012E-2</v>
      </c>
      <c r="S119" s="14">
        <f t="shared" si="42"/>
        <v>0.10064837999999998</v>
      </c>
      <c r="T119" s="14">
        <f t="shared" si="42"/>
        <v>0.10126156000000019</v>
      </c>
      <c r="U119" s="14">
        <f t="shared" si="42"/>
        <v>-2.7688874390010394E-2</v>
      </c>
      <c r="V119" s="16">
        <f t="shared" si="42"/>
        <v>-2.8994343500110993E-3</v>
      </c>
      <c r="W119" s="12">
        <f t="shared" si="42"/>
        <v>-2.7675399999999684E-2</v>
      </c>
      <c r="X119" s="13">
        <f t="shared" si="42"/>
        <v>-2.5698100000001389E-2</v>
      </c>
      <c r="Y119" s="14">
        <f t="shared" si="42"/>
        <v>0.15342728999999977</v>
      </c>
      <c r="Z119" s="14">
        <f t="shared" si="42"/>
        <v>0.15334955999999966</v>
      </c>
      <c r="AA119" s="14">
        <f t="shared" si="42"/>
        <v>-5.2508225399978001E-2</v>
      </c>
      <c r="AB119" s="16">
        <f t="shared" si="42"/>
        <v>-1.2289549189996099E-2</v>
      </c>
      <c r="AC119" s="12">
        <f t="shared" si="42"/>
        <v>-2.8753500000000543E-2</v>
      </c>
      <c r="AD119" s="13">
        <f t="shared" si="42"/>
        <v>-2.7232999999998952E-2</v>
      </c>
      <c r="AE119" s="14">
        <f t="shared" si="42"/>
        <v>0.20337952000000037</v>
      </c>
      <c r="AF119" s="14">
        <f t="shared" si="42"/>
        <v>0.20274387999999988</v>
      </c>
      <c r="AG119" s="14">
        <f t="shared" si="42"/>
        <v>-8.6854702789976979E-2</v>
      </c>
      <c r="AH119" s="16">
        <f t="shared" si="42"/>
        <v>-2.6908294559998408E-2</v>
      </c>
      <c r="AI119" s="12">
        <f t="shared" si="42"/>
        <v>-2.9831699999999017E-2</v>
      </c>
      <c r="AJ119" s="13">
        <f t="shared" si="42"/>
        <v>-2.8470699999999738E-2</v>
      </c>
      <c r="AK119" s="14">
        <f t="shared" si="42"/>
        <v>0.2276617949999995</v>
      </c>
      <c r="AL119" s="14">
        <f t="shared" si="42"/>
        <v>0.22677727499999989</v>
      </c>
      <c r="AM119" s="14">
        <f t="shared" si="42"/>
        <v>-0.10414131371002602</v>
      </c>
      <c r="AN119" s="16">
        <f t="shared" si="42"/>
        <v>-3.2954169980019002E-2</v>
      </c>
    </row>
    <row r="120" spans="3:40" x14ac:dyDescent="0.2">
      <c r="C120" s="10">
        <v>0.76</v>
      </c>
      <c r="D120" s="11">
        <f t="shared" ref="D120:AN120" si="43">D48-D$72</f>
        <v>0.13631876334000026</v>
      </c>
      <c r="E120" s="12">
        <f t="shared" si="43"/>
        <v>-6.4473500000000072E-2</v>
      </c>
      <c r="F120" s="13">
        <f t="shared" si="43"/>
        <v>-5.9690900000000102E-2</v>
      </c>
      <c r="G120" s="14">
        <f t="shared" si="43"/>
        <v>0</v>
      </c>
      <c r="H120" s="14">
        <f t="shared" si="43"/>
        <v>0</v>
      </c>
      <c r="I120" s="14">
        <f t="shared" si="43"/>
        <v>0</v>
      </c>
      <c r="J120" s="16">
        <f t="shared" si="43"/>
        <v>0</v>
      </c>
      <c r="K120" s="12">
        <f t="shared" si="43"/>
        <v>-4.257780000000011E-2</v>
      </c>
      <c r="L120" s="13">
        <f t="shared" si="43"/>
        <v>-3.7867100000000598E-2</v>
      </c>
      <c r="M120" s="14">
        <f t="shared" si="43"/>
        <v>4.387583000000006E-2</v>
      </c>
      <c r="N120" s="14">
        <f t="shared" si="43"/>
        <v>4.5489730000000006E-2</v>
      </c>
      <c r="O120" s="14">
        <f t="shared" si="43"/>
        <v>-1.1022674880004159E-2</v>
      </c>
      <c r="P120" s="16">
        <f t="shared" si="43"/>
        <v>-1.782114889988582E-3</v>
      </c>
      <c r="Q120" s="12">
        <f t="shared" si="43"/>
        <v>-3.0063099999999565E-2</v>
      </c>
      <c r="R120" s="13">
        <f t="shared" si="43"/>
        <v>-2.7002099999999807E-2</v>
      </c>
      <c r="S120" s="14">
        <f t="shared" si="43"/>
        <v>0.10635822000000017</v>
      </c>
      <c r="T120" s="14">
        <f t="shared" si="43"/>
        <v>0.10722270000000034</v>
      </c>
      <c r="U120" s="14">
        <f t="shared" si="43"/>
        <v>-3.7912636909985198E-2</v>
      </c>
      <c r="V120" s="16">
        <f t="shared" si="43"/>
        <v>-4.9854832899949991E-3</v>
      </c>
      <c r="W120" s="12">
        <f t="shared" si="43"/>
        <v>-2.6762999999998982E-2</v>
      </c>
      <c r="X120" s="13">
        <f t="shared" si="43"/>
        <v>-2.4581300000001249E-2</v>
      </c>
      <c r="Y120" s="14">
        <f t="shared" si="43"/>
        <v>0.16375472999999996</v>
      </c>
      <c r="Z120" s="14">
        <f t="shared" si="43"/>
        <v>0.16395987000000023</v>
      </c>
      <c r="AA120" s="14">
        <f t="shared" si="43"/>
        <v>-6.1173722869974995E-2</v>
      </c>
      <c r="AB120" s="16">
        <f t="shared" si="43"/>
        <v>-8.7687385599906978E-3</v>
      </c>
      <c r="AC120" s="12">
        <f t="shared" si="43"/>
        <v>-2.669239999999995E-2</v>
      </c>
      <c r="AD120" s="13">
        <f t="shared" si="43"/>
        <v>-2.5013500000000022E-2</v>
      </c>
      <c r="AE120" s="14">
        <f t="shared" si="43"/>
        <v>0.2184765199999994</v>
      </c>
      <c r="AF120" s="14">
        <f t="shared" si="43"/>
        <v>0.21816435999999939</v>
      </c>
      <c r="AG120" s="14">
        <f t="shared" si="43"/>
        <v>-8.9446343609993983E-2</v>
      </c>
      <c r="AH120" s="16">
        <f t="shared" si="43"/>
        <v>-1.55961586799966E-2</v>
      </c>
      <c r="AI120" s="12">
        <f t="shared" si="43"/>
        <v>-2.7250699999999739E-2</v>
      </c>
      <c r="AJ120" s="13">
        <f t="shared" si="43"/>
        <v>-2.5747700000000151E-2</v>
      </c>
      <c r="AK120" s="14">
        <f t="shared" si="43"/>
        <v>0.24519721499999925</v>
      </c>
      <c r="AL120" s="14">
        <f t="shared" si="43"/>
        <v>0.24465919500000055</v>
      </c>
      <c r="AM120" s="14">
        <f t="shared" si="43"/>
        <v>-0.10330187681002803</v>
      </c>
      <c r="AN120" s="16">
        <f t="shared" si="43"/>
        <v>-1.8106750420014001E-2</v>
      </c>
    </row>
    <row r="121" spans="3:40" x14ac:dyDescent="0.2">
      <c r="C121" s="10">
        <v>0.77</v>
      </c>
      <c r="D121" s="11">
        <f t="shared" ref="D121:AN121" si="44">D49-D$72</f>
        <v>0.13034525316999179</v>
      </c>
      <c r="E121" s="12">
        <f t="shared" si="44"/>
        <v>-6.2053500000000206E-2</v>
      </c>
      <c r="F121" s="13">
        <f t="shared" si="44"/>
        <v>-5.7450300000000176E-2</v>
      </c>
      <c r="G121" s="14">
        <f t="shared" si="44"/>
        <v>0</v>
      </c>
      <c r="H121" s="14">
        <f t="shared" si="44"/>
        <v>0</v>
      </c>
      <c r="I121" s="14">
        <f t="shared" si="44"/>
        <v>0</v>
      </c>
      <c r="J121" s="16">
        <f t="shared" si="44"/>
        <v>0</v>
      </c>
      <c r="K121" s="12">
        <f t="shared" si="44"/>
        <v>-4.015150000000034E-2</v>
      </c>
      <c r="L121" s="13">
        <f t="shared" si="44"/>
        <v>-3.5559400000000352E-2</v>
      </c>
      <c r="M121" s="14">
        <f t="shared" si="44"/>
        <v>4.3546480000000054E-2</v>
      </c>
      <c r="N121" s="14">
        <f t="shared" si="44"/>
        <v>4.5224109999999929E-2</v>
      </c>
      <c r="O121" s="14">
        <f t="shared" si="44"/>
        <v>-1.2216219070013312E-2</v>
      </c>
      <c r="P121" s="16">
        <f t="shared" si="44"/>
        <v>-1.1588088699845801E-3</v>
      </c>
      <c r="Q121" s="12">
        <f t="shared" si="44"/>
        <v>-2.66535999999995E-2</v>
      </c>
      <c r="R121" s="13">
        <f t="shared" si="44"/>
        <v>-2.3682700000000168E-2</v>
      </c>
      <c r="S121" s="14">
        <f t="shared" si="44"/>
        <v>0.10704125999999992</v>
      </c>
      <c r="T121" s="14">
        <f t="shared" si="44"/>
        <v>0.10807490000000008</v>
      </c>
      <c r="U121" s="14">
        <f t="shared" si="44"/>
        <v>-4.4384984869984899E-2</v>
      </c>
      <c r="V121" s="16">
        <f t="shared" si="44"/>
        <v>-7.7575547999873991E-3</v>
      </c>
      <c r="W121" s="12">
        <f t="shared" si="44"/>
        <v>-2.2208100000000286E-2</v>
      </c>
      <c r="X121" s="13">
        <f t="shared" si="44"/>
        <v>-2.0096699999999856E-2</v>
      </c>
      <c r="Y121" s="14">
        <f t="shared" si="44"/>
        <v>0.16616826000000007</v>
      </c>
      <c r="Z121" s="14">
        <f t="shared" si="44"/>
        <v>0.1666512899999999</v>
      </c>
      <c r="AA121" s="14">
        <f t="shared" si="44"/>
        <v>-6.6565416429986993E-2</v>
      </c>
      <c r="AB121" s="16">
        <f t="shared" si="44"/>
        <v>-7.8299200499974964E-3</v>
      </c>
      <c r="AC121" s="12">
        <f t="shared" si="44"/>
        <v>-2.0913400000001303E-2</v>
      </c>
      <c r="AD121" s="13">
        <f t="shared" si="44"/>
        <v>-1.9290799999998498E-2</v>
      </c>
      <c r="AE121" s="14">
        <f t="shared" si="44"/>
        <v>0.22310155999999992</v>
      </c>
      <c r="AF121" s="14">
        <f t="shared" si="44"/>
        <v>0.22317627999999878</v>
      </c>
      <c r="AG121" s="14">
        <f t="shared" si="44"/>
        <v>-8.9486868149983967E-2</v>
      </c>
      <c r="AH121" s="16">
        <f t="shared" si="44"/>
        <v>-8.4445422399899994E-3</v>
      </c>
      <c r="AI121" s="12">
        <f t="shared" si="44"/>
        <v>-2.0842699999999326E-2</v>
      </c>
      <c r="AJ121" s="13">
        <f t="shared" si="44"/>
        <v>-1.9390699999998873E-2</v>
      </c>
      <c r="AK121" s="14">
        <f t="shared" si="44"/>
        <v>0.25106701500000028</v>
      </c>
      <c r="AL121" s="14">
        <f t="shared" si="44"/>
        <v>0.2509699050000016</v>
      </c>
      <c r="AM121" s="14">
        <f t="shared" si="44"/>
        <v>-0.10046226440001801</v>
      </c>
      <c r="AN121" s="16">
        <f t="shared" si="44"/>
        <v>-8.2399898000120042E-3</v>
      </c>
    </row>
    <row r="122" spans="3:40" x14ac:dyDescent="0.2">
      <c r="C122" s="10">
        <v>0.78</v>
      </c>
      <c r="D122" s="11">
        <f t="shared" ref="D122:AN122" si="45">D50-D$72</f>
        <v>0.12301706552000269</v>
      </c>
      <c r="E122" s="12">
        <f t="shared" si="45"/>
        <v>-5.4514099999999566E-2</v>
      </c>
      <c r="F122" s="13">
        <f t="shared" si="45"/>
        <v>-5.0470200000000354E-2</v>
      </c>
      <c r="G122" s="14">
        <f t="shared" si="45"/>
        <v>0</v>
      </c>
      <c r="H122" s="14">
        <f t="shared" si="45"/>
        <v>0</v>
      </c>
      <c r="I122" s="14">
        <f t="shared" si="45"/>
        <v>0</v>
      </c>
      <c r="J122" s="16">
        <f t="shared" si="45"/>
        <v>0</v>
      </c>
      <c r="K122" s="12">
        <f t="shared" si="45"/>
        <v>-3.485180000000021E-2</v>
      </c>
      <c r="L122" s="13">
        <f t="shared" si="45"/>
        <v>-3.0871700000000502E-2</v>
      </c>
      <c r="M122" s="14">
        <f t="shared" si="45"/>
        <v>3.989706000000004E-2</v>
      </c>
      <c r="N122" s="14">
        <f t="shared" si="45"/>
        <v>4.1347189999999978E-2</v>
      </c>
      <c r="O122" s="14">
        <f t="shared" si="45"/>
        <v>-1.2599272459999152E-2</v>
      </c>
      <c r="P122" s="16">
        <f t="shared" si="45"/>
        <v>-7.284768499861401E-4</v>
      </c>
      <c r="Q122" s="12">
        <f t="shared" si="45"/>
        <v>-2.3560799999999382E-2</v>
      </c>
      <c r="R122" s="13">
        <f t="shared" si="45"/>
        <v>-2.1037800000000217E-2</v>
      </c>
      <c r="S122" s="14">
        <f t="shared" si="45"/>
        <v>9.6563020000000055E-2</v>
      </c>
      <c r="T122" s="14">
        <f t="shared" si="45"/>
        <v>9.7369560000000188E-2</v>
      </c>
      <c r="U122" s="14">
        <f t="shared" si="45"/>
        <v>-4.6923557840003793E-2</v>
      </c>
      <c r="V122" s="16">
        <f t="shared" si="45"/>
        <v>-8.976185610015501E-3</v>
      </c>
      <c r="W122" s="12">
        <f t="shared" si="45"/>
        <v>-2.0288899999998833E-2</v>
      </c>
      <c r="X122" s="13">
        <f t="shared" si="45"/>
        <v>-1.8508200000001196E-2</v>
      </c>
      <c r="Y122" s="14">
        <f t="shared" si="45"/>
        <v>0.14899664999999995</v>
      </c>
      <c r="Z122" s="14">
        <f t="shared" si="45"/>
        <v>0.14928383999999983</v>
      </c>
      <c r="AA122" s="14">
        <f t="shared" si="45"/>
        <v>-6.6184292779988996E-2</v>
      </c>
      <c r="AB122" s="16">
        <f t="shared" si="45"/>
        <v>-5.5508971100080018E-3</v>
      </c>
      <c r="AC122" s="12">
        <f t="shared" si="45"/>
        <v>-1.9724100000001243E-2</v>
      </c>
      <c r="AD122" s="13">
        <f t="shared" si="45"/>
        <v>-1.8359499999998974E-2</v>
      </c>
      <c r="AE122" s="14">
        <f t="shared" si="45"/>
        <v>0.19935811999999942</v>
      </c>
      <c r="AF122" s="14">
        <f t="shared" si="45"/>
        <v>0.19925631999999993</v>
      </c>
      <c r="AG122" s="14">
        <f t="shared" si="45"/>
        <v>-8.4992503689981985E-2</v>
      </c>
      <c r="AH122" s="16">
        <f t="shared" si="45"/>
        <v>-2.7286523599990009E-3</v>
      </c>
      <c r="AI122" s="12">
        <f t="shared" si="45"/>
        <v>-1.9932000000000727E-2</v>
      </c>
      <c r="AJ122" s="13">
        <f t="shared" si="45"/>
        <v>-1.8711800000000167E-2</v>
      </c>
      <c r="AK122" s="14">
        <f t="shared" si="45"/>
        <v>0.22405994999999912</v>
      </c>
      <c r="AL122" s="14">
        <f t="shared" si="45"/>
        <v>0.22379206500000137</v>
      </c>
      <c r="AM122" s="14">
        <f t="shared" si="45"/>
        <v>-9.4074825000016016E-2</v>
      </c>
      <c r="AN122" s="16">
        <f t="shared" si="45"/>
        <v>-1.2726635300210065E-3</v>
      </c>
    </row>
    <row r="123" spans="3:40" x14ac:dyDescent="0.2">
      <c r="C123" s="10">
        <v>0.79</v>
      </c>
      <c r="D123" s="11">
        <f t="shared" ref="D123:AN123" si="46">D51-D$72</f>
        <v>0.11480698668998457</v>
      </c>
      <c r="E123" s="12">
        <f t="shared" si="46"/>
        <v>-5.1800899999999928E-2</v>
      </c>
      <c r="F123" s="13">
        <f t="shared" si="46"/>
        <v>-4.7958300000000342E-2</v>
      </c>
      <c r="G123" s="14">
        <f t="shared" si="46"/>
        <v>0</v>
      </c>
      <c r="H123" s="14">
        <f t="shared" si="46"/>
        <v>0</v>
      </c>
      <c r="I123" s="14">
        <f t="shared" si="46"/>
        <v>0</v>
      </c>
      <c r="J123" s="16">
        <f t="shared" si="46"/>
        <v>0</v>
      </c>
      <c r="K123" s="12">
        <f t="shared" si="46"/>
        <v>-3.2905799999999985E-2</v>
      </c>
      <c r="L123" s="13">
        <f t="shared" si="46"/>
        <v>-2.9100800000000149E-2</v>
      </c>
      <c r="M123" s="14">
        <f t="shared" si="46"/>
        <v>3.7763360000000024E-2</v>
      </c>
      <c r="N123" s="14">
        <f t="shared" si="46"/>
        <v>3.9181579999999938E-2</v>
      </c>
      <c r="O123" s="14">
        <f t="shared" si="46"/>
        <v>-1.263690239000612E-2</v>
      </c>
      <c r="P123" s="16">
        <f t="shared" si="46"/>
        <v>-5.9532478998124009E-4</v>
      </c>
      <c r="Q123" s="12">
        <f t="shared" si="46"/>
        <v>-2.1868399999999788E-2</v>
      </c>
      <c r="R123" s="13">
        <f t="shared" si="46"/>
        <v>-1.9482899999999859E-2</v>
      </c>
      <c r="S123" s="14">
        <f t="shared" si="46"/>
        <v>9.1917720000000092E-2</v>
      </c>
      <c r="T123" s="14">
        <f t="shared" si="46"/>
        <v>9.2711780000000132E-2</v>
      </c>
      <c r="U123" s="14">
        <f t="shared" si="46"/>
        <v>-4.5279419359990795E-2</v>
      </c>
      <c r="V123" s="16">
        <f t="shared" si="46"/>
        <v>-7.6157189100139015E-3</v>
      </c>
      <c r="W123" s="12">
        <f t="shared" si="46"/>
        <v>-1.859469999999952E-2</v>
      </c>
      <c r="X123" s="13">
        <f t="shared" si="46"/>
        <v>-1.6918500000000947E-2</v>
      </c>
      <c r="Y123" s="14">
        <f t="shared" si="46"/>
        <v>0.14202332999999978</v>
      </c>
      <c r="Z123" s="14">
        <f t="shared" si="46"/>
        <v>0.14233254000000084</v>
      </c>
      <c r="AA123" s="14">
        <f t="shared" si="46"/>
        <v>-6.0167363459963999E-2</v>
      </c>
      <c r="AB123" s="16">
        <f t="shared" si="46"/>
        <v>-1.3257313799985015E-3</v>
      </c>
      <c r="AC123" s="12">
        <f t="shared" si="46"/>
        <v>-1.7899500000000401E-2</v>
      </c>
      <c r="AD123" s="13">
        <f t="shared" si="46"/>
        <v>-1.6617399999999449E-2</v>
      </c>
      <c r="AE123" s="14">
        <f t="shared" si="46"/>
        <v>0.19020800000000015</v>
      </c>
      <c r="AF123" s="14">
        <f t="shared" si="46"/>
        <v>0.19016119999999859</v>
      </c>
      <c r="AG123" s="14">
        <f t="shared" si="46"/>
        <v>-7.5838781999995969E-2</v>
      </c>
      <c r="AH123" s="16">
        <f t="shared" si="46"/>
        <v>2.4382264899859979E-3</v>
      </c>
      <c r="AI123" s="12">
        <f t="shared" si="46"/>
        <v>-1.8015899999999974E-2</v>
      </c>
      <c r="AJ123" s="13">
        <f t="shared" si="46"/>
        <v>-1.6869999999999052E-2</v>
      </c>
      <c r="AK123" s="14">
        <f t="shared" si="46"/>
        <v>0.21386303999999967</v>
      </c>
      <c r="AL123" s="14">
        <f t="shared" si="46"/>
        <v>0.21366558000000069</v>
      </c>
      <c r="AM123" s="14">
        <f t="shared" si="46"/>
        <v>-8.3776767490021997E-2</v>
      </c>
      <c r="AN123" s="16">
        <f t="shared" si="46"/>
        <v>3.892285579976007E-3</v>
      </c>
    </row>
    <row r="124" spans="3:40" x14ac:dyDescent="0.2">
      <c r="C124" s="10">
        <v>0.8</v>
      </c>
      <c r="D124" s="11">
        <f t="shared" ref="D124:AN124" si="47">D52-D$72</f>
        <v>0.10703881832000661</v>
      </c>
      <c r="E124" s="12">
        <f t="shared" si="47"/>
        <v>-5.0123899999999999E-2</v>
      </c>
      <c r="F124" s="13">
        <f t="shared" si="47"/>
        <v>-4.6405700000000216E-2</v>
      </c>
      <c r="G124" s="14">
        <f t="shared" si="47"/>
        <v>0</v>
      </c>
      <c r="H124" s="14">
        <f t="shared" si="47"/>
        <v>0</v>
      </c>
      <c r="I124" s="14">
        <f t="shared" si="47"/>
        <v>0</v>
      </c>
      <c r="J124" s="16">
        <f t="shared" si="47"/>
        <v>0</v>
      </c>
      <c r="K124" s="12">
        <f t="shared" si="47"/>
        <v>-3.2128900000000016E-2</v>
      </c>
      <c r="L124" s="13">
        <f t="shared" si="47"/>
        <v>-2.8403100000000236E-2</v>
      </c>
      <c r="M124" s="14">
        <f t="shared" si="47"/>
        <v>3.6167999999999978E-2</v>
      </c>
      <c r="N124" s="14">
        <f t="shared" si="47"/>
        <v>3.7563739999999957E-2</v>
      </c>
      <c r="O124" s="14">
        <f t="shared" si="47"/>
        <v>-1.228568970999816E-2</v>
      </c>
      <c r="P124" s="16">
        <f t="shared" si="47"/>
        <v>-1.1481952999848101E-3</v>
      </c>
      <c r="Q124" s="12">
        <f t="shared" si="47"/>
        <v>-2.0859699999999926E-2</v>
      </c>
      <c r="R124" s="13">
        <f t="shared" si="47"/>
        <v>-1.8471800000000371E-2</v>
      </c>
      <c r="S124" s="14">
        <f t="shared" si="47"/>
        <v>8.8980559999999986E-2</v>
      </c>
      <c r="T124" s="14">
        <f t="shared" si="47"/>
        <v>8.9854820000000224E-2</v>
      </c>
      <c r="U124" s="14">
        <f t="shared" si="47"/>
        <v>-3.8904523269977294E-2</v>
      </c>
      <c r="V124" s="16">
        <f t="shared" si="47"/>
        <v>-3.2458226800055022E-3</v>
      </c>
      <c r="W124" s="12">
        <f t="shared" si="47"/>
        <v>-1.702889999999968E-2</v>
      </c>
      <c r="X124" s="13">
        <f t="shared" si="47"/>
        <v>-1.5339300000000833E-2</v>
      </c>
      <c r="Y124" s="14">
        <f t="shared" si="47"/>
        <v>0.13829241000000003</v>
      </c>
      <c r="Z124" s="14">
        <f t="shared" si="47"/>
        <v>0.13873617000000049</v>
      </c>
      <c r="AA124" s="14">
        <f t="shared" si="47"/>
        <v>-4.9553793459979997E-2</v>
      </c>
      <c r="AB124" s="16">
        <f t="shared" si="47"/>
        <v>3.8228149399911066E-3</v>
      </c>
      <c r="AC124" s="12">
        <f t="shared" si="47"/>
        <v>-1.5750099999999989E-2</v>
      </c>
      <c r="AD124" s="13">
        <f t="shared" si="47"/>
        <v>-1.4454199999999418E-2</v>
      </c>
      <c r="AE124" s="14">
        <f t="shared" si="47"/>
        <v>0.18590496000000023</v>
      </c>
      <c r="AF124" s="14">
        <f t="shared" si="47"/>
        <v>0.1860381199999992</v>
      </c>
      <c r="AG124" s="14">
        <f t="shared" si="47"/>
        <v>-6.2912418609991971E-2</v>
      </c>
      <c r="AH124" s="16">
        <f t="shared" si="47"/>
        <v>6.4906804899950016E-3</v>
      </c>
      <c r="AI124" s="12">
        <f t="shared" si="47"/>
        <v>-1.5574700000000163E-2</v>
      </c>
      <c r="AJ124" s="13">
        <f t="shared" si="47"/>
        <v>-1.4415599999999529E-2</v>
      </c>
      <c r="AK124" s="14">
        <f t="shared" si="47"/>
        <v>0.20933131500000002</v>
      </c>
      <c r="AL124" s="14">
        <f t="shared" si="47"/>
        <v>0.20933576999999914</v>
      </c>
      <c r="AM124" s="14">
        <f t="shared" si="47"/>
        <v>-7.0160522050011997E-2</v>
      </c>
      <c r="AN124" s="16">
        <f t="shared" si="47"/>
        <v>7.0715322299789996E-3</v>
      </c>
    </row>
    <row r="125" spans="3:40" x14ac:dyDescent="0.2">
      <c r="C125" s="10">
        <v>0.81</v>
      </c>
      <c r="D125" s="11">
        <f t="shared" ref="D125:AN125" si="48">D53-D$72</f>
        <v>9.9486780830005728E-2</v>
      </c>
      <c r="E125" s="12">
        <f t="shared" si="48"/>
        <v>-4.3845700000000321E-2</v>
      </c>
      <c r="F125" s="13">
        <f t="shared" si="48"/>
        <v>-4.0593199999999996E-2</v>
      </c>
      <c r="G125" s="14">
        <f t="shared" si="48"/>
        <v>0</v>
      </c>
      <c r="H125" s="14">
        <f t="shared" si="48"/>
        <v>0</v>
      </c>
      <c r="I125" s="14">
        <f t="shared" si="48"/>
        <v>0</v>
      </c>
      <c r="J125" s="16">
        <f t="shared" si="48"/>
        <v>0</v>
      </c>
      <c r="K125" s="12">
        <f t="shared" si="48"/>
        <v>-2.8419200000000089E-2</v>
      </c>
      <c r="L125" s="13">
        <f t="shared" si="48"/>
        <v>-2.517240000000065E-2</v>
      </c>
      <c r="M125" s="14">
        <f t="shared" si="48"/>
        <v>3.1345249999999991E-2</v>
      </c>
      <c r="N125" s="14">
        <f t="shared" si="48"/>
        <v>3.252898999999998E-2</v>
      </c>
      <c r="O125" s="14">
        <f t="shared" si="48"/>
        <v>-1.0558572410018131E-2</v>
      </c>
      <c r="P125" s="16">
        <f t="shared" si="48"/>
        <v>-2.2066576900007899E-3</v>
      </c>
      <c r="Q125" s="12">
        <f t="shared" si="48"/>
        <v>-1.8907999999999703E-2</v>
      </c>
      <c r="R125" s="13">
        <f t="shared" si="48"/>
        <v>-1.6808900000000015E-2</v>
      </c>
      <c r="S125" s="14">
        <f t="shared" si="48"/>
        <v>7.675107999999975E-2</v>
      </c>
      <c r="T125" s="14">
        <f t="shared" si="48"/>
        <v>7.7475520000000131E-2</v>
      </c>
      <c r="U125" s="14">
        <f t="shared" si="48"/>
        <v>-2.8088330569982299E-2</v>
      </c>
      <c r="V125" s="16">
        <f t="shared" si="48"/>
        <v>1.9403535699909977E-3</v>
      </c>
      <c r="W125" s="12">
        <f t="shared" si="48"/>
        <v>-1.5808299999999775E-2</v>
      </c>
      <c r="X125" s="13">
        <f t="shared" si="48"/>
        <v>-1.4317600000000041E-2</v>
      </c>
      <c r="Y125" s="14">
        <f t="shared" si="48"/>
        <v>0.11903777999999932</v>
      </c>
      <c r="Z125" s="14">
        <f t="shared" si="48"/>
        <v>0.11936895000000103</v>
      </c>
      <c r="AA125" s="14">
        <f t="shared" si="48"/>
        <v>-3.5396255949981997E-2</v>
      </c>
      <c r="AB125" s="16">
        <f t="shared" si="48"/>
        <v>7.2345952599948971E-3</v>
      </c>
      <c r="AC125" s="12">
        <f t="shared" si="48"/>
        <v>-1.493750000000027E-2</v>
      </c>
      <c r="AD125" s="13">
        <f t="shared" si="48"/>
        <v>-1.3792299999998647E-2</v>
      </c>
      <c r="AE125" s="14">
        <f t="shared" si="48"/>
        <v>0.15975728000000089</v>
      </c>
      <c r="AF125" s="14">
        <f t="shared" si="48"/>
        <v>0.15979647999999891</v>
      </c>
      <c r="AG125" s="14">
        <f t="shared" si="48"/>
        <v>-4.7544934119997967E-2</v>
      </c>
      <c r="AH125" s="16">
        <f t="shared" si="48"/>
        <v>6.8418931699820024E-3</v>
      </c>
      <c r="AI125" s="12">
        <f t="shared" si="48"/>
        <v>-1.490970000000047E-2</v>
      </c>
      <c r="AJ125" s="13">
        <f t="shared" si="48"/>
        <v>-1.3884899999998979E-2</v>
      </c>
      <c r="AK125" s="14">
        <f t="shared" si="48"/>
        <v>0.17975852999999908</v>
      </c>
      <c r="AL125" s="14">
        <f t="shared" si="48"/>
        <v>0.17967464999999905</v>
      </c>
      <c r="AM125" s="14">
        <f t="shared" si="48"/>
        <v>-5.4533487530031011E-2</v>
      </c>
      <c r="AN125" s="16">
        <f t="shared" si="48"/>
        <v>5.8567608999700038E-3</v>
      </c>
    </row>
    <row r="126" spans="3:40" x14ac:dyDescent="0.2">
      <c r="C126" s="10">
        <v>0.82</v>
      </c>
      <c r="D126" s="11">
        <f t="shared" ref="D126:AN126" si="49">D54-D$72</f>
        <v>9.0775934470002539E-2</v>
      </c>
      <c r="E126" s="12">
        <f t="shared" si="49"/>
        <v>-4.0559299999999965E-2</v>
      </c>
      <c r="F126" s="13">
        <f t="shared" si="49"/>
        <v>-3.7550600000000323E-2</v>
      </c>
      <c r="G126" s="14">
        <f t="shared" si="49"/>
        <v>0</v>
      </c>
      <c r="H126" s="14">
        <f t="shared" si="49"/>
        <v>0</v>
      </c>
      <c r="I126" s="14">
        <f t="shared" si="49"/>
        <v>0</v>
      </c>
      <c r="J126" s="16">
        <f t="shared" si="49"/>
        <v>0</v>
      </c>
      <c r="K126" s="12">
        <f t="shared" si="49"/>
        <v>-2.6794600000000557E-2</v>
      </c>
      <c r="L126" s="13">
        <f t="shared" si="49"/>
        <v>-2.3797200000000629E-2</v>
      </c>
      <c r="M126" s="14">
        <f t="shared" si="49"/>
        <v>2.8418290000000068E-2</v>
      </c>
      <c r="N126" s="14">
        <f t="shared" si="49"/>
        <v>2.9468039999999918E-2</v>
      </c>
      <c r="O126" s="14">
        <f t="shared" si="49"/>
        <v>-6.5205914600064609E-3</v>
      </c>
      <c r="P126" s="16">
        <f t="shared" si="49"/>
        <v>-2.0899084199819001E-3</v>
      </c>
      <c r="Q126" s="12">
        <f t="shared" si="49"/>
        <v>-1.837009999999939E-2</v>
      </c>
      <c r="R126" s="13">
        <f t="shared" si="49"/>
        <v>-1.6401199999999783E-2</v>
      </c>
      <c r="S126" s="14">
        <f t="shared" si="49"/>
        <v>6.9296839999999804E-2</v>
      </c>
      <c r="T126" s="14">
        <f t="shared" si="49"/>
        <v>6.9927420000000406E-2</v>
      </c>
      <c r="U126" s="14">
        <f t="shared" si="49"/>
        <v>-1.3671243029997296E-2</v>
      </c>
      <c r="V126" s="16">
        <f t="shared" si="49"/>
        <v>4.6091839900109996E-3</v>
      </c>
      <c r="W126" s="12">
        <f t="shared" si="49"/>
        <v>-1.5752199999999661E-2</v>
      </c>
      <c r="X126" s="13">
        <f t="shared" si="49"/>
        <v>-1.4345399999999842E-2</v>
      </c>
      <c r="Y126" s="14">
        <f t="shared" si="49"/>
        <v>0.10725950999999956</v>
      </c>
      <c r="Z126" s="14">
        <f t="shared" si="49"/>
        <v>0.10750775999999984</v>
      </c>
      <c r="AA126" s="14">
        <f t="shared" si="49"/>
        <v>-1.9619666579989009E-2</v>
      </c>
      <c r="AB126" s="16">
        <f t="shared" si="49"/>
        <v>5.0337267900018023E-3</v>
      </c>
      <c r="AC126" s="12">
        <f t="shared" si="49"/>
        <v>-1.5203100000000802E-2</v>
      </c>
      <c r="AD126" s="13">
        <f t="shared" si="49"/>
        <v>-1.4119599999999011E-2</v>
      </c>
      <c r="AE126" s="14">
        <f t="shared" si="49"/>
        <v>0.14368020000000037</v>
      </c>
      <c r="AF126" s="14">
        <f t="shared" si="49"/>
        <v>0.14363475999999942</v>
      </c>
      <c r="AG126" s="14">
        <f t="shared" si="49"/>
        <v>-3.2163941449979971E-2</v>
      </c>
      <c r="AH126" s="16">
        <f t="shared" si="49"/>
        <v>-2.4218236998499454E-4</v>
      </c>
      <c r="AI126" s="12">
        <f t="shared" si="49"/>
        <v>-1.5310400000000612E-2</v>
      </c>
      <c r="AJ126" s="13">
        <f t="shared" si="49"/>
        <v>-1.4340100000000078E-2</v>
      </c>
      <c r="AK126" s="14">
        <f t="shared" si="49"/>
        <v>0.16152844500000008</v>
      </c>
      <c r="AL126" s="14">
        <f t="shared" si="49"/>
        <v>0.16135695000000183</v>
      </c>
      <c r="AM126" s="14">
        <f t="shared" si="49"/>
        <v>-3.9261525170014022E-2</v>
      </c>
      <c r="AN126" s="16">
        <f t="shared" si="49"/>
        <v>-3.1406518500020075E-3</v>
      </c>
    </row>
    <row r="127" spans="3:40" x14ac:dyDescent="0.2">
      <c r="C127" s="10">
        <v>0.83</v>
      </c>
      <c r="D127" s="11">
        <f t="shared" ref="D127:AN127" si="50">D55-D$72</f>
        <v>8.3286613529992337E-2</v>
      </c>
      <c r="E127" s="12">
        <f t="shared" si="50"/>
        <v>-4.0015900000000215E-2</v>
      </c>
      <c r="F127" s="13">
        <f t="shared" si="50"/>
        <v>-3.7047500000000344E-2</v>
      </c>
      <c r="G127" s="14">
        <f t="shared" si="50"/>
        <v>0</v>
      </c>
      <c r="H127" s="14">
        <f t="shared" si="50"/>
        <v>0</v>
      </c>
      <c r="I127" s="14">
        <f t="shared" si="50"/>
        <v>0</v>
      </c>
      <c r="J127" s="16">
        <f t="shared" si="50"/>
        <v>0</v>
      </c>
      <c r="K127" s="12">
        <f t="shared" si="50"/>
        <v>-2.7502600000000044E-2</v>
      </c>
      <c r="L127" s="13">
        <f t="shared" si="50"/>
        <v>-2.4542800000000753E-2</v>
      </c>
      <c r="M127" s="14">
        <f t="shared" si="50"/>
        <v>2.5966959999999983E-2</v>
      </c>
      <c r="N127" s="14">
        <f t="shared" si="50"/>
        <v>2.6923049999999948E-2</v>
      </c>
      <c r="O127" s="14">
        <f t="shared" si="50"/>
        <v>-9.4943208001440141E-4</v>
      </c>
      <c r="P127" s="16">
        <f t="shared" si="50"/>
        <v>2.4526995400051795E-3</v>
      </c>
      <c r="Q127" s="12">
        <f t="shared" si="50"/>
        <v>-1.996479999999945E-2</v>
      </c>
      <c r="R127" s="13">
        <f t="shared" si="50"/>
        <v>-1.7982199999999615E-2</v>
      </c>
      <c r="S127" s="14">
        <f t="shared" si="50"/>
        <v>6.3122139999999938E-2</v>
      </c>
      <c r="T127" s="14">
        <f t="shared" si="50"/>
        <v>6.3643980000000155E-2</v>
      </c>
      <c r="U127" s="14">
        <f t="shared" si="50"/>
        <v>1.6692251001390601E-4</v>
      </c>
      <c r="V127" s="16">
        <f t="shared" si="50"/>
        <v>-1.069075959994302E-3</v>
      </c>
      <c r="W127" s="12">
        <f t="shared" si="50"/>
        <v>-1.8032800000000293E-2</v>
      </c>
      <c r="X127" s="13">
        <f t="shared" si="50"/>
        <v>-1.6607200000001043E-2</v>
      </c>
      <c r="Y127" s="14">
        <f t="shared" si="50"/>
        <v>9.7161659999999372E-2</v>
      </c>
      <c r="Z127" s="14">
        <f t="shared" si="50"/>
        <v>9.7253640000000807E-2</v>
      </c>
      <c r="AA127" s="14">
        <f t="shared" si="50"/>
        <v>-7.5848430699879954E-3</v>
      </c>
      <c r="AB127" s="16">
        <f t="shared" si="50"/>
        <v>-7.7237843499997974E-3</v>
      </c>
      <c r="AC127" s="12">
        <f t="shared" si="50"/>
        <v>-1.8161300000000935E-2</v>
      </c>
      <c r="AD127" s="13">
        <f t="shared" si="50"/>
        <v>-1.7060499999999479E-2</v>
      </c>
      <c r="AE127" s="14">
        <f t="shared" si="50"/>
        <v>0.12943688000000009</v>
      </c>
      <c r="AF127" s="14">
        <f t="shared" si="50"/>
        <v>0.12918131999999893</v>
      </c>
      <c r="AG127" s="14">
        <f t="shared" si="50"/>
        <v>-2.0854700179981978E-2</v>
      </c>
      <c r="AH127" s="16">
        <f t="shared" si="50"/>
        <v>-1.7049252899992304E-2</v>
      </c>
      <c r="AI127" s="12">
        <f t="shared" si="50"/>
        <v>-1.860959999999956E-2</v>
      </c>
      <c r="AJ127" s="13">
        <f t="shared" si="50"/>
        <v>-1.7623199999999173E-2</v>
      </c>
      <c r="AK127" s="14">
        <f t="shared" si="50"/>
        <v>0.14514317999999982</v>
      </c>
      <c r="AL127" s="14">
        <f t="shared" si="50"/>
        <v>0.14473417499999996</v>
      </c>
      <c r="AM127" s="14">
        <f t="shared" si="50"/>
        <v>-2.7764134250003014E-2</v>
      </c>
      <c r="AN127" s="16">
        <f t="shared" si="50"/>
        <v>-2.1099777159991992E-2</v>
      </c>
    </row>
    <row r="128" spans="3:40" x14ac:dyDescent="0.2">
      <c r="C128" s="10">
        <v>0.84</v>
      </c>
      <c r="D128" s="11">
        <f t="shared" ref="D128:AN128" si="51">D56-D$72</f>
        <v>7.5310998109983984E-2</v>
      </c>
      <c r="E128" s="12">
        <f t="shared" si="51"/>
        <v>-3.0113599999999963E-2</v>
      </c>
      <c r="F128" s="13">
        <f t="shared" si="51"/>
        <v>-2.787980000000001E-2</v>
      </c>
      <c r="G128" s="14">
        <f t="shared" si="51"/>
        <v>0</v>
      </c>
      <c r="H128" s="14">
        <f t="shared" si="51"/>
        <v>0</v>
      </c>
      <c r="I128" s="14">
        <f t="shared" si="51"/>
        <v>0</v>
      </c>
      <c r="J128" s="16">
        <f t="shared" si="51"/>
        <v>0</v>
      </c>
      <c r="K128" s="12">
        <f t="shared" si="51"/>
        <v>-2.1233200000000174E-2</v>
      </c>
      <c r="L128" s="13">
        <f t="shared" si="51"/>
        <v>-1.9038300000000064E-2</v>
      </c>
      <c r="M128" s="14">
        <f t="shared" si="51"/>
        <v>1.8974519999999995E-2</v>
      </c>
      <c r="N128" s="14">
        <f t="shared" si="51"/>
        <v>1.9618919999999984E-2</v>
      </c>
      <c r="O128" s="14">
        <f t="shared" si="51"/>
        <v>-8.7513709001610027E-4</v>
      </c>
      <c r="P128" s="16">
        <f t="shared" si="51"/>
        <v>2.0271918699988397E-3</v>
      </c>
      <c r="Q128" s="12">
        <f t="shared" si="51"/>
        <v>-1.6430199999999395E-2</v>
      </c>
      <c r="R128" s="13">
        <f t="shared" si="51"/>
        <v>-1.4949999999999797E-2</v>
      </c>
      <c r="S128" s="14">
        <f t="shared" si="51"/>
        <v>4.5146959999999847E-2</v>
      </c>
      <c r="T128" s="14">
        <f t="shared" si="51"/>
        <v>4.541900000000032E-2</v>
      </c>
      <c r="U128" s="14">
        <f t="shared" si="51"/>
        <v>3.8305339000729854E-4</v>
      </c>
      <c r="V128" s="16">
        <f t="shared" si="51"/>
        <v>-6.0304374999859897E-4</v>
      </c>
      <c r="W128" s="12">
        <f t="shared" si="51"/>
        <v>-1.573799999999892E-2</v>
      </c>
      <c r="X128" s="13">
        <f t="shared" si="51"/>
        <v>-1.4669900000001235E-2</v>
      </c>
      <c r="Y128" s="14">
        <f t="shared" si="51"/>
        <v>6.8657219999999519E-2</v>
      </c>
      <c r="Z128" s="14">
        <f t="shared" si="51"/>
        <v>6.8554530000000113E-2</v>
      </c>
      <c r="AA128" s="14">
        <f t="shared" si="51"/>
        <v>-6.3932286199880062E-3</v>
      </c>
      <c r="AB128" s="16">
        <f t="shared" si="51"/>
        <v>-6.5099778899851968E-3</v>
      </c>
      <c r="AC128" s="12">
        <f t="shared" si="51"/>
        <v>-1.6574000000000311E-2</v>
      </c>
      <c r="AD128" s="13">
        <f t="shared" si="51"/>
        <v>-1.5747899999999149E-2</v>
      </c>
      <c r="AE128" s="14">
        <f t="shared" si="51"/>
        <v>9.0607679999999746E-2</v>
      </c>
      <c r="AF128" s="14">
        <f t="shared" si="51"/>
        <v>9.0188919999999229E-2</v>
      </c>
      <c r="AG128" s="14">
        <f t="shared" si="51"/>
        <v>-1.7362835649992969E-2</v>
      </c>
      <c r="AH128" s="16">
        <f t="shared" si="51"/>
        <v>-1.4169115949992497E-2</v>
      </c>
      <c r="AI128" s="12">
        <f t="shared" si="51"/>
        <v>-1.7278499999999752E-2</v>
      </c>
      <c r="AJ128" s="13">
        <f t="shared" si="51"/>
        <v>-1.6537899999999439E-2</v>
      </c>
      <c r="AK128" s="14">
        <f t="shared" si="51"/>
        <v>0.10118834999999926</v>
      </c>
      <c r="AL128" s="14">
        <f t="shared" si="51"/>
        <v>0.10062639000000217</v>
      </c>
      <c r="AM128" s="14">
        <f t="shared" si="51"/>
        <v>-2.2871278480023016E-2</v>
      </c>
      <c r="AN128" s="16">
        <f t="shared" si="51"/>
        <v>-1.7311697540004001E-2</v>
      </c>
    </row>
    <row r="129" spans="3:40" x14ac:dyDescent="0.2">
      <c r="C129" s="10">
        <v>0.85</v>
      </c>
      <c r="D129" s="11">
        <f t="shared" ref="D129:AN129" si="52">D57-D$72</f>
        <v>6.9596073100001377E-2</v>
      </c>
      <c r="E129" s="12">
        <f t="shared" si="52"/>
        <v>-3.3449899999999921E-2</v>
      </c>
      <c r="F129" s="13">
        <f t="shared" si="52"/>
        <v>-3.0968600000000013E-2</v>
      </c>
      <c r="G129" s="14">
        <f t="shared" si="52"/>
        <v>0</v>
      </c>
      <c r="H129" s="14">
        <f t="shared" si="52"/>
        <v>0</v>
      </c>
      <c r="I129" s="14">
        <f t="shared" si="52"/>
        <v>0</v>
      </c>
      <c r="J129" s="16">
        <f t="shared" si="52"/>
        <v>0</v>
      </c>
      <c r="K129" s="12">
        <f t="shared" si="52"/>
        <v>-2.5029899999999827E-2</v>
      </c>
      <c r="L129" s="13">
        <f t="shared" si="52"/>
        <v>-2.2569900000000587E-2</v>
      </c>
      <c r="M129" s="14">
        <f t="shared" si="52"/>
        <v>1.8327320000000036E-2</v>
      </c>
      <c r="N129" s="14">
        <f t="shared" si="52"/>
        <v>1.8954559999999954E-2</v>
      </c>
      <c r="O129" s="14">
        <f t="shared" si="52"/>
        <v>-7.3359066100004405E-3</v>
      </c>
      <c r="P129" s="16">
        <f t="shared" si="52"/>
        <v>-1.3952020199833482E-3</v>
      </c>
      <c r="Q129" s="12">
        <f t="shared" si="52"/>
        <v>-2.039219999999986E-2</v>
      </c>
      <c r="R129" s="13">
        <f t="shared" si="52"/>
        <v>-1.8664000000000236E-2</v>
      </c>
      <c r="S129" s="14">
        <f t="shared" si="52"/>
        <v>4.3628640000000107E-2</v>
      </c>
      <c r="T129" s="14">
        <f t="shared" si="52"/>
        <v>4.3853120000000079E-2</v>
      </c>
      <c r="U129" s="14">
        <f t="shared" si="52"/>
        <v>-1.3538090969992395E-2</v>
      </c>
      <c r="V129" s="16">
        <f t="shared" si="52"/>
        <v>6.8486472600051973E-3</v>
      </c>
      <c r="W129" s="12">
        <f t="shared" si="52"/>
        <v>-2.0139999999999603E-2</v>
      </c>
      <c r="X129" s="13">
        <f t="shared" si="52"/>
        <v>-1.8878200000001399E-2</v>
      </c>
      <c r="Y129" s="14">
        <f t="shared" si="52"/>
        <v>6.5856750000000019E-2</v>
      </c>
      <c r="Z129" s="14">
        <f t="shared" si="52"/>
        <v>6.5616000000000341E-2</v>
      </c>
      <c r="AA129" s="14">
        <f t="shared" si="52"/>
        <v>-1.6012982519969993E-2</v>
      </c>
      <c r="AB129" s="16">
        <f t="shared" si="52"/>
        <v>1.0151397270007495E-2</v>
      </c>
      <c r="AC129" s="12">
        <f t="shared" si="52"/>
        <v>-2.1635599999999755E-2</v>
      </c>
      <c r="AD129" s="13">
        <f t="shared" si="52"/>
        <v>-2.0655499999998383E-2</v>
      </c>
      <c r="AE129" s="14">
        <f t="shared" si="52"/>
        <v>8.6118920000000543E-2</v>
      </c>
      <c r="AF129" s="14">
        <f t="shared" si="52"/>
        <v>8.5470120000000094E-2</v>
      </c>
      <c r="AG129" s="14">
        <f t="shared" si="52"/>
        <v>-2.1609228519980983E-2</v>
      </c>
      <c r="AH129" s="16">
        <f t="shared" si="52"/>
        <v>9.8976364600069922E-3</v>
      </c>
      <c r="AI129" s="12">
        <f t="shared" si="52"/>
        <v>-2.2717500000000612E-2</v>
      </c>
      <c r="AJ129" s="13">
        <f t="shared" si="52"/>
        <v>-2.1837699999998961E-2</v>
      </c>
      <c r="AK129" s="14">
        <f t="shared" si="52"/>
        <v>9.573866999999936E-2</v>
      </c>
      <c r="AL129" s="14">
        <f t="shared" si="52"/>
        <v>9.4902165000000593E-2</v>
      </c>
      <c r="AM129" s="14">
        <f t="shared" si="52"/>
        <v>-2.4582957860012022E-2</v>
      </c>
      <c r="AN129" s="16">
        <f t="shared" si="52"/>
        <v>9.6409810399810114E-3</v>
      </c>
    </row>
    <row r="130" spans="3:40" x14ac:dyDescent="0.2">
      <c r="C130" s="10">
        <v>0.86</v>
      </c>
      <c r="D130" s="11">
        <f t="shared" ref="D130:AN130" si="53">D58-D$72</f>
        <v>6.0890051089984354E-2</v>
      </c>
      <c r="E130" s="12">
        <f t="shared" si="53"/>
        <v>-3.3630099999999885E-2</v>
      </c>
      <c r="F130" s="13">
        <f t="shared" si="53"/>
        <v>-3.1135400000000146E-2</v>
      </c>
      <c r="G130" s="14">
        <f t="shared" si="53"/>
        <v>0</v>
      </c>
      <c r="H130" s="14">
        <f t="shared" si="53"/>
        <v>0</v>
      </c>
      <c r="I130" s="14">
        <f t="shared" si="53"/>
        <v>0</v>
      </c>
      <c r="J130" s="16">
        <f t="shared" si="53"/>
        <v>0</v>
      </c>
      <c r="K130" s="12">
        <f t="shared" si="53"/>
        <v>-2.5957000000000008E-2</v>
      </c>
      <c r="L130" s="13">
        <f t="shared" si="53"/>
        <v>-2.3472400000000171E-2</v>
      </c>
      <c r="M130" s="14">
        <f t="shared" si="53"/>
        <v>1.697097000000003E-2</v>
      </c>
      <c r="N130" s="14">
        <f t="shared" si="53"/>
        <v>1.7552220000000007E-2</v>
      </c>
      <c r="O130" s="14">
        <f t="shared" si="53"/>
        <v>-1.06936542100113E-2</v>
      </c>
      <c r="P130" s="16">
        <f t="shared" si="53"/>
        <v>-1.6856278899750952E-3</v>
      </c>
      <c r="Q130" s="12">
        <f t="shared" si="53"/>
        <v>-2.1670799999999879E-2</v>
      </c>
      <c r="R130" s="13">
        <f t="shared" si="53"/>
        <v>-1.9886200000000187E-2</v>
      </c>
      <c r="S130" s="14">
        <f t="shared" si="53"/>
        <v>4.0399859999999954E-2</v>
      </c>
      <c r="T130" s="14">
        <f t="shared" si="53"/>
        <v>4.0584440000000388E-2</v>
      </c>
      <c r="U130" s="14">
        <f t="shared" si="53"/>
        <v>-2.7334767099998596E-2</v>
      </c>
      <c r="V130" s="16">
        <f t="shared" si="53"/>
        <v>2.3571774099857973E-3</v>
      </c>
      <c r="W130" s="12">
        <f t="shared" si="53"/>
        <v>-2.1691600000000477E-2</v>
      </c>
      <c r="X130" s="13">
        <f t="shared" si="53"/>
        <v>-2.0381200000000987E-2</v>
      </c>
      <c r="Y130" s="14">
        <f t="shared" si="53"/>
        <v>6.0683039999999799E-2</v>
      </c>
      <c r="Z130" s="14">
        <f t="shared" si="53"/>
        <v>6.0373320000000064E-2</v>
      </c>
      <c r="AA130" s="14">
        <f t="shared" si="53"/>
        <v>-2.8703917629990999E-2</v>
      </c>
      <c r="AB130" s="16">
        <f t="shared" si="53"/>
        <v>1.2372528009984604E-2</v>
      </c>
      <c r="AC130" s="12">
        <f t="shared" si="53"/>
        <v>-2.3498800000000486E-2</v>
      </c>
      <c r="AD130" s="13">
        <f t="shared" si="53"/>
        <v>-2.2478699999998852E-2</v>
      </c>
      <c r="AE130" s="14">
        <f t="shared" si="53"/>
        <v>7.8863039999999884E-2</v>
      </c>
      <c r="AF130" s="14">
        <f t="shared" si="53"/>
        <v>7.8112239999999389E-2</v>
      </c>
      <c r="AG130" s="14">
        <f t="shared" si="53"/>
        <v>-2.9484497459980996E-2</v>
      </c>
      <c r="AH130" s="16">
        <f t="shared" si="53"/>
        <v>1.9956406209998986E-2</v>
      </c>
      <c r="AI130" s="12">
        <f t="shared" si="53"/>
        <v>-2.4747200000000191E-2</v>
      </c>
      <c r="AJ130" s="13">
        <f t="shared" si="53"/>
        <v>-2.3830999999999491E-2</v>
      </c>
      <c r="AK130" s="14">
        <f t="shared" si="53"/>
        <v>8.7399359999999149E-2</v>
      </c>
      <c r="AL130" s="14">
        <f t="shared" si="53"/>
        <v>8.6444280000002038E-2</v>
      </c>
      <c r="AM130" s="14">
        <f t="shared" si="53"/>
        <v>-2.9911934869997048E-2</v>
      </c>
      <c r="AN130" s="16">
        <f t="shared" si="53"/>
        <v>2.3024692809991004E-2</v>
      </c>
    </row>
    <row r="131" spans="3:40" x14ac:dyDescent="0.2">
      <c r="C131" s="10">
        <v>0.87</v>
      </c>
      <c r="D131" s="11">
        <f t="shared" ref="D131:AN131" si="54">D59-D$72</f>
        <v>5.5590020180005695E-2</v>
      </c>
      <c r="E131" s="12">
        <f t="shared" si="54"/>
        <v>-3.3831600000000073E-2</v>
      </c>
      <c r="F131" s="13">
        <f t="shared" si="54"/>
        <v>-3.1322000000000294E-2</v>
      </c>
      <c r="G131" s="14">
        <f t="shared" si="54"/>
        <v>0</v>
      </c>
      <c r="H131" s="14">
        <f t="shared" si="54"/>
        <v>0</v>
      </c>
      <c r="I131" s="14">
        <f t="shared" si="54"/>
        <v>0</v>
      </c>
      <c r="J131" s="16">
        <f t="shared" si="54"/>
        <v>0</v>
      </c>
      <c r="K131" s="12">
        <f t="shared" si="54"/>
        <v>-2.4114100000000249E-2</v>
      </c>
      <c r="L131" s="13">
        <f t="shared" si="54"/>
        <v>-2.1465100000000348E-2</v>
      </c>
      <c r="M131" s="14">
        <f t="shared" si="54"/>
        <v>1.9987030000000017E-2</v>
      </c>
      <c r="N131" s="14">
        <f t="shared" si="54"/>
        <v>2.0881040000000017E-2</v>
      </c>
      <c r="O131" s="14">
        <f t="shared" si="54"/>
        <v>-1.2190167580021661E-2</v>
      </c>
      <c r="P131" s="16">
        <f t="shared" si="54"/>
        <v>-1.3131880699890231E-3</v>
      </c>
      <c r="Q131" s="12">
        <f t="shared" si="54"/>
        <v>-1.5642799999999291E-2</v>
      </c>
      <c r="R131" s="13">
        <f t="shared" si="54"/>
        <v>-1.3694100000000375E-2</v>
      </c>
      <c r="S131" s="14">
        <f t="shared" si="54"/>
        <v>5.2227779999999946E-2</v>
      </c>
      <c r="T131" s="14">
        <f t="shared" si="54"/>
        <v>5.3047480000000036E-2</v>
      </c>
      <c r="U131" s="14">
        <f t="shared" si="54"/>
        <v>-3.6097716440003196E-2</v>
      </c>
      <c r="V131" s="16">
        <f t="shared" si="54"/>
        <v>-1.1173194600011017E-3</v>
      </c>
      <c r="W131" s="12">
        <f t="shared" si="54"/>
        <v>-1.1630099999999644E-2</v>
      </c>
      <c r="X131" s="13">
        <f t="shared" si="54"/>
        <v>-1.0191600000000633E-2</v>
      </c>
      <c r="Y131" s="14">
        <f t="shared" si="54"/>
        <v>8.3339279999999683E-2</v>
      </c>
      <c r="Z131" s="14">
        <f t="shared" si="54"/>
        <v>8.3938110000000954E-2</v>
      </c>
      <c r="AA131" s="14">
        <f t="shared" si="54"/>
        <v>-3.7989826509988001E-2</v>
      </c>
      <c r="AB131" s="16">
        <f t="shared" si="54"/>
        <v>1.21814837500102E-2</v>
      </c>
      <c r="AC131" s="12">
        <f t="shared" si="54"/>
        <v>-9.5497000000008825E-3</v>
      </c>
      <c r="AD131" s="13">
        <f t="shared" si="54"/>
        <v>-8.4278999999991555E-3</v>
      </c>
      <c r="AE131" s="14">
        <f t="shared" si="54"/>
        <v>0.11354775999999944</v>
      </c>
      <c r="AF131" s="14">
        <f t="shared" si="54"/>
        <v>0.11397779999999891</v>
      </c>
      <c r="AG131" s="14">
        <f t="shared" si="54"/>
        <v>-3.6207711619977989E-2</v>
      </c>
      <c r="AH131" s="16">
        <f t="shared" si="54"/>
        <v>2.4688128690015007E-2</v>
      </c>
      <c r="AI131" s="12">
        <f t="shared" si="54"/>
        <v>-8.8857999999998327E-3</v>
      </c>
      <c r="AJ131" s="13">
        <f t="shared" si="54"/>
        <v>-7.8777999999992687E-3</v>
      </c>
      <c r="AK131" s="14">
        <f t="shared" si="54"/>
        <v>0.12844687499999985</v>
      </c>
      <c r="AL131" s="14">
        <f t="shared" si="54"/>
        <v>0.12880979999999909</v>
      </c>
      <c r="AM131" s="14">
        <f t="shared" si="54"/>
        <v>-3.499004568000802E-2</v>
      </c>
      <c r="AN131" s="16">
        <f t="shared" si="54"/>
        <v>3.0100084520011006E-2</v>
      </c>
    </row>
    <row r="132" spans="3:40" x14ac:dyDescent="0.2">
      <c r="C132" s="10">
        <v>0.88</v>
      </c>
      <c r="D132" s="11">
        <f t="shared" ref="D132:AN132" si="55">D60-D$72</f>
        <v>4.8572520670006725E-2</v>
      </c>
      <c r="E132" s="12">
        <f t="shared" si="55"/>
        <v>-2.600990000000003E-2</v>
      </c>
      <c r="F132" s="13">
        <f t="shared" si="55"/>
        <v>-2.4080500000000171E-2</v>
      </c>
      <c r="G132" s="14">
        <f t="shared" si="55"/>
        <v>0</v>
      </c>
      <c r="H132" s="14">
        <f t="shared" si="55"/>
        <v>0</v>
      </c>
      <c r="I132" s="14">
        <f t="shared" si="55"/>
        <v>0</v>
      </c>
      <c r="J132" s="16">
        <f t="shared" si="55"/>
        <v>0</v>
      </c>
      <c r="K132" s="12">
        <f t="shared" si="55"/>
        <v>-1.7542300000000566E-2</v>
      </c>
      <c r="L132" s="13">
        <f t="shared" si="55"/>
        <v>-1.5560800000000263E-2</v>
      </c>
      <c r="M132" s="14">
        <f t="shared" si="55"/>
        <v>1.8085750000000012E-2</v>
      </c>
      <c r="N132" s="14">
        <f t="shared" si="55"/>
        <v>1.8792660000000017E-2</v>
      </c>
      <c r="O132" s="14">
        <f t="shared" si="55"/>
        <v>-1.2826981780029261E-2</v>
      </c>
      <c r="P132" s="16">
        <f t="shared" si="55"/>
        <v>-1.0034647999860101E-3</v>
      </c>
      <c r="Q132" s="12">
        <f t="shared" si="55"/>
        <v>-1.0906699999999603E-2</v>
      </c>
      <c r="R132" s="13">
        <f t="shared" si="55"/>
        <v>-9.4748999999998418E-3</v>
      </c>
      <c r="S132" s="14">
        <f t="shared" si="55"/>
        <v>4.5774380000000114E-2</v>
      </c>
      <c r="T132" s="14">
        <f t="shared" si="55"/>
        <v>4.6421880000000026E-2</v>
      </c>
      <c r="U132" s="14">
        <f t="shared" si="55"/>
        <v>-4.0463753189992194E-2</v>
      </c>
      <c r="V132" s="16">
        <f t="shared" si="55"/>
        <v>-3.0586378999861996E-3</v>
      </c>
      <c r="W132" s="12">
        <f t="shared" si="55"/>
        <v>-7.6780000000002957E-3</v>
      </c>
      <c r="X132" s="13">
        <f t="shared" si="55"/>
        <v>-6.6249000000002667E-3</v>
      </c>
      <c r="Y132" s="14">
        <f t="shared" si="55"/>
        <v>7.2675629999999991E-2</v>
      </c>
      <c r="Z132" s="14">
        <f t="shared" si="55"/>
        <v>7.3178430000000461E-2</v>
      </c>
      <c r="AA132" s="14">
        <f t="shared" si="55"/>
        <v>-4.1957371949978006E-2</v>
      </c>
      <c r="AB132" s="16">
        <f t="shared" si="55"/>
        <v>1.2386036190009705E-2</v>
      </c>
      <c r="AC132" s="12">
        <f t="shared" si="55"/>
        <v>-5.8784000000002834E-3</v>
      </c>
      <c r="AD132" s="13">
        <f t="shared" si="55"/>
        <v>-5.0581999999987914E-3</v>
      </c>
      <c r="AE132" s="14">
        <f t="shared" si="55"/>
        <v>9.8997320000000499E-2</v>
      </c>
      <c r="AF132" s="14">
        <f t="shared" si="55"/>
        <v>9.9396799999999175E-2</v>
      </c>
      <c r="AG132" s="14">
        <f t="shared" si="55"/>
        <v>-3.9039605069991989E-2</v>
      </c>
      <c r="AH132" s="16">
        <f t="shared" si="55"/>
        <v>2.7022149220012989E-2</v>
      </c>
      <c r="AI132" s="12">
        <f t="shared" si="55"/>
        <v>-5.2550999999994019E-3</v>
      </c>
      <c r="AJ132" s="13">
        <f t="shared" si="55"/>
        <v>-4.5184000000002555E-3</v>
      </c>
      <c r="AK132" s="14">
        <f t="shared" si="55"/>
        <v>0.11203406999999999</v>
      </c>
      <c r="AL132" s="14">
        <f t="shared" si="55"/>
        <v>0.11239483499999992</v>
      </c>
      <c r="AM132" s="14">
        <f t="shared" si="55"/>
        <v>-3.7153284220015015E-2</v>
      </c>
      <c r="AN132" s="16">
        <f t="shared" si="55"/>
        <v>3.3398010179998994E-2</v>
      </c>
    </row>
    <row r="133" spans="3:40" x14ac:dyDescent="0.2">
      <c r="C133" s="10">
        <v>0.89</v>
      </c>
      <c r="D133" s="11">
        <f t="shared" ref="D133:AN133" si="56">D61-D$72</f>
        <v>4.0744530360001363E-2</v>
      </c>
      <c r="E133" s="12">
        <f t="shared" si="56"/>
        <v>-2.8880899999999876E-2</v>
      </c>
      <c r="F133" s="13">
        <f t="shared" si="56"/>
        <v>-2.6738499999999998E-2</v>
      </c>
      <c r="G133" s="14">
        <f t="shared" si="56"/>
        <v>0</v>
      </c>
      <c r="H133" s="14">
        <f t="shared" si="56"/>
        <v>0</v>
      </c>
      <c r="I133" s="14">
        <f t="shared" si="56"/>
        <v>0</v>
      </c>
      <c r="J133" s="16">
        <f t="shared" si="56"/>
        <v>0</v>
      </c>
      <c r="K133" s="12">
        <f t="shared" si="56"/>
        <v>-1.98577000000002E-2</v>
      </c>
      <c r="L133" s="13">
        <f t="shared" si="56"/>
        <v>-1.7614200000000579E-2</v>
      </c>
      <c r="M133" s="14">
        <f t="shared" si="56"/>
        <v>1.8620240000000066E-2</v>
      </c>
      <c r="N133" s="14">
        <f t="shared" si="56"/>
        <v>1.9420989999999971E-2</v>
      </c>
      <c r="O133" s="14">
        <f t="shared" si="56"/>
        <v>-1.303153422002872E-2</v>
      </c>
      <c r="P133" s="16">
        <f t="shared" si="56"/>
        <v>-8.7031273998111006E-4</v>
      </c>
      <c r="Q133" s="12">
        <f t="shared" si="56"/>
        <v>-1.2316799999999795E-2</v>
      </c>
      <c r="R133" s="13">
        <f t="shared" si="56"/>
        <v>-1.0696499999999887E-2</v>
      </c>
      <c r="S133" s="14">
        <f t="shared" si="56"/>
        <v>4.8152120000000131E-2</v>
      </c>
      <c r="T133" s="14">
        <f t="shared" si="56"/>
        <v>4.8886820000000331E-2</v>
      </c>
      <c r="U133" s="14">
        <f t="shared" si="56"/>
        <v>-4.0923031310007497E-2</v>
      </c>
      <c r="V133" s="16">
        <f t="shared" si="56"/>
        <v>-2.9351345400083009E-3</v>
      </c>
      <c r="W133" s="12">
        <f t="shared" si="56"/>
        <v>-8.6592999999997033E-3</v>
      </c>
      <c r="X133" s="13">
        <f t="shared" si="56"/>
        <v>-7.4705000000001576E-3</v>
      </c>
      <c r="Y133" s="14">
        <f t="shared" si="56"/>
        <v>7.6775909999999392E-2</v>
      </c>
      <c r="Z133" s="14">
        <f t="shared" si="56"/>
        <v>7.7344170000000823E-2</v>
      </c>
      <c r="AA133" s="14">
        <f t="shared" si="56"/>
        <v>-4.0871893199976E-2</v>
      </c>
      <c r="AB133" s="16">
        <f t="shared" si="56"/>
        <v>1.3930793060005303E-2</v>
      </c>
      <c r="AC133" s="12">
        <f t="shared" si="56"/>
        <v>-6.6269999999999385E-3</v>
      </c>
      <c r="AD133" s="13">
        <f t="shared" si="56"/>
        <v>-5.702099999998822E-3</v>
      </c>
      <c r="AE133" s="14">
        <f t="shared" si="56"/>
        <v>0.10473555999999995</v>
      </c>
      <c r="AF133" s="14">
        <f t="shared" si="56"/>
        <v>0.10518615999999881</v>
      </c>
      <c r="AG133" s="14">
        <f t="shared" si="56"/>
        <v>-3.7394501719984985E-2</v>
      </c>
      <c r="AH133" s="16">
        <f t="shared" si="56"/>
        <v>2.8712601460001999E-2</v>
      </c>
      <c r="AI133" s="12">
        <f t="shared" si="56"/>
        <v>-5.9240999999996546E-3</v>
      </c>
      <c r="AJ133" s="13">
        <f t="shared" si="56"/>
        <v>-5.0936000000003645E-3</v>
      </c>
      <c r="AK133" s="14">
        <f t="shared" si="56"/>
        <v>0.11857419000000036</v>
      </c>
      <c r="AL133" s="14">
        <f t="shared" si="56"/>
        <v>0.11898085500000022</v>
      </c>
      <c r="AM133" s="14">
        <f t="shared" si="56"/>
        <v>-3.5501426780006007E-2</v>
      </c>
      <c r="AN133" s="16">
        <f t="shared" si="56"/>
        <v>3.4900312769996E-2</v>
      </c>
    </row>
    <row r="134" spans="3:40" x14ac:dyDescent="0.2">
      <c r="C134" s="10">
        <v>0.9</v>
      </c>
      <c r="D134" s="11">
        <f t="shared" ref="D134:AN134" si="57">D62-D$72</f>
        <v>3.4167976439988479E-2</v>
      </c>
      <c r="E134" s="12">
        <f t="shared" si="57"/>
        <v>-3.045809999999971E-2</v>
      </c>
      <c r="F134" s="13">
        <f t="shared" si="57"/>
        <v>-2.8198700000000354E-2</v>
      </c>
      <c r="G134" s="14">
        <f t="shared" si="57"/>
        <v>0</v>
      </c>
      <c r="H134" s="14">
        <f t="shared" si="57"/>
        <v>0</v>
      </c>
      <c r="I134" s="14">
        <f t="shared" si="57"/>
        <v>0</v>
      </c>
      <c r="J134" s="16">
        <f t="shared" si="57"/>
        <v>0</v>
      </c>
      <c r="K134" s="12">
        <f t="shared" si="57"/>
        <v>-2.0851399999999742E-2</v>
      </c>
      <c r="L134" s="13">
        <f t="shared" si="57"/>
        <v>-1.8468600000000279E-2</v>
      </c>
      <c r="M134" s="14">
        <f t="shared" si="57"/>
        <v>1.9092109999999995E-2</v>
      </c>
      <c r="N134" s="14">
        <f t="shared" si="57"/>
        <v>1.9961099999999954E-2</v>
      </c>
      <c r="O134" s="14">
        <f t="shared" si="57"/>
        <v>-1.2891628070000591E-2</v>
      </c>
      <c r="P134" s="16">
        <f t="shared" si="57"/>
        <v>-9.5522130000069011E-4</v>
      </c>
      <c r="Q134" s="12">
        <f t="shared" si="57"/>
        <v>-1.2787599999999344E-2</v>
      </c>
      <c r="R134" s="13">
        <f t="shared" si="57"/>
        <v>-1.1096000000000217E-2</v>
      </c>
      <c r="S134" s="14">
        <f t="shared" si="57"/>
        <v>4.9874120000000133E-2</v>
      </c>
      <c r="T134" s="14">
        <f t="shared" si="57"/>
        <v>5.0646660000000399E-2</v>
      </c>
      <c r="U134" s="14">
        <f t="shared" si="57"/>
        <v>-3.7611597469993693E-2</v>
      </c>
      <c r="V134" s="16">
        <f t="shared" si="57"/>
        <v>-7.1979301999610182E-4</v>
      </c>
      <c r="W134" s="12">
        <f t="shared" si="57"/>
        <v>-8.9585999999997057E-3</v>
      </c>
      <c r="X134" s="13">
        <f t="shared" si="57"/>
        <v>-7.7253000000006011E-3</v>
      </c>
      <c r="Y134" s="14">
        <f t="shared" si="57"/>
        <v>7.9573889999999814E-2</v>
      </c>
      <c r="Z134" s="14">
        <f t="shared" si="57"/>
        <v>8.0165400000001164E-2</v>
      </c>
      <c r="AA134" s="14">
        <f t="shared" si="57"/>
        <v>-3.5421342570001013E-2</v>
      </c>
      <c r="AB134" s="16">
        <f t="shared" si="57"/>
        <v>1.6459717329997195E-2</v>
      </c>
      <c r="AC134" s="12">
        <f t="shared" si="57"/>
        <v>-6.8464000000005854E-3</v>
      </c>
      <c r="AD134" s="13">
        <f t="shared" si="57"/>
        <v>-5.8892999999997642E-3</v>
      </c>
      <c r="AE134" s="14">
        <f t="shared" si="57"/>
        <v>0.10855952000000002</v>
      </c>
      <c r="AF134" s="14">
        <f t="shared" si="57"/>
        <v>0.10902667999999949</v>
      </c>
      <c r="AG134" s="14">
        <f t="shared" si="57"/>
        <v>-3.1883164279993964E-2</v>
      </c>
      <c r="AH134" s="16">
        <f t="shared" si="57"/>
        <v>2.9686155289998004E-2</v>
      </c>
      <c r="AI134" s="12">
        <f t="shared" si="57"/>
        <v>-6.1178000000001731E-3</v>
      </c>
      <c r="AJ134" s="13">
        <f t="shared" si="57"/>
        <v>-5.2589999999987924E-3</v>
      </c>
      <c r="AK134" s="14">
        <f t="shared" si="57"/>
        <v>0.12290345999999985</v>
      </c>
      <c r="AL134" s="14">
        <f t="shared" si="57"/>
        <v>0.12332461500000136</v>
      </c>
      <c r="AM134" s="14">
        <f t="shared" si="57"/>
        <v>-3.0416561879994031E-2</v>
      </c>
      <c r="AN134" s="16">
        <f t="shared" si="57"/>
        <v>3.4821193430005004E-2</v>
      </c>
    </row>
    <row r="135" spans="3:40" x14ac:dyDescent="0.2">
      <c r="C135" s="10">
        <v>0.91</v>
      </c>
      <c r="D135" s="11">
        <f t="shared" ref="D135:AN135" si="58">D63-D$72</f>
        <v>2.828226943998402E-2</v>
      </c>
      <c r="E135" s="12">
        <f t="shared" si="58"/>
        <v>-2.2273699999999508E-2</v>
      </c>
      <c r="F135" s="13">
        <f t="shared" si="58"/>
        <v>-2.0621400000000012E-2</v>
      </c>
      <c r="G135" s="14">
        <f t="shared" si="58"/>
        <v>0</v>
      </c>
      <c r="H135" s="14">
        <f t="shared" si="58"/>
        <v>0</v>
      </c>
      <c r="I135" s="14">
        <f t="shared" si="58"/>
        <v>0</v>
      </c>
      <c r="J135" s="16">
        <f t="shared" si="58"/>
        <v>0</v>
      </c>
      <c r="K135" s="12">
        <f t="shared" si="58"/>
        <v>-1.5605599999999775E-2</v>
      </c>
      <c r="L135" s="13">
        <f t="shared" si="58"/>
        <v>-1.3834500000000638E-2</v>
      </c>
      <c r="M135" s="14">
        <f t="shared" si="58"/>
        <v>1.2614299999999967E-2</v>
      </c>
      <c r="N135" s="14">
        <f t="shared" si="58"/>
        <v>1.3251919999999973E-2</v>
      </c>
      <c r="O135" s="14">
        <f t="shared" si="58"/>
        <v>-1.2097540060006141E-2</v>
      </c>
      <c r="P135" s="16">
        <f t="shared" si="58"/>
        <v>-1.4318670799747611E-3</v>
      </c>
      <c r="Q135" s="12">
        <f t="shared" si="58"/>
        <v>-9.6255999999996789E-3</v>
      </c>
      <c r="R135" s="13">
        <f t="shared" si="58"/>
        <v>-8.3552000000004512E-3</v>
      </c>
      <c r="S135" s="14">
        <f t="shared" si="58"/>
        <v>3.3887179999999795E-2</v>
      </c>
      <c r="T135" s="14">
        <f t="shared" si="58"/>
        <v>3.4465640000000075E-2</v>
      </c>
      <c r="U135" s="14">
        <f t="shared" si="58"/>
        <v>-3.0528486799999394E-2</v>
      </c>
      <c r="V135" s="16">
        <f t="shared" si="58"/>
        <v>3.1001273099910964E-3</v>
      </c>
      <c r="W135" s="12">
        <f t="shared" si="58"/>
        <v>-6.7530999999991792E-3</v>
      </c>
      <c r="X135" s="13">
        <f t="shared" si="58"/>
        <v>-5.8243999999998408E-3</v>
      </c>
      <c r="Y135" s="14">
        <f t="shared" si="58"/>
        <v>5.4403229999999247E-2</v>
      </c>
      <c r="Z135" s="14">
        <f t="shared" si="58"/>
        <v>5.4848010000000613E-2</v>
      </c>
      <c r="AA135" s="14">
        <f t="shared" si="58"/>
        <v>-2.650015454997201E-2</v>
      </c>
      <c r="AB135" s="16">
        <f t="shared" si="58"/>
        <v>1.8772510719995597E-2</v>
      </c>
      <c r="AC135" s="12">
        <f t="shared" si="58"/>
        <v>-5.1639000000012203E-3</v>
      </c>
      <c r="AD135" s="13">
        <f t="shared" si="58"/>
        <v>-4.4424999999996828E-3</v>
      </c>
      <c r="AE135" s="14">
        <f t="shared" si="58"/>
        <v>7.4389200000000599E-2</v>
      </c>
      <c r="AF135" s="14">
        <f t="shared" si="58"/>
        <v>7.4740999999999502E-2</v>
      </c>
      <c r="AG135" s="14">
        <f t="shared" si="58"/>
        <v>-2.3720364079983958E-2</v>
      </c>
      <c r="AH135" s="16">
        <f t="shared" si="58"/>
        <v>2.8741547559996986E-2</v>
      </c>
      <c r="AI135" s="12">
        <f t="shared" si="58"/>
        <v>-4.6151999999999305E-3</v>
      </c>
      <c r="AJ135" s="13">
        <f t="shared" si="58"/>
        <v>-3.9677999999998548E-3</v>
      </c>
      <c r="AK135" s="14">
        <f t="shared" si="58"/>
        <v>8.4270735000000485E-2</v>
      </c>
      <c r="AL135" s="14">
        <f t="shared" si="58"/>
        <v>8.4587984999998866E-2</v>
      </c>
      <c r="AM135" s="14">
        <f t="shared" si="58"/>
        <v>-2.3020833330014034E-2</v>
      </c>
      <c r="AN135" s="16">
        <f t="shared" si="58"/>
        <v>3.2190957809987014E-2</v>
      </c>
    </row>
    <row r="136" spans="3:40" x14ac:dyDescent="0.2">
      <c r="C136" s="10">
        <v>0.92</v>
      </c>
      <c r="D136" s="11">
        <f t="shared" ref="D136:AN136" si="59">D64-D$72</f>
        <v>2.28847866600006E-2</v>
      </c>
      <c r="E136" s="12">
        <f t="shared" si="59"/>
        <v>-2.4259800000000276E-2</v>
      </c>
      <c r="F136" s="13">
        <f t="shared" si="59"/>
        <v>-2.2460200000000263E-2</v>
      </c>
      <c r="G136" s="14">
        <f t="shared" si="59"/>
        <v>0</v>
      </c>
      <c r="H136" s="14">
        <f t="shared" si="59"/>
        <v>0</v>
      </c>
      <c r="I136" s="14">
        <f t="shared" si="59"/>
        <v>0</v>
      </c>
      <c r="J136" s="16">
        <f t="shared" si="59"/>
        <v>0</v>
      </c>
      <c r="K136" s="12">
        <f t="shared" si="59"/>
        <v>-1.7014099999999921E-2</v>
      </c>
      <c r="L136" s="13">
        <f t="shared" si="59"/>
        <v>-1.5085200000000576E-2</v>
      </c>
      <c r="M136" s="14">
        <f t="shared" si="59"/>
        <v>1.3855689999999976E-2</v>
      </c>
      <c r="N136" s="14">
        <f t="shared" si="59"/>
        <v>1.454873000000001E-2</v>
      </c>
      <c r="O136" s="14">
        <f t="shared" si="59"/>
        <v>-9.8793039300114505E-3</v>
      </c>
      <c r="P136" s="16">
        <f t="shared" si="59"/>
        <v>-2.0599974499922883E-3</v>
      </c>
      <c r="Q136" s="12">
        <f t="shared" si="59"/>
        <v>-1.0499299999999323E-2</v>
      </c>
      <c r="R136" s="13">
        <f t="shared" si="59"/>
        <v>-9.113600000000055E-3</v>
      </c>
      <c r="S136" s="14">
        <f t="shared" si="59"/>
        <v>3.7142079999999744E-2</v>
      </c>
      <c r="T136" s="14">
        <f t="shared" si="59"/>
        <v>3.7773120000000215E-2</v>
      </c>
      <c r="U136" s="14">
        <f t="shared" si="59"/>
        <v>-1.9981492829996603E-2</v>
      </c>
      <c r="V136" s="16">
        <f t="shared" si="59"/>
        <v>6.9711857499889021E-3</v>
      </c>
      <c r="W136" s="12">
        <f t="shared" si="59"/>
        <v>-7.3654999999988036E-3</v>
      </c>
      <c r="X136" s="13">
        <f t="shared" si="59"/>
        <v>-6.3526000000013738E-3</v>
      </c>
      <c r="Y136" s="14">
        <f t="shared" si="59"/>
        <v>5.9610509999999728E-2</v>
      </c>
      <c r="Z136" s="14">
        <f t="shared" si="59"/>
        <v>6.0095760000000276E-2</v>
      </c>
      <c r="AA136" s="14">
        <f t="shared" si="59"/>
        <v>-1.5666594189976013E-2</v>
      </c>
      <c r="AB136" s="16">
        <f t="shared" si="59"/>
        <v>1.8479190240000096E-2</v>
      </c>
      <c r="AC136" s="12">
        <f t="shared" si="59"/>
        <v>-5.6317999999997426E-3</v>
      </c>
      <c r="AD136" s="13">
        <f t="shared" si="59"/>
        <v>-4.8449999999995441E-3</v>
      </c>
      <c r="AE136" s="14">
        <f t="shared" si="59"/>
        <v>8.1500600000000034E-2</v>
      </c>
      <c r="AF136" s="14">
        <f t="shared" si="59"/>
        <v>8.1884399999999857E-2</v>
      </c>
      <c r="AG136" s="14">
        <f t="shared" si="59"/>
        <v>-1.4564712649987988E-2</v>
      </c>
      <c r="AH136" s="16">
        <f t="shared" si="59"/>
        <v>2.3867024319992006E-2</v>
      </c>
      <c r="AI136" s="12">
        <f t="shared" si="59"/>
        <v>-5.0332999999991301E-3</v>
      </c>
      <c r="AJ136" s="13">
        <f t="shared" si="59"/>
        <v>-4.327099999999362E-3</v>
      </c>
      <c r="AK136" s="14">
        <f t="shared" si="59"/>
        <v>9.2324070000000091E-2</v>
      </c>
      <c r="AL136" s="14">
        <f t="shared" si="59"/>
        <v>9.2670120000001077E-2</v>
      </c>
      <c r="AM136" s="14">
        <f t="shared" si="59"/>
        <v>-1.4826192420005047E-2</v>
      </c>
      <c r="AN136" s="16">
        <f t="shared" si="59"/>
        <v>2.5333626719991009E-2</v>
      </c>
    </row>
    <row r="137" spans="3:40" x14ac:dyDescent="0.2">
      <c r="C137" s="10">
        <v>0.93</v>
      </c>
      <c r="D137" s="11">
        <f t="shared" ref="D137:AN137" si="60">D65-D$72</f>
        <v>1.8243761960007987E-2</v>
      </c>
      <c r="E137" s="12">
        <f t="shared" si="60"/>
        <v>-2.0150799999999691E-2</v>
      </c>
      <c r="F137" s="13">
        <f t="shared" si="60"/>
        <v>-1.8656000000000006E-2</v>
      </c>
      <c r="G137" s="14">
        <f t="shared" si="60"/>
        <v>0</v>
      </c>
      <c r="H137" s="14">
        <f t="shared" si="60"/>
        <v>0</v>
      </c>
      <c r="I137" s="14">
        <f t="shared" si="60"/>
        <v>0</v>
      </c>
      <c r="J137" s="16">
        <f t="shared" si="60"/>
        <v>0</v>
      </c>
      <c r="K137" s="12">
        <f t="shared" si="60"/>
        <v>-1.4176599999999873E-2</v>
      </c>
      <c r="L137" s="13">
        <f t="shared" si="60"/>
        <v>-1.257580000000047E-2</v>
      </c>
      <c r="M137" s="14">
        <f t="shared" si="60"/>
        <v>1.1493580000000003E-2</v>
      </c>
      <c r="N137" s="14">
        <f t="shared" si="60"/>
        <v>1.2064399999999975E-2</v>
      </c>
      <c r="O137" s="14">
        <f t="shared" si="60"/>
        <v>-5.7110655299987111E-3</v>
      </c>
      <c r="P137" s="16">
        <f t="shared" si="60"/>
        <v>-2.0194729099814812E-3</v>
      </c>
      <c r="Q137" s="12">
        <f t="shared" si="60"/>
        <v>-8.78319999999988E-3</v>
      </c>
      <c r="R137" s="13">
        <f t="shared" si="60"/>
        <v>-7.6263000000000858E-3</v>
      </c>
      <c r="S137" s="14">
        <f t="shared" si="60"/>
        <v>3.0789560000000105E-2</v>
      </c>
      <c r="T137" s="14">
        <f t="shared" si="60"/>
        <v>3.1315040000000405E-2</v>
      </c>
      <c r="U137" s="14">
        <f t="shared" si="60"/>
        <v>-8.6925138299826926E-3</v>
      </c>
      <c r="V137" s="16">
        <f t="shared" si="60"/>
        <v>7.0281130800071007E-3</v>
      </c>
      <c r="W137" s="12">
        <f t="shared" si="60"/>
        <v>-6.1695999999997753E-3</v>
      </c>
      <c r="X137" s="13">
        <f t="shared" si="60"/>
        <v>-5.3220000000013812E-3</v>
      </c>
      <c r="Y137" s="14">
        <f t="shared" si="60"/>
        <v>4.9434419999999868E-2</v>
      </c>
      <c r="Z137" s="14">
        <f t="shared" si="60"/>
        <v>4.9839960000000794E-2</v>
      </c>
      <c r="AA137" s="14">
        <f t="shared" si="60"/>
        <v>-5.5615106799870029E-3</v>
      </c>
      <c r="AB137" s="16">
        <f t="shared" si="60"/>
        <v>1.2939871570007394E-2</v>
      </c>
      <c r="AC137" s="12">
        <f t="shared" si="60"/>
        <v>-4.7200000000007236E-3</v>
      </c>
      <c r="AD137" s="13">
        <f t="shared" si="60"/>
        <v>-4.060999999998316E-3</v>
      </c>
      <c r="AE137" s="14">
        <f t="shared" si="60"/>
        <v>6.7601440000000679E-2</v>
      </c>
      <c r="AF137" s="14">
        <f t="shared" si="60"/>
        <v>6.7922559999999521E-2</v>
      </c>
      <c r="AG137" s="14">
        <f t="shared" si="60"/>
        <v>-6.3198984999839891E-3</v>
      </c>
      <c r="AH137" s="16">
        <f t="shared" si="60"/>
        <v>1.3817903270005996E-2</v>
      </c>
      <c r="AI137" s="12">
        <f t="shared" si="60"/>
        <v>-4.2189999999990846E-3</v>
      </c>
      <c r="AJ137" s="13">
        <f t="shared" si="60"/>
        <v>-3.6275000000003388E-3</v>
      </c>
      <c r="AK137" s="14">
        <f t="shared" si="60"/>
        <v>7.6583745000000647E-2</v>
      </c>
      <c r="AL137" s="14">
        <f t="shared" si="60"/>
        <v>7.6873455000001201E-2</v>
      </c>
      <c r="AM137" s="14">
        <f t="shared" si="60"/>
        <v>-7.4208151700200231E-3</v>
      </c>
      <c r="AN137" s="16">
        <f t="shared" si="60"/>
        <v>1.3523617919995012E-2</v>
      </c>
    </row>
    <row r="138" spans="3:40" x14ac:dyDescent="0.2">
      <c r="C138" s="10">
        <v>0.94</v>
      </c>
      <c r="D138" s="11">
        <f t="shared" ref="D138:AN138" si="61">D66-D$72</f>
        <v>1.6199202429987736E-2</v>
      </c>
      <c r="E138" s="12">
        <f t="shared" si="61"/>
        <v>-1.3361299999999687E-2</v>
      </c>
      <c r="F138" s="13">
        <f t="shared" si="61"/>
        <v>-1.237010000000005E-2</v>
      </c>
      <c r="G138" s="14">
        <f t="shared" si="61"/>
        <v>0</v>
      </c>
      <c r="H138" s="14">
        <f t="shared" si="61"/>
        <v>0</v>
      </c>
      <c r="I138" s="14">
        <f t="shared" si="61"/>
        <v>0</v>
      </c>
      <c r="J138" s="16">
        <f t="shared" si="61"/>
        <v>0</v>
      </c>
      <c r="K138" s="12">
        <f t="shared" si="61"/>
        <v>-9.9985000000000213E-3</v>
      </c>
      <c r="L138" s="13">
        <f t="shared" si="61"/>
        <v>-8.9038000000005724E-3</v>
      </c>
      <c r="M138" s="14">
        <f t="shared" si="61"/>
        <v>6.0496800000000572E-3</v>
      </c>
      <c r="N138" s="14">
        <f t="shared" si="61"/>
        <v>6.4165299999999759E-3</v>
      </c>
      <c r="O138" s="14">
        <f t="shared" si="61"/>
        <v>-3.7716768300019004E-3</v>
      </c>
      <c r="P138" s="16">
        <f t="shared" si="61"/>
        <v>-1.3035393699833901E-3</v>
      </c>
      <c r="Q138" s="12">
        <f t="shared" si="61"/>
        <v>-6.3604999999995471E-3</v>
      </c>
      <c r="R138" s="13">
        <f t="shared" si="61"/>
        <v>-5.5323999999998819E-3</v>
      </c>
      <c r="S138" s="14">
        <f t="shared" si="61"/>
        <v>1.7333379999999732E-2</v>
      </c>
      <c r="T138" s="14">
        <f t="shared" si="61"/>
        <v>1.7703860000000127E-2</v>
      </c>
      <c r="U138" s="14">
        <f t="shared" si="61"/>
        <v>-1.8467611799812961E-3</v>
      </c>
      <c r="V138" s="16">
        <f t="shared" si="61"/>
        <v>7.0358320400030969E-3</v>
      </c>
      <c r="W138" s="12">
        <f t="shared" si="61"/>
        <v>-4.5000000000001705E-3</v>
      </c>
      <c r="X138" s="13">
        <f t="shared" si="61"/>
        <v>-3.8853000000003135E-3</v>
      </c>
      <c r="Y138" s="14">
        <f t="shared" si="61"/>
        <v>2.8311869999999573E-2</v>
      </c>
      <c r="Z138" s="14">
        <f t="shared" si="61"/>
        <v>2.8604010000000457E-2</v>
      </c>
      <c r="AA138" s="14">
        <f t="shared" si="61"/>
        <v>1.1501250400159924E-3</v>
      </c>
      <c r="AB138" s="16">
        <f t="shared" si="61"/>
        <v>1.0004737029999003E-2</v>
      </c>
      <c r="AC138" s="12">
        <f t="shared" si="61"/>
        <v>-3.4524000000004662E-3</v>
      </c>
      <c r="AD138" s="13">
        <f t="shared" si="61"/>
        <v>-2.9720999999991449E-3</v>
      </c>
      <c r="AE138" s="14">
        <f t="shared" si="61"/>
        <v>3.8969319999999641E-2</v>
      </c>
      <c r="AF138" s="14">
        <f t="shared" si="61"/>
        <v>3.9202519999999907E-2</v>
      </c>
      <c r="AG138" s="14">
        <f t="shared" si="61"/>
        <v>-4.6796194998399709E-4</v>
      </c>
      <c r="AH138" s="16">
        <f t="shared" si="61"/>
        <v>8.2100788300009941E-3</v>
      </c>
      <c r="AI138" s="12">
        <f t="shared" si="61"/>
        <v>-3.0885999999998859E-3</v>
      </c>
      <c r="AJ138" s="13">
        <f t="shared" si="61"/>
        <v>-2.6568000000004588E-3</v>
      </c>
      <c r="AK138" s="14">
        <f t="shared" si="61"/>
        <v>4.422703500000047E-2</v>
      </c>
      <c r="AL138" s="14">
        <f t="shared" si="61"/>
        <v>4.443781500000199E-2</v>
      </c>
      <c r="AM138" s="14">
        <f t="shared" si="61"/>
        <v>-1.9664050600040062E-3</v>
      </c>
      <c r="AN138" s="16">
        <f t="shared" si="61"/>
        <v>6.8515418699870156E-3</v>
      </c>
    </row>
    <row r="139" spans="3:40" x14ac:dyDescent="0.2">
      <c r="C139" s="10">
        <v>0.95</v>
      </c>
      <c r="D139" s="11">
        <f t="shared" ref="D139:AN139" si="62">D67-D$72</f>
        <v>1.3637472580001031E-2</v>
      </c>
      <c r="E139" s="12">
        <f t="shared" si="62"/>
        <v>-1.4041999999999888E-2</v>
      </c>
      <c r="F139" s="13">
        <f t="shared" si="62"/>
        <v>-1.3000400000000134E-2</v>
      </c>
      <c r="G139" s="14">
        <f t="shared" si="62"/>
        <v>0</v>
      </c>
      <c r="H139" s="14">
        <f t="shared" si="62"/>
        <v>0</v>
      </c>
      <c r="I139" s="14">
        <f t="shared" si="62"/>
        <v>0</v>
      </c>
      <c r="J139" s="16">
        <f t="shared" si="62"/>
        <v>0</v>
      </c>
      <c r="K139" s="12">
        <f t="shared" si="62"/>
        <v>-1.1161600000000327E-2</v>
      </c>
      <c r="L139" s="13">
        <f t="shared" si="62"/>
        <v>-9.9870000000006343E-3</v>
      </c>
      <c r="M139" s="14">
        <f t="shared" si="62"/>
        <v>5.3501599999999927E-3</v>
      </c>
      <c r="N139" s="14">
        <f t="shared" si="62"/>
        <v>5.7102799999999565E-3</v>
      </c>
      <c r="O139" s="14">
        <f t="shared" si="62"/>
        <v>-4.3631421400064999E-3</v>
      </c>
      <c r="P139" s="16">
        <f t="shared" si="62"/>
        <v>-9.7837817998850003E-4</v>
      </c>
      <c r="Q139" s="12">
        <f t="shared" si="62"/>
        <v>-7.3250999999991961E-3</v>
      </c>
      <c r="R139" s="13">
        <f t="shared" si="62"/>
        <v>-6.3836999999997701E-3</v>
      </c>
      <c r="S139" s="14">
        <f t="shared" si="62"/>
        <v>1.6177899999999745E-2</v>
      </c>
      <c r="T139" s="14">
        <f t="shared" si="62"/>
        <v>1.6591680000000331E-2</v>
      </c>
      <c r="U139" s="14">
        <f t="shared" si="62"/>
        <v>-2.97179959993496E-4</v>
      </c>
      <c r="V139" s="16">
        <f t="shared" si="62"/>
        <v>8.8584714700025019E-3</v>
      </c>
      <c r="W139" s="12">
        <f t="shared" si="62"/>
        <v>-5.2231999999996503E-3</v>
      </c>
      <c r="X139" s="13">
        <f t="shared" si="62"/>
        <v>-4.5139000000009588E-3</v>
      </c>
      <c r="Y139" s="14">
        <f t="shared" si="62"/>
        <v>2.6876189999999411E-2</v>
      </c>
      <c r="Z139" s="14">
        <f t="shared" si="62"/>
        <v>2.721087000000022E-2</v>
      </c>
      <c r="AA139" s="14">
        <f t="shared" si="62"/>
        <v>3.8565853900210112E-3</v>
      </c>
      <c r="AB139" s="16">
        <f t="shared" si="62"/>
        <v>1.2088856229994699E-2</v>
      </c>
      <c r="AC139" s="12">
        <f t="shared" si="62"/>
        <v>-4.0189000000001585E-3</v>
      </c>
      <c r="AD139" s="13">
        <f t="shared" si="62"/>
        <v>-3.4615999999996205E-3</v>
      </c>
      <c r="AE139" s="14">
        <f t="shared" si="62"/>
        <v>3.7237320000000906E-2</v>
      </c>
      <c r="AF139" s="14">
        <f t="shared" si="62"/>
        <v>3.7506839999998931E-2</v>
      </c>
      <c r="AG139" s="14">
        <f t="shared" si="62"/>
        <v>2.5935705600270142E-3</v>
      </c>
      <c r="AH139" s="16">
        <f t="shared" si="62"/>
        <v>9.8136927700030047E-3</v>
      </c>
      <c r="AI139" s="12">
        <f t="shared" si="62"/>
        <v>-3.5981999999989966E-3</v>
      </c>
      <c r="AJ139" s="13">
        <f t="shared" si="62"/>
        <v>-3.0964000000004432E-3</v>
      </c>
      <c r="AK139" s="14">
        <f t="shared" si="62"/>
        <v>4.233892499999925E-2</v>
      </c>
      <c r="AL139" s="14">
        <f t="shared" si="62"/>
        <v>4.2583140000001407E-2</v>
      </c>
      <c r="AM139" s="14">
        <f t="shared" si="62"/>
        <v>1.1829306199879763E-3</v>
      </c>
      <c r="AN139" s="16">
        <f t="shared" si="62"/>
        <v>8.1782381199800025E-3</v>
      </c>
    </row>
    <row r="140" spans="3:40" x14ac:dyDescent="0.2">
      <c r="C140" s="10">
        <v>0.96</v>
      </c>
      <c r="D140" s="11">
        <f t="shared" ref="D140:AN140" si="63">D68-D$72</f>
        <v>8.0093858699967768E-3</v>
      </c>
      <c r="E140" s="12">
        <f t="shared" si="63"/>
        <v>-1.3383300000000098E-2</v>
      </c>
      <c r="F140" s="13">
        <f t="shared" si="63"/>
        <v>-1.2390600000000251E-2</v>
      </c>
      <c r="G140" s="14">
        <f t="shared" si="63"/>
        <v>0</v>
      </c>
      <c r="H140" s="14">
        <f t="shared" si="63"/>
        <v>0</v>
      </c>
      <c r="I140" s="14">
        <f t="shared" si="63"/>
        <v>0</v>
      </c>
      <c r="J140" s="16">
        <f t="shared" si="63"/>
        <v>0</v>
      </c>
      <c r="K140" s="12">
        <f t="shared" si="63"/>
        <v>-1.0076600000000546E-2</v>
      </c>
      <c r="L140" s="13">
        <f t="shared" si="63"/>
        <v>-8.98000000000021E-3</v>
      </c>
      <c r="M140" s="14">
        <f t="shared" si="63"/>
        <v>6.3939200000000529E-3</v>
      </c>
      <c r="N140" s="14">
        <f t="shared" si="63"/>
        <v>6.7566499999999197E-3</v>
      </c>
      <c r="O140" s="14">
        <f t="shared" si="63"/>
        <v>-4.8330338300217011E-3</v>
      </c>
      <c r="P140" s="16">
        <f t="shared" si="63"/>
        <v>-1.1501250399945102E-3</v>
      </c>
      <c r="Q140" s="12">
        <f t="shared" si="63"/>
        <v>-6.4311999999997482E-3</v>
      </c>
      <c r="R140" s="13">
        <f t="shared" si="63"/>
        <v>-5.5943000000002741E-3</v>
      </c>
      <c r="S140" s="14">
        <f t="shared" si="63"/>
        <v>1.8025799999999759E-2</v>
      </c>
      <c r="T140" s="14">
        <f t="shared" si="63"/>
        <v>1.8399920000000236E-2</v>
      </c>
      <c r="U140" s="14">
        <f t="shared" si="63"/>
        <v>-2.5858515999239995E-4</v>
      </c>
      <c r="V140" s="16">
        <f t="shared" si="63"/>
        <v>1.1796500619993197E-2</v>
      </c>
      <c r="W140" s="12">
        <f t="shared" si="63"/>
        <v>-4.5511999999998665E-3</v>
      </c>
      <c r="X140" s="13">
        <f t="shared" si="63"/>
        <v>-3.9294999999999192E-3</v>
      </c>
      <c r="Y140" s="14">
        <f t="shared" si="63"/>
        <v>2.9374679999999209E-2</v>
      </c>
      <c r="Z140" s="14">
        <f t="shared" si="63"/>
        <v>2.9670090000000648E-2</v>
      </c>
      <c r="AA140" s="14">
        <f t="shared" si="63"/>
        <v>4.128678730016988E-3</v>
      </c>
      <c r="AB140" s="16">
        <f t="shared" si="63"/>
        <v>1.5219859379990999E-2</v>
      </c>
      <c r="AC140" s="12">
        <f t="shared" si="63"/>
        <v>-3.491800000000822E-3</v>
      </c>
      <c r="AD140" s="13">
        <f t="shared" si="63"/>
        <v>-3.005999999999176E-3</v>
      </c>
      <c r="AE140" s="14">
        <f t="shared" si="63"/>
        <v>4.0400160000000795E-2</v>
      </c>
      <c r="AF140" s="14">
        <f t="shared" si="63"/>
        <v>4.0635959999999471E-2</v>
      </c>
      <c r="AG140" s="14">
        <f t="shared" si="63"/>
        <v>3.4870401799960149E-3</v>
      </c>
      <c r="AH140" s="16">
        <f t="shared" si="63"/>
        <v>1.3407833519990989E-2</v>
      </c>
      <c r="AI140" s="12">
        <f t="shared" si="63"/>
        <v>-3.1237999999991217E-3</v>
      </c>
      <c r="AJ140" s="13">
        <f t="shared" si="63"/>
        <v>-2.6870999999992762E-3</v>
      </c>
      <c r="AK140" s="14">
        <f t="shared" si="63"/>
        <v>4.5841095000000109E-2</v>
      </c>
      <c r="AL140" s="14">
        <f t="shared" si="63"/>
        <v>4.605426000000179E-2</v>
      </c>
      <c r="AM140" s="14">
        <f t="shared" si="63"/>
        <v>2.4083155199969841E-3</v>
      </c>
      <c r="AN140" s="16">
        <f t="shared" si="63"/>
        <v>1.1978861049999012E-2</v>
      </c>
    </row>
    <row r="141" spans="3:40" x14ac:dyDescent="0.2">
      <c r="C141" s="10">
        <v>0.97</v>
      </c>
      <c r="D141" s="11">
        <f t="shared" ref="D141:AN141" si="64">D69-D$72</f>
        <v>5.7023816999901555E-3</v>
      </c>
      <c r="E141" s="12">
        <f t="shared" si="64"/>
        <v>-8.4850999999996901E-3</v>
      </c>
      <c r="F141" s="13">
        <f t="shared" si="64"/>
        <v>-7.8557000000003541E-3</v>
      </c>
      <c r="G141" s="14">
        <f t="shared" si="64"/>
        <v>0</v>
      </c>
      <c r="H141" s="14">
        <f t="shared" si="64"/>
        <v>0</v>
      </c>
      <c r="I141" s="14">
        <f t="shared" si="64"/>
        <v>0</v>
      </c>
      <c r="J141" s="16">
        <f t="shared" si="64"/>
        <v>0</v>
      </c>
      <c r="K141" s="12">
        <f t="shared" si="64"/>
        <v>-6.6690000000004801E-3</v>
      </c>
      <c r="L141" s="13">
        <f t="shared" si="64"/>
        <v>-5.9532000000004359E-3</v>
      </c>
      <c r="M141" s="14">
        <f t="shared" si="64"/>
        <v>3.2975100000000035E-3</v>
      </c>
      <c r="N141" s="14">
        <f t="shared" si="64"/>
        <v>3.5271999999999526E-3</v>
      </c>
      <c r="O141" s="14">
        <f t="shared" si="64"/>
        <v>-3.5632649100044E-3</v>
      </c>
      <c r="P141" s="16">
        <f t="shared" si="64"/>
        <v>-1.4453752599783631E-3</v>
      </c>
      <c r="Q141" s="12">
        <f t="shared" si="64"/>
        <v>-4.299899999999468E-3</v>
      </c>
      <c r="R141" s="13">
        <f t="shared" si="64"/>
        <v>-3.7424000000001456E-3</v>
      </c>
      <c r="S141" s="14">
        <f t="shared" si="64"/>
        <v>9.9900200000000439E-3</v>
      </c>
      <c r="T141" s="14">
        <f t="shared" si="64"/>
        <v>1.0237980000000313E-2</v>
      </c>
      <c r="U141" s="14">
        <f t="shared" si="64"/>
        <v>4.6024299000950453E-4</v>
      </c>
      <c r="V141" s="16">
        <f t="shared" si="64"/>
        <v>9.6573838300103992E-3</v>
      </c>
      <c r="W141" s="12">
        <f t="shared" si="64"/>
        <v>-3.0492999999989223E-3</v>
      </c>
      <c r="X141" s="13">
        <f t="shared" si="64"/>
        <v>-2.6333000000011708E-3</v>
      </c>
      <c r="Y141" s="14">
        <f t="shared" si="64"/>
        <v>1.6538459999999588E-2</v>
      </c>
      <c r="Z141" s="14">
        <f t="shared" si="64"/>
        <v>1.6735830000000007E-2</v>
      </c>
      <c r="AA141" s="14">
        <f t="shared" si="64"/>
        <v>3.5381782900069936E-3</v>
      </c>
      <c r="AB141" s="16">
        <f t="shared" si="64"/>
        <v>1.1787816790003194E-2</v>
      </c>
      <c r="AC141" s="12">
        <f t="shared" si="64"/>
        <v>-2.340600000000137E-3</v>
      </c>
      <c r="AD141" s="13">
        <f t="shared" si="64"/>
        <v>-2.0148999999989314E-3</v>
      </c>
      <c r="AE141" s="14">
        <f t="shared" si="64"/>
        <v>2.2876679999999538E-2</v>
      </c>
      <c r="AF141" s="14">
        <f t="shared" si="64"/>
        <v>2.3034799999999578E-2</v>
      </c>
      <c r="AG141" s="14">
        <f t="shared" si="64"/>
        <v>3.0721460800109957E-3</v>
      </c>
      <c r="AH141" s="16">
        <f t="shared" si="64"/>
        <v>1.0321214390003997E-2</v>
      </c>
      <c r="AI141" s="12">
        <f t="shared" si="64"/>
        <v>-2.0937999999990353E-3</v>
      </c>
      <c r="AJ141" s="13">
        <f t="shared" si="64"/>
        <v>-1.800899999999217E-3</v>
      </c>
      <c r="AK141" s="14">
        <f t="shared" si="64"/>
        <v>2.5998389999999816E-2</v>
      </c>
      <c r="AL141" s="14">
        <f t="shared" si="64"/>
        <v>2.6141445000000374E-2</v>
      </c>
      <c r="AM141" s="14">
        <f t="shared" si="64"/>
        <v>2.3282313099899921E-3</v>
      </c>
      <c r="AN141" s="16">
        <f t="shared" si="64"/>
        <v>9.2569627800010157E-3</v>
      </c>
    </row>
    <row r="142" spans="3:40" x14ac:dyDescent="0.2">
      <c r="C142" s="10">
        <v>0.98</v>
      </c>
      <c r="D142" s="11">
        <f t="shared" ref="D142:AN142" si="65">D70-D$72</f>
        <v>1.9143020799958776E-3</v>
      </c>
      <c r="E142" s="12">
        <f t="shared" si="65"/>
        <v>-5.9024999999994776E-3</v>
      </c>
      <c r="F142" s="13">
        <f t="shared" si="65"/>
        <v>-5.4647000000001E-3</v>
      </c>
      <c r="G142" s="14">
        <f t="shared" si="65"/>
        <v>0</v>
      </c>
      <c r="H142" s="14">
        <f t="shared" si="65"/>
        <v>0</v>
      </c>
      <c r="I142" s="14">
        <f t="shared" si="65"/>
        <v>0</v>
      </c>
      <c r="J142" s="16">
        <f t="shared" si="65"/>
        <v>0</v>
      </c>
      <c r="K142" s="12">
        <f t="shared" si="65"/>
        <v>-4.9261999999998807E-3</v>
      </c>
      <c r="L142" s="13">
        <f t="shared" si="65"/>
        <v>-4.4101000000003054E-3</v>
      </c>
      <c r="M142" s="14">
        <f t="shared" si="65"/>
        <v>1.6300500000000495E-3</v>
      </c>
      <c r="N142" s="14">
        <f t="shared" si="65"/>
        <v>1.7866300000000113E-3</v>
      </c>
      <c r="O142" s="14">
        <f t="shared" si="65"/>
        <v>-1.7956230700136005E-3</v>
      </c>
      <c r="P142" s="16">
        <f t="shared" si="65"/>
        <v>-1.4569536997151994E-4</v>
      </c>
      <c r="Q142" s="12">
        <f t="shared" si="65"/>
        <v>-3.2328999999995389E-3</v>
      </c>
      <c r="R142" s="13">
        <f t="shared" si="65"/>
        <v>-2.8167000000003384E-3</v>
      </c>
      <c r="S142" s="14">
        <f t="shared" si="65"/>
        <v>5.6750000000000966E-3</v>
      </c>
      <c r="T142" s="14">
        <f t="shared" si="65"/>
        <v>5.8583600000003955E-3</v>
      </c>
      <c r="U142" s="14">
        <f t="shared" si="65"/>
        <v>8.21104370001699E-4</v>
      </c>
      <c r="V142" s="16">
        <f t="shared" si="65"/>
        <v>3.9424588199922991E-3</v>
      </c>
      <c r="W142" s="12">
        <f t="shared" si="65"/>
        <v>-2.3023000000002014E-3</v>
      </c>
      <c r="X142" s="13">
        <f t="shared" si="65"/>
        <v>-1.9892000000005794E-3</v>
      </c>
      <c r="Y142" s="14">
        <f t="shared" si="65"/>
        <v>9.6678899999993462E-3</v>
      </c>
      <c r="Z142" s="14">
        <f t="shared" si="65"/>
        <v>9.8158800000005542E-3</v>
      </c>
      <c r="AA142" s="14">
        <f t="shared" si="65"/>
        <v>2.3195474800210003E-3</v>
      </c>
      <c r="AB142" s="16">
        <f t="shared" si="65"/>
        <v>4.715319689987299E-3</v>
      </c>
      <c r="AC142" s="12">
        <f t="shared" si="65"/>
        <v>-1.7700000000004934E-3</v>
      </c>
      <c r="AD142" s="13">
        <f t="shared" si="65"/>
        <v>-1.5241999999986433E-3</v>
      </c>
      <c r="AE142" s="14">
        <f t="shared" si="65"/>
        <v>1.3510480000000769E-2</v>
      </c>
      <c r="AF142" s="14">
        <f t="shared" si="65"/>
        <v>1.3629560000000041E-2</v>
      </c>
      <c r="AG142" s="14">
        <f t="shared" si="65"/>
        <v>1.9075479900190206E-3</v>
      </c>
      <c r="AH142" s="16">
        <f t="shared" si="65"/>
        <v>3.6713303499899957E-3</v>
      </c>
      <c r="AI142" s="12">
        <f t="shared" si="65"/>
        <v>-1.5841000000005323E-3</v>
      </c>
      <c r="AJ142" s="13">
        <f t="shared" si="65"/>
        <v>-1.3627999999989981E-3</v>
      </c>
      <c r="AK142" s="14">
        <f t="shared" si="65"/>
        <v>1.539674999999896E-2</v>
      </c>
      <c r="AL142" s="14">
        <f t="shared" si="65"/>
        <v>1.550461500000111E-2</v>
      </c>
      <c r="AM142" s="14">
        <f t="shared" si="65"/>
        <v>1.4762511000049883E-3</v>
      </c>
      <c r="AN142" s="16">
        <f t="shared" si="65"/>
        <v>3.040305369990004E-3</v>
      </c>
    </row>
    <row r="143" spans="3:40" x14ac:dyDescent="0.2">
      <c r="C143" s="10">
        <v>0.99</v>
      </c>
      <c r="D143" s="11">
        <f t="shared" ref="D143:AN143" si="66">D71-D$72</f>
        <v>2.2143766499880257E-3</v>
      </c>
      <c r="E143" s="12">
        <f t="shared" si="66"/>
        <v>-7.9627999999996035E-3</v>
      </c>
      <c r="F143" s="13">
        <f t="shared" si="66"/>
        <v>-7.3720999999999925E-3</v>
      </c>
      <c r="G143" s="14">
        <f t="shared" si="66"/>
        <v>0</v>
      </c>
      <c r="H143" s="14">
        <f t="shared" si="66"/>
        <v>0</v>
      </c>
      <c r="I143" s="14">
        <f t="shared" si="66"/>
        <v>0</v>
      </c>
      <c r="J143" s="16">
        <f t="shared" si="66"/>
        <v>0</v>
      </c>
      <c r="K143" s="12">
        <f t="shared" si="66"/>
        <v>-6.2848000000004234E-3</v>
      </c>
      <c r="L143" s="13">
        <f t="shared" si="66"/>
        <v>-5.6087000000006881E-3</v>
      </c>
      <c r="M143" s="14">
        <f t="shared" si="66"/>
        <v>3.0148300000000239E-3</v>
      </c>
      <c r="N143" s="14">
        <f t="shared" si="66"/>
        <v>3.2329599999999514E-3</v>
      </c>
      <c r="O143" s="14">
        <f t="shared" si="66"/>
        <v>-6.2041141002160127E-4</v>
      </c>
      <c r="P143" s="16">
        <f t="shared" si="66"/>
        <v>3.0248674500200296E-3</v>
      </c>
      <c r="Q143" s="12">
        <f t="shared" si="66"/>
        <v>-4.0413999999993067E-3</v>
      </c>
      <c r="R143" s="13">
        <f t="shared" si="66"/>
        <v>-3.516900000000156E-3</v>
      </c>
      <c r="S143" s="14">
        <f t="shared" si="66"/>
        <v>9.2458799999999286E-3</v>
      </c>
      <c r="T143" s="14">
        <f t="shared" si="66"/>
        <v>9.4795600000003866E-3</v>
      </c>
      <c r="U143" s="14">
        <f t="shared" si="66"/>
        <v>2.1709575000899983E-4</v>
      </c>
      <c r="V143" s="16">
        <f t="shared" si="66"/>
        <v>-1.7242226899976017E-3</v>
      </c>
      <c r="W143" s="12">
        <f t="shared" si="66"/>
        <v>-2.8645999999987737E-3</v>
      </c>
      <c r="X143" s="13">
        <f t="shared" si="66"/>
        <v>-2.4739000000000289E-3</v>
      </c>
      <c r="Y143" s="14">
        <f t="shared" si="66"/>
        <v>1.5330810000000028E-2</v>
      </c>
      <c r="Z143" s="14">
        <f t="shared" si="66"/>
        <v>1.5516150000000728E-2</v>
      </c>
      <c r="AA143" s="14">
        <f t="shared" si="66"/>
        <v>7.3619581000300416E-4</v>
      </c>
      <c r="AB143" s="16">
        <f t="shared" si="66"/>
        <v>-1.4337968200058976E-3</v>
      </c>
      <c r="AC143" s="12">
        <f t="shared" si="66"/>
        <v>-2.1995000000014642E-3</v>
      </c>
      <c r="AD143" s="13">
        <f t="shared" si="66"/>
        <v>-1.8938999999988937E-3</v>
      </c>
      <c r="AE143" s="14">
        <f t="shared" si="66"/>
        <v>2.1215680000000958E-2</v>
      </c>
      <c r="AF143" s="14">
        <f t="shared" si="66"/>
        <v>2.1363879999999114E-2</v>
      </c>
      <c r="AG143" s="14">
        <f t="shared" si="66"/>
        <v>5.8760583000599942E-4</v>
      </c>
      <c r="AH143" s="16">
        <f t="shared" si="66"/>
        <v>-1.7792202800060025E-3</v>
      </c>
      <c r="AI143" s="12">
        <f t="shared" si="66"/>
        <v>-1.9682999999997008E-3</v>
      </c>
      <c r="AJ143" s="13">
        <f t="shared" si="66"/>
        <v>-1.6935000000000144E-3</v>
      </c>
      <c r="AK143" s="14">
        <f t="shared" si="66"/>
        <v>2.4113294999999368E-2</v>
      </c>
      <c r="AL143" s="14">
        <f t="shared" si="66"/>
        <v>2.4247214999999045E-2</v>
      </c>
      <c r="AM143" s="14">
        <f t="shared" si="66"/>
        <v>4.5348889998597652E-4</v>
      </c>
      <c r="AN143" s="16">
        <f t="shared" si="66"/>
        <v>-1.9750888900159913E-3</v>
      </c>
    </row>
    <row r="144" spans="3:40" x14ac:dyDescent="0.2">
      <c r="C144" s="10">
        <v>1</v>
      </c>
      <c r="D144" s="11">
        <f t="shared" ref="D144:AN144" si="67">D72-D$72</f>
        <v>0</v>
      </c>
      <c r="E144" s="12">
        <f t="shared" si="67"/>
        <v>0</v>
      </c>
      <c r="F144" s="13">
        <f t="shared" si="67"/>
        <v>0</v>
      </c>
      <c r="G144" s="14">
        <f t="shared" si="67"/>
        <v>0</v>
      </c>
      <c r="H144" s="14">
        <f t="shared" si="67"/>
        <v>0</v>
      </c>
      <c r="I144" s="14">
        <f t="shared" si="67"/>
        <v>0</v>
      </c>
      <c r="J144" s="16">
        <f t="shared" si="67"/>
        <v>0</v>
      </c>
      <c r="K144" s="12">
        <f>K72-K$72</f>
        <v>0</v>
      </c>
      <c r="L144" s="13">
        <f t="shared" si="67"/>
        <v>0</v>
      </c>
      <c r="M144" s="14">
        <f t="shared" si="67"/>
        <v>0</v>
      </c>
      <c r="N144" s="14">
        <f t="shared" si="67"/>
        <v>0</v>
      </c>
      <c r="O144" s="14">
        <f t="shared" si="67"/>
        <v>0</v>
      </c>
      <c r="P144" s="16">
        <f t="shared" si="67"/>
        <v>0</v>
      </c>
      <c r="Q144" s="12">
        <f t="shared" si="67"/>
        <v>0</v>
      </c>
      <c r="R144" s="13">
        <f t="shared" si="67"/>
        <v>0</v>
      </c>
      <c r="S144" s="14">
        <f t="shared" si="67"/>
        <v>0</v>
      </c>
      <c r="T144" s="14">
        <f t="shared" si="67"/>
        <v>0</v>
      </c>
      <c r="U144" s="14">
        <f t="shared" si="67"/>
        <v>0</v>
      </c>
      <c r="V144" s="16">
        <f t="shared" si="67"/>
        <v>0</v>
      </c>
      <c r="W144" s="12">
        <f t="shared" si="67"/>
        <v>0</v>
      </c>
      <c r="X144" s="13">
        <f t="shared" si="67"/>
        <v>0</v>
      </c>
      <c r="Y144" s="14">
        <f t="shared" si="67"/>
        <v>0</v>
      </c>
      <c r="Z144" s="14">
        <f t="shared" si="67"/>
        <v>0</v>
      </c>
      <c r="AA144" s="14">
        <f t="shared" si="67"/>
        <v>0</v>
      </c>
      <c r="AB144" s="16">
        <f t="shared" si="67"/>
        <v>0</v>
      </c>
      <c r="AC144" s="12">
        <f t="shared" si="67"/>
        <v>0</v>
      </c>
      <c r="AD144" s="13">
        <f t="shared" si="67"/>
        <v>0</v>
      </c>
      <c r="AE144" s="14">
        <f t="shared" si="67"/>
        <v>0</v>
      </c>
      <c r="AF144" s="14">
        <f t="shared" si="67"/>
        <v>0</v>
      </c>
      <c r="AG144" s="14">
        <f t="shared" si="67"/>
        <v>0</v>
      </c>
      <c r="AH144" s="16">
        <f t="shared" si="67"/>
        <v>0</v>
      </c>
      <c r="AI144" s="12">
        <f t="shared" si="67"/>
        <v>0</v>
      </c>
      <c r="AJ144" s="13">
        <f t="shared" si="67"/>
        <v>0</v>
      </c>
      <c r="AK144" s="14">
        <f t="shared" si="67"/>
        <v>0</v>
      </c>
      <c r="AL144" s="14">
        <f t="shared" si="67"/>
        <v>0</v>
      </c>
      <c r="AM144" s="14">
        <f t="shared" si="67"/>
        <v>0</v>
      </c>
      <c r="AN144" s="16">
        <f t="shared" si="67"/>
        <v>0</v>
      </c>
    </row>
    <row r="147" spans="3:16" x14ac:dyDescent="0.2">
      <c r="C147" s="4" t="s">
        <v>39</v>
      </c>
      <c r="G147" s="15"/>
    </row>
    <row r="148" spans="3:16" ht="20" x14ac:dyDescent="0.2">
      <c r="C148" s="30" t="s">
        <v>31</v>
      </c>
      <c r="E148" s="56" t="s">
        <v>6</v>
      </c>
      <c r="F148" s="56"/>
      <c r="G148" s="57" t="s">
        <v>7</v>
      </c>
      <c r="H148" s="57"/>
      <c r="I148" s="58" t="s">
        <v>8</v>
      </c>
      <c r="J148" s="58"/>
      <c r="K148" s="59" t="s">
        <v>9</v>
      </c>
      <c r="L148" s="59"/>
      <c r="M148" s="60" t="s">
        <v>10</v>
      </c>
      <c r="N148" s="60"/>
      <c r="O148" s="55" t="s">
        <v>11</v>
      </c>
      <c r="P148" s="55"/>
    </row>
    <row r="149" spans="3:16" x14ac:dyDescent="0.2">
      <c r="C149" s="5" t="s">
        <v>13</v>
      </c>
      <c r="D149" s="6" t="s">
        <v>32</v>
      </c>
      <c r="E149" s="7" t="s">
        <v>40</v>
      </c>
      <c r="F149" s="5" t="s">
        <v>41</v>
      </c>
      <c r="G149" s="7" t="s">
        <v>40</v>
      </c>
      <c r="H149" s="5" t="s">
        <v>41</v>
      </c>
      <c r="I149" s="7" t="s">
        <v>40</v>
      </c>
      <c r="J149" s="5" t="s">
        <v>41</v>
      </c>
      <c r="K149" s="7" t="s">
        <v>40</v>
      </c>
      <c r="L149" s="5" t="s">
        <v>41</v>
      </c>
      <c r="M149" s="7" t="s">
        <v>40</v>
      </c>
      <c r="N149" s="5" t="s">
        <v>41</v>
      </c>
      <c r="O149" s="7" t="s">
        <v>40</v>
      </c>
      <c r="P149" s="9" t="s">
        <v>41</v>
      </c>
    </row>
    <row r="150" spans="3:16" x14ac:dyDescent="0.2">
      <c r="C150" s="10">
        <v>0.33333333999999998</v>
      </c>
      <c r="D150" s="11">
        <f t="shared" ref="D150:D181" si="68">D77</f>
        <v>1.0483061683799804</v>
      </c>
      <c r="E150" s="12">
        <f t="shared" ref="E150:E181" si="69">D77+E77-G77-I77+J77</f>
        <v>0.97042376837998034</v>
      </c>
      <c r="F150" s="13">
        <f t="shared" ref="F150:F181" si="70">D77+F77-H77-I77+J77</f>
        <v>0.97620106837998</v>
      </c>
      <c r="G150" s="12">
        <f t="shared" ref="G150:G181" si="71">D77+K77-M77-O77+P77</f>
        <v>0.94994699600999455</v>
      </c>
      <c r="H150" s="13">
        <f t="shared" ref="H150:H181" si="72">D77+L77-N77-O77+P77</f>
        <v>0.95459083600999384</v>
      </c>
      <c r="I150" s="12">
        <f t="shared" ref="I150:I181" si="73">D77+Q77-S77-U77+V77</f>
        <v>0.93883432279997026</v>
      </c>
      <c r="J150" s="13">
        <f t="shared" ref="J150:J181" si="74">D77+R77-T77-U77+V77</f>
        <v>0.94542708279997001</v>
      </c>
      <c r="K150" s="12">
        <f t="shared" ref="K150:K181" si="75">D77+W77-Y77-AA77+AB77</f>
        <v>0.94311346460996714</v>
      </c>
      <c r="L150" s="13">
        <f t="shared" ref="L150:L181" si="76">D77+X77-Z77-AA77+AB77</f>
        <v>0.95250730460996669</v>
      </c>
      <c r="M150" s="12">
        <f t="shared" ref="M150:M181" si="77">D77+AC77-AE77-AG77+AH77</f>
        <v>0.96270635683998307</v>
      </c>
      <c r="N150" s="13">
        <f t="shared" ref="N150:N181" si="78">D77+AD77-AF77-AG77+AH77</f>
        <v>0.97505449683998513</v>
      </c>
      <c r="O150" s="12">
        <f t="shared" ref="O150:O181" si="79">D77+AI77-AK77-AM77+AN77</f>
        <v>0.97703728002998413</v>
      </c>
      <c r="P150" s="19">
        <f t="shared" ref="P150:P181" si="80">D77+AJ77-AL77-AM77+AN77</f>
        <v>0.99088177502998309</v>
      </c>
    </row>
    <row r="151" spans="3:16" x14ac:dyDescent="0.2">
      <c r="C151" s="10">
        <v>0.34</v>
      </c>
      <c r="D151" s="11">
        <f t="shared" si="68"/>
        <v>0.92053808297998785</v>
      </c>
      <c r="E151" s="12">
        <f t="shared" si="69"/>
        <v>0.85024128297998836</v>
      </c>
      <c r="F151" s="13">
        <f t="shared" si="70"/>
        <v>0.85545588297998743</v>
      </c>
      <c r="G151" s="12">
        <f t="shared" si="71"/>
        <v>0.82669524747000978</v>
      </c>
      <c r="H151" s="13">
        <f t="shared" si="72"/>
        <v>0.83078772747000962</v>
      </c>
      <c r="I151" s="12">
        <f t="shared" si="73"/>
        <v>0.80965904887997842</v>
      </c>
      <c r="J151" s="13">
        <f t="shared" si="74"/>
        <v>0.8155853688799779</v>
      </c>
      <c r="K151" s="12">
        <f t="shared" si="75"/>
        <v>0.80645514368996829</v>
      </c>
      <c r="L151" s="13">
        <f t="shared" si="76"/>
        <v>0.8149762136899652</v>
      </c>
      <c r="M151" s="12">
        <f t="shared" si="77"/>
        <v>0.81931327907997775</v>
      </c>
      <c r="N151" s="13">
        <f t="shared" si="78"/>
        <v>0.83055597907997814</v>
      </c>
      <c r="O151" s="12">
        <f t="shared" si="79"/>
        <v>0.83051197169999635</v>
      </c>
      <c r="P151" s="19">
        <f t="shared" si="80"/>
        <v>0.84313023169999812</v>
      </c>
    </row>
    <row r="152" spans="3:16" x14ac:dyDescent="0.2">
      <c r="C152" s="10">
        <v>0.35</v>
      </c>
      <c r="D152" s="11">
        <f t="shared" si="68"/>
        <v>0.76233027882000215</v>
      </c>
      <c r="E152" s="12">
        <f t="shared" si="69"/>
        <v>0.68244807882000202</v>
      </c>
      <c r="F152" s="13">
        <f t="shared" si="70"/>
        <v>0.68837377882000172</v>
      </c>
      <c r="G152" s="12">
        <f t="shared" si="71"/>
        <v>0.65711336864001113</v>
      </c>
      <c r="H152" s="13">
        <f t="shared" si="72"/>
        <v>0.66168141864001029</v>
      </c>
      <c r="I152" s="12">
        <f t="shared" si="73"/>
        <v>0.63254267204998982</v>
      </c>
      <c r="J152" s="13">
        <f t="shared" si="74"/>
        <v>0.63856929204998902</v>
      </c>
      <c r="K152" s="12">
        <f t="shared" si="75"/>
        <v>0.61863796850997488</v>
      </c>
      <c r="L152" s="13">
        <f t="shared" si="76"/>
        <v>0.62695667850997328</v>
      </c>
      <c r="M152" s="12">
        <f t="shared" si="77"/>
        <v>0.61858614476998131</v>
      </c>
      <c r="N152" s="13">
        <f t="shared" si="78"/>
        <v>0.62937392476998422</v>
      </c>
      <c r="O152" s="12">
        <f t="shared" si="79"/>
        <v>0.62302130934999711</v>
      </c>
      <c r="P152" s="19">
        <f t="shared" si="80"/>
        <v>0.63506929434999593</v>
      </c>
    </row>
    <row r="153" spans="3:16" x14ac:dyDescent="0.2">
      <c r="C153" s="10">
        <v>0.36</v>
      </c>
      <c r="D153" s="11">
        <f t="shared" si="68"/>
        <v>0.63500120927000125</v>
      </c>
      <c r="E153" s="12">
        <f t="shared" si="69"/>
        <v>0.55464580927000107</v>
      </c>
      <c r="F153" s="13">
        <f t="shared" si="70"/>
        <v>0.56060660927000106</v>
      </c>
      <c r="G153" s="12">
        <f t="shared" si="71"/>
        <v>0.52880236668000369</v>
      </c>
      <c r="H153" s="13">
        <f t="shared" si="72"/>
        <v>0.53317937668000293</v>
      </c>
      <c r="I153" s="12">
        <f t="shared" si="73"/>
        <v>0.50001089444999125</v>
      </c>
      <c r="J153" s="13">
        <f t="shared" si="74"/>
        <v>0.50539603444999082</v>
      </c>
      <c r="K153" s="12">
        <f t="shared" si="75"/>
        <v>0.47738862993999442</v>
      </c>
      <c r="L153" s="13">
        <f t="shared" si="76"/>
        <v>0.48461529993999231</v>
      </c>
      <c r="M153" s="12">
        <f t="shared" si="77"/>
        <v>0.46628645514999678</v>
      </c>
      <c r="N153" s="13">
        <f t="shared" si="78"/>
        <v>0.47554679514999942</v>
      </c>
      <c r="O153" s="12">
        <f t="shared" si="79"/>
        <v>0.46464002203000698</v>
      </c>
      <c r="P153" s="19">
        <f t="shared" si="80"/>
        <v>0.47494663703000628</v>
      </c>
    </row>
    <row r="154" spans="3:16" x14ac:dyDescent="0.2">
      <c r="C154" s="10">
        <v>0.37</v>
      </c>
      <c r="D154" s="11">
        <f t="shared" si="68"/>
        <v>0.529868009199987</v>
      </c>
      <c r="E154" s="12">
        <f t="shared" si="69"/>
        <v>0.4674659091999871</v>
      </c>
      <c r="F154" s="13">
        <f t="shared" si="70"/>
        <v>0.47209490919998665</v>
      </c>
      <c r="G154" s="12">
        <f t="shared" si="71"/>
        <v>0.44650519861001203</v>
      </c>
      <c r="H154" s="13">
        <f t="shared" si="72"/>
        <v>0.4496816386100122</v>
      </c>
      <c r="I154" s="12">
        <f t="shared" si="73"/>
        <v>0.41442509904997415</v>
      </c>
      <c r="J154" s="13">
        <f t="shared" si="74"/>
        <v>0.4183949390499736</v>
      </c>
      <c r="K154" s="12">
        <f t="shared" si="75"/>
        <v>0.39475585901997756</v>
      </c>
      <c r="L154" s="13">
        <f t="shared" si="76"/>
        <v>0.40016223901997505</v>
      </c>
      <c r="M154" s="12">
        <f t="shared" si="77"/>
        <v>0.38617501701997953</v>
      </c>
      <c r="N154" s="13">
        <f t="shared" si="78"/>
        <v>0.3931511570199821</v>
      </c>
      <c r="O154" s="12">
        <f t="shared" si="79"/>
        <v>0.38538887094997698</v>
      </c>
      <c r="P154" s="19">
        <f t="shared" si="80"/>
        <v>0.39316940594997896</v>
      </c>
    </row>
    <row r="155" spans="3:16" x14ac:dyDescent="0.2">
      <c r="C155" s="10">
        <v>0.38</v>
      </c>
      <c r="D155" s="11">
        <f t="shared" si="68"/>
        <v>0.44542934089000141</v>
      </c>
      <c r="E155" s="12">
        <f t="shared" si="69"/>
        <v>0.36897114089000116</v>
      </c>
      <c r="F155" s="13">
        <f t="shared" si="70"/>
        <v>0.37464274089000105</v>
      </c>
      <c r="G155" s="12">
        <f t="shared" si="71"/>
        <v>0.34210444713999538</v>
      </c>
      <c r="H155" s="13">
        <f t="shared" si="72"/>
        <v>0.34591399713999488</v>
      </c>
      <c r="I155" s="12">
        <f t="shared" si="73"/>
        <v>0.29998949514999695</v>
      </c>
      <c r="J155" s="13">
        <f t="shared" si="74"/>
        <v>0.30411397514999672</v>
      </c>
      <c r="K155" s="12">
        <f t="shared" si="75"/>
        <v>0.26686390165999141</v>
      </c>
      <c r="L155" s="13">
        <f t="shared" si="76"/>
        <v>0.27208867165998951</v>
      </c>
      <c r="M155" s="12">
        <f t="shared" si="77"/>
        <v>0.24477336887999779</v>
      </c>
      <c r="N155" s="13">
        <f t="shared" si="78"/>
        <v>0.2512973688800002</v>
      </c>
      <c r="O155" s="12">
        <f t="shared" si="79"/>
        <v>0.23702448999999587</v>
      </c>
      <c r="P155" s="19">
        <f t="shared" si="80"/>
        <v>0.24423058999999353</v>
      </c>
    </row>
    <row r="156" spans="3:16" x14ac:dyDescent="0.2">
      <c r="C156" s="10">
        <v>0.39</v>
      </c>
      <c r="D156" s="11">
        <f t="shared" si="68"/>
        <v>0.37815667474998804</v>
      </c>
      <c r="E156" s="12">
        <f t="shared" si="69"/>
        <v>0.28302207474998831</v>
      </c>
      <c r="F156" s="13">
        <f t="shared" si="70"/>
        <v>0.29007917474998779</v>
      </c>
      <c r="G156" s="12">
        <f t="shared" si="71"/>
        <v>0.24971272765000915</v>
      </c>
      <c r="H156" s="13">
        <f t="shared" si="72"/>
        <v>0.2544004676500089</v>
      </c>
      <c r="I156" s="12">
        <f t="shared" si="73"/>
        <v>0.19168692162997539</v>
      </c>
      <c r="J156" s="13">
        <f t="shared" si="74"/>
        <v>0.19633854162997469</v>
      </c>
      <c r="K156" s="12">
        <f t="shared" si="75"/>
        <v>0.14132838312996862</v>
      </c>
      <c r="L156" s="13">
        <f t="shared" si="76"/>
        <v>0.14691816312996617</v>
      </c>
      <c r="M156" s="12">
        <f t="shared" si="77"/>
        <v>0.10236569254997319</v>
      </c>
      <c r="N156" s="13">
        <f t="shared" si="78"/>
        <v>0.10916495254997605</v>
      </c>
      <c r="O156" s="12">
        <f t="shared" si="79"/>
        <v>8.6393391870003639E-2</v>
      </c>
      <c r="P156" s="19">
        <f t="shared" si="80"/>
        <v>9.3843431870003796E-2</v>
      </c>
    </row>
    <row r="157" spans="3:16" x14ac:dyDescent="0.2">
      <c r="C157" s="10">
        <v>0.4</v>
      </c>
      <c r="D157" s="11">
        <f t="shared" si="68"/>
        <v>0.32610193824999101</v>
      </c>
      <c r="E157" s="12">
        <f t="shared" si="69"/>
        <v>0.22032043824999104</v>
      </c>
      <c r="F157" s="13">
        <f t="shared" si="70"/>
        <v>0.22816733824999069</v>
      </c>
      <c r="G157" s="12">
        <f t="shared" si="71"/>
        <v>0.18262895375001542</v>
      </c>
      <c r="H157" s="13">
        <f t="shared" si="72"/>
        <v>0.18776434375001561</v>
      </c>
      <c r="I157" s="12">
        <f t="shared" si="73"/>
        <v>0.1110211030299784</v>
      </c>
      <c r="J157" s="13">
        <f t="shared" si="74"/>
        <v>0.11573232302997742</v>
      </c>
      <c r="K157" s="12">
        <f t="shared" si="75"/>
        <v>4.6213024759961793E-2</v>
      </c>
      <c r="L157" s="13">
        <f t="shared" si="76"/>
        <v>5.1580824759961938E-2</v>
      </c>
      <c r="M157" s="12">
        <f t="shared" si="77"/>
        <v>-7.1656008800297308E-3</v>
      </c>
      <c r="N157" s="13">
        <f t="shared" si="78"/>
        <v>-8.2054088002871811E-4</v>
      </c>
      <c r="O157" s="12">
        <f t="shared" si="79"/>
        <v>-3.026083966000892E-2</v>
      </c>
      <c r="P157" s="19">
        <f t="shared" si="80"/>
        <v>-2.337107966001073E-2</v>
      </c>
    </row>
    <row r="158" spans="3:16" x14ac:dyDescent="0.2">
      <c r="C158" s="10">
        <v>0.41</v>
      </c>
      <c r="D158" s="11">
        <f t="shared" si="68"/>
        <v>0.28487400801998319</v>
      </c>
      <c r="E158" s="12">
        <f t="shared" si="69"/>
        <v>0.18146610801998353</v>
      </c>
      <c r="F158" s="13">
        <f t="shared" si="70"/>
        <v>0.18913690801998317</v>
      </c>
      <c r="G158" s="12">
        <f t="shared" si="71"/>
        <v>0.14055435216002754</v>
      </c>
      <c r="H158" s="13">
        <f t="shared" si="72"/>
        <v>0.14537107216002731</v>
      </c>
      <c r="I158" s="12">
        <f t="shared" si="73"/>
        <v>6.1445869209972165E-2</v>
      </c>
      <c r="J158" s="13">
        <f t="shared" si="74"/>
        <v>6.5466869209971551E-2</v>
      </c>
      <c r="K158" s="12">
        <f t="shared" si="75"/>
        <v>-1.1175643550049699E-2</v>
      </c>
      <c r="L158" s="13">
        <f t="shared" si="76"/>
        <v>-6.8973335500513572E-3</v>
      </c>
      <c r="M158" s="12">
        <f t="shared" si="77"/>
        <v>-7.3975648830035212E-2</v>
      </c>
      <c r="N158" s="13">
        <f t="shared" si="78"/>
        <v>-6.9116128830033319E-2</v>
      </c>
      <c r="O158" s="12">
        <f t="shared" si="79"/>
        <v>-0.1024770168200231</v>
      </c>
      <c r="P158" s="19">
        <f t="shared" si="80"/>
        <v>-9.726953682002383E-2</v>
      </c>
    </row>
    <row r="159" spans="3:16" x14ac:dyDescent="0.2">
      <c r="C159" s="10">
        <v>0.42</v>
      </c>
      <c r="D159" s="11">
        <f t="shared" si="68"/>
        <v>0.25231061038999769</v>
      </c>
      <c r="E159" s="12">
        <f t="shared" si="69"/>
        <v>0.14709481038999783</v>
      </c>
      <c r="F159" s="13">
        <f t="shared" si="70"/>
        <v>0.15489971038999739</v>
      </c>
      <c r="G159" s="12">
        <f t="shared" si="71"/>
        <v>0.10834685853002358</v>
      </c>
      <c r="H159" s="13">
        <f t="shared" si="72"/>
        <v>0.11308753853002342</v>
      </c>
      <c r="I159" s="12">
        <f t="shared" si="73"/>
        <v>2.8049645529968015E-2</v>
      </c>
      <c r="J159" s="13">
        <f t="shared" si="74"/>
        <v>3.151072552996724E-2</v>
      </c>
      <c r="K159" s="12">
        <f t="shared" si="75"/>
        <v>-5.1568476940021146E-2</v>
      </c>
      <c r="L159" s="13">
        <f t="shared" si="76"/>
        <v>-4.8317966940023827E-2</v>
      </c>
      <c r="M159" s="12">
        <f t="shared" si="77"/>
        <v>-0.12637851380002474</v>
      </c>
      <c r="N159" s="13">
        <f t="shared" si="78"/>
        <v>-0.12298947380002291</v>
      </c>
      <c r="O159" s="12">
        <f t="shared" si="79"/>
        <v>-0.16227204143000884</v>
      </c>
      <c r="P159" s="19">
        <f t="shared" si="80"/>
        <v>-0.15875080643000794</v>
      </c>
    </row>
    <row r="160" spans="3:16" x14ac:dyDescent="0.2">
      <c r="C160" s="10">
        <v>0.43</v>
      </c>
      <c r="D160" s="11">
        <f t="shared" si="68"/>
        <v>0.219797385999982</v>
      </c>
      <c r="E160" s="12">
        <f t="shared" si="69"/>
        <v>0.11248508599998175</v>
      </c>
      <c r="F160" s="13">
        <f t="shared" si="70"/>
        <v>0.12044548599998173</v>
      </c>
      <c r="G160" s="12">
        <f t="shared" si="71"/>
        <v>7.2347827740006809E-2</v>
      </c>
      <c r="H160" s="13">
        <f t="shared" si="72"/>
        <v>7.6982267740007271E-2</v>
      </c>
      <c r="I160" s="12">
        <f t="shared" si="73"/>
        <v>-8.2371407000277237E-3</v>
      </c>
      <c r="J160" s="13">
        <f t="shared" si="74"/>
        <v>-5.034020700027942E-3</v>
      </c>
      <c r="K160" s="12">
        <f t="shared" si="75"/>
        <v>-9.667280622003703E-2</v>
      </c>
      <c r="L160" s="13">
        <f t="shared" si="76"/>
        <v>-9.3797286220037121E-2</v>
      </c>
      <c r="M160" s="12">
        <f t="shared" si="77"/>
        <v>-0.1839718153800281</v>
      </c>
      <c r="N160" s="13">
        <f t="shared" si="78"/>
        <v>-0.18107329538002587</v>
      </c>
      <c r="O160" s="12">
        <f t="shared" si="79"/>
        <v>-0.22681427415000624</v>
      </c>
      <c r="P160" s="19">
        <f t="shared" si="80"/>
        <v>-0.22384129415000711</v>
      </c>
    </row>
    <row r="161" spans="3:16" x14ac:dyDescent="0.2">
      <c r="C161" s="10">
        <v>0.44</v>
      </c>
      <c r="D161" s="11">
        <f t="shared" si="68"/>
        <v>0.1993913503700071</v>
      </c>
      <c r="E161" s="12">
        <f t="shared" si="69"/>
        <v>0.1033548503700068</v>
      </c>
      <c r="F161" s="13">
        <f t="shared" si="70"/>
        <v>0.11047885037000693</v>
      </c>
      <c r="G161" s="12">
        <f t="shared" si="71"/>
        <v>6.1136321440033121E-2</v>
      </c>
      <c r="H161" s="13">
        <f t="shared" si="72"/>
        <v>6.4926861440032693E-2</v>
      </c>
      <c r="I161" s="12">
        <f t="shared" si="73"/>
        <v>-2.0331587230004954E-2</v>
      </c>
      <c r="J161" s="13">
        <f t="shared" si="74"/>
        <v>-1.8061567230005748E-2</v>
      </c>
      <c r="K161" s="12">
        <f t="shared" si="75"/>
        <v>-0.11380107767001629</v>
      </c>
      <c r="L161" s="13">
        <f t="shared" si="76"/>
        <v>-0.11205159767001721</v>
      </c>
      <c r="M161" s="12">
        <f t="shared" si="77"/>
        <v>-0.20794393806001338</v>
      </c>
      <c r="N161" s="13">
        <f t="shared" si="78"/>
        <v>-0.20640959806001241</v>
      </c>
      <c r="O161" s="12">
        <f t="shared" si="79"/>
        <v>-0.25461724162000643</v>
      </c>
      <c r="P161" s="19">
        <f t="shared" si="80"/>
        <v>-0.2531364616200068</v>
      </c>
    </row>
    <row r="162" spans="3:16" x14ac:dyDescent="0.2">
      <c r="C162" s="10">
        <v>0.45</v>
      </c>
      <c r="D162" s="11">
        <f t="shared" si="68"/>
        <v>0.18377685915999109</v>
      </c>
      <c r="E162" s="12">
        <f t="shared" si="69"/>
        <v>9.3839759159990876E-2</v>
      </c>
      <c r="F162" s="13">
        <f t="shared" si="70"/>
        <v>0.10051125915999082</v>
      </c>
      <c r="G162" s="12">
        <f t="shared" si="71"/>
        <v>5.4253508020021081E-2</v>
      </c>
      <c r="H162" s="13">
        <f t="shared" si="72"/>
        <v>5.7623128020021487E-2</v>
      </c>
      <c r="I162" s="12">
        <f t="shared" si="73"/>
        <v>-3.8443771720016853E-2</v>
      </c>
      <c r="J162" s="13">
        <f t="shared" si="74"/>
        <v>-3.6612611720017688E-2</v>
      </c>
      <c r="K162" s="12">
        <f t="shared" si="75"/>
        <v>-0.13202030872003606</v>
      </c>
      <c r="L162" s="13">
        <f t="shared" si="76"/>
        <v>-0.1307741387200379</v>
      </c>
      <c r="M162" s="12">
        <f t="shared" si="77"/>
        <v>-0.22570188118003326</v>
      </c>
      <c r="N162" s="13">
        <f t="shared" si="78"/>
        <v>-0.22475960118003119</v>
      </c>
      <c r="O162" s="12">
        <f t="shared" si="79"/>
        <v>-0.27222115367000277</v>
      </c>
      <c r="P162" s="19">
        <f t="shared" si="80"/>
        <v>-0.27138162367000418</v>
      </c>
    </row>
    <row r="163" spans="3:16" x14ac:dyDescent="0.2">
      <c r="C163" s="10">
        <v>0.46</v>
      </c>
      <c r="D163" s="11">
        <f t="shared" si="68"/>
        <v>0.17187808232000634</v>
      </c>
      <c r="E163" s="12">
        <f t="shared" si="69"/>
        <v>7.0862882320006371E-2</v>
      </c>
      <c r="F163" s="13">
        <f t="shared" si="70"/>
        <v>7.8356182320006074E-2</v>
      </c>
      <c r="G163" s="12">
        <f t="shared" si="71"/>
        <v>3.0911634430038807E-2</v>
      </c>
      <c r="H163" s="13">
        <f t="shared" si="72"/>
        <v>3.497658443003876E-2</v>
      </c>
      <c r="I163" s="12">
        <f t="shared" si="73"/>
        <v>-6.1331188869988243E-2</v>
      </c>
      <c r="J163" s="13">
        <f t="shared" si="74"/>
        <v>-5.9053708869988633E-2</v>
      </c>
      <c r="K163" s="12">
        <f t="shared" si="75"/>
        <v>-0.15930363734000785</v>
      </c>
      <c r="L163" s="13">
        <f t="shared" si="76"/>
        <v>-0.15774151734001052</v>
      </c>
      <c r="M163" s="12">
        <f t="shared" si="77"/>
        <v>-0.25719413070999325</v>
      </c>
      <c r="N163" s="13">
        <f t="shared" si="78"/>
        <v>-0.2560096907099903</v>
      </c>
      <c r="O163" s="12">
        <f t="shared" si="79"/>
        <v>-0.30589473751997209</v>
      </c>
      <c r="P163" s="19">
        <f t="shared" si="80"/>
        <v>-0.30483860751997183</v>
      </c>
    </row>
    <row r="164" spans="3:16" x14ac:dyDescent="0.2">
      <c r="C164" s="10">
        <v>0.47</v>
      </c>
      <c r="D164" s="11">
        <f t="shared" si="68"/>
        <v>0.16232393958000557</v>
      </c>
      <c r="E164" s="12">
        <f t="shared" si="69"/>
        <v>4.6505539580005362E-2</v>
      </c>
      <c r="F164" s="13">
        <f t="shared" si="70"/>
        <v>5.5096939580005166E-2</v>
      </c>
      <c r="G164" s="12">
        <f t="shared" si="71"/>
        <v>3.0961850700124446E-3</v>
      </c>
      <c r="H164" s="13">
        <f t="shared" si="72"/>
        <v>7.9622750700127122E-3</v>
      </c>
      <c r="I164" s="12">
        <f t="shared" si="73"/>
        <v>-9.4898701460012447E-2</v>
      </c>
      <c r="J164" s="13">
        <f t="shared" si="74"/>
        <v>-9.2119841460013951E-2</v>
      </c>
      <c r="K164" s="12">
        <f t="shared" si="75"/>
        <v>-0.20413269004000323</v>
      </c>
      <c r="L164" s="13">
        <f t="shared" si="76"/>
        <v>-0.20221757004000274</v>
      </c>
      <c r="M164" s="12">
        <f t="shared" si="77"/>
        <v>-0.31439634656001836</v>
      </c>
      <c r="N164" s="13">
        <f t="shared" si="78"/>
        <v>-0.31294170656001796</v>
      </c>
      <c r="O164" s="12">
        <f t="shared" si="79"/>
        <v>-0.36946055672000383</v>
      </c>
      <c r="P164" s="19">
        <f t="shared" si="80"/>
        <v>-0.36816288172000383</v>
      </c>
    </row>
    <row r="165" spans="3:16" x14ac:dyDescent="0.2">
      <c r="C165" s="10">
        <v>0.48</v>
      </c>
      <c r="D165" s="11">
        <f t="shared" si="68"/>
        <v>0.15635911324000062</v>
      </c>
      <c r="E165" s="12">
        <f t="shared" si="69"/>
        <v>2.9095113240000359E-2</v>
      </c>
      <c r="F165" s="13">
        <f t="shared" si="70"/>
        <v>3.8535513240000263E-2</v>
      </c>
      <c r="G165" s="12">
        <f t="shared" si="71"/>
        <v>-1.3006897089970895E-2</v>
      </c>
      <c r="H165" s="13">
        <f t="shared" si="72"/>
        <v>-7.6040870899712482E-3</v>
      </c>
      <c r="I165" s="12">
        <f t="shared" si="73"/>
        <v>-0.11477008037999999</v>
      </c>
      <c r="J165" s="13">
        <f t="shared" si="74"/>
        <v>-0.11165718038000123</v>
      </c>
      <c r="K165" s="12">
        <f t="shared" si="75"/>
        <v>-0.22193280034999832</v>
      </c>
      <c r="L165" s="13">
        <f t="shared" si="76"/>
        <v>-0.21977368035000014</v>
      </c>
      <c r="M165" s="12">
        <f t="shared" si="77"/>
        <v>-0.32996375812999451</v>
      </c>
      <c r="N165" s="13">
        <f t="shared" si="78"/>
        <v>-0.32831129812999199</v>
      </c>
      <c r="O165" s="12">
        <f t="shared" si="79"/>
        <v>-0.38382433289997803</v>
      </c>
      <c r="P165" s="19">
        <f t="shared" si="80"/>
        <v>-0.38234379289998049</v>
      </c>
    </row>
    <row r="166" spans="3:16" x14ac:dyDescent="0.2">
      <c r="C166" s="10">
        <v>0.49</v>
      </c>
      <c r="D166" s="11">
        <f t="shared" si="68"/>
        <v>0.15322328573998334</v>
      </c>
      <c r="E166" s="12">
        <f t="shared" si="69"/>
        <v>2.2617685739983351E-2</v>
      </c>
      <c r="F166" s="13">
        <f t="shared" si="70"/>
        <v>3.2305985739983001E-2</v>
      </c>
      <c r="G166" s="12">
        <f t="shared" si="71"/>
        <v>-2.4032778599977538E-2</v>
      </c>
      <c r="H166" s="13">
        <f t="shared" si="72"/>
        <v>-1.8579188599977307E-2</v>
      </c>
      <c r="I166" s="12">
        <f t="shared" si="73"/>
        <v>-0.13406934822001834</v>
      </c>
      <c r="J166" s="13">
        <f t="shared" si="74"/>
        <v>-0.13087646822001983</v>
      </c>
      <c r="K166" s="12">
        <f t="shared" si="75"/>
        <v>-0.2494698050000245</v>
      </c>
      <c r="L166" s="13">
        <f t="shared" si="76"/>
        <v>-0.24716643500002725</v>
      </c>
      <c r="M166" s="12">
        <f t="shared" si="77"/>
        <v>-0.36433192065002662</v>
      </c>
      <c r="N166" s="13">
        <f t="shared" si="78"/>
        <v>-0.36247074065002605</v>
      </c>
      <c r="O166" s="12">
        <f t="shared" si="79"/>
        <v>-0.42117633398000859</v>
      </c>
      <c r="P166" s="19">
        <f t="shared" si="80"/>
        <v>-0.41945540898001138</v>
      </c>
    </row>
    <row r="167" spans="3:16" x14ac:dyDescent="0.2">
      <c r="C167" s="36">
        <v>0.5</v>
      </c>
      <c r="D167" s="31">
        <f t="shared" si="68"/>
        <v>0.15262217173000181</v>
      </c>
      <c r="E167" s="32">
        <f t="shared" si="69"/>
        <v>1.3614571730001579E-2</v>
      </c>
      <c r="F167" s="33">
        <f t="shared" si="70"/>
        <v>2.3926171730001666E-2</v>
      </c>
      <c r="G167" s="32">
        <f t="shared" si="71"/>
        <v>-3.2030730339989717E-2</v>
      </c>
      <c r="H167" s="33">
        <f t="shared" si="72"/>
        <v>-2.6096350339990138E-2</v>
      </c>
      <c r="I167" s="32">
        <f t="shared" si="73"/>
        <v>-0.14908770684000094</v>
      </c>
      <c r="J167" s="33">
        <f t="shared" si="74"/>
        <v>-0.14566704684000209</v>
      </c>
      <c r="K167" s="32">
        <f t="shared" si="75"/>
        <v>-0.27016699425999885</v>
      </c>
      <c r="L167" s="33">
        <f t="shared" si="76"/>
        <v>-0.26780430426000063</v>
      </c>
      <c r="M167" s="32">
        <f t="shared" si="77"/>
        <v>-0.39081935543000862</v>
      </c>
      <c r="N167" s="33">
        <f t="shared" si="78"/>
        <v>-0.38902319543000546</v>
      </c>
      <c r="O167" s="32">
        <f t="shared" si="79"/>
        <v>-0.45055755231998862</v>
      </c>
      <c r="P167" s="37">
        <f t="shared" si="80"/>
        <v>-0.4489549023199898</v>
      </c>
    </row>
    <row r="168" spans="3:16" x14ac:dyDescent="0.2">
      <c r="C168" s="10">
        <v>0.51</v>
      </c>
      <c r="D168" s="11">
        <f t="shared" si="68"/>
        <v>0.1537452804099928</v>
      </c>
      <c r="E168" s="12">
        <f t="shared" si="69"/>
        <v>2.7871080409992643E-2</v>
      </c>
      <c r="F168" s="13">
        <f t="shared" si="70"/>
        <v>3.7208380409992525E-2</v>
      </c>
      <c r="G168" s="12">
        <f t="shared" si="71"/>
        <v>-2.1185418389993497E-2</v>
      </c>
      <c r="H168" s="13">
        <f t="shared" si="72"/>
        <v>-1.6106248389994252E-2</v>
      </c>
      <c r="I168" s="12">
        <f t="shared" si="73"/>
        <v>-0.13308201905002354</v>
      </c>
      <c r="J168" s="13">
        <f t="shared" si="74"/>
        <v>-0.13022441905002441</v>
      </c>
      <c r="K168" s="12">
        <f t="shared" si="75"/>
        <v>-0.24984555237003453</v>
      </c>
      <c r="L168" s="13">
        <f t="shared" si="76"/>
        <v>-0.24788316237003799</v>
      </c>
      <c r="M168" s="12">
        <f t="shared" si="77"/>
        <v>-0.36565940417002413</v>
      </c>
      <c r="N168" s="13">
        <f t="shared" si="78"/>
        <v>-0.36416998417002372</v>
      </c>
      <c r="O168" s="12">
        <f t="shared" si="79"/>
        <v>-0.42296778042001915</v>
      </c>
      <c r="P168" s="19">
        <f t="shared" si="80"/>
        <v>-0.42163926042001965</v>
      </c>
    </row>
    <row r="169" spans="3:16" x14ac:dyDescent="0.2">
      <c r="C169" s="10">
        <v>0.52</v>
      </c>
      <c r="D169" s="11">
        <f t="shared" si="68"/>
        <v>0.15738380517998962</v>
      </c>
      <c r="E169" s="12">
        <f t="shared" si="69"/>
        <v>3.5868705179989746E-2</v>
      </c>
      <c r="F169" s="13">
        <f t="shared" si="70"/>
        <v>4.4882705179989379E-2</v>
      </c>
      <c r="G169" s="12">
        <f t="shared" si="71"/>
        <v>-1.0116810600007145E-2</v>
      </c>
      <c r="H169" s="13">
        <f t="shared" si="72"/>
        <v>-5.1054706000076694E-3</v>
      </c>
      <c r="I169" s="12">
        <f t="shared" si="73"/>
        <v>-0.105000936190006</v>
      </c>
      <c r="J169" s="13">
        <f t="shared" si="74"/>
        <v>-0.10198109619000612</v>
      </c>
      <c r="K169" s="12">
        <f t="shared" si="75"/>
        <v>-0.21064782417001962</v>
      </c>
      <c r="L169" s="13">
        <f t="shared" si="76"/>
        <v>-0.20834329417002143</v>
      </c>
      <c r="M169" s="12">
        <f t="shared" si="77"/>
        <v>-0.31563719354002895</v>
      </c>
      <c r="N169" s="13">
        <f t="shared" si="78"/>
        <v>-0.3136432335400271</v>
      </c>
      <c r="O169" s="12">
        <f t="shared" si="79"/>
        <v>-0.36759663486999961</v>
      </c>
      <c r="P169" s="19">
        <f t="shared" si="80"/>
        <v>-0.36568543986999791</v>
      </c>
    </row>
    <row r="170" spans="3:16" x14ac:dyDescent="0.2">
      <c r="C170" s="10">
        <v>0.53</v>
      </c>
      <c r="D170" s="11">
        <f t="shared" si="68"/>
        <v>0.15842682964998289</v>
      </c>
      <c r="E170" s="12">
        <f t="shared" si="69"/>
        <v>5.2334729649983203E-2</v>
      </c>
      <c r="F170" s="13">
        <f t="shared" si="70"/>
        <v>6.0204629649982522E-2</v>
      </c>
      <c r="G170" s="12">
        <f t="shared" si="71"/>
        <v>1.2532848109991081E-2</v>
      </c>
      <c r="H170" s="13">
        <f t="shared" si="72"/>
        <v>1.6740348109991001E-2</v>
      </c>
      <c r="I170" s="12">
        <f t="shared" si="73"/>
        <v>-6.9585009800026118E-2</v>
      </c>
      <c r="J170" s="13">
        <f t="shared" si="74"/>
        <v>-6.708662980002654E-2</v>
      </c>
      <c r="K170" s="12">
        <f t="shared" si="75"/>
        <v>-0.16229427122004578</v>
      </c>
      <c r="L170" s="13">
        <f t="shared" si="76"/>
        <v>-0.16038198122004851</v>
      </c>
      <c r="M170" s="12">
        <f t="shared" si="77"/>
        <v>-0.25486244786003681</v>
      </c>
      <c r="N170" s="13">
        <f t="shared" si="78"/>
        <v>-0.2531960678600354</v>
      </c>
      <c r="O170" s="12">
        <f t="shared" si="79"/>
        <v>-0.30075346614000625</v>
      </c>
      <c r="P170" s="19">
        <f t="shared" si="80"/>
        <v>-0.29914993114000704</v>
      </c>
    </row>
    <row r="171" spans="3:16" x14ac:dyDescent="0.2">
      <c r="C171" s="10">
        <v>0.54</v>
      </c>
      <c r="D171" s="11">
        <f t="shared" si="68"/>
        <v>0.1619553592399825</v>
      </c>
      <c r="E171" s="12">
        <f t="shared" si="69"/>
        <v>6.1495559239982178E-2</v>
      </c>
      <c r="F171" s="13">
        <f t="shared" si="70"/>
        <v>6.8947659239982251E-2</v>
      </c>
      <c r="G171" s="12">
        <f t="shared" si="71"/>
        <v>2.095025147002344E-2</v>
      </c>
      <c r="H171" s="13">
        <f t="shared" si="72"/>
        <v>2.4826021470022719E-2</v>
      </c>
      <c r="I171" s="12">
        <f t="shared" si="73"/>
        <v>-6.334447600001579E-2</v>
      </c>
      <c r="J171" s="13">
        <f t="shared" si="74"/>
        <v>-6.116011600001646E-2</v>
      </c>
      <c r="K171" s="12">
        <f t="shared" si="75"/>
        <v>-0.15294458276003622</v>
      </c>
      <c r="L171" s="13">
        <f t="shared" si="76"/>
        <v>-0.15138055276003629</v>
      </c>
      <c r="M171" s="12">
        <f t="shared" si="77"/>
        <v>-0.24321496050001837</v>
      </c>
      <c r="N171" s="13">
        <f t="shared" si="78"/>
        <v>-0.24195134050001701</v>
      </c>
      <c r="O171" s="12">
        <f t="shared" si="79"/>
        <v>-0.28824445034001656</v>
      </c>
      <c r="P171" s="19">
        <f t="shared" si="80"/>
        <v>-0.28707491534001583</v>
      </c>
    </row>
    <row r="172" spans="3:16" x14ac:dyDescent="0.2">
      <c r="C172" s="10">
        <v>0.55000000000000004</v>
      </c>
      <c r="D172" s="11">
        <f t="shared" si="68"/>
        <v>0.16696496427999818</v>
      </c>
      <c r="E172" s="12">
        <f t="shared" si="69"/>
        <v>7.067486427999814E-2</v>
      </c>
      <c r="F172" s="13">
        <f t="shared" si="70"/>
        <v>7.7817664279998144E-2</v>
      </c>
      <c r="G172" s="12">
        <f t="shared" si="71"/>
        <v>3.248590511999639E-2</v>
      </c>
      <c r="H172" s="13">
        <f t="shared" si="72"/>
        <v>3.6031605119995938E-2</v>
      </c>
      <c r="I172" s="12">
        <f t="shared" si="73"/>
        <v>-5.4781424460012981E-2</v>
      </c>
      <c r="J172" s="13">
        <f t="shared" si="74"/>
        <v>-5.2884244460014038E-2</v>
      </c>
      <c r="K172" s="12">
        <f t="shared" si="75"/>
        <v>-0.14466286178002666</v>
      </c>
      <c r="L172" s="13">
        <f t="shared" si="76"/>
        <v>-0.14337793178002781</v>
      </c>
      <c r="M172" s="12">
        <f t="shared" si="77"/>
        <v>-0.2350914121100201</v>
      </c>
      <c r="N172" s="13">
        <f t="shared" si="78"/>
        <v>-0.23412173211001935</v>
      </c>
      <c r="O172" s="12">
        <f t="shared" si="79"/>
        <v>-0.28015495977999427</v>
      </c>
      <c r="P172" s="19">
        <f t="shared" si="80"/>
        <v>-0.27929141977999511</v>
      </c>
    </row>
    <row r="173" spans="3:16" x14ac:dyDescent="0.2">
      <c r="C173" s="10">
        <v>0.56000000000000005</v>
      </c>
      <c r="D173" s="11">
        <f t="shared" si="68"/>
        <v>0.1695594997100045</v>
      </c>
      <c r="E173" s="12">
        <f t="shared" si="69"/>
        <v>7.5355599710004384E-2</v>
      </c>
      <c r="F173" s="13">
        <f t="shared" si="70"/>
        <v>8.2343599710004156E-2</v>
      </c>
      <c r="G173" s="12">
        <f t="shared" si="71"/>
        <v>3.5538878480023232E-2</v>
      </c>
      <c r="H173" s="13">
        <f t="shared" si="72"/>
        <v>3.9010598480023077E-2</v>
      </c>
      <c r="I173" s="12">
        <f t="shared" si="73"/>
        <v>-5.3139934710017225E-2</v>
      </c>
      <c r="J173" s="13">
        <f t="shared" si="74"/>
        <v>-5.1278074710018565E-2</v>
      </c>
      <c r="K173" s="12">
        <f t="shared" si="75"/>
        <v>-0.14443844068000758</v>
      </c>
      <c r="L173" s="13">
        <f t="shared" si="76"/>
        <v>-0.14317636068000841</v>
      </c>
      <c r="M173" s="12">
        <f t="shared" si="77"/>
        <v>-0.2344001277000064</v>
      </c>
      <c r="N173" s="13">
        <f t="shared" si="78"/>
        <v>-0.23344744770000359</v>
      </c>
      <c r="O173" s="12">
        <f t="shared" si="79"/>
        <v>-0.27877517160000342</v>
      </c>
      <c r="P173" s="19">
        <f t="shared" si="80"/>
        <v>-0.27792679660000308</v>
      </c>
    </row>
    <row r="174" spans="3:16" x14ac:dyDescent="0.2">
      <c r="C174" s="10">
        <v>0.56999999999999995</v>
      </c>
      <c r="D174" s="11">
        <f t="shared" si="68"/>
        <v>0.17230841433999444</v>
      </c>
      <c r="E174" s="12">
        <f t="shared" si="69"/>
        <v>8.0590014339994909E-2</v>
      </c>
      <c r="F174" s="13">
        <f t="shared" si="70"/>
        <v>8.7393714339994322E-2</v>
      </c>
      <c r="G174" s="12">
        <f t="shared" si="71"/>
        <v>4.3348098810026291E-2</v>
      </c>
      <c r="H174" s="13">
        <f t="shared" si="72"/>
        <v>4.6809048810026087E-2</v>
      </c>
      <c r="I174" s="12">
        <f t="shared" si="73"/>
        <v>-4.5460865640018985E-2</v>
      </c>
      <c r="J174" s="13">
        <f t="shared" si="74"/>
        <v>-4.3586645640019947E-2</v>
      </c>
      <c r="K174" s="12">
        <f t="shared" si="75"/>
        <v>-0.13289038223002442</v>
      </c>
      <c r="L174" s="13">
        <f t="shared" si="76"/>
        <v>-0.1316167322300254</v>
      </c>
      <c r="M174" s="12">
        <f t="shared" si="77"/>
        <v>-0.21815703706002282</v>
      </c>
      <c r="N174" s="13">
        <f t="shared" si="78"/>
        <v>-0.21719467706002021</v>
      </c>
      <c r="O174" s="12">
        <f t="shared" si="79"/>
        <v>-0.25995110915000619</v>
      </c>
      <c r="P174" s="19">
        <f t="shared" si="80"/>
        <v>-0.25909385915000693</v>
      </c>
    </row>
    <row r="175" spans="3:16" x14ac:dyDescent="0.2">
      <c r="C175" s="10">
        <v>0.57999999999999996</v>
      </c>
      <c r="D175" s="11">
        <f t="shared" si="68"/>
        <v>0.174285432969981</v>
      </c>
      <c r="E175" s="12">
        <f t="shared" si="69"/>
        <v>9.6396032969980894E-2</v>
      </c>
      <c r="F175" s="13">
        <f t="shared" si="70"/>
        <v>0.1021739329699809</v>
      </c>
      <c r="G175" s="12">
        <f t="shared" si="71"/>
        <v>6.1999142100000265E-2</v>
      </c>
      <c r="H175" s="13">
        <f t="shared" si="72"/>
        <v>6.4751502100000274E-2</v>
      </c>
      <c r="I175" s="12">
        <f t="shared" si="73"/>
        <v>-1.5525036630031807E-2</v>
      </c>
      <c r="J175" s="13">
        <f t="shared" si="74"/>
        <v>-1.4089916630032239E-2</v>
      </c>
      <c r="K175" s="12">
        <f t="shared" si="75"/>
        <v>-9.2325748970045668E-2</v>
      </c>
      <c r="L175" s="13">
        <f t="shared" si="76"/>
        <v>-9.1360698970048754E-2</v>
      </c>
      <c r="M175" s="12">
        <f t="shared" si="77"/>
        <v>-0.16686031450004557</v>
      </c>
      <c r="N175" s="13">
        <f t="shared" si="78"/>
        <v>-0.16613399450004196</v>
      </c>
      <c r="O175" s="12">
        <f t="shared" si="79"/>
        <v>-0.20327237758002478</v>
      </c>
      <c r="P175" s="19">
        <f t="shared" si="80"/>
        <v>-0.20262609258002459</v>
      </c>
    </row>
    <row r="176" spans="3:16" x14ac:dyDescent="0.2">
      <c r="C176" s="10">
        <v>0.59</v>
      </c>
      <c r="D176" s="11">
        <f t="shared" si="68"/>
        <v>0.17700829610998881</v>
      </c>
      <c r="E176" s="12">
        <f t="shared" si="69"/>
        <v>9.1469896109988902E-2</v>
      </c>
      <c r="F176" s="13">
        <f t="shared" si="70"/>
        <v>9.781509610998862E-2</v>
      </c>
      <c r="G176" s="12">
        <f t="shared" si="71"/>
        <v>5.4976413380020399E-2</v>
      </c>
      <c r="H176" s="13">
        <f t="shared" si="72"/>
        <v>5.81900433800197E-2</v>
      </c>
      <c r="I176" s="12">
        <f t="shared" si="73"/>
        <v>-2.3046361230026024E-2</v>
      </c>
      <c r="J176" s="13">
        <f t="shared" si="74"/>
        <v>-2.13077612300261E-2</v>
      </c>
      <c r="K176" s="12">
        <f t="shared" si="75"/>
        <v>-0.1050572008200456</v>
      </c>
      <c r="L176" s="13">
        <f t="shared" si="76"/>
        <v>-0.10387628082004791</v>
      </c>
      <c r="M176" s="12">
        <f t="shared" si="77"/>
        <v>-0.18573176170003858</v>
      </c>
      <c r="N176" s="13">
        <f t="shared" si="78"/>
        <v>-0.18483960170003566</v>
      </c>
      <c r="O176" s="12">
        <f t="shared" si="79"/>
        <v>-0.22539405864002265</v>
      </c>
      <c r="P176" s="19">
        <f t="shared" si="80"/>
        <v>-0.22459936364002292</v>
      </c>
    </row>
    <row r="177" spans="3:16" x14ac:dyDescent="0.2">
      <c r="C177" s="10">
        <v>0.6</v>
      </c>
      <c r="D177" s="11">
        <f t="shared" si="68"/>
        <v>0.1795748503099901</v>
      </c>
      <c r="E177" s="12">
        <f t="shared" si="69"/>
        <v>0.10385175030998983</v>
      </c>
      <c r="F177" s="13">
        <f t="shared" si="70"/>
        <v>0.1094688503099901</v>
      </c>
      <c r="G177" s="12">
        <f t="shared" si="71"/>
        <v>7.4298278420005762E-2</v>
      </c>
      <c r="H177" s="13">
        <f t="shared" si="72"/>
        <v>7.7055178420005713E-2</v>
      </c>
      <c r="I177" s="12">
        <f t="shared" si="73"/>
        <v>4.8288767499800045E-3</v>
      </c>
      <c r="J177" s="13">
        <f t="shared" si="74"/>
        <v>6.2970767499788138E-3</v>
      </c>
      <c r="K177" s="12">
        <f t="shared" si="75"/>
        <v>-6.8771420140013889E-2</v>
      </c>
      <c r="L177" s="13">
        <f t="shared" si="76"/>
        <v>-6.7778240140015628E-2</v>
      </c>
      <c r="M177" s="12">
        <f t="shared" si="77"/>
        <v>-0.14231640564000805</v>
      </c>
      <c r="N177" s="13">
        <f t="shared" si="78"/>
        <v>-0.1415674056400055</v>
      </c>
      <c r="O177" s="12">
        <f t="shared" si="79"/>
        <v>-0.17852836240000416</v>
      </c>
      <c r="P177" s="19">
        <f t="shared" si="80"/>
        <v>-0.17786154740000351</v>
      </c>
    </row>
    <row r="178" spans="3:16" x14ac:dyDescent="0.2">
      <c r="C178" s="10">
        <v>0.61</v>
      </c>
      <c r="D178" s="11">
        <f t="shared" si="68"/>
        <v>0.18161844496998469</v>
      </c>
      <c r="E178" s="12">
        <f t="shared" si="69"/>
        <v>0.10253504496998467</v>
      </c>
      <c r="F178" s="13">
        <f t="shared" si="70"/>
        <v>0.10840144496998461</v>
      </c>
      <c r="G178" s="12">
        <f t="shared" si="71"/>
        <v>7.160797314001642E-2</v>
      </c>
      <c r="H178" s="13">
        <f t="shared" si="72"/>
        <v>7.4549783140015799E-2</v>
      </c>
      <c r="I178" s="12">
        <f t="shared" si="73"/>
        <v>-5.2992209002631491E-4</v>
      </c>
      <c r="J178" s="13">
        <f t="shared" si="74"/>
        <v>1.0649379099732167E-3</v>
      </c>
      <c r="K178" s="12">
        <f t="shared" si="75"/>
        <v>-7.9985834880032525E-2</v>
      </c>
      <c r="L178" s="13">
        <f t="shared" si="76"/>
        <v>-7.8891544880034137E-2</v>
      </c>
      <c r="M178" s="12">
        <f t="shared" si="77"/>
        <v>-0.16059857470003502</v>
      </c>
      <c r="N178" s="13">
        <f t="shared" si="78"/>
        <v>-0.15975927470003237</v>
      </c>
      <c r="O178" s="12">
        <f t="shared" si="79"/>
        <v>-0.20037175654001715</v>
      </c>
      <c r="P178" s="19">
        <f t="shared" si="80"/>
        <v>-0.19961724154001659</v>
      </c>
    </row>
    <row r="179" spans="3:16" x14ac:dyDescent="0.2">
      <c r="C179" s="10">
        <v>0.62</v>
      </c>
      <c r="D179" s="11">
        <f t="shared" si="68"/>
        <v>0.18468480183000224</v>
      </c>
      <c r="E179" s="12">
        <f t="shared" si="69"/>
        <v>0.11486390183000239</v>
      </c>
      <c r="F179" s="13">
        <f t="shared" si="70"/>
        <v>0.12004330183000222</v>
      </c>
      <c r="G179" s="12">
        <f t="shared" si="71"/>
        <v>8.5166095610031495E-2</v>
      </c>
      <c r="H179" s="13">
        <f t="shared" si="72"/>
        <v>8.7689985610030913E-2</v>
      </c>
      <c r="I179" s="12">
        <f t="shared" si="73"/>
        <v>1.7962068760006132E-2</v>
      </c>
      <c r="J179" s="13">
        <f t="shared" si="74"/>
        <v>1.929850876000546E-2</v>
      </c>
      <c r="K179" s="12">
        <f t="shared" si="75"/>
        <v>-5.6217201690011355E-2</v>
      </c>
      <c r="L179" s="13">
        <f t="shared" si="76"/>
        <v>-5.5314571690012561E-2</v>
      </c>
      <c r="M179" s="12">
        <f t="shared" si="77"/>
        <v>-0.13067895036001437</v>
      </c>
      <c r="N179" s="13">
        <f t="shared" si="78"/>
        <v>-0.12999839036001154</v>
      </c>
      <c r="O179" s="12">
        <f t="shared" si="79"/>
        <v>-0.16710093116998498</v>
      </c>
      <c r="P179" s="19">
        <f t="shared" si="80"/>
        <v>-0.16649520116998479</v>
      </c>
    </row>
    <row r="180" spans="3:16" x14ac:dyDescent="0.2">
      <c r="C180" s="10">
        <v>0.63</v>
      </c>
      <c r="D180" s="11">
        <f t="shared" si="68"/>
        <v>0.18387238129000139</v>
      </c>
      <c r="E180" s="12">
        <f t="shared" si="69"/>
        <v>0.10830668129000109</v>
      </c>
      <c r="F180" s="13">
        <f t="shared" si="70"/>
        <v>0.11391218129000125</v>
      </c>
      <c r="G180" s="12">
        <f t="shared" si="71"/>
        <v>7.9050658350017303E-2</v>
      </c>
      <c r="H180" s="13">
        <f t="shared" si="72"/>
        <v>8.1959038350016902E-2</v>
      </c>
      <c r="I180" s="12">
        <f t="shared" si="73"/>
        <v>-2.7936452300082668E-3</v>
      </c>
      <c r="J180" s="13">
        <f t="shared" si="74"/>
        <v>-1.1976652300093246E-3</v>
      </c>
      <c r="K180" s="12">
        <f t="shared" si="75"/>
        <v>-8.3309804860010522E-2</v>
      </c>
      <c r="L180" s="13">
        <f t="shared" si="76"/>
        <v>-8.2221414860012693E-2</v>
      </c>
      <c r="M180" s="12">
        <f t="shared" si="77"/>
        <v>-0.16342071706000469</v>
      </c>
      <c r="N180" s="13">
        <f t="shared" si="78"/>
        <v>-0.16259717706000218</v>
      </c>
      <c r="O180" s="12">
        <f t="shared" si="79"/>
        <v>-0.20243849976999623</v>
      </c>
      <c r="P180" s="19">
        <f t="shared" si="80"/>
        <v>-0.20170467476999515</v>
      </c>
    </row>
    <row r="181" spans="3:16" x14ac:dyDescent="0.2">
      <c r="C181" s="10">
        <v>0.64</v>
      </c>
      <c r="D181" s="11">
        <f t="shared" si="68"/>
        <v>0.18495110595000597</v>
      </c>
      <c r="E181" s="12">
        <f t="shared" si="69"/>
        <v>0.1003382059500062</v>
      </c>
      <c r="F181" s="13">
        <f t="shared" si="70"/>
        <v>0.10661480595000583</v>
      </c>
      <c r="G181" s="12">
        <f t="shared" si="71"/>
        <v>6.1493110260012841E-2</v>
      </c>
      <c r="H181" s="13">
        <f t="shared" si="72"/>
        <v>6.492302026001287E-2</v>
      </c>
      <c r="I181" s="12">
        <f t="shared" si="73"/>
        <v>-1.6722794750023307E-2</v>
      </c>
      <c r="J181" s="13">
        <f t="shared" si="74"/>
        <v>-1.4800154750024108E-2</v>
      </c>
      <c r="K181" s="12">
        <f t="shared" si="75"/>
        <v>-0.10575640289003069</v>
      </c>
      <c r="L181" s="13">
        <f t="shared" si="76"/>
        <v>-0.10443888289003272</v>
      </c>
      <c r="M181" s="12">
        <f t="shared" si="77"/>
        <v>-0.19315295732000937</v>
      </c>
      <c r="N181" s="13">
        <f t="shared" si="78"/>
        <v>-0.19215441732000638</v>
      </c>
      <c r="O181" s="12">
        <f t="shared" si="79"/>
        <v>-0.23565003925999334</v>
      </c>
      <c r="P181" s="19">
        <f t="shared" si="80"/>
        <v>-0.23475985425999218</v>
      </c>
    </row>
    <row r="182" spans="3:16" x14ac:dyDescent="0.2">
      <c r="C182" s="10">
        <v>0.65</v>
      </c>
      <c r="D182" s="11">
        <f t="shared" ref="D182:D213" si="81">D109</f>
        <v>0.18513539611998908</v>
      </c>
      <c r="E182" s="12">
        <f t="shared" ref="E182:E213" si="82">D109+E109-G109-I109+J109</f>
        <v>0.1092424961199896</v>
      </c>
      <c r="F182" s="13">
        <f t="shared" ref="F182:F213" si="83">D109+F109-H109-I109+J109</f>
        <v>0.11487219611998878</v>
      </c>
      <c r="G182" s="12">
        <f t="shared" ref="G182:G213" si="84">D109+K109-M109-O109+P109</f>
        <v>7.9283269620039898E-2</v>
      </c>
      <c r="H182" s="13">
        <f t="shared" ref="H182:H213" si="85">D109+L109-N109-O109+P109</f>
        <v>8.2248129620039745E-2</v>
      </c>
      <c r="I182" s="12">
        <f t="shared" ref="I182:I213" si="86">D109+Q109-S109-U109+V109</f>
        <v>-6.58934054002926E-3</v>
      </c>
      <c r="J182" s="13">
        <f t="shared" ref="J182:J213" si="87">D109+R109-T109-U109+V109</f>
        <v>-4.9643005400306257E-3</v>
      </c>
      <c r="K182" s="12">
        <f t="shared" ref="K182:K213" si="88">D109+W109-Y109-AA109+AB109</f>
        <v>-8.7823041890040088E-2</v>
      </c>
      <c r="L182" s="13">
        <f t="shared" ref="L182:L213" si="89">D109+X109-Z109-AA109+AB109</f>
        <v>-8.6716421890042028E-2</v>
      </c>
      <c r="M182" s="12">
        <f t="shared" ref="M182:M213" si="90">D109+AC109-AE109-AG109+AH109</f>
        <v>-0.16698706513001643</v>
      </c>
      <c r="N182" s="13">
        <f t="shared" ref="N182:N213" si="91">D109+AD109-AF109-AG109+AH109</f>
        <v>-0.16615038513001384</v>
      </c>
      <c r="O182" s="12">
        <f t="shared" ref="O182:O213" si="92">D109+AI109-AK109-AM109+AN109</f>
        <v>-0.20536642637002073</v>
      </c>
      <c r="P182" s="19">
        <f t="shared" ref="P182:P213" si="93">D109+AJ109-AL109-AM109+AN109</f>
        <v>-0.20462105137001968</v>
      </c>
    </row>
    <row r="183" spans="3:16" x14ac:dyDescent="0.2">
      <c r="C183" s="10">
        <v>0.66</v>
      </c>
      <c r="D183" s="11">
        <f t="shared" si="81"/>
        <v>0.18271164268000462</v>
      </c>
      <c r="E183" s="12">
        <f t="shared" si="82"/>
        <v>0.10795134268000428</v>
      </c>
      <c r="F183" s="13">
        <f t="shared" si="83"/>
        <v>0.1134970426800046</v>
      </c>
      <c r="G183" s="12">
        <f t="shared" si="84"/>
        <v>7.7243794380019853E-2</v>
      </c>
      <c r="H183" s="13">
        <f t="shared" si="85"/>
        <v>8.0165544380019021E-2</v>
      </c>
      <c r="I183" s="12">
        <f t="shared" si="86"/>
        <v>4.0147606500102843E-3</v>
      </c>
      <c r="J183" s="13">
        <f t="shared" si="87"/>
        <v>5.6251606500104072E-3</v>
      </c>
      <c r="K183" s="12">
        <f t="shared" si="88"/>
        <v>-7.2340235739999204E-2</v>
      </c>
      <c r="L183" s="13">
        <f t="shared" si="89"/>
        <v>-7.123945574000029E-2</v>
      </c>
      <c r="M183" s="12">
        <f t="shared" si="90"/>
        <v>-0.14792929409999833</v>
      </c>
      <c r="N183" s="13">
        <f t="shared" si="91"/>
        <v>-0.14709361409999855</v>
      </c>
      <c r="O183" s="12">
        <f t="shared" si="92"/>
        <v>-0.18482308642998732</v>
      </c>
      <c r="P183" s="19">
        <f t="shared" si="93"/>
        <v>-0.18407682642998943</v>
      </c>
    </row>
    <row r="184" spans="3:16" x14ac:dyDescent="0.2">
      <c r="C184" s="10">
        <v>0.67</v>
      </c>
      <c r="D184" s="11">
        <f t="shared" si="81"/>
        <v>0.18235174616998506</v>
      </c>
      <c r="E184" s="12">
        <f t="shared" si="82"/>
        <v>0.10607994616998528</v>
      </c>
      <c r="F184" s="13">
        <f t="shared" si="83"/>
        <v>0.11173774616998466</v>
      </c>
      <c r="G184" s="12">
        <f t="shared" si="84"/>
        <v>7.7657663959996528E-2</v>
      </c>
      <c r="H184" s="13">
        <f t="shared" si="85"/>
        <v>8.0770843959996577E-2</v>
      </c>
      <c r="I184" s="12">
        <f t="shared" si="86"/>
        <v>9.50373891996565E-3</v>
      </c>
      <c r="J184" s="13">
        <f t="shared" si="87"/>
        <v>1.1256758919964534E-2</v>
      </c>
      <c r="K184" s="12">
        <f t="shared" si="88"/>
        <v>-6.1401304720045617E-2</v>
      </c>
      <c r="L184" s="13">
        <f t="shared" si="89"/>
        <v>-6.0198584720046293E-2</v>
      </c>
      <c r="M184" s="12">
        <f t="shared" si="90"/>
        <v>-0.13155825879002397</v>
      </c>
      <c r="N184" s="13">
        <f t="shared" si="91"/>
        <v>-0.13064627879002072</v>
      </c>
      <c r="O184" s="12">
        <f t="shared" si="92"/>
        <v>-0.16588287081002145</v>
      </c>
      <c r="P184" s="19">
        <f t="shared" si="93"/>
        <v>-0.16506979581002329</v>
      </c>
    </row>
    <row r="185" spans="3:16" x14ac:dyDescent="0.2">
      <c r="C185" s="10">
        <v>0.68</v>
      </c>
      <c r="D185" s="11">
        <f t="shared" si="81"/>
        <v>0.17690794962999234</v>
      </c>
      <c r="E185" s="12">
        <f t="shared" si="82"/>
        <v>0.11156084962999202</v>
      </c>
      <c r="F185" s="13">
        <f t="shared" si="83"/>
        <v>0.11640834962999191</v>
      </c>
      <c r="G185" s="12">
        <f t="shared" si="84"/>
        <v>8.7609996260017586E-2</v>
      </c>
      <c r="H185" s="13">
        <f t="shared" si="85"/>
        <v>9.0230516260016935E-2</v>
      </c>
      <c r="I185" s="12">
        <f t="shared" si="86"/>
        <v>3.1200163509985921E-2</v>
      </c>
      <c r="J185" s="13">
        <f t="shared" si="87"/>
        <v>3.2665343509984873E-2</v>
      </c>
      <c r="K185" s="12">
        <f t="shared" si="88"/>
        <v>-2.8033490870004549E-2</v>
      </c>
      <c r="L185" s="13">
        <f t="shared" si="89"/>
        <v>-2.7029970870005179E-2</v>
      </c>
      <c r="M185" s="12">
        <f t="shared" si="90"/>
        <v>-8.4810038010014216E-2</v>
      </c>
      <c r="N185" s="13">
        <f t="shared" si="91"/>
        <v>-8.404961801001179E-2</v>
      </c>
      <c r="O185" s="12">
        <f t="shared" si="92"/>
        <v>-0.11215561045998738</v>
      </c>
      <c r="P185" s="19">
        <f t="shared" si="93"/>
        <v>-0.11147782045998815</v>
      </c>
    </row>
    <row r="186" spans="3:16" x14ac:dyDescent="0.2">
      <c r="C186" s="10">
        <v>0.69</v>
      </c>
      <c r="D186" s="11">
        <f t="shared" si="81"/>
        <v>0.17287672276998478</v>
      </c>
      <c r="E186" s="12">
        <f t="shared" si="82"/>
        <v>0.1051670227699848</v>
      </c>
      <c r="F186" s="13">
        <f t="shared" si="83"/>
        <v>0.1101897227699844</v>
      </c>
      <c r="G186" s="12">
        <f t="shared" si="84"/>
        <v>7.9809008760003353E-2</v>
      </c>
      <c r="H186" s="13">
        <f t="shared" si="85"/>
        <v>8.255868876000344E-2</v>
      </c>
      <c r="I186" s="12">
        <f t="shared" si="86"/>
        <v>2.0570313699974488E-2</v>
      </c>
      <c r="J186" s="13">
        <f t="shared" si="87"/>
        <v>2.2131673699974222E-2</v>
      </c>
      <c r="K186" s="12">
        <f t="shared" si="88"/>
        <v>-4.1506257620019089E-2</v>
      </c>
      <c r="L186" s="13">
        <f t="shared" si="89"/>
        <v>-4.041586762002098E-2</v>
      </c>
      <c r="M186" s="12">
        <f t="shared" si="90"/>
        <v>-9.9828449800033761E-2</v>
      </c>
      <c r="N186" s="13">
        <f t="shared" si="91"/>
        <v>-9.8980869800029916E-2</v>
      </c>
      <c r="O186" s="12">
        <f t="shared" si="92"/>
        <v>-0.12755833190001337</v>
      </c>
      <c r="P186" s="19">
        <f t="shared" si="93"/>
        <v>-0.12679120190001175</v>
      </c>
    </row>
    <row r="187" spans="3:16" x14ac:dyDescent="0.2">
      <c r="C187" s="10">
        <v>0.7</v>
      </c>
      <c r="D187" s="11">
        <f t="shared" si="81"/>
        <v>0.16868339774998731</v>
      </c>
      <c r="E187" s="12">
        <f t="shared" si="82"/>
        <v>0.10585529774998736</v>
      </c>
      <c r="F187" s="13">
        <f t="shared" si="83"/>
        <v>0.11051589774998716</v>
      </c>
      <c r="G187" s="12">
        <f t="shared" si="84"/>
        <v>8.0210969030024934E-2</v>
      </c>
      <c r="H187" s="13">
        <f t="shared" si="85"/>
        <v>8.2765519030024645E-2</v>
      </c>
      <c r="I187" s="12">
        <f t="shared" si="86"/>
        <v>3.0678861279971992E-2</v>
      </c>
      <c r="J187" s="13">
        <f t="shared" si="87"/>
        <v>3.2148701279971936E-2</v>
      </c>
      <c r="K187" s="12">
        <f t="shared" si="88"/>
        <v>-2.58881477400357E-2</v>
      </c>
      <c r="L187" s="13">
        <f t="shared" si="89"/>
        <v>-2.4837357740036731E-2</v>
      </c>
      <c r="M187" s="12">
        <f t="shared" si="90"/>
        <v>-7.7779125120027826E-2</v>
      </c>
      <c r="N187" s="13">
        <f t="shared" si="91"/>
        <v>-7.6936645120023184E-2</v>
      </c>
      <c r="O187" s="12">
        <f t="shared" si="92"/>
        <v>-0.10193109298001596</v>
      </c>
      <c r="P187" s="19">
        <f t="shared" si="93"/>
        <v>-0.10115509798001626</v>
      </c>
    </row>
    <row r="188" spans="3:16" x14ac:dyDescent="0.2">
      <c r="C188" s="10">
        <v>0.71</v>
      </c>
      <c r="D188" s="11">
        <f t="shared" si="81"/>
        <v>0.16444375896998054</v>
      </c>
      <c r="E188" s="12">
        <f t="shared" si="82"/>
        <v>0.10078715896998069</v>
      </c>
      <c r="F188" s="13">
        <f t="shared" si="83"/>
        <v>0.1055092589699802</v>
      </c>
      <c r="G188" s="12">
        <f t="shared" si="84"/>
        <v>7.6266380720009005E-2</v>
      </c>
      <c r="H188" s="13">
        <f t="shared" si="85"/>
        <v>7.8964180720009089E-2</v>
      </c>
      <c r="I188" s="12">
        <f t="shared" si="86"/>
        <v>2.9166656629974343E-2</v>
      </c>
      <c r="J188" s="13">
        <f t="shared" si="87"/>
        <v>3.0837176629973685E-2</v>
      </c>
      <c r="K188" s="12">
        <f t="shared" si="88"/>
        <v>-2.4892596350033651E-2</v>
      </c>
      <c r="L188" s="13">
        <f t="shared" si="89"/>
        <v>-2.3580166350034952E-2</v>
      </c>
      <c r="M188" s="12">
        <f t="shared" si="90"/>
        <v>-7.3804743690038865E-2</v>
      </c>
      <c r="N188" s="13">
        <f t="shared" si="91"/>
        <v>-7.2634203690036703E-2</v>
      </c>
      <c r="O188" s="12">
        <f t="shared" si="92"/>
        <v>-9.619538162002024E-2</v>
      </c>
      <c r="P188" s="19">
        <f t="shared" si="93"/>
        <v>-9.5056971620022648E-2</v>
      </c>
    </row>
    <row r="189" spans="3:16" x14ac:dyDescent="0.2">
      <c r="C189" s="10">
        <v>0.72</v>
      </c>
      <c r="D189" s="11">
        <f t="shared" si="81"/>
        <v>0.16218982264999227</v>
      </c>
      <c r="E189" s="12">
        <f t="shared" si="82"/>
        <v>0.10358462264999257</v>
      </c>
      <c r="F189" s="13">
        <f t="shared" si="83"/>
        <v>0.10793202264999202</v>
      </c>
      <c r="G189" s="12">
        <f t="shared" si="84"/>
        <v>8.0707046170005611E-2</v>
      </c>
      <c r="H189" s="13">
        <f t="shared" si="85"/>
        <v>8.31758761700057E-2</v>
      </c>
      <c r="I189" s="12">
        <f t="shared" si="86"/>
        <v>3.6302314499976521E-2</v>
      </c>
      <c r="J189" s="13">
        <f t="shared" si="87"/>
        <v>3.7844214499975062E-2</v>
      </c>
      <c r="K189" s="12">
        <f t="shared" si="88"/>
        <v>-1.3436018090039033E-2</v>
      </c>
      <c r="L189" s="13">
        <f t="shared" si="89"/>
        <v>-1.2203238090039432E-2</v>
      </c>
      <c r="M189" s="12">
        <f t="shared" si="90"/>
        <v>-5.7804940500020038E-2</v>
      </c>
      <c r="N189" s="13">
        <f t="shared" si="91"/>
        <v>-5.6684440500017516E-2</v>
      </c>
      <c r="O189" s="12">
        <f t="shared" si="92"/>
        <v>-7.7817583020000691E-2</v>
      </c>
      <c r="P189" s="19">
        <f t="shared" si="93"/>
        <v>-7.6717913020000361E-2</v>
      </c>
    </row>
    <row r="190" spans="3:16" x14ac:dyDescent="0.2">
      <c r="C190" s="10">
        <v>0.73</v>
      </c>
      <c r="D190" s="11">
        <f t="shared" si="81"/>
        <v>0.15544152186998872</v>
      </c>
      <c r="E190" s="12">
        <f t="shared" si="82"/>
        <v>9.4869521869989093E-2</v>
      </c>
      <c r="F190" s="13">
        <f t="shared" si="83"/>
        <v>9.9362821869988682E-2</v>
      </c>
      <c r="G190" s="12">
        <f t="shared" si="84"/>
        <v>7.4911627380041923E-2</v>
      </c>
      <c r="H190" s="13">
        <f t="shared" si="85"/>
        <v>7.7601607380042348E-2</v>
      </c>
      <c r="I190" s="12">
        <f t="shared" si="86"/>
        <v>2.5515501599977439E-2</v>
      </c>
      <c r="J190" s="13">
        <f t="shared" si="87"/>
        <v>2.7226301599977562E-2</v>
      </c>
      <c r="K190" s="12">
        <f t="shared" si="88"/>
        <v>-2.2522018710031781E-2</v>
      </c>
      <c r="L190" s="13">
        <f t="shared" si="89"/>
        <v>-2.1159818710034466E-2</v>
      </c>
      <c r="M190" s="12">
        <f t="shared" si="90"/>
        <v>-6.5146414320023618E-2</v>
      </c>
      <c r="N190" s="13">
        <f t="shared" si="91"/>
        <v>-6.3918854320021604E-2</v>
      </c>
      <c r="O190" s="12">
        <f t="shared" si="92"/>
        <v>-8.4350498370005522E-2</v>
      </c>
      <c r="P190" s="19">
        <f t="shared" si="93"/>
        <v>-8.3151073370007933E-2</v>
      </c>
    </row>
    <row r="191" spans="3:16" x14ac:dyDescent="0.2">
      <c r="C191" s="10">
        <v>0.74</v>
      </c>
      <c r="D191" s="11">
        <f t="shared" si="81"/>
        <v>0.14907916908998686</v>
      </c>
      <c r="E191" s="12">
        <f t="shared" si="82"/>
        <v>9.2561169089987239E-2</v>
      </c>
      <c r="F191" s="13">
        <f t="shared" si="83"/>
        <v>9.6753669089986616E-2</v>
      </c>
      <c r="G191" s="12">
        <f t="shared" si="84"/>
        <v>7.6101869980037845E-2</v>
      </c>
      <c r="H191" s="13">
        <f t="shared" si="85"/>
        <v>7.8677269980038073E-2</v>
      </c>
      <c r="I191" s="12">
        <f t="shared" si="86"/>
        <v>3.0693097289965516E-2</v>
      </c>
      <c r="J191" s="13">
        <f t="shared" si="87"/>
        <v>3.2440077289964689E-2</v>
      </c>
      <c r="K191" s="12">
        <f t="shared" si="88"/>
        <v>-9.540656620046592E-3</v>
      </c>
      <c r="L191" s="13">
        <f t="shared" si="89"/>
        <v>-8.0319466200497319E-3</v>
      </c>
      <c r="M191" s="12">
        <f t="shared" si="90"/>
        <v>-4.4273700780030054E-2</v>
      </c>
      <c r="N191" s="13">
        <f t="shared" si="91"/>
        <v>-4.2804840780027262E-2</v>
      </c>
      <c r="O191" s="12">
        <f t="shared" si="92"/>
        <v>-5.9682720270022319E-2</v>
      </c>
      <c r="P191" s="19">
        <f t="shared" si="93"/>
        <v>-5.8197615270020112E-2</v>
      </c>
    </row>
    <row r="192" spans="3:16" x14ac:dyDescent="0.2">
      <c r="C192" s="10">
        <v>0.75</v>
      </c>
      <c r="D192" s="11">
        <f t="shared" si="81"/>
        <v>0.14288759830000686</v>
      </c>
      <c r="E192" s="12">
        <f t="shared" si="82"/>
        <v>8.2121198300006526E-2</v>
      </c>
      <c r="F192" s="13">
        <f t="shared" si="83"/>
        <v>8.6628898300006529E-2</v>
      </c>
      <c r="G192" s="12">
        <f t="shared" si="84"/>
        <v>6.6385773860034566E-2</v>
      </c>
      <c r="H192" s="13">
        <f t="shared" si="85"/>
        <v>6.9296953860034691E-2</v>
      </c>
      <c r="I192" s="12">
        <f t="shared" si="86"/>
        <v>3.7488058340006361E-2</v>
      </c>
      <c r="J192" s="13">
        <f t="shared" si="87"/>
        <v>3.9655278340005942E-2</v>
      </c>
      <c r="K192" s="12">
        <f t="shared" si="88"/>
        <v>2.0035845099893035E-3</v>
      </c>
      <c r="L192" s="13">
        <f t="shared" si="89"/>
        <v>4.0586145099877069E-3</v>
      </c>
      <c r="M192" s="12">
        <f t="shared" si="90"/>
        <v>-2.9299013470015484E-2</v>
      </c>
      <c r="N192" s="13">
        <f t="shared" si="91"/>
        <v>-2.7142873470013401E-2</v>
      </c>
      <c r="O192" s="12">
        <f t="shared" si="92"/>
        <v>-4.3418752969984639E-2</v>
      </c>
      <c r="P192" s="19">
        <f t="shared" si="93"/>
        <v>-4.1173232969985749E-2</v>
      </c>
    </row>
    <row r="193" spans="3:16" x14ac:dyDescent="0.2">
      <c r="C193" s="10">
        <v>0.76</v>
      </c>
      <c r="D193" s="11">
        <f t="shared" si="81"/>
        <v>0.13631876334000026</v>
      </c>
      <c r="E193" s="12">
        <f t="shared" si="82"/>
        <v>7.1845263340000187E-2</v>
      </c>
      <c r="F193" s="13">
        <f t="shared" si="83"/>
        <v>7.6627863340000157E-2</v>
      </c>
      <c r="G193" s="12">
        <f t="shared" si="84"/>
        <v>5.9105693330015668E-2</v>
      </c>
      <c r="H193" s="13">
        <f t="shared" si="85"/>
        <v>6.2202493330015235E-2</v>
      </c>
      <c r="I193" s="12">
        <f t="shared" si="86"/>
        <v>3.2824596959990723E-2</v>
      </c>
      <c r="J193" s="13">
        <f t="shared" si="87"/>
        <v>3.5021116959990314E-2</v>
      </c>
      <c r="K193" s="12">
        <f t="shared" si="88"/>
        <v>-1.7939823500143851E-3</v>
      </c>
      <c r="L193" s="13">
        <f t="shared" si="89"/>
        <v>1.8257764998307752E-4</v>
      </c>
      <c r="M193" s="12">
        <f t="shared" si="90"/>
        <v>-3.4999971730001703E-2</v>
      </c>
      <c r="N193" s="13">
        <f t="shared" si="91"/>
        <v>-3.3008911730001769E-2</v>
      </c>
      <c r="O193" s="12">
        <f t="shared" si="92"/>
        <v>-5.0934025269984695E-2</v>
      </c>
      <c r="P193" s="19">
        <f t="shared" si="93"/>
        <v>-4.8893005269986411E-2</v>
      </c>
    </row>
    <row r="194" spans="3:16" x14ac:dyDescent="0.2">
      <c r="C194" s="10">
        <v>0.77</v>
      </c>
      <c r="D194" s="11">
        <f t="shared" si="81"/>
        <v>0.13034525316999179</v>
      </c>
      <c r="E194" s="12">
        <f t="shared" si="82"/>
        <v>6.8291753169991587E-2</v>
      </c>
      <c r="F194" s="13">
        <f t="shared" si="83"/>
        <v>7.2894953169991616E-2</v>
      </c>
      <c r="G194" s="12">
        <f t="shared" si="84"/>
        <v>5.7704683370020132E-2</v>
      </c>
      <c r="H194" s="13">
        <f t="shared" si="85"/>
        <v>6.0619153370020246E-2</v>
      </c>
      <c r="I194" s="12">
        <f t="shared" si="86"/>
        <v>3.3277823239989873E-2</v>
      </c>
      <c r="J194" s="13">
        <f t="shared" si="87"/>
        <v>3.5215083239989037E-2</v>
      </c>
      <c r="K194" s="12">
        <f t="shared" si="88"/>
        <v>7.043895499809355E-4</v>
      </c>
      <c r="L194" s="13">
        <f t="shared" si="89"/>
        <v>2.3327595499815362E-3</v>
      </c>
      <c r="M194" s="12">
        <f t="shared" si="90"/>
        <v>-3.2627380920015464E-2</v>
      </c>
      <c r="N194" s="13">
        <f t="shared" si="91"/>
        <v>-3.1079500920011521E-2</v>
      </c>
      <c r="O194" s="12">
        <f t="shared" si="92"/>
        <v>-4.9342187230001805E-2</v>
      </c>
      <c r="P194" s="19">
        <f t="shared" si="93"/>
        <v>-4.7793077230002673E-2</v>
      </c>
    </row>
    <row r="195" spans="3:16" x14ac:dyDescent="0.2">
      <c r="C195" s="10">
        <v>0.78</v>
      </c>
      <c r="D195" s="11">
        <f t="shared" si="81"/>
        <v>0.12301706552000269</v>
      </c>
      <c r="E195" s="12">
        <f t="shared" si="82"/>
        <v>6.8502965520003123E-2</v>
      </c>
      <c r="F195" s="13">
        <f t="shared" si="83"/>
        <v>7.2546865520002335E-2</v>
      </c>
      <c r="G195" s="12">
        <f t="shared" si="84"/>
        <v>6.0139001130015447E-2</v>
      </c>
      <c r="H195" s="13">
        <f t="shared" si="85"/>
        <v>6.2668971130015211E-2</v>
      </c>
      <c r="I195" s="12">
        <f t="shared" si="86"/>
        <v>4.0840617749991544E-2</v>
      </c>
      <c r="J195" s="13">
        <f t="shared" si="87"/>
        <v>4.2557077749990575E-2</v>
      </c>
      <c r="K195" s="12">
        <f t="shared" si="88"/>
        <v>1.4364911189984897E-2</v>
      </c>
      <c r="L195" s="13">
        <f t="shared" si="89"/>
        <v>1.5858421189982652E-2</v>
      </c>
      <c r="M195" s="12">
        <f t="shared" si="90"/>
        <v>-1.3801303150014987E-2</v>
      </c>
      <c r="N195" s="13">
        <f t="shared" si="91"/>
        <v>-1.2334903150013232E-2</v>
      </c>
      <c r="O195" s="12">
        <f t="shared" si="92"/>
        <v>-2.8172723010002149E-2</v>
      </c>
      <c r="P195" s="19">
        <f t="shared" si="93"/>
        <v>-2.6684638010003842E-2</v>
      </c>
    </row>
    <row r="196" spans="3:16" x14ac:dyDescent="0.2">
      <c r="C196" s="10">
        <v>0.79</v>
      </c>
      <c r="D196" s="11">
        <f t="shared" si="81"/>
        <v>0.11480698668998457</v>
      </c>
      <c r="E196" s="12">
        <f t="shared" si="82"/>
        <v>6.3006086689984642E-2</v>
      </c>
      <c r="F196" s="13">
        <f t="shared" si="83"/>
        <v>6.6848686689984227E-2</v>
      </c>
      <c r="G196" s="12">
        <f t="shared" si="84"/>
        <v>5.6179404290009435E-2</v>
      </c>
      <c r="H196" s="13">
        <f t="shared" si="85"/>
        <v>5.8566184290009357E-2</v>
      </c>
      <c r="I196" s="12">
        <f t="shared" si="86"/>
        <v>3.8684567139961587E-2</v>
      </c>
      <c r="J196" s="13">
        <f t="shared" si="87"/>
        <v>4.0276007139961476E-2</v>
      </c>
      <c r="K196" s="12">
        <f t="shared" si="88"/>
        <v>1.3030588769950766E-2</v>
      </c>
      <c r="L196" s="13">
        <f t="shared" si="89"/>
        <v>1.439757876994828E-2</v>
      </c>
      <c r="M196" s="12">
        <f t="shared" si="90"/>
        <v>-1.502350482003402E-2</v>
      </c>
      <c r="N196" s="13">
        <f t="shared" si="91"/>
        <v>-1.36946048200315E-2</v>
      </c>
      <c r="O196" s="12">
        <f t="shared" si="92"/>
        <v>-2.9402900240017071E-2</v>
      </c>
      <c r="P196" s="19">
        <f t="shared" si="93"/>
        <v>-2.8059540240017167E-2</v>
      </c>
    </row>
    <row r="197" spans="3:16" x14ac:dyDescent="0.2">
      <c r="C197" s="10">
        <v>0.8</v>
      </c>
      <c r="D197" s="11">
        <f t="shared" si="81"/>
        <v>0.10703881832000661</v>
      </c>
      <c r="E197" s="12">
        <f t="shared" si="82"/>
        <v>5.6914918320006613E-2</v>
      </c>
      <c r="F197" s="13">
        <f t="shared" si="83"/>
        <v>6.0633118320006396E-2</v>
      </c>
      <c r="G197" s="12">
        <f t="shared" si="84"/>
        <v>4.9879412730019966E-2</v>
      </c>
      <c r="H197" s="13">
        <f t="shared" si="85"/>
        <v>5.2209472730019767E-2</v>
      </c>
      <c r="I197" s="12">
        <f t="shared" si="86"/>
        <v>3.2857258909978496E-2</v>
      </c>
      <c r="J197" s="13">
        <f t="shared" si="87"/>
        <v>3.4370898909977812E-2</v>
      </c>
      <c r="K197" s="12">
        <f t="shared" si="88"/>
        <v>5.0941167199780035E-3</v>
      </c>
      <c r="L197" s="13">
        <f t="shared" si="89"/>
        <v>6.3399567199763918E-3</v>
      </c>
      <c r="M197" s="12">
        <f t="shared" si="90"/>
        <v>-2.5213142580006634E-2</v>
      </c>
      <c r="N197" s="13">
        <f t="shared" si="91"/>
        <v>-2.4050402580005029E-2</v>
      </c>
      <c r="O197" s="12">
        <f t="shared" si="92"/>
        <v>-4.0635142400002572E-2</v>
      </c>
      <c r="P197" s="19">
        <f t="shared" si="93"/>
        <v>-3.9480497400001063E-2</v>
      </c>
    </row>
    <row r="198" spans="3:16" x14ac:dyDescent="0.2">
      <c r="C198" s="10">
        <v>0.81</v>
      </c>
      <c r="D198" s="11">
        <f t="shared" si="81"/>
        <v>9.9486780830005728E-2</v>
      </c>
      <c r="E198" s="12">
        <f t="shared" si="82"/>
        <v>5.5641080830005407E-2</v>
      </c>
      <c r="F198" s="13">
        <f t="shared" si="83"/>
        <v>5.8893580830005732E-2</v>
      </c>
      <c r="G198" s="12">
        <f t="shared" si="84"/>
        <v>4.8074245550022987E-2</v>
      </c>
      <c r="H198" s="13">
        <f t="shared" si="85"/>
        <v>5.0137305550022437E-2</v>
      </c>
      <c r="I198" s="12">
        <f t="shared" si="86"/>
        <v>3.3856384969979572E-2</v>
      </c>
      <c r="J198" s="13">
        <f t="shared" si="87"/>
        <v>3.5231044969978878E-2</v>
      </c>
      <c r="K198" s="12">
        <f t="shared" si="88"/>
        <v>7.2715520399835309E-3</v>
      </c>
      <c r="L198" s="13">
        <f t="shared" si="89"/>
        <v>8.4310820399815523E-3</v>
      </c>
      <c r="M198" s="12">
        <f t="shared" si="90"/>
        <v>-2.0821171880015463E-2</v>
      </c>
      <c r="N198" s="13">
        <f t="shared" si="91"/>
        <v>-1.9715171880011859E-2</v>
      </c>
      <c r="O198" s="12">
        <f t="shared" si="92"/>
        <v>-3.4791200739992811E-2</v>
      </c>
      <c r="P198" s="19">
        <f t="shared" si="93"/>
        <v>-3.3682520739991284E-2</v>
      </c>
    </row>
    <row r="199" spans="3:16" x14ac:dyDescent="0.2">
      <c r="C199" s="10">
        <v>0.82</v>
      </c>
      <c r="D199" s="11">
        <f t="shared" si="81"/>
        <v>9.0775934470002539E-2</v>
      </c>
      <c r="E199" s="12">
        <f t="shared" si="82"/>
        <v>5.0216634470002575E-2</v>
      </c>
      <c r="F199" s="13">
        <f t="shared" si="83"/>
        <v>5.3225334470002217E-2</v>
      </c>
      <c r="G199" s="12">
        <f t="shared" si="84"/>
        <v>3.9993727510026479E-2</v>
      </c>
      <c r="H199" s="13">
        <f t="shared" si="85"/>
        <v>4.1941377510026558E-2</v>
      </c>
      <c r="I199" s="12">
        <f t="shared" si="86"/>
        <v>2.1389421490011641E-2</v>
      </c>
      <c r="J199" s="13">
        <f t="shared" si="87"/>
        <v>2.2727741490010646E-2</v>
      </c>
      <c r="K199" s="12">
        <f t="shared" si="88"/>
        <v>-7.5823821600058683E-3</v>
      </c>
      <c r="L199" s="13">
        <f t="shared" si="89"/>
        <v>-6.4238321600063319E-3</v>
      </c>
      <c r="M199" s="12">
        <f t="shared" si="90"/>
        <v>-3.6185606450003654E-2</v>
      </c>
      <c r="N199" s="13">
        <f t="shared" si="91"/>
        <v>-3.5056666450000912E-2</v>
      </c>
      <c r="O199" s="12">
        <f t="shared" si="92"/>
        <v>-4.9942037209986134E-2</v>
      </c>
      <c r="P199" s="19">
        <f t="shared" si="93"/>
        <v>-4.8800242209987355E-2</v>
      </c>
    </row>
    <row r="200" spans="3:16" x14ac:dyDescent="0.2">
      <c r="C200" s="10">
        <v>0.83</v>
      </c>
      <c r="D200" s="11">
        <f t="shared" si="81"/>
        <v>8.3286613529992337E-2</v>
      </c>
      <c r="E200" s="12">
        <f t="shared" si="82"/>
        <v>4.3270713529992122E-2</v>
      </c>
      <c r="F200" s="13">
        <f t="shared" si="83"/>
        <v>4.6239113529991993E-2</v>
      </c>
      <c r="G200" s="12">
        <f t="shared" si="84"/>
        <v>3.321918515001189E-2</v>
      </c>
      <c r="H200" s="13">
        <f t="shared" si="85"/>
        <v>3.5222895150011216E-2</v>
      </c>
      <c r="I200" s="12">
        <f t="shared" si="86"/>
        <v>-1.0363249400152583E-3</v>
      </c>
      <c r="J200" s="13">
        <f t="shared" si="87"/>
        <v>4.2443505998435854E-4</v>
      </c>
      <c r="K200" s="12">
        <f t="shared" si="88"/>
        <v>-3.204678775001913E-2</v>
      </c>
      <c r="L200" s="13">
        <f t="shared" si="89"/>
        <v>-3.0713167750021315E-2</v>
      </c>
      <c r="M200" s="12">
        <f t="shared" si="90"/>
        <v>-6.0506119190019012E-2</v>
      </c>
      <c r="N200" s="13">
        <f t="shared" si="91"/>
        <v>-5.9149759190016402E-2</v>
      </c>
      <c r="O200" s="12">
        <f t="shared" si="92"/>
        <v>-7.3801809379996017E-2</v>
      </c>
      <c r="P200" s="19">
        <f t="shared" si="93"/>
        <v>-7.2406404379995778E-2</v>
      </c>
    </row>
    <row r="201" spans="3:16" x14ac:dyDescent="0.2">
      <c r="C201" s="10">
        <v>0.84</v>
      </c>
      <c r="D201" s="11">
        <f t="shared" si="81"/>
        <v>7.5310998109983984E-2</v>
      </c>
      <c r="E201" s="12">
        <f t="shared" si="82"/>
        <v>4.5197398109984022E-2</v>
      </c>
      <c r="F201" s="13">
        <f t="shared" si="83"/>
        <v>4.7431198109983974E-2</v>
      </c>
      <c r="G201" s="12">
        <f t="shared" si="84"/>
        <v>3.8005607069998761E-2</v>
      </c>
      <c r="H201" s="13">
        <f t="shared" si="85"/>
        <v>3.9556107069998882E-2</v>
      </c>
      <c r="I201" s="12">
        <f t="shared" si="86"/>
        <v>1.2747740969978844E-2</v>
      </c>
      <c r="J201" s="13">
        <f t="shared" si="87"/>
        <v>1.395590096997797E-2</v>
      </c>
      <c r="K201" s="12">
        <f t="shared" si="88"/>
        <v>-9.2009711600116451E-3</v>
      </c>
      <c r="L201" s="13">
        <f t="shared" si="89"/>
        <v>-8.0301811600145545E-3</v>
      </c>
      <c r="M201" s="12">
        <f t="shared" si="90"/>
        <v>-2.8676962190015601E-2</v>
      </c>
      <c r="N201" s="13">
        <f t="shared" si="91"/>
        <v>-2.7432102190013921E-2</v>
      </c>
      <c r="O201" s="12">
        <f t="shared" si="92"/>
        <v>-3.7596270949996013E-2</v>
      </c>
      <c r="P201" s="19">
        <f t="shared" si="93"/>
        <v>-3.6293710949998614E-2</v>
      </c>
    </row>
    <row r="202" spans="3:16" x14ac:dyDescent="0.2">
      <c r="C202" s="10">
        <v>0.85</v>
      </c>
      <c r="D202" s="11">
        <f t="shared" si="81"/>
        <v>6.9596073100001377E-2</v>
      </c>
      <c r="E202" s="12">
        <f t="shared" si="82"/>
        <v>3.6146173100001455E-2</v>
      </c>
      <c r="F202" s="13">
        <f t="shared" si="83"/>
        <v>3.8627473100001364E-2</v>
      </c>
      <c r="G202" s="12">
        <f t="shared" si="84"/>
        <v>3.2179557690018609E-2</v>
      </c>
      <c r="H202" s="13">
        <f t="shared" si="85"/>
        <v>3.4012317690017932E-2</v>
      </c>
      <c r="I202" s="12">
        <f t="shared" si="86"/>
        <v>2.5961971329999001E-2</v>
      </c>
      <c r="J202" s="13">
        <f t="shared" si="87"/>
        <v>2.7465691329998654E-2</v>
      </c>
      <c r="K202" s="12">
        <f t="shared" si="88"/>
        <v>9.7637028899792422E-3</v>
      </c>
      <c r="L202" s="13">
        <f t="shared" si="89"/>
        <v>1.1266252889977124E-2</v>
      </c>
      <c r="M202" s="12">
        <f t="shared" si="90"/>
        <v>-6.6515819200109461E-3</v>
      </c>
      <c r="N202" s="13">
        <f t="shared" si="91"/>
        <v>-5.0226819200091255E-3</v>
      </c>
      <c r="O202" s="12">
        <f t="shared" si="92"/>
        <v>-1.4636158000005561E-2</v>
      </c>
      <c r="P202" s="19">
        <f t="shared" si="93"/>
        <v>-1.2919853000005144E-2</v>
      </c>
    </row>
    <row r="203" spans="3:16" x14ac:dyDescent="0.2">
      <c r="C203" s="10">
        <v>0.86</v>
      </c>
      <c r="D203" s="11">
        <f t="shared" si="81"/>
        <v>6.0890051089984354E-2</v>
      </c>
      <c r="E203" s="12">
        <f t="shared" si="82"/>
        <v>2.7259951089984469E-2</v>
      </c>
      <c r="F203" s="13">
        <f t="shared" si="83"/>
        <v>2.9754651089984208E-2</v>
      </c>
      <c r="G203" s="12">
        <f t="shared" si="84"/>
        <v>2.6970107410020521E-2</v>
      </c>
      <c r="H203" s="13">
        <f t="shared" si="85"/>
        <v>2.887345741002038E-2</v>
      </c>
      <c r="I203" s="12">
        <f t="shared" si="86"/>
        <v>2.8511335599968914E-2</v>
      </c>
      <c r="J203" s="13">
        <f t="shared" si="87"/>
        <v>3.0111355599968172E-2</v>
      </c>
      <c r="K203" s="12">
        <f t="shared" si="88"/>
        <v>1.9591856729959681E-2</v>
      </c>
      <c r="L203" s="13">
        <f t="shared" si="89"/>
        <v>2.1211976729958906E-2</v>
      </c>
      <c r="M203" s="12">
        <f t="shared" si="90"/>
        <v>7.9691147599639661E-3</v>
      </c>
      <c r="N203" s="13">
        <f t="shared" si="91"/>
        <v>9.7400147599660952E-3</v>
      </c>
      <c r="O203" s="12">
        <f t="shared" si="92"/>
        <v>1.6801187699730658E-3</v>
      </c>
      <c r="P203" s="19">
        <f t="shared" si="93"/>
        <v>3.551398769970876E-3</v>
      </c>
    </row>
    <row r="204" spans="3:16" x14ac:dyDescent="0.2">
      <c r="C204" s="10">
        <v>0.87</v>
      </c>
      <c r="D204" s="11">
        <f t="shared" si="81"/>
        <v>5.5590020180005695E-2</v>
      </c>
      <c r="E204" s="12">
        <f t="shared" si="82"/>
        <v>2.1758420180005622E-2</v>
      </c>
      <c r="F204" s="13">
        <f t="shared" si="83"/>
        <v>2.4268020180005401E-2</v>
      </c>
      <c r="G204" s="12">
        <f t="shared" si="84"/>
        <v>2.2365869690038065E-2</v>
      </c>
      <c r="H204" s="13">
        <f t="shared" si="85"/>
        <v>2.4120859690037966E-2</v>
      </c>
      <c r="I204" s="12">
        <f t="shared" si="86"/>
        <v>2.2699837160008552E-2</v>
      </c>
      <c r="J204" s="13">
        <f t="shared" si="87"/>
        <v>2.3828837160007377E-2</v>
      </c>
      <c r="K204" s="12">
        <f t="shared" si="88"/>
        <v>1.0791950440004569E-2</v>
      </c>
      <c r="L204" s="13">
        <f t="shared" si="89"/>
        <v>1.1631620440002308E-2</v>
      </c>
      <c r="M204" s="12">
        <f t="shared" si="90"/>
        <v>-6.6115995100016339E-3</v>
      </c>
      <c r="N204" s="13">
        <f t="shared" si="91"/>
        <v>-5.9198395099993723E-3</v>
      </c>
      <c r="O204" s="12">
        <f t="shared" si="92"/>
        <v>-1.6652524619974962E-2</v>
      </c>
      <c r="P204" s="19">
        <f t="shared" si="93"/>
        <v>-1.6007449619973635E-2</v>
      </c>
    </row>
    <row r="205" spans="3:16" x14ac:dyDescent="0.2">
      <c r="C205" s="10">
        <v>0.88</v>
      </c>
      <c r="D205" s="11">
        <f t="shared" si="81"/>
        <v>4.8572520670006725E-2</v>
      </c>
      <c r="E205" s="12">
        <f t="shared" si="82"/>
        <v>2.2562620670006694E-2</v>
      </c>
      <c r="F205" s="13">
        <f t="shared" si="83"/>
        <v>2.4492020670006553E-2</v>
      </c>
      <c r="G205" s="12">
        <f t="shared" si="84"/>
        <v>2.4767987650049398E-2</v>
      </c>
      <c r="H205" s="13">
        <f t="shared" si="85"/>
        <v>2.6042577650049695E-2</v>
      </c>
      <c r="I205" s="12">
        <f t="shared" si="86"/>
        <v>2.9296555960013002E-2</v>
      </c>
      <c r="J205" s="13">
        <f t="shared" si="87"/>
        <v>3.0080855960012851E-2</v>
      </c>
      <c r="K205" s="12">
        <f t="shared" si="88"/>
        <v>2.256229880999415E-2</v>
      </c>
      <c r="L205" s="13">
        <f t="shared" si="89"/>
        <v>2.3112598809993709E-2</v>
      </c>
      <c r="M205" s="12">
        <f t="shared" si="90"/>
        <v>9.7585549600109206E-3</v>
      </c>
      <c r="N205" s="13">
        <f t="shared" si="91"/>
        <v>1.0179274960013737E-2</v>
      </c>
      <c r="O205" s="12">
        <f t="shared" si="92"/>
        <v>1.8346450700213457E-3</v>
      </c>
      <c r="P205" s="19">
        <f t="shared" si="93"/>
        <v>2.2105800700205624E-3</v>
      </c>
    </row>
    <row r="206" spans="3:16" x14ac:dyDescent="0.2">
      <c r="C206" s="10">
        <v>0.89</v>
      </c>
      <c r="D206" s="11">
        <f t="shared" si="81"/>
        <v>4.0744530360001363E-2</v>
      </c>
      <c r="E206" s="12">
        <f t="shared" si="82"/>
        <v>1.1863630360001487E-2</v>
      </c>
      <c r="F206" s="13">
        <f t="shared" si="83"/>
        <v>1.4006030360001365E-2</v>
      </c>
      <c r="G206" s="12">
        <f t="shared" si="84"/>
        <v>1.4427811840048706E-2</v>
      </c>
      <c r="H206" s="13">
        <f t="shared" si="85"/>
        <v>1.5870561840048425E-2</v>
      </c>
      <c r="I206" s="12">
        <f t="shared" si="86"/>
        <v>1.8263507130000634E-2</v>
      </c>
      <c r="J206" s="13">
        <f t="shared" si="87"/>
        <v>1.9149107130000342E-2</v>
      </c>
      <c r="K206" s="12">
        <f t="shared" si="88"/>
        <v>1.0112006619983571E-2</v>
      </c>
      <c r="L206" s="13">
        <f t="shared" si="89"/>
        <v>1.0732546619981687E-2</v>
      </c>
      <c r="M206" s="12">
        <f t="shared" si="90"/>
        <v>-4.5109264600115412E-3</v>
      </c>
      <c r="N206" s="13">
        <f t="shared" si="91"/>
        <v>-4.0366264600092822E-3</v>
      </c>
      <c r="O206" s="12">
        <f t="shared" si="92"/>
        <v>-1.3352020089996641E-2</v>
      </c>
      <c r="P206" s="19">
        <f t="shared" si="93"/>
        <v>-1.2928185089997213E-2</v>
      </c>
    </row>
    <row r="207" spans="3:16" x14ac:dyDescent="0.2">
      <c r="C207" s="10">
        <v>0.9</v>
      </c>
      <c r="D207" s="11">
        <f t="shared" si="81"/>
        <v>3.4167976439988479E-2</v>
      </c>
      <c r="E207" s="12">
        <f t="shared" si="82"/>
        <v>3.7098764399887685E-3</v>
      </c>
      <c r="F207" s="13">
        <f t="shared" si="83"/>
        <v>5.9692764399881248E-3</v>
      </c>
      <c r="G207" s="12">
        <f t="shared" si="84"/>
        <v>6.1608732099886418E-3</v>
      </c>
      <c r="H207" s="13">
        <f t="shared" si="85"/>
        <v>7.6746832099881465E-3</v>
      </c>
      <c r="I207" s="12">
        <f t="shared" si="86"/>
        <v>8.3980608899865937E-3</v>
      </c>
      <c r="J207" s="13">
        <f t="shared" si="87"/>
        <v>9.317120889985455E-3</v>
      </c>
      <c r="K207" s="12">
        <f t="shared" si="88"/>
        <v>-2.4834536600128326E-3</v>
      </c>
      <c r="L207" s="13">
        <f t="shared" si="89"/>
        <v>-1.8416636600150776E-3</v>
      </c>
      <c r="M207" s="12">
        <f t="shared" si="90"/>
        <v>-1.9668623990020159E-2</v>
      </c>
      <c r="N207" s="13">
        <f t="shared" si="91"/>
        <v>-1.9178683990018805E-2</v>
      </c>
      <c r="O207" s="12">
        <f t="shared" si="92"/>
        <v>-2.9615528250012513E-2</v>
      </c>
      <c r="P207" s="19">
        <f t="shared" si="93"/>
        <v>-2.9177883250012637E-2</v>
      </c>
    </row>
    <row r="208" spans="3:16" x14ac:dyDescent="0.2">
      <c r="C208" s="10">
        <v>0.91</v>
      </c>
      <c r="D208" s="11">
        <f t="shared" si="81"/>
        <v>2.828226943998402E-2</v>
      </c>
      <c r="E208" s="12">
        <f t="shared" si="82"/>
        <v>6.0085694399845124E-3</v>
      </c>
      <c r="F208" s="13">
        <f t="shared" si="83"/>
        <v>7.6608694399840083E-3</v>
      </c>
      <c r="G208" s="12">
        <f t="shared" si="84"/>
        <v>1.0728042420015658E-2</v>
      </c>
      <c r="H208" s="13">
        <f t="shared" si="85"/>
        <v>1.186152242001479E-2</v>
      </c>
      <c r="I208" s="12">
        <f t="shared" si="86"/>
        <v>1.8398103549975037E-2</v>
      </c>
      <c r="J208" s="13">
        <f t="shared" si="87"/>
        <v>1.9090043549973984E-2</v>
      </c>
      <c r="K208" s="12">
        <f t="shared" si="88"/>
        <v>1.2398604709953201E-2</v>
      </c>
      <c r="L208" s="13">
        <f t="shared" si="89"/>
        <v>1.2882524709951174E-2</v>
      </c>
      <c r="M208" s="12">
        <f t="shared" si="90"/>
        <v>1.1910810799631438E-3</v>
      </c>
      <c r="N208" s="13">
        <f t="shared" si="91"/>
        <v>1.5606810799657783E-3</v>
      </c>
      <c r="O208" s="12">
        <f t="shared" si="92"/>
        <v>-5.3918744200153468E-3</v>
      </c>
      <c r="P208" s="19">
        <f t="shared" si="93"/>
        <v>-5.0617244200136524E-3</v>
      </c>
    </row>
    <row r="209" spans="3:16" x14ac:dyDescent="0.2">
      <c r="C209" s="10">
        <v>0.92</v>
      </c>
      <c r="D209" s="11">
        <f t="shared" si="81"/>
        <v>2.28847866600006E-2</v>
      </c>
      <c r="E209" s="12">
        <f t="shared" si="82"/>
        <v>-1.3750133399996756E-3</v>
      </c>
      <c r="F209" s="13">
        <f t="shared" si="83"/>
        <v>4.2458666000033674E-4</v>
      </c>
      <c r="G209" s="12">
        <f t="shared" si="84"/>
        <v>-1.6569685998013475E-4</v>
      </c>
      <c r="H209" s="13">
        <f t="shared" si="85"/>
        <v>1.0701631400191767E-3</v>
      </c>
      <c r="I209" s="12">
        <f t="shared" si="86"/>
        <v>2.1960852399870376E-3</v>
      </c>
      <c r="J209" s="13">
        <f t="shared" si="87"/>
        <v>2.9507452399858344E-3</v>
      </c>
      <c r="K209" s="12">
        <f t="shared" si="88"/>
        <v>-9.9454389100218227E-3</v>
      </c>
      <c r="L209" s="13">
        <f t="shared" si="89"/>
        <v>-9.4177889100249407E-3</v>
      </c>
      <c r="M209" s="12">
        <f t="shared" si="90"/>
        <v>-2.5815876370019183E-2</v>
      </c>
      <c r="N209" s="13">
        <f t="shared" si="91"/>
        <v>-2.5412876370018808E-2</v>
      </c>
      <c r="O209" s="12">
        <f t="shared" si="92"/>
        <v>-3.4312764200002566E-2</v>
      </c>
      <c r="P209" s="19">
        <f t="shared" si="93"/>
        <v>-3.3952614200003783E-2</v>
      </c>
    </row>
    <row r="210" spans="3:16" x14ac:dyDescent="0.2">
      <c r="C210" s="10">
        <v>0.93</v>
      </c>
      <c r="D210" s="11">
        <f t="shared" si="81"/>
        <v>1.8243761960007987E-2</v>
      </c>
      <c r="E210" s="12">
        <f t="shared" si="82"/>
        <v>-1.9070380399917042E-3</v>
      </c>
      <c r="F210" s="13">
        <f t="shared" si="83"/>
        <v>-4.1223803999201891E-4</v>
      </c>
      <c r="G210" s="12">
        <f t="shared" si="84"/>
        <v>-3.734825419974659E-3</v>
      </c>
      <c r="H210" s="13">
        <f t="shared" si="85"/>
        <v>-2.7048454199752282E-3</v>
      </c>
      <c r="I210" s="12">
        <f t="shared" si="86"/>
        <v>-5.6083711300022043E-3</v>
      </c>
      <c r="J210" s="13">
        <f t="shared" si="87"/>
        <v>-4.9769511300027103E-3</v>
      </c>
      <c r="K210" s="12">
        <f t="shared" si="88"/>
        <v>-1.8858875789997259E-2</v>
      </c>
      <c r="L210" s="13">
        <f t="shared" si="89"/>
        <v>-1.8416815789999791E-2</v>
      </c>
      <c r="M210" s="12">
        <f t="shared" si="90"/>
        <v>-3.393987627000343E-2</v>
      </c>
      <c r="N210" s="13">
        <f t="shared" si="91"/>
        <v>-3.3601996269999865E-2</v>
      </c>
      <c r="O210" s="12">
        <f t="shared" si="92"/>
        <v>-4.1614549949976709E-2</v>
      </c>
      <c r="P210" s="19">
        <f t="shared" si="93"/>
        <v>-4.1312759949978517E-2</v>
      </c>
    </row>
    <row r="211" spans="3:16" x14ac:dyDescent="0.2">
      <c r="C211" s="10">
        <v>0.94</v>
      </c>
      <c r="D211" s="11">
        <f t="shared" si="81"/>
        <v>1.6199202429987736E-2</v>
      </c>
      <c r="E211" s="12">
        <f t="shared" si="82"/>
        <v>2.8379024299880484E-3</v>
      </c>
      <c r="F211" s="13">
        <f t="shared" si="83"/>
        <v>3.8291024299876852E-3</v>
      </c>
      <c r="G211" s="12">
        <f t="shared" si="84"/>
        <v>2.6191598900061675E-3</v>
      </c>
      <c r="H211" s="13">
        <f t="shared" si="85"/>
        <v>3.3470098900056978E-3</v>
      </c>
      <c r="I211" s="12">
        <f t="shared" si="86"/>
        <v>1.3879156499728498E-3</v>
      </c>
      <c r="J211" s="13">
        <f t="shared" si="87"/>
        <v>1.8455356499721201E-3</v>
      </c>
      <c r="K211" s="12">
        <f t="shared" si="88"/>
        <v>-7.7580555800289969E-3</v>
      </c>
      <c r="L211" s="13">
        <f t="shared" si="89"/>
        <v>-7.4354955800300243E-3</v>
      </c>
      <c r="M211" s="12">
        <f t="shared" si="90"/>
        <v>-1.754447679002738E-2</v>
      </c>
      <c r="N211" s="13">
        <f t="shared" si="91"/>
        <v>-1.7297376790026325E-2</v>
      </c>
      <c r="O211" s="12">
        <f t="shared" si="92"/>
        <v>-2.2298485640021598E-2</v>
      </c>
      <c r="P211" s="19">
        <f t="shared" si="93"/>
        <v>-2.2077465640023691E-2</v>
      </c>
    </row>
    <row r="212" spans="3:16" x14ac:dyDescent="0.2">
      <c r="C212" s="10">
        <v>0.95</v>
      </c>
      <c r="D212" s="11">
        <f t="shared" si="81"/>
        <v>1.3637472580001031E-2</v>
      </c>
      <c r="E212" s="12">
        <f t="shared" si="82"/>
        <v>-4.0452741999885689E-4</v>
      </c>
      <c r="F212" s="13">
        <f t="shared" si="83"/>
        <v>6.3707258000089695E-4</v>
      </c>
      <c r="G212" s="12">
        <f t="shared" si="84"/>
        <v>5.1047654001871133E-4</v>
      </c>
      <c r="H212" s="13">
        <f t="shared" si="85"/>
        <v>1.3249565400184401E-3</v>
      </c>
      <c r="I212" s="12">
        <f t="shared" si="86"/>
        <v>-7.0987599000191248E-4</v>
      </c>
      <c r="J212" s="13">
        <f t="shared" si="87"/>
        <v>-1.822559900030718E-4</v>
      </c>
      <c r="K212" s="12">
        <f t="shared" si="88"/>
        <v>-1.0229646580024343E-2</v>
      </c>
      <c r="L212" s="13">
        <f t="shared" si="89"/>
        <v>-9.8550265800264603E-3</v>
      </c>
      <c r="M212" s="12">
        <f t="shared" si="90"/>
        <v>-2.0398625210024043E-2</v>
      </c>
      <c r="N212" s="13">
        <f t="shared" si="91"/>
        <v>-2.011084521002153E-2</v>
      </c>
      <c r="O212" s="12">
        <f t="shared" si="92"/>
        <v>-2.530434492000519E-2</v>
      </c>
      <c r="P212" s="19">
        <f t="shared" si="93"/>
        <v>-2.5046759920008793E-2</v>
      </c>
    </row>
    <row r="213" spans="3:16" x14ac:dyDescent="0.2">
      <c r="C213" s="10">
        <v>0.96</v>
      </c>
      <c r="D213" s="11">
        <f t="shared" si="81"/>
        <v>8.0093858699967768E-3</v>
      </c>
      <c r="E213" s="12">
        <f t="shared" si="82"/>
        <v>-5.3739141300033211E-3</v>
      </c>
      <c r="F213" s="13">
        <f t="shared" si="83"/>
        <v>-4.3812141300034746E-3</v>
      </c>
      <c r="G213" s="12">
        <f t="shared" si="84"/>
        <v>-4.7782253399766316E-3</v>
      </c>
      <c r="H213" s="13">
        <f t="shared" si="85"/>
        <v>-4.0443553399761622E-3</v>
      </c>
      <c r="I213" s="12">
        <f t="shared" si="86"/>
        <v>-4.392528350017133E-3</v>
      </c>
      <c r="J213" s="13">
        <f t="shared" si="87"/>
        <v>-3.9297483500181363E-3</v>
      </c>
      <c r="K213" s="12">
        <f t="shared" si="88"/>
        <v>-1.4825313480028288E-2</v>
      </c>
      <c r="L213" s="13">
        <f t="shared" si="89"/>
        <v>-1.449902348002978E-2</v>
      </c>
      <c r="M213" s="12">
        <f t="shared" si="90"/>
        <v>-2.5961780790009867E-2</v>
      </c>
      <c r="N213" s="13">
        <f t="shared" si="91"/>
        <v>-2.5711780790006897E-2</v>
      </c>
      <c r="O213" s="12">
        <f t="shared" si="92"/>
        <v>-3.1384963600000426E-2</v>
      </c>
      <c r="P213" s="19">
        <f t="shared" si="93"/>
        <v>-3.1161428600002261E-2</v>
      </c>
    </row>
    <row r="214" spans="3:16" x14ac:dyDescent="0.2">
      <c r="C214" s="10">
        <v>0.97</v>
      </c>
      <c r="D214" s="11">
        <f t="shared" ref="D214:D217" si="94">D141</f>
        <v>5.7023816999901555E-3</v>
      </c>
      <c r="E214" s="12">
        <f t="shared" ref="E214:E217" si="95">D141+E141-G141-I141+J141</f>
        <v>-2.7827183000095346E-3</v>
      </c>
      <c r="F214" s="13">
        <f t="shared" ref="F214:F217" si="96">D141+F141-H141-I141+J141</f>
        <v>-2.1533183000101985E-3</v>
      </c>
      <c r="G214" s="12">
        <f t="shared" ref="G214:G217" si="97">D141+K141-M141-O141+P141</f>
        <v>-2.1462386499842912E-3</v>
      </c>
      <c r="H214" s="13">
        <f t="shared" ref="H214:H217" si="98">D141+L141-N141-O141+P141</f>
        <v>-1.6601286499841961E-3</v>
      </c>
      <c r="I214" s="12">
        <f t="shared" ref="I214:I217" si="99">D141+Q141-S141-U141+V141</f>
        <v>6.0960253999153835E-4</v>
      </c>
      <c r="J214" s="13">
        <f t="shared" ref="J214:J217" si="100">D141+R141-T141-U141+V141</f>
        <v>9.191425399905917E-4</v>
      </c>
      <c r="K214" s="12">
        <f t="shared" ref="K214:K217" si="101">D141+W141-Y141-AA141+AB141</f>
        <v>-5.6357398000121545E-3</v>
      </c>
      <c r="L214" s="13">
        <f t="shared" ref="L214:L217" si="102">D141+X141-Z141-AA141+AB141</f>
        <v>-5.4171098000148216E-3</v>
      </c>
      <c r="M214" s="12">
        <f t="shared" ref="M214:M217" si="103">D141+AC141-AE141-AG141+AH141</f>
        <v>-1.2265829990016519E-2</v>
      </c>
      <c r="N214" s="13">
        <f t="shared" ref="N214:N217" si="104">D141+AD141-AF141-AG141+AH141</f>
        <v>-1.2098249990015353E-2</v>
      </c>
      <c r="O214" s="12">
        <f t="shared" ref="O214:O217" si="105">D141+AI141-AK141-AM141+AN141</f>
        <v>-1.5461076829997672E-2</v>
      </c>
      <c r="P214" s="19">
        <f t="shared" ref="P214:P217" si="106">D141+AJ141-AL141-AM141+AN141</f>
        <v>-1.5311231829998412E-2</v>
      </c>
    </row>
    <row r="215" spans="3:16" x14ac:dyDescent="0.2">
      <c r="C215" s="10">
        <v>0.98</v>
      </c>
      <c r="D215" s="11">
        <f t="shared" si="94"/>
        <v>1.9143020799958776E-3</v>
      </c>
      <c r="E215" s="12">
        <f t="shared" si="95"/>
        <v>-3.9881979200036E-3</v>
      </c>
      <c r="F215" s="13">
        <f t="shared" si="96"/>
        <v>-3.5503979200042224E-3</v>
      </c>
      <c r="G215" s="12">
        <f t="shared" si="97"/>
        <v>-2.992020219961972E-3</v>
      </c>
      <c r="H215" s="13">
        <f t="shared" si="98"/>
        <v>-2.6325002199623585E-3</v>
      </c>
      <c r="I215" s="12">
        <f t="shared" si="99"/>
        <v>-3.8722434700131578E-3</v>
      </c>
      <c r="J215" s="13">
        <f t="shared" si="100"/>
        <v>-3.6394034700142561E-3</v>
      </c>
      <c r="K215" s="12">
        <f t="shared" si="101"/>
        <v>-7.6601157100373712E-3</v>
      </c>
      <c r="L215" s="13">
        <f t="shared" si="102"/>
        <v>-7.4950057100389572E-3</v>
      </c>
      <c r="M215" s="12">
        <f t="shared" si="103"/>
        <v>-1.1602395560034409E-2</v>
      </c>
      <c r="N215" s="13">
        <f t="shared" si="104"/>
        <v>-1.1475675560031831E-2</v>
      </c>
      <c r="O215" s="12">
        <f t="shared" si="105"/>
        <v>-1.3502493650018599E-2</v>
      </c>
      <c r="P215" s="19">
        <f t="shared" si="106"/>
        <v>-1.3389058650019214E-2</v>
      </c>
    </row>
    <row r="216" spans="3:16" x14ac:dyDescent="0.2">
      <c r="C216" s="10">
        <v>0.99</v>
      </c>
      <c r="D216" s="11">
        <f t="shared" si="94"/>
        <v>2.2143766499880257E-3</v>
      </c>
      <c r="E216" s="12">
        <f t="shared" si="95"/>
        <v>-5.7484233500115778E-3</v>
      </c>
      <c r="F216" s="13">
        <f t="shared" si="96"/>
        <v>-5.1577233500119668E-3</v>
      </c>
      <c r="G216" s="12">
        <f t="shared" si="97"/>
        <v>-3.4399744899707907E-3</v>
      </c>
      <c r="H216" s="13">
        <f t="shared" si="98"/>
        <v>-2.982004489970983E-3</v>
      </c>
      <c r="I216" s="12">
        <f t="shared" si="99"/>
        <v>-1.3014221790017811E-2</v>
      </c>
      <c r="J216" s="13">
        <f t="shared" si="100"/>
        <v>-1.2723401790019118E-2</v>
      </c>
      <c r="K216" s="12">
        <f t="shared" si="101"/>
        <v>-1.8151025980019678E-2</v>
      </c>
      <c r="L216" s="13">
        <f t="shared" si="102"/>
        <v>-1.7945665980021633E-2</v>
      </c>
      <c r="M216" s="12">
        <f t="shared" si="103"/>
        <v>-2.3567629460026399E-2</v>
      </c>
      <c r="N216" s="13">
        <f t="shared" si="104"/>
        <v>-2.3410229460021983E-2</v>
      </c>
      <c r="O216" s="12">
        <f t="shared" si="105"/>
        <v>-2.6295796140013011E-2</v>
      </c>
      <c r="P216" s="19">
        <f t="shared" si="106"/>
        <v>-2.6154916140013001E-2</v>
      </c>
    </row>
    <row r="217" spans="3:16" x14ac:dyDescent="0.2">
      <c r="C217" s="10">
        <v>1</v>
      </c>
      <c r="D217" s="11">
        <f t="shared" si="94"/>
        <v>0</v>
      </c>
      <c r="E217" s="12">
        <f t="shared" si="95"/>
        <v>0</v>
      </c>
      <c r="F217" s="13">
        <f t="shared" si="96"/>
        <v>0</v>
      </c>
      <c r="G217" s="12">
        <f t="shared" si="97"/>
        <v>0</v>
      </c>
      <c r="H217" s="13">
        <f t="shared" si="98"/>
        <v>0</v>
      </c>
      <c r="I217" s="12">
        <f t="shared" si="99"/>
        <v>0</v>
      </c>
      <c r="J217" s="13">
        <f t="shared" si="100"/>
        <v>0</v>
      </c>
      <c r="K217" s="12">
        <f t="shared" si="101"/>
        <v>0</v>
      </c>
      <c r="L217" s="13">
        <f t="shared" si="102"/>
        <v>0</v>
      </c>
      <c r="M217" s="12">
        <f t="shared" si="103"/>
        <v>0</v>
      </c>
      <c r="N217" s="13">
        <f t="shared" si="104"/>
        <v>0</v>
      </c>
      <c r="O217" s="12">
        <f t="shared" si="105"/>
        <v>0</v>
      </c>
      <c r="P217" s="19">
        <f t="shared" si="106"/>
        <v>0</v>
      </c>
    </row>
  </sheetData>
  <mergeCells count="18">
    <mergeCell ref="O148:P148"/>
    <mergeCell ref="E148:F148"/>
    <mergeCell ref="G148:H148"/>
    <mergeCell ref="I148:J148"/>
    <mergeCell ref="K148:L148"/>
    <mergeCell ref="M148:N148"/>
    <mergeCell ref="AI3:AN3"/>
    <mergeCell ref="E75:J75"/>
    <mergeCell ref="K75:P75"/>
    <mergeCell ref="Q75:V75"/>
    <mergeCell ref="W75:AB75"/>
    <mergeCell ref="AC75:AH75"/>
    <mergeCell ref="AI75:AN75"/>
    <mergeCell ref="E3:J3"/>
    <mergeCell ref="K3:P3"/>
    <mergeCell ref="Q3:V3"/>
    <mergeCell ref="W3:AB3"/>
    <mergeCell ref="AC3:AH3"/>
  </mergeCells>
  <pageMargins left="0.78749999999999998" right="0.78749999999999998" top="0.78749999999999998" bottom="0.78749999999999998" header="0.511811023622047" footer="0.511811023622047"/>
  <pageSetup paperSize="9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zoomScale="80" zoomScaleNormal="80" workbookViewId="0">
      <selection activeCell="G61" sqref="G61"/>
    </sheetView>
  </sheetViews>
  <sheetFormatPr baseColWidth="10" defaultColWidth="9.7109375" defaultRowHeight="16" x14ac:dyDescent="0.2"/>
  <cols>
    <col min="1" max="1" width="17.42578125" customWidth="1"/>
    <col min="3" max="3" width="20.7109375" customWidth="1"/>
    <col min="4" max="4" width="33.5703125" customWidth="1"/>
    <col min="5" max="5" width="26.7109375" customWidth="1"/>
    <col min="6" max="6" width="35.28515625" customWidth="1"/>
    <col min="7" max="7" width="27.28515625" customWidth="1"/>
    <col min="8" max="8" width="29.28515625" customWidth="1"/>
    <col min="9" max="9" width="20.140625" customWidth="1"/>
  </cols>
  <sheetData>
    <row r="1" spans="1:8" x14ac:dyDescent="0.2">
      <c r="A1" s="1" t="s">
        <v>0</v>
      </c>
      <c r="E1" s="2" t="s">
        <v>1</v>
      </c>
      <c r="F1" s="3">
        <v>96.486999999999995</v>
      </c>
    </row>
    <row r="2" spans="1:8" x14ac:dyDescent="0.2">
      <c r="A2" s="2"/>
      <c r="C2" s="1" t="s">
        <v>3</v>
      </c>
    </row>
    <row r="3" spans="1:8" ht="20" x14ac:dyDescent="0.2">
      <c r="A3" s="2" t="s">
        <v>4</v>
      </c>
      <c r="C3" s="4" t="s">
        <v>5</v>
      </c>
      <c r="D3" s="58" t="s">
        <v>8</v>
      </c>
      <c r="E3" s="58"/>
      <c r="F3" s="58"/>
    </row>
    <row r="4" spans="1:8" x14ac:dyDescent="0.2">
      <c r="A4" s="2" t="s">
        <v>12</v>
      </c>
      <c r="C4" s="5" t="s">
        <v>13</v>
      </c>
      <c r="D4" s="38" t="s">
        <v>42</v>
      </c>
      <c r="E4" s="39" t="s">
        <v>43</v>
      </c>
      <c r="F4" s="39" t="s">
        <v>44</v>
      </c>
      <c r="G4" s="39" t="s">
        <v>45</v>
      </c>
      <c r="H4" s="39" t="s">
        <v>46</v>
      </c>
    </row>
    <row r="5" spans="1:8" x14ac:dyDescent="0.2">
      <c r="A5" s="2" t="s">
        <v>21</v>
      </c>
      <c r="C5" s="13">
        <v>0.33333333999999998</v>
      </c>
      <c r="D5" s="40">
        <v>2.6460309</v>
      </c>
      <c r="E5" s="41">
        <v>2.9261485</v>
      </c>
      <c r="F5" s="42">
        <v>2.8621810999999999</v>
      </c>
      <c r="G5" s="41">
        <f t="shared" ref="G5:G44" si="0">E5-D5</f>
        <v>0.28011760000000008</v>
      </c>
      <c r="H5" s="42">
        <f t="shared" ref="H5:H44" si="1">F5-E5</f>
        <v>-6.3967400000000119E-2</v>
      </c>
    </row>
    <row r="6" spans="1:8" x14ac:dyDescent="0.2">
      <c r="A6" s="2" t="s">
        <v>22</v>
      </c>
      <c r="C6" s="13">
        <v>0.34</v>
      </c>
      <c r="D6" s="40">
        <v>2.6622938</v>
      </c>
      <c r="E6" s="41">
        <v>2.9109612999999999</v>
      </c>
      <c r="F6" s="42">
        <v>2.8688748999999998</v>
      </c>
      <c r="G6" s="41">
        <f t="shared" si="0"/>
        <v>0.24866749999999982</v>
      </c>
      <c r="H6" s="42">
        <f t="shared" si="1"/>
        <v>-4.2086400000000079E-2</v>
      </c>
    </row>
    <row r="7" spans="1:8" x14ac:dyDescent="0.2">
      <c r="A7" s="2" t="s">
        <v>23</v>
      </c>
      <c r="C7" s="13">
        <v>0.36</v>
      </c>
      <c r="D7" s="40">
        <v>2.6424237000000002</v>
      </c>
      <c r="E7" s="41">
        <v>2.8479021000000002</v>
      </c>
      <c r="F7" s="42">
        <v>2.8413442</v>
      </c>
      <c r="G7" s="41">
        <f t="shared" si="0"/>
        <v>0.20547840000000006</v>
      </c>
      <c r="H7" s="42">
        <f t="shared" si="1"/>
        <v>-6.5579000000002274E-3</v>
      </c>
    </row>
    <row r="8" spans="1:8" x14ac:dyDescent="0.2">
      <c r="C8" s="13">
        <v>0.38</v>
      </c>
      <c r="D8" s="40">
        <v>2.6240317000000002</v>
      </c>
      <c r="E8" s="41">
        <v>2.8484878999999999</v>
      </c>
      <c r="F8" s="42">
        <v>2.8366028000000001</v>
      </c>
      <c r="G8" s="41">
        <f t="shared" si="0"/>
        <v>0.22445619999999966</v>
      </c>
      <c r="H8" s="42">
        <f t="shared" si="1"/>
        <v>-1.188509999999976E-2</v>
      </c>
    </row>
    <row r="9" spans="1:8" x14ac:dyDescent="0.2">
      <c r="A9" t="s">
        <v>24</v>
      </c>
      <c r="C9" s="13">
        <v>0.4</v>
      </c>
      <c r="D9" s="40">
        <v>2.5928187</v>
      </c>
      <c r="E9" s="41">
        <v>2.8042888000000001</v>
      </c>
      <c r="F9" s="42">
        <v>2.7717901</v>
      </c>
      <c r="G9" s="41">
        <f t="shared" si="0"/>
        <v>0.21147010000000011</v>
      </c>
      <c r="H9" s="42">
        <f t="shared" si="1"/>
        <v>-3.2498700000000103E-2</v>
      </c>
    </row>
    <row r="10" spans="1:8" x14ac:dyDescent="0.2">
      <c r="A10" t="s">
        <v>25</v>
      </c>
      <c r="C10" s="13">
        <v>0.42</v>
      </c>
      <c r="D10" s="40">
        <v>2.5527587999999999</v>
      </c>
      <c r="E10" s="41">
        <v>2.8193253</v>
      </c>
      <c r="F10" s="42">
        <v>2.7604601999999998</v>
      </c>
      <c r="G10" s="41">
        <f t="shared" si="0"/>
        <v>0.26656650000000015</v>
      </c>
      <c r="H10" s="42">
        <f t="shared" si="1"/>
        <v>-5.8865100000000226E-2</v>
      </c>
    </row>
    <row r="11" spans="1:8" x14ac:dyDescent="0.2">
      <c r="C11" s="13">
        <v>0.44</v>
      </c>
      <c r="D11" s="40">
        <v>2.4370257</v>
      </c>
      <c r="E11" s="41">
        <v>2.6748197</v>
      </c>
      <c r="F11" s="42">
        <v>2.7562199000000001</v>
      </c>
      <c r="G11" s="41">
        <f t="shared" si="0"/>
        <v>0.23779400000000006</v>
      </c>
      <c r="H11" s="42">
        <f t="shared" si="1"/>
        <v>8.1400200000000034E-2</v>
      </c>
    </row>
    <row r="12" spans="1:8" x14ac:dyDescent="0.2">
      <c r="A12" t="s">
        <v>47</v>
      </c>
      <c r="C12" s="13">
        <v>0.46</v>
      </c>
      <c r="D12" s="40">
        <v>2.3188024999999999</v>
      </c>
      <c r="E12" s="41">
        <v>2.7320524000000002</v>
      </c>
      <c r="F12" s="42">
        <v>2.7589983</v>
      </c>
      <c r="G12" s="41">
        <f t="shared" si="0"/>
        <v>0.41324990000000028</v>
      </c>
      <c r="H12" s="42">
        <f t="shared" si="1"/>
        <v>2.6945899999999856E-2</v>
      </c>
    </row>
    <row r="13" spans="1:8" x14ac:dyDescent="0.2">
      <c r="A13" t="s">
        <v>48</v>
      </c>
      <c r="C13" s="13">
        <v>0.48</v>
      </c>
      <c r="D13" s="40">
        <v>2.0098734999999999</v>
      </c>
      <c r="E13" s="41">
        <v>2.6266682000000001</v>
      </c>
      <c r="F13" s="42">
        <v>2.7064016999999998</v>
      </c>
      <c r="G13" s="41">
        <f t="shared" si="0"/>
        <v>0.61679470000000025</v>
      </c>
      <c r="H13" s="42">
        <f t="shared" si="1"/>
        <v>7.973349999999968E-2</v>
      </c>
    </row>
    <row r="14" spans="1:8" x14ac:dyDescent="0.2">
      <c r="A14" t="s">
        <v>49</v>
      </c>
      <c r="C14" s="13">
        <v>0.5</v>
      </c>
      <c r="D14" s="40">
        <v>1.2619034</v>
      </c>
      <c r="E14" s="41">
        <v>2.3404601</v>
      </c>
      <c r="F14" s="42">
        <v>2.6810168000000001</v>
      </c>
      <c r="G14" s="41">
        <f t="shared" si="0"/>
        <v>1.0785567</v>
      </c>
      <c r="H14" s="42">
        <f t="shared" si="1"/>
        <v>0.34055670000000005</v>
      </c>
    </row>
    <row r="15" spans="1:8" x14ac:dyDescent="0.2">
      <c r="A15" t="s">
        <v>50</v>
      </c>
      <c r="C15" s="13">
        <v>0.52</v>
      </c>
      <c r="D15" s="40">
        <v>2.1664086</v>
      </c>
      <c r="E15" s="41">
        <v>2.60799</v>
      </c>
      <c r="F15" s="42">
        <v>2.7111179000000001</v>
      </c>
      <c r="G15" s="41">
        <f t="shared" si="0"/>
        <v>0.44158140000000001</v>
      </c>
      <c r="H15" s="42">
        <f t="shared" si="1"/>
        <v>0.10312790000000005</v>
      </c>
    </row>
    <row r="16" spans="1:8" x14ac:dyDescent="0.2">
      <c r="C16" s="43">
        <v>0.54</v>
      </c>
      <c r="D16" s="40">
        <v>2.4352334</v>
      </c>
      <c r="E16" s="41">
        <v>2.7148368</v>
      </c>
      <c r="F16" s="42">
        <v>2.7488790999999999</v>
      </c>
      <c r="G16" s="41">
        <f t="shared" si="0"/>
        <v>0.27960340000000006</v>
      </c>
      <c r="H16" s="42">
        <f t="shared" si="1"/>
        <v>3.4042299999999859E-2</v>
      </c>
    </row>
    <row r="17" spans="3:8" x14ac:dyDescent="0.2">
      <c r="C17" s="43">
        <v>0.56000000000000005</v>
      </c>
      <c r="D17" s="40">
        <v>2.5891223000000001</v>
      </c>
      <c r="E17" s="41">
        <v>2.7592433999999999</v>
      </c>
      <c r="F17" s="42">
        <v>2.7585365999999998</v>
      </c>
      <c r="G17" s="41">
        <f t="shared" si="0"/>
        <v>0.1701210999999998</v>
      </c>
      <c r="H17" s="42">
        <f t="shared" si="1"/>
        <v>-7.0680000000011844E-4</v>
      </c>
    </row>
    <row r="18" spans="3:8" x14ac:dyDescent="0.2">
      <c r="C18" s="43">
        <v>0.57999999999999996</v>
      </c>
      <c r="D18" s="40">
        <v>2.5395015000000001</v>
      </c>
      <c r="E18" s="41">
        <v>2.6933834000000001</v>
      </c>
      <c r="F18" s="42">
        <v>2.7973248000000002</v>
      </c>
      <c r="G18" s="41">
        <f t="shared" si="0"/>
        <v>0.15388190000000002</v>
      </c>
      <c r="H18" s="42">
        <f t="shared" si="1"/>
        <v>0.10394140000000007</v>
      </c>
    </row>
    <row r="19" spans="3:8" x14ac:dyDescent="0.2">
      <c r="C19" s="43">
        <v>0.6</v>
      </c>
      <c r="D19" s="40">
        <v>2.6082451999999998</v>
      </c>
      <c r="E19" s="41">
        <v>2.7910358999999998</v>
      </c>
      <c r="F19" s="42">
        <v>2.8061253000000002</v>
      </c>
      <c r="G19" s="41">
        <f t="shared" si="0"/>
        <v>0.18279069999999997</v>
      </c>
      <c r="H19" s="42">
        <f t="shared" si="1"/>
        <v>1.5089400000000364E-2</v>
      </c>
    </row>
    <row r="20" spans="3:8" x14ac:dyDescent="0.2">
      <c r="C20" s="43">
        <v>0.62</v>
      </c>
      <c r="D20" s="40">
        <v>2.6709649999999998</v>
      </c>
      <c r="E20" s="41">
        <v>2.8314786999999999</v>
      </c>
      <c r="F20" s="42">
        <v>2.8211661000000001</v>
      </c>
      <c r="G20" s="41">
        <f t="shared" si="0"/>
        <v>0.16051370000000009</v>
      </c>
      <c r="H20" s="42">
        <f t="shared" si="1"/>
        <v>-1.0312599999999783E-2</v>
      </c>
    </row>
    <row r="21" spans="3:8" x14ac:dyDescent="0.2">
      <c r="C21" s="43">
        <v>0.64</v>
      </c>
      <c r="D21" s="40">
        <v>2.7085175000000001</v>
      </c>
      <c r="E21" s="41">
        <v>2.7987544999999998</v>
      </c>
      <c r="F21" s="42">
        <v>2.7985161000000001</v>
      </c>
      <c r="G21" s="41">
        <f t="shared" si="0"/>
        <v>9.0236999999999679E-2</v>
      </c>
      <c r="H21" s="42">
        <f t="shared" si="1"/>
        <v>-2.3839999999974992E-4</v>
      </c>
    </row>
    <row r="22" spans="3:8" x14ac:dyDescent="0.2">
      <c r="C22" s="43">
        <v>0.66</v>
      </c>
      <c r="D22" s="40">
        <v>2.6123497000000002</v>
      </c>
      <c r="E22" s="41">
        <v>2.768831</v>
      </c>
      <c r="F22" s="42">
        <v>2.8159537000000001</v>
      </c>
      <c r="G22" s="41">
        <f t="shared" si="0"/>
        <v>0.15648129999999982</v>
      </c>
      <c r="H22" s="42">
        <f t="shared" si="1"/>
        <v>4.7122700000000073E-2</v>
      </c>
    </row>
    <row r="23" spans="3:8" x14ac:dyDescent="0.2">
      <c r="C23" s="43">
        <v>0.68</v>
      </c>
      <c r="D23" s="40">
        <v>2.7620562</v>
      </c>
      <c r="E23" s="41">
        <v>2.8850242000000001</v>
      </c>
      <c r="F23" s="42">
        <v>2.8441253</v>
      </c>
      <c r="G23" s="41">
        <f t="shared" si="0"/>
        <v>0.12296800000000019</v>
      </c>
      <c r="H23" s="42">
        <f t="shared" si="1"/>
        <v>-4.0898900000000182E-2</v>
      </c>
    </row>
    <row r="24" spans="3:8" x14ac:dyDescent="0.2">
      <c r="C24" s="43">
        <v>0.7</v>
      </c>
      <c r="D24" s="40">
        <v>2.821698</v>
      </c>
      <c r="E24" s="41">
        <v>2.9148616000000001</v>
      </c>
      <c r="F24" s="42">
        <v>2.8516403000000001</v>
      </c>
      <c r="G24" s="41">
        <f t="shared" si="0"/>
        <v>9.3163600000000013E-2</v>
      </c>
      <c r="H24" s="42">
        <f t="shared" si="1"/>
        <v>-6.3221299999999925E-2</v>
      </c>
    </row>
    <row r="25" spans="3:8" x14ac:dyDescent="0.2">
      <c r="C25" s="43">
        <v>0.72</v>
      </c>
      <c r="D25" s="40">
        <v>2.9366789999999998</v>
      </c>
      <c r="E25" s="41">
        <v>2.9105159</v>
      </c>
      <c r="F25" s="42">
        <v>2.8657488999999998</v>
      </c>
      <c r="G25" s="41">
        <f t="shared" si="0"/>
        <v>-2.6163099999999773E-2</v>
      </c>
      <c r="H25" s="42">
        <f t="shared" si="1"/>
        <v>-4.4767000000000223E-2</v>
      </c>
    </row>
    <row r="26" spans="3:8" x14ac:dyDescent="0.2">
      <c r="C26" s="43">
        <v>0.74</v>
      </c>
      <c r="D26" s="40">
        <v>2.9517788</v>
      </c>
      <c r="E26" s="41">
        <v>2.8952922000000001</v>
      </c>
      <c r="F26" s="42">
        <v>2.8813504000000001</v>
      </c>
      <c r="G26" s="41">
        <f t="shared" si="0"/>
        <v>-5.6486599999999942E-2</v>
      </c>
      <c r="H26" s="42">
        <f t="shared" si="1"/>
        <v>-1.3941800000000004E-2</v>
      </c>
    </row>
    <row r="27" spans="3:8" x14ac:dyDescent="0.2">
      <c r="C27" s="43">
        <v>0.76</v>
      </c>
      <c r="D27" s="40">
        <v>2.9497705999999999</v>
      </c>
      <c r="E27" s="41">
        <v>2.8626173000000001</v>
      </c>
      <c r="F27" s="42">
        <v>2.8718639000000001</v>
      </c>
      <c r="G27" s="41">
        <f t="shared" si="0"/>
        <v>-8.7153299999999767E-2</v>
      </c>
      <c r="H27" s="42">
        <f t="shared" si="1"/>
        <v>9.2465999999999937E-3</v>
      </c>
    </row>
    <row r="28" spans="3:8" x14ac:dyDescent="0.2">
      <c r="C28" s="43">
        <v>0.78</v>
      </c>
      <c r="D28" s="40">
        <v>2.9633961000000002</v>
      </c>
      <c r="E28" s="41">
        <v>2.9182662000000001</v>
      </c>
      <c r="F28" s="42">
        <v>2.8881613000000002</v>
      </c>
      <c r="G28" s="41">
        <f t="shared" si="0"/>
        <v>-4.5129900000000056E-2</v>
      </c>
      <c r="H28" s="42">
        <f t="shared" si="1"/>
        <v>-3.010489999999999E-2</v>
      </c>
    </row>
    <row r="29" spans="3:8" x14ac:dyDescent="0.2">
      <c r="C29" s="43">
        <v>0.8</v>
      </c>
      <c r="D29" s="40">
        <v>2.9756426999999999</v>
      </c>
      <c r="E29" s="41">
        <v>2.9156186000000002</v>
      </c>
      <c r="F29" s="42">
        <v>2.8984448999999999</v>
      </c>
      <c r="G29" s="41">
        <f t="shared" si="0"/>
        <v>-6.0024099999999692E-2</v>
      </c>
      <c r="H29" s="42">
        <f t="shared" si="1"/>
        <v>-1.7173700000000292E-2</v>
      </c>
    </row>
    <row r="30" spans="3:8" x14ac:dyDescent="0.2">
      <c r="C30" s="43">
        <v>0.82</v>
      </c>
      <c r="D30" s="40">
        <v>2.9865442999999998</v>
      </c>
      <c r="E30" s="41">
        <v>2.9442987</v>
      </c>
      <c r="F30" s="42">
        <v>2.9206183000000001</v>
      </c>
      <c r="G30" s="41">
        <f t="shared" si="0"/>
        <v>-4.2245599999999772E-2</v>
      </c>
      <c r="H30" s="42">
        <f t="shared" si="1"/>
        <v>-2.3680399999999935E-2</v>
      </c>
    </row>
    <row r="31" spans="3:8" x14ac:dyDescent="0.2">
      <c r="C31" s="43">
        <v>0.84</v>
      </c>
      <c r="D31" s="40">
        <v>3.005417</v>
      </c>
      <c r="E31" s="41">
        <v>2.9685074999999999</v>
      </c>
      <c r="F31" s="42">
        <v>2.9467080999999999</v>
      </c>
      <c r="G31" s="41">
        <f t="shared" si="0"/>
        <v>-3.6909500000000151E-2</v>
      </c>
      <c r="H31" s="42">
        <f t="shared" si="1"/>
        <v>-2.1799399999999913E-2</v>
      </c>
    </row>
    <row r="32" spans="3:8" x14ac:dyDescent="0.2">
      <c r="C32" s="43">
        <v>0.86</v>
      </c>
      <c r="D32" s="40">
        <v>2.9590705000000002</v>
      </c>
      <c r="E32" s="41">
        <v>3.0006854000000001</v>
      </c>
      <c r="F32" s="42">
        <v>2.9462145</v>
      </c>
      <c r="G32" s="41">
        <f t="shared" si="0"/>
        <v>4.1614899999999899E-2</v>
      </c>
      <c r="H32" s="42">
        <f t="shared" si="1"/>
        <v>-5.44709000000001E-2</v>
      </c>
    </row>
    <row r="33" spans="3:8" x14ac:dyDescent="0.2">
      <c r="C33" s="43">
        <v>0.88</v>
      </c>
      <c r="D33" s="40">
        <v>2.7084044</v>
      </c>
      <c r="E33" s="41">
        <v>3.0039980000000002</v>
      </c>
      <c r="F33" s="42">
        <v>2.9516041</v>
      </c>
      <c r="G33" s="41">
        <f t="shared" si="0"/>
        <v>0.29559360000000012</v>
      </c>
      <c r="H33" s="42">
        <f t="shared" si="1"/>
        <v>-5.2393900000000215E-2</v>
      </c>
    </row>
    <row r="34" spans="3:8" x14ac:dyDescent="0.2">
      <c r="C34" s="43">
        <v>0.9</v>
      </c>
      <c r="D34" s="40">
        <v>2.7289523999999998</v>
      </c>
      <c r="E34" s="41">
        <v>2.9975345999999998</v>
      </c>
      <c r="F34" s="42">
        <v>2.9456235</v>
      </c>
      <c r="G34" s="41">
        <f t="shared" si="0"/>
        <v>0.26858219999999999</v>
      </c>
      <c r="H34" s="42">
        <f t="shared" si="1"/>
        <v>-5.1911099999999877E-2</v>
      </c>
    </row>
    <row r="35" spans="3:8" x14ac:dyDescent="0.2">
      <c r="C35" s="43">
        <v>0.92</v>
      </c>
      <c r="D35" s="40">
        <v>2.7492131999999998</v>
      </c>
      <c r="E35" s="41">
        <v>3.0025075000000001</v>
      </c>
      <c r="F35" s="42">
        <v>2.9606438000000002</v>
      </c>
      <c r="G35" s="41">
        <f t="shared" si="0"/>
        <v>0.25329430000000031</v>
      </c>
      <c r="H35" s="42">
        <f t="shared" si="1"/>
        <v>-4.1863699999999948E-2</v>
      </c>
    </row>
    <row r="36" spans="3:8" x14ac:dyDescent="0.2">
      <c r="C36" s="43">
        <v>0.94</v>
      </c>
      <c r="D36" s="40">
        <v>2.7305842999999999</v>
      </c>
      <c r="E36" s="41">
        <v>2.9638100000000001</v>
      </c>
      <c r="F36" s="42">
        <v>2.9845912999999999</v>
      </c>
      <c r="G36" s="41">
        <f t="shared" si="0"/>
        <v>0.2332257000000002</v>
      </c>
      <c r="H36" s="42">
        <f t="shared" si="1"/>
        <v>2.0781299999999892E-2</v>
      </c>
    </row>
    <row r="37" spans="3:8" x14ac:dyDescent="0.2">
      <c r="C37" s="43">
        <v>0.96</v>
      </c>
      <c r="D37" s="40">
        <v>2.7156170999999998</v>
      </c>
      <c r="E37" s="41">
        <v>2.9571784000000001</v>
      </c>
      <c r="F37" s="42">
        <v>2.9838282</v>
      </c>
      <c r="G37" s="41">
        <f t="shared" si="0"/>
        <v>0.24156130000000031</v>
      </c>
      <c r="H37" s="42">
        <f t="shared" si="1"/>
        <v>2.6649799999999946E-2</v>
      </c>
    </row>
    <row r="38" spans="3:8" x14ac:dyDescent="0.2">
      <c r="C38" s="43">
        <v>0.98</v>
      </c>
      <c r="D38" s="43">
        <v>2.6632666999999999</v>
      </c>
      <c r="E38" s="42">
        <v>2.9397350000000002</v>
      </c>
      <c r="F38" s="42">
        <v>2.9993772999999999</v>
      </c>
      <c r="G38" s="41">
        <f t="shared" si="0"/>
        <v>0.27646830000000033</v>
      </c>
      <c r="H38" s="42">
        <f t="shared" si="1"/>
        <v>5.9642299999999704E-2</v>
      </c>
    </row>
    <row r="39" spans="3:8" x14ac:dyDescent="0.2">
      <c r="C39" s="43">
        <v>1</v>
      </c>
      <c r="D39" s="43">
        <v>2.4612959999999999</v>
      </c>
      <c r="E39" s="42">
        <v>2.8412118</v>
      </c>
      <c r="F39" s="42">
        <v>3.0082852</v>
      </c>
      <c r="G39" s="41">
        <f t="shared" si="0"/>
        <v>0.37991580000000003</v>
      </c>
      <c r="H39" s="42">
        <f t="shared" si="1"/>
        <v>0.16707340000000004</v>
      </c>
    </row>
    <row r="40" spans="3:8" x14ac:dyDescent="0.2">
      <c r="C40" s="43">
        <v>1.02</v>
      </c>
      <c r="D40" s="43">
        <v>2.6279452000000001</v>
      </c>
      <c r="E40" s="42">
        <v>2.8975631000000002</v>
      </c>
      <c r="F40" s="42">
        <v>2.9950846000000002</v>
      </c>
      <c r="G40" s="41">
        <f t="shared" si="0"/>
        <v>0.26961790000000008</v>
      </c>
      <c r="H40" s="42">
        <f t="shared" si="1"/>
        <v>9.7521500000000039E-2</v>
      </c>
    </row>
    <row r="41" spans="3:8" x14ac:dyDescent="0.2">
      <c r="C41" s="43">
        <v>1.04</v>
      </c>
      <c r="D41" s="43">
        <v>2.598093</v>
      </c>
      <c r="E41" s="42">
        <v>2.9360151000000001</v>
      </c>
      <c r="F41" s="42">
        <v>2.9968640999999998</v>
      </c>
      <c r="G41" s="41">
        <f t="shared" si="0"/>
        <v>0.33792210000000011</v>
      </c>
      <c r="H41" s="42">
        <f t="shared" si="1"/>
        <v>6.0848999999999709E-2</v>
      </c>
    </row>
    <row r="42" spans="3:8" x14ac:dyDescent="0.2">
      <c r="C42" s="43">
        <v>1.06</v>
      </c>
      <c r="D42" s="43">
        <v>2.6292746</v>
      </c>
      <c r="E42" s="42">
        <v>2.9634440999999998</v>
      </c>
      <c r="F42" s="42">
        <v>2.9961738000000002</v>
      </c>
      <c r="G42" s="41">
        <f t="shared" si="0"/>
        <v>0.33416949999999979</v>
      </c>
      <c r="H42" s="42">
        <f t="shared" si="1"/>
        <v>3.2729700000000417E-2</v>
      </c>
    </row>
    <row r="43" spans="3:8" x14ac:dyDescent="0.2">
      <c r="C43" s="43">
        <v>1.08</v>
      </c>
      <c r="D43" s="43">
        <v>2.7002233000000002</v>
      </c>
      <c r="E43" s="42">
        <v>2.9808131000000002</v>
      </c>
      <c r="F43" s="42">
        <v>2.9905018000000001</v>
      </c>
      <c r="G43" s="41">
        <f t="shared" si="0"/>
        <v>0.2805898</v>
      </c>
      <c r="H43" s="42">
        <f t="shared" si="1"/>
        <v>9.6886999999998835E-3</v>
      </c>
    </row>
    <row r="44" spans="3:8" x14ac:dyDescent="0.2">
      <c r="C44" s="43">
        <v>1.1000000000000001</v>
      </c>
      <c r="D44" s="43">
        <v>2.7241240000000002</v>
      </c>
      <c r="E44" s="42">
        <v>2.9930696000000001</v>
      </c>
      <c r="F44" s="42">
        <v>2.9550320999999999</v>
      </c>
      <c r="G44" s="41">
        <f t="shared" si="0"/>
        <v>0.2689455999999999</v>
      </c>
      <c r="H44" s="42">
        <f t="shared" si="1"/>
        <v>-3.8037500000000168E-2</v>
      </c>
    </row>
  </sheetData>
  <mergeCells count="1">
    <mergeCell ref="D3:F3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Roman,Standard"&amp;A</oddHeader>
    <oddFooter>&amp;C&amp;"Times New Roman,Standard"Seite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LibreOffice-Calc-Arial</Template>
  <TotalTime>257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Energies and TD corrections</vt:lpstr>
      <vt:lpstr>K-point convergence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LibreOffice-Calc-Arial</dc:title>
  <dc:subject/>
  <dc:creator>Paul Jerabek</dc:creator>
  <dc:description/>
  <cp:lastModifiedBy>Microsoft Office User</cp:lastModifiedBy>
  <cp:revision>26</cp:revision>
  <dcterms:created xsi:type="dcterms:W3CDTF">2021-09-22T10:56:52Z</dcterms:created>
  <dcterms:modified xsi:type="dcterms:W3CDTF">2022-08-12T22:54:13Z</dcterms:modified>
  <dc:language>en-US</dc:language>
</cp:coreProperties>
</file>