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o/Projects/Carbocation _ Benchmark/SUBMISSION_PCCP/"/>
    </mc:Choice>
  </mc:AlternateContent>
  <xr:revisionPtr revIDLastSave="0" documentId="13_ncr:1_{FEC74B31-1A71-9740-84F6-8917E9908AEF}" xr6:coauthVersionLast="47" xr6:coauthVersionMax="47" xr10:uidLastSave="{00000000-0000-0000-0000-000000000000}"/>
  <bookViews>
    <workbookView xWindow="0" yWindow="500" windowWidth="28800" windowHeight="16280" firstSheet="4" activeTab="6" xr2:uid="{F5ECCE35-3C02-8245-9A4A-A57D78A9E82F}"/>
  </bookViews>
  <sheets>
    <sheet name="Geometry Comparison" sheetId="13" r:id="rId1"/>
    <sheet name="References" sheetId="3" r:id="rId2"/>
    <sheet name="CCSD(T)" sheetId="4" r:id="rId3"/>
    <sheet name="CBS-QB3" sheetId="12" r:id="rId4"/>
    <sheet name="DFAs" sheetId="1" r:id="rId5"/>
    <sheet name="Dispersion Corrections" sheetId="2" r:id="rId6"/>
    <sheet name="Absolute Deviations" sheetId="14" r:id="rId7"/>
    <sheet name="Deviations" sheetId="15" r:id="rId8"/>
    <sheet name="Basis Sets_TPSS0" sheetId="5" r:id="rId9"/>
    <sheet name="Basis Sets_PWPB95NL" sheetId="6" r:id="rId10"/>
    <sheet name="3c Composite Methods" sheetId="7" r:id="rId11"/>
    <sheet name="RIMP2 and SCS-MP2" sheetId="8" r:id="rId12"/>
    <sheet name="Example 1" sheetId="9" r:id="rId13"/>
    <sheet name="Example 2" sheetId="10" r:id="rId1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5" l="1"/>
  <c r="F70" i="14" l="1"/>
  <c r="F10" i="14"/>
  <c r="F6" i="14"/>
  <c r="F7" i="14"/>
  <c r="F8" i="14"/>
  <c r="F9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9" i="14"/>
  <c r="F110" i="14"/>
  <c r="F111" i="14"/>
  <c r="F112" i="14"/>
  <c r="F5" i="14"/>
  <c r="I36" i="13" l="1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8" i="13" s="1"/>
  <c r="D22" i="13"/>
  <c r="D20" i="13"/>
  <c r="D21" i="13"/>
  <c r="D19" i="13"/>
  <c r="D11" i="13"/>
  <c r="D10" i="13"/>
  <c r="D9" i="13"/>
  <c r="D8" i="13"/>
  <c r="I37" i="13" l="1"/>
  <c r="D5" i="13"/>
  <c r="D6" i="13"/>
  <c r="D7" i="13"/>
  <c r="D12" i="13"/>
  <c r="D13" i="13"/>
  <c r="D14" i="13"/>
  <c r="D15" i="13"/>
  <c r="D16" i="13"/>
  <c r="D17" i="13"/>
  <c r="D18" i="13"/>
  <c r="D23" i="13"/>
  <c r="D24" i="13"/>
  <c r="D25" i="13"/>
  <c r="D4" i="13"/>
  <c r="D26" i="13" l="1"/>
  <c r="D27" i="13" s="1"/>
</calcChain>
</file>

<file path=xl/sharedStrings.xml><?xml version="1.0" encoding="utf-8"?>
<sst xmlns="http://schemas.openxmlformats.org/spreadsheetml/2006/main" count="828" uniqueCount="283">
  <si>
    <t>SVWN5</t>
  </si>
  <si>
    <t>Xalpha</t>
  </si>
  <si>
    <t>BLYP</t>
  </si>
  <si>
    <t>HCTH/407</t>
  </si>
  <si>
    <t>N12</t>
  </si>
  <si>
    <t>PBE</t>
  </si>
  <si>
    <t>PBE-D4</t>
  </si>
  <si>
    <t>PBE-NL</t>
  </si>
  <si>
    <t>RPBE</t>
  </si>
  <si>
    <t>revPBE</t>
  </si>
  <si>
    <t>rPW86PBE</t>
  </si>
  <si>
    <t>XLYP</t>
  </si>
  <si>
    <t>M06L</t>
  </si>
  <si>
    <t>M11L</t>
  </si>
  <si>
    <t>MN12L</t>
  </si>
  <si>
    <t>MN15L</t>
  </si>
  <si>
    <t>PKZB</t>
  </si>
  <si>
    <t>revTPSS</t>
  </si>
  <si>
    <t>revTPSS-D4</t>
  </si>
  <si>
    <t>revTPSS-NL</t>
  </si>
  <si>
    <t>RSCAN</t>
  </si>
  <si>
    <t>R2SCAN</t>
  </si>
  <si>
    <t>SCAN</t>
  </si>
  <si>
    <t>TPSS</t>
  </si>
  <si>
    <t>tHCTH</t>
  </si>
  <si>
    <t>APFD</t>
  </si>
  <si>
    <t>B1B95</t>
  </si>
  <si>
    <t>B3LYP</t>
  </si>
  <si>
    <t>B97</t>
  </si>
  <si>
    <t>B98</t>
  </si>
  <si>
    <t>BB1K</t>
  </si>
  <si>
    <t>BHandHLYP</t>
  </si>
  <si>
    <t>CAMB3LYP</t>
  </si>
  <si>
    <t>HSE06</t>
  </si>
  <si>
    <t>LC-PBE</t>
  </si>
  <si>
    <t>MN12SX</t>
  </si>
  <si>
    <t>MPW1B95</t>
  </si>
  <si>
    <t>MPW1PW91</t>
  </si>
  <si>
    <t>MPWB1K</t>
  </si>
  <si>
    <t>N12SX</t>
  </si>
  <si>
    <t>O3LYP</t>
  </si>
  <si>
    <t>PBE0</t>
  </si>
  <si>
    <t>SOGGA11X</t>
  </si>
  <si>
    <t>X3LYP</t>
  </si>
  <si>
    <t>BMK</t>
  </si>
  <si>
    <t>M05</t>
  </si>
  <si>
    <t>M06</t>
  </si>
  <si>
    <t>M062X</t>
  </si>
  <si>
    <t>M08HX</t>
  </si>
  <si>
    <t>MN15</t>
  </si>
  <si>
    <t>PW6B95</t>
  </si>
  <si>
    <t>revPBE0</t>
  </si>
  <si>
    <t>revTPSS0</t>
  </si>
  <si>
    <t>revTPSSh</t>
  </si>
  <si>
    <t>TPSS0</t>
  </si>
  <si>
    <t>TPSS0-D4</t>
  </si>
  <si>
    <t>TPSS0-NL</t>
  </si>
  <si>
    <t>TPSSh</t>
  </si>
  <si>
    <t>B2CN-PLYP</t>
  </si>
  <si>
    <t>B2GP-PLYP</t>
  </si>
  <si>
    <t>B2PLYP</t>
  </si>
  <si>
    <t>DOD-SCAN</t>
  </si>
  <si>
    <t>DSD-PBEB95</t>
  </si>
  <si>
    <t>DSD-PBEP86</t>
  </si>
  <si>
    <t>DSD-PBEP86-D4</t>
  </si>
  <si>
    <t>DSD-PBEP86-NL</t>
  </si>
  <si>
    <t>LS1DH-PBE</t>
  </si>
  <si>
    <t>MPW2PLYP</t>
  </si>
  <si>
    <t>PBE0-2</t>
  </si>
  <si>
    <t>PBE0DH</t>
  </si>
  <si>
    <t>PBEQIDH</t>
  </si>
  <si>
    <t>PWPB95</t>
  </si>
  <si>
    <t>PWPB95-D4</t>
  </si>
  <si>
    <t>PWPB95-NL</t>
  </si>
  <si>
    <t>revDOD-PBEP86</t>
  </si>
  <si>
    <t>revDSD-PBEP86</t>
  </si>
  <si>
    <t>RSX-0DH</t>
  </si>
  <si>
    <t>RSX-QIDH</t>
  </si>
  <si>
    <t>SOS0-PBE0-2</t>
  </si>
  <si>
    <t>DFA</t>
  </si>
  <si>
    <t>1A</t>
  </si>
  <si>
    <t>1B</t>
  </si>
  <si>
    <t>2A</t>
  </si>
  <si>
    <t>2B</t>
  </si>
  <si>
    <t>2D</t>
  </si>
  <si>
    <t>2C</t>
  </si>
  <si>
    <t>3A</t>
  </si>
  <si>
    <t>3B</t>
  </si>
  <si>
    <t>3C</t>
  </si>
  <si>
    <t>3D</t>
  </si>
  <si>
    <t>3E</t>
  </si>
  <si>
    <t>3F</t>
  </si>
  <si>
    <t>3G</t>
  </si>
  <si>
    <t>3H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</si>
  <si>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</si>
  <si>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</si>
  <si>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</si>
  <si>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</si>
  <si>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</si>
  <si>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</si>
  <si>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</si>
  <si>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</si>
  <si>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</si>
  <si>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</si>
  <si>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</si>
  <si>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</si>
  <si>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</si>
  <si>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</si>
  <si>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</si>
  <si>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</si>
  <si>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</si>
  <si>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</si>
  <si>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5N</t>
  </si>
  <si>
    <t>ccpVTZ</t>
  </si>
  <si>
    <t>ccpVQZ</t>
  </si>
  <si>
    <t>augccpVTZ</t>
  </si>
  <si>
    <t>augccpVQZ</t>
  </si>
  <si>
    <t>def2-mSVP</t>
  </si>
  <si>
    <t>def2-SVP</t>
  </si>
  <si>
    <t>def2-TZVP</t>
  </si>
  <si>
    <t>def2-TZVPPD</t>
  </si>
  <si>
    <t>ma-def2-TZVP</t>
  </si>
  <si>
    <t>ma-def2-QZVPP</t>
  </si>
  <si>
    <t>pcSeg-0</t>
  </si>
  <si>
    <t>pcSeg-1</t>
  </si>
  <si>
    <t>aug-pcSeg-1</t>
  </si>
  <si>
    <t>pcSeg-2</t>
  </si>
  <si>
    <t>aug-pcSeg-2</t>
  </si>
  <si>
    <t>pcSeg-3</t>
  </si>
  <si>
    <t>6-31G(d)</t>
  </si>
  <si>
    <t>6-31+G(d,p)</t>
  </si>
  <si>
    <t>6311+G(2d,p)</t>
  </si>
  <si>
    <t>6311++G(3df,3pd)</t>
  </si>
  <si>
    <t>cc-pVDZ</t>
  </si>
  <si>
    <t>cc-pVTZ</t>
  </si>
  <si>
    <t>cc-pVQZ</t>
  </si>
  <si>
    <t>aug-cc-pVDZ</t>
  </si>
  <si>
    <t>aug-cc-pVTZ</t>
  </si>
  <si>
    <t>aug-cc-pVQZ</t>
  </si>
  <si>
    <t>def2-TZVPP</t>
  </si>
  <si>
    <t>B97-3C</t>
  </si>
  <si>
    <t>R2SCAN-3C</t>
  </si>
  <si>
    <t>HF-3C</t>
  </si>
  <si>
    <t>PBEh-3C</t>
  </si>
  <si>
    <r>
      <rPr>
        <b/>
        <sz val="12"/>
        <color theme="1"/>
        <rFont val="Symbol"/>
        <charset val="2"/>
      </rPr>
      <t>w</t>
    </r>
    <r>
      <rPr>
        <b/>
        <sz val="13"/>
        <color theme="1"/>
        <rFont val="Arial"/>
        <family val="2"/>
      </rPr>
      <t>B97X-D4</t>
    </r>
  </si>
  <si>
    <r>
      <rPr>
        <b/>
        <sz val="13"/>
        <color theme="1"/>
        <rFont val="Symbol"/>
        <charset val="2"/>
      </rPr>
      <t>w</t>
    </r>
    <r>
      <rPr>
        <b/>
        <sz val="13"/>
        <color theme="1"/>
        <rFont val="Arial"/>
        <family val="2"/>
      </rPr>
      <t>B97X-V</t>
    </r>
  </si>
  <si>
    <r>
      <rPr>
        <b/>
        <sz val="13"/>
        <color theme="1"/>
        <rFont val="Symbol"/>
        <charset val="2"/>
      </rPr>
      <t>w</t>
    </r>
    <r>
      <rPr>
        <b/>
        <sz val="13"/>
        <color theme="1"/>
        <rFont val="Arial"/>
        <family val="2"/>
      </rPr>
      <t>B97M-D4</t>
    </r>
  </si>
  <si>
    <r>
      <rPr>
        <b/>
        <sz val="13"/>
        <color theme="1"/>
        <rFont val="Symbol"/>
        <charset val="2"/>
      </rPr>
      <t>w</t>
    </r>
    <r>
      <rPr>
        <b/>
        <sz val="13"/>
        <color theme="1"/>
        <rFont val="Arial"/>
        <family val="2"/>
      </rPr>
      <t>B97M-V</t>
    </r>
  </si>
  <si>
    <r>
      <rPr>
        <b/>
        <sz val="13"/>
        <color theme="1"/>
        <rFont val="Symbol"/>
        <charset val="2"/>
      </rPr>
      <t>w</t>
    </r>
    <r>
      <rPr>
        <b/>
        <sz val="13"/>
        <color theme="1"/>
        <rFont val="Arial"/>
        <family val="2"/>
      </rPr>
      <t>B97X-2</t>
    </r>
    <r>
      <rPr>
        <b/>
        <sz val="13"/>
        <color theme="1"/>
        <rFont val="Arial"/>
        <family val="2"/>
        <charset val="2"/>
      </rPr>
      <t>-D3(BJ)</t>
    </r>
  </si>
  <si>
    <t>PBE-D3(BJ)</t>
  </si>
  <si>
    <t>revTPSS-D3(BJ)</t>
  </si>
  <si>
    <r>
      <rPr>
        <b/>
        <sz val="12"/>
        <color theme="1"/>
        <rFont val="Symbol"/>
        <charset val="2"/>
      </rPr>
      <t>w</t>
    </r>
    <r>
      <rPr>
        <b/>
        <sz val="13"/>
        <color theme="1"/>
        <rFont val="Arial"/>
        <family val="2"/>
      </rPr>
      <t>B97X-D3(BJ)</t>
    </r>
  </si>
  <si>
    <r>
      <rPr>
        <b/>
        <sz val="13"/>
        <color theme="1"/>
        <rFont val="Symbol"/>
        <charset val="2"/>
      </rPr>
      <t>w</t>
    </r>
    <r>
      <rPr>
        <b/>
        <sz val="13"/>
        <color theme="1"/>
        <rFont val="Arial"/>
        <family val="2"/>
      </rPr>
      <t>B97M-D3(BJ)</t>
    </r>
  </si>
  <si>
    <t>TPSS0-D3(BJ)</t>
  </si>
  <si>
    <t>DSD-PBEP86-D3(BJ)</t>
  </si>
  <si>
    <t>PWPB95-D3(BJ)</t>
  </si>
  <si>
    <r>
      <t>LC-</t>
    </r>
    <r>
      <rPr>
        <b/>
        <sz val="13"/>
        <color theme="1"/>
        <rFont val="Symbol"/>
        <charset val="2"/>
      </rPr>
      <t>w</t>
    </r>
    <r>
      <rPr>
        <b/>
        <sz val="13"/>
        <color theme="1"/>
        <rFont val="Arial"/>
        <family val="2"/>
      </rPr>
      <t>HPBE</t>
    </r>
  </si>
  <si>
    <r>
      <rPr>
        <b/>
        <sz val="13"/>
        <color theme="1"/>
        <rFont val="Symbol"/>
        <charset val="2"/>
      </rPr>
      <t>w</t>
    </r>
    <r>
      <rPr>
        <b/>
        <sz val="13"/>
        <color theme="1"/>
        <rFont val="Arial"/>
        <family val="2"/>
      </rPr>
      <t>B97X</t>
    </r>
  </si>
  <si>
    <r>
      <rPr>
        <b/>
        <sz val="13"/>
        <color theme="1"/>
        <rFont val="Symbol"/>
        <charset val="2"/>
      </rPr>
      <t>t</t>
    </r>
    <r>
      <rPr>
        <b/>
        <sz val="13"/>
        <color theme="1"/>
        <rFont val="Arial"/>
        <family val="2"/>
      </rPr>
      <t>HCTHhyb</t>
    </r>
  </si>
  <si>
    <r>
      <rPr>
        <b/>
        <sz val="13"/>
        <color theme="1"/>
        <rFont val="Symbol"/>
        <charset val="2"/>
      </rPr>
      <t>w</t>
    </r>
    <r>
      <rPr>
        <b/>
        <sz val="13"/>
        <color theme="1"/>
        <rFont val="Arial"/>
        <family val="2"/>
      </rPr>
      <t>B97M-2</t>
    </r>
  </si>
  <si>
    <r>
      <rPr>
        <b/>
        <sz val="13"/>
        <color theme="1"/>
        <rFont val="Symbol"/>
        <charset val="2"/>
      </rPr>
      <t>w</t>
    </r>
    <r>
      <rPr>
        <b/>
        <sz val="13"/>
        <color theme="1"/>
        <rFont val="Arial"/>
        <family val="2"/>
      </rPr>
      <t>B97X-2(TQZ)</t>
    </r>
  </si>
  <si>
    <t>SCS-MP2</t>
  </si>
  <si>
    <t>Wn-F12</t>
  </si>
  <si>
    <t>--</t>
  </si>
  <si>
    <t>CCSD(T)/def2-TZVPP</t>
  </si>
  <si>
    <t>CCSD(T)/def2-ma-TZVPP</t>
  </si>
  <si>
    <t>CCSD(T)/def2-QZVPP</t>
  </si>
  <si>
    <t>CCSD(T)/cc-pVTZ</t>
  </si>
  <si>
    <t>CCSD(T)-aug-cc-pVTZ</t>
  </si>
  <si>
    <t>CCSD(T)/aug-cc-pwCVTZ</t>
  </si>
  <si>
    <t>CCSD(T)/cc-pVQZ</t>
  </si>
  <si>
    <t>CCSD(T)/cc-pVQZ - RIJCOSX</t>
  </si>
  <si>
    <t>METHOD</t>
  </si>
  <si>
    <t>PBE0-NL/def2-QZVPP</t>
  </si>
  <si>
    <t>revTPSS-D4/def2-QZVPP</t>
  </si>
  <si>
    <t>TPSS0-D3(BJ)/def2-QZVPP</t>
  </si>
  <si>
    <t>DSD-PBEP86-NL/def2-QZVPP</t>
  </si>
  <si>
    <t>wB97X-2-D3(BJ)/def2-QZVPP</t>
  </si>
  <si>
    <t>B3LYP/6-31+G(d,p)</t>
  </si>
  <si>
    <t>TPSS0-D3(BJ)//def2-QZVPP</t>
  </si>
  <si>
    <t>CCSD(T)/aug-cc-pVDZ</t>
  </si>
  <si>
    <t>CBS-QB3</t>
  </si>
  <si>
    <t>CCSD(T)</t>
  </si>
  <si>
    <t>C-C Bond</t>
  </si>
  <si>
    <t>C-H Bond</t>
  </si>
  <si>
    <t>DEVIATION</t>
  </si>
  <si>
    <t>MAD</t>
  </si>
  <si>
    <t>max</t>
  </si>
  <si>
    <t>PWPB95-NL/def2-QZVPP</t>
  </si>
  <si>
    <t>Energies (kcal/mol) for reference methods</t>
  </si>
  <si>
    <t>CCSD(T)/CBS(def2-Q/TZVPP) (RIJCOSX)</t>
  </si>
  <si>
    <t>CCSD(T)/def2-QZVPP (RIJCOSX)</t>
  </si>
  <si>
    <t xml:space="preserve">Energies (kcal/mol) for CCSD(T) using various basis sets </t>
  </si>
  <si>
    <t>Energies (kcal/mol) for CBS-QB3 method</t>
  </si>
  <si>
    <t>Energies (kcal/mol) for density functional approximations using def2-QZVPP basis set</t>
  </si>
  <si>
    <t>Energies (kcal/mol) for dispersion-corrected density functional approximations using def2-QZVPP basis set</t>
  </si>
  <si>
    <t>Method</t>
  </si>
  <si>
    <t>Energies (kcal/mol) for TPSS0 using various basis sets</t>
  </si>
  <si>
    <t>Energies (kcal/mol) for PWPB95-NL using various basis sets</t>
  </si>
  <si>
    <t xml:space="preserve">Energies (kcal/mol) for 3-fold Corrected Composite Methods  </t>
  </si>
  <si>
    <t>RI-MP2-D3(BJ)</t>
  </si>
  <si>
    <t>RI-SCS-MP2-D3(BJ)</t>
  </si>
  <si>
    <t>Energies (kcal/mol) for dispersion-corrected MP2-based methods using aug-cc-pVQZ basis set</t>
  </si>
  <si>
    <t>C</t>
  </si>
  <si>
    <t>B</t>
  </si>
  <si>
    <t>D1</t>
  </si>
  <si>
    <t>TS(C-to-D2)</t>
  </si>
  <si>
    <t>D2</t>
  </si>
  <si>
    <t>EXAMPLE 2 (Aryl cations) - Energies in kcal/mol</t>
  </si>
  <si>
    <t>F</t>
  </si>
  <si>
    <t>G</t>
  </si>
  <si>
    <t>H</t>
  </si>
  <si>
    <t>E</t>
  </si>
  <si>
    <t>I</t>
  </si>
  <si>
    <t>EXAMPLE 1 (Sesquiterpene cations) - Energies in kcal/mol</t>
  </si>
  <si>
    <t>**D1 and D2 are conformers</t>
  </si>
  <si>
    <t xml:space="preserve">*B3LYP/6-31+G(d,p) recomputed here in the gas phase. </t>
  </si>
  <si>
    <t>*B3LYP/6-31+G(d,p) energies do not include ZPE correction (as in the original reference)</t>
  </si>
  <si>
    <t>Comparing Geometries: SCS-MP2-D3(BJ)/aug-cc-pVQZ vs. DLPNO-CCSD/cc-pVQZ</t>
  </si>
  <si>
    <t>SCAN0</t>
  </si>
  <si>
    <t>B97M-D3(BJ)</t>
  </si>
  <si>
    <t>B97M-D4</t>
  </si>
  <si>
    <t>B97M-V</t>
  </si>
  <si>
    <t>CCSD(T0)/CBS(aug-cc-pVQ/T/DZ)</t>
  </si>
  <si>
    <t>CCSD(T1)/CBS(aug-cc-pVQ/T/DZ)</t>
  </si>
  <si>
    <t>ABSOLUTE DEVIATIONS</t>
  </si>
  <si>
    <t>AD &lt; 0.5 kcal/mol</t>
  </si>
  <si>
    <t>0.5 - 1.0 kcal/mol</t>
  </si>
  <si>
    <t xml:space="preserve">1.0 - 1.5 kcal/mol </t>
  </si>
  <si>
    <t>AD &gt; 1.5 kcal/mol</t>
  </si>
  <si>
    <t>1A-1B</t>
  </si>
  <si>
    <t>2B-2A</t>
  </si>
  <si>
    <t>2C-2A</t>
  </si>
  <si>
    <t>2D-2A</t>
  </si>
  <si>
    <t>3B-3A</t>
  </si>
  <si>
    <t>3C-3A</t>
  </si>
  <si>
    <t>3D-3A</t>
  </si>
  <si>
    <t>3E-3A</t>
  </si>
  <si>
    <t>3F-3A</t>
  </si>
  <si>
    <t>3G-3A</t>
  </si>
  <si>
    <t>3H-3A</t>
  </si>
  <si>
    <t>4B - 4A</t>
  </si>
  <si>
    <t>4C-4A</t>
  </si>
  <si>
    <t>4D-4A</t>
  </si>
  <si>
    <t>4E - 4A</t>
  </si>
  <si>
    <t>5B - 5A</t>
  </si>
  <si>
    <t>5C - 5A</t>
  </si>
  <si>
    <t>5D - 5A</t>
  </si>
  <si>
    <t>5E - 5A</t>
  </si>
  <si>
    <t>5F - 5A</t>
  </si>
  <si>
    <t>5G - 5A</t>
  </si>
  <si>
    <t>5H - 5A</t>
  </si>
  <si>
    <t>5I - 5A</t>
  </si>
  <si>
    <t>5J - 5A</t>
  </si>
  <si>
    <t>5K- 5A</t>
  </si>
  <si>
    <t>5L - 5A</t>
  </si>
  <si>
    <t>5M - 5A</t>
  </si>
  <si>
    <t>5N - 5A</t>
  </si>
  <si>
    <t>PBE-D3BJ</t>
  </si>
  <si>
    <t>B97M-D3BJ</t>
  </si>
  <si>
    <t>revTPSS-D3BJ</t>
  </si>
  <si>
    <t>LC-wHPBE</t>
  </si>
  <si>
    <t>wB97X</t>
  </si>
  <si>
    <t>wB97X-D3BJ</t>
  </si>
  <si>
    <t>wB97X-D4</t>
  </si>
  <si>
    <t>wB97X-V</t>
  </si>
  <si>
    <t>wB97M-D3BJ</t>
  </si>
  <si>
    <t>wB97M-D4</t>
  </si>
  <si>
    <t>wB97M-V</t>
  </si>
  <si>
    <t>TPSS0-D3BJ</t>
  </si>
  <si>
    <t>tHCTHhyb</t>
  </si>
  <si>
    <t>DSD-PBEP86(D4)</t>
  </si>
  <si>
    <t>PWPB95-D3BJ</t>
  </si>
  <si>
    <t>wB97M-2</t>
  </si>
  <si>
    <t>wB97X-2(TQZ)</t>
  </si>
  <si>
    <t>wB97X-2-D3BJ</t>
  </si>
  <si>
    <t>DEVIATIONS</t>
  </si>
  <si>
    <t>Mean Deviation</t>
  </si>
  <si>
    <t>PKZB-D3(0)</t>
  </si>
  <si>
    <t>MN15-D3(BJ)</t>
  </si>
  <si>
    <t>AD &gt; 1.0 kcal/mol</t>
  </si>
  <si>
    <t>N12-D3</t>
  </si>
  <si>
    <t>PKZB-D3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</si>
</sst>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0000000"/>
    <numFmt numFmtId="166" formatCode="0.0000000000000"/>
    <numFmt numFmtId="167" formatCode="0.00000000"/>
    <numFmt numFmtId="168" formatCode="0.0000000000"/>
    <numFmt numFmtId="169" formatCode="0.000"/>
  </numFmts>
  <fonts count="47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Menlo"/>
      <family val="2"/>
    </font>
    <font>
      <sz val="11"/>
      <color theme="1"/>
      <name val="Menlo Regular"/>
    </font>
    <font>
      <sz val="12"/>
      <color theme="1"/>
      <name val="Calibri"/>
      <family val="2"/>
    </font>
    <font>
      <sz val="11"/>
      <color rgb="FF000000"/>
      <name val="Menlo Regular"/>
    </font>
    <font>
      <sz val="12"/>
      <color theme="1"/>
      <name val="Menlo Regular"/>
    </font>
    <font>
      <sz val="12"/>
      <color rgb="FF000000"/>
      <name val="Menlo"/>
      <family val="2"/>
    </font>
    <font>
      <sz val="12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  <charset val="2"/>
    </font>
    <font>
      <b/>
      <sz val="12"/>
      <color theme="1"/>
      <name val="Symbol"/>
      <charset val="2"/>
    </font>
    <font>
      <b/>
      <sz val="13"/>
      <color theme="1"/>
      <name val="Arial"/>
      <family val="2"/>
      <charset val="2"/>
    </font>
    <font>
      <b/>
      <sz val="13"/>
      <color theme="1"/>
      <name val="Symbol"/>
      <charset val="2"/>
    </font>
    <font>
      <sz val="12"/>
      <color rgb="FF1D2228"/>
      <name val="Calibri"/>
      <family val="2"/>
    </font>
    <font>
      <sz val="12"/>
      <color rgb="FF1D2228"/>
      <name val="Menlo Regular"/>
    </font>
    <font>
      <b/>
      <sz val="12"/>
      <color theme="1"/>
      <name val="Calibri"/>
      <family val="2"/>
      <scheme val="minor"/>
    </font>
    <font>
      <sz val="11"/>
      <color theme="1"/>
      <name val="Menlo"/>
      <family val="2"/>
    </font>
    <font>
      <b/>
      <sz val="13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2"/>
      <color rgb="FF00B050"/>
      <name val="Calibri"/>
      <family val="2"/>
    </font>
    <font>
      <b/>
      <sz val="12"/>
      <color rgb="FFFFC000"/>
      <name val="Calibri"/>
      <family val="2"/>
    </font>
    <font>
      <b/>
      <sz val="12"/>
      <color rgb="FFC65911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sz val="12"/>
      <color rgb="FFFFC000"/>
      <name val="Calibri"/>
      <family val="2"/>
    </font>
    <font>
      <sz val="12"/>
      <color rgb="FF00B050"/>
      <name val="Calibri"/>
      <family val="2"/>
    </font>
    <font>
      <b/>
      <sz val="12"/>
      <color rgb="FFC00000"/>
      <name val="Calibri"/>
      <family val="2"/>
    </font>
    <font>
      <b/>
      <sz val="12"/>
      <color rgb="FF0070C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sz val="16"/>
      <color rgb="FF1D2228"/>
      <name val="Helvetica Neue"/>
      <family val="2"/>
    </font>
    <font>
      <sz val="12"/>
      <color rgb="FF1D222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0" xfId="0" applyFont="1" applyFill="1"/>
    <xf numFmtId="0" fontId="6" fillId="0" borderId="0" xfId="0" applyFont="1" applyFill="1" applyBorder="1"/>
    <xf numFmtId="165" fontId="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6" fontId="7" fillId="0" borderId="0" xfId="0" applyNumberFormat="1" applyFont="1" applyFill="1" applyBorder="1"/>
    <xf numFmtId="0" fontId="11" fillId="0" borderId="0" xfId="0" applyFont="1"/>
    <xf numFmtId="0" fontId="11" fillId="0" borderId="0" xfId="0" applyFont="1" applyFill="1"/>
    <xf numFmtId="0" fontId="11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164" fontId="0" fillId="0" borderId="0" xfId="0" applyNumberFormat="1" applyFont="1" applyAlignment="1"/>
    <xf numFmtId="164" fontId="0" fillId="0" borderId="0" xfId="0" applyNumberFormat="1" applyFont="1" applyFill="1" applyAlignment="1"/>
    <xf numFmtId="164" fontId="1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64" fontId="0" fillId="0" borderId="0" xfId="0" applyNumberFormat="1" applyAlignment="1"/>
    <xf numFmtId="164" fontId="0" fillId="0" borderId="0" xfId="0" applyNumberFormat="1" applyFill="1" applyBorder="1" applyAlignment="1"/>
    <xf numFmtId="0" fontId="0" fillId="0" borderId="0" xfId="0" applyAlignment="1"/>
    <xf numFmtId="164" fontId="13" fillId="0" borderId="0" xfId="0" applyNumberFormat="1" applyFont="1" applyFill="1" applyBorder="1" applyAlignment="1"/>
    <xf numFmtId="164" fontId="14" fillId="0" borderId="0" xfId="0" applyNumberFormat="1" applyFont="1" applyFill="1" applyBorder="1" applyAlignment="1"/>
    <xf numFmtId="164" fontId="0" fillId="0" borderId="0" xfId="0" applyNumberFormat="1" applyFill="1" applyAlignment="1"/>
    <xf numFmtId="164" fontId="12" fillId="0" borderId="0" xfId="0" applyNumberFormat="1" applyFont="1" applyFill="1" applyBorder="1" applyAlignment="1"/>
    <xf numFmtId="0" fontId="1" fillId="0" borderId="0" xfId="0" applyFont="1"/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/>
    <xf numFmtId="18" fontId="16" fillId="0" borderId="0" xfId="0" applyNumberFormat="1" applyFont="1"/>
    <xf numFmtId="0" fontId="17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" fillId="0" borderId="0" xfId="0" applyFont="1" applyFill="1" applyBorder="1"/>
    <xf numFmtId="165" fontId="7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4" fontId="0" fillId="0" borderId="0" xfId="0" quotePrefix="1" applyNumberForma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4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64" fontId="0" fillId="0" borderId="0" xfId="0" applyNumberFormat="1"/>
    <xf numFmtId="0" fontId="28" fillId="0" borderId="0" xfId="0" applyFont="1"/>
    <xf numFmtId="168" fontId="0" fillId="0" borderId="0" xfId="0" applyNumberFormat="1" applyFill="1" applyBorder="1"/>
    <xf numFmtId="0" fontId="24" fillId="0" borderId="0" xfId="0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30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0" fontId="24" fillId="0" borderId="0" xfId="0" applyFont="1" applyAlignment="1">
      <alignment horizontal="right"/>
    </xf>
    <xf numFmtId="169" fontId="0" fillId="0" borderId="0" xfId="0" applyNumberFormat="1"/>
    <xf numFmtId="164" fontId="31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2" fontId="33" fillId="0" borderId="0" xfId="0" applyNumberFormat="1" applyFont="1"/>
    <xf numFmtId="1" fontId="33" fillId="0" borderId="0" xfId="0" applyNumberFormat="1" applyFont="1"/>
    <xf numFmtId="0" fontId="6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2" fontId="38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2" fillId="0" borderId="0" xfId="0" applyFont="1"/>
    <xf numFmtId="2" fontId="6" fillId="0" borderId="0" xfId="0" applyNumberFormat="1" applyFont="1"/>
    <xf numFmtId="1" fontId="6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43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0" borderId="0" xfId="0" applyFont="1" applyFill="1"/>
    <xf numFmtId="2" fontId="0" fillId="0" borderId="0" xfId="0" applyNumberForma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34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5" fillId="0" borderId="0" xfId="0" applyFont="1"/>
    <xf numFmtId="164" fontId="4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1ECD-5F5D-7743-B774-A9DBB4D2B8F7}">
  <dimension ref="A1:I38"/>
  <sheetViews>
    <sheetView topLeftCell="A22" zoomScale="186" workbookViewId="0">
      <selection activeCell="D26" sqref="D26"/>
    </sheetView>
  </sheetViews>
  <sheetFormatPr baseColWidth="10" defaultRowHeight="16"/>
  <sheetData>
    <row r="1" spans="1:9" s="71" customFormat="1" ht="19">
      <c r="A1" s="71" t="s">
        <v>218</v>
      </c>
    </row>
    <row r="3" spans="1:9">
      <c r="A3" s="70" t="s">
        <v>183</v>
      </c>
      <c r="B3" s="70" t="s">
        <v>161</v>
      </c>
      <c r="C3" s="70" t="s">
        <v>182</v>
      </c>
      <c r="D3" s="70" t="s">
        <v>185</v>
      </c>
      <c r="E3" s="70"/>
      <c r="F3" s="70" t="s">
        <v>184</v>
      </c>
      <c r="G3" s="70" t="s">
        <v>161</v>
      </c>
      <c r="H3" s="70" t="s">
        <v>182</v>
      </c>
      <c r="I3" s="70" t="s">
        <v>185</v>
      </c>
    </row>
    <row r="4" spans="1:9">
      <c r="A4" s="70" t="s">
        <v>80</v>
      </c>
      <c r="B4" s="82">
        <v>1.3759999999999999</v>
      </c>
      <c r="C4" s="82">
        <v>1.377</v>
      </c>
      <c r="D4" s="82">
        <f>ABS(C4-B4)</f>
        <v>1.0000000000001119E-3</v>
      </c>
      <c r="F4" s="70" t="s">
        <v>80</v>
      </c>
      <c r="G4">
        <v>1.08</v>
      </c>
      <c r="H4">
        <v>1.083</v>
      </c>
      <c r="I4">
        <f>ABS(H4-G4)</f>
        <v>2.9999999999998916E-3</v>
      </c>
    </row>
    <row r="5" spans="1:9">
      <c r="A5" s="70" t="s">
        <v>83</v>
      </c>
      <c r="B5" s="82">
        <v>1.706</v>
      </c>
      <c r="C5" s="82">
        <v>1.7170000000000001</v>
      </c>
      <c r="D5" s="82">
        <f t="shared" ref="D5:D25" si="0">ABS(C5-B5)</f>
        <v>1.1000000000000121E-2</v>
      </c>
      <c r="F5" s="70"/>
      <c r="G5">
        <v>1.3120000000000001</v>
      </c>
      <c r="H5">
        <v>1.3089999999999999</v>
      </c>
      <c r="I5">
        <f t="shared" ref="I5:I36" si="1">ABS(H5-G5)</f>
        <v>3.0000000000001137E-3</v>
      </c>
    </row>
    <row r="6" spans="1:9">
      <c r="A6" s="70"/>
      <c r="B6" s="82">
        <v>1.778</v>
      </c>
      <c r="C6" s="82">
        <v>1.8069999999999999</v>
      </c>
      <c r="D6" s="82">
        <f t="shared" si="0"/>
        <v>2.8999999999999915E-2</v>
      </c>
      <c r="F6" s="70" t="s">
        <v>83</v>
      </c>
      <c r="G6">
        <v>1.0780000000000001</v>
      </c>
      <c r="H6">
        <v>1.081</v>
      </c>
      <c r="I6">
        <f t="shared" si="1"/>
        <v>2.9999999999998916E-3</v>
      </c>
    </row>
    <row r="7" spans="1:9">
      <c r="A7" s="70"/>
      <c r="B7" s="82">
        <v>1.3839999999999999</v>
      </c>
      <c r="C7" s="82">
        <v>1.385</v>
      </c>
      <c r="D7" s="82">
        <f t="shared" si="0"/>
        <v>1.0000000000001119E-3</v>
      </c>
      <c r="F7" s="70"/>
      <c r="G7">
        <v>1.0980000000000001</v>
      </c>
      <c r="H7">
        <v>1.099</v>
      </c>
      <c r="I7">
        <f t="shared" si="1"/>
        <v>9.9999999999988987E-4</v>
      </c>
    </row>
    <row r="8" spans="1:9">
      <c r="A8" s="70" t="s">
        <v>85</v>
      </c>
      <c r="B8" s="82">
        <v>1.4850000000000001</v>
      </c>
      <c r="C8" s="82">
        <v>1.49</v>
      </c>
      <c r="D8" s="82">
        <f t="shared" si="0"/>
        <v>4.9999999999998934E-3</v>
      </c>
      <c r="F8" s="70"/>
      <c r="G8">
        <v>1.075</v>
      </c>
      <c r="H8">
        <v>1.079</v>
      </c>
      <c r="I8">
        <f t="shared" si="1"/>
        <v>4.0000000000000036E-3</v>
      </c>
    </row>
    <row r="9" spans="1:9">
      <c r="A9" s="70" t="s">
        <v>87</v>
      </c>
      <c r="B9" s="82">
        <v>1.468</v>
      </c>
      <c r="C9" s="82">
        <v>1.4730000000000001</v>
      </c>
      <c r="D9" s="82">
        <f t="shared" si="0"/>
        <v>5.0000000000001155E-3</v>
      </c>
      <c r="F9" s="70"/>
      <c r="G9">
        <v>1.077</v>
      </c>
      <c r="H9">
        <v>1.081</v>
      </c>
      <c r="I9">
        <f t="shared" si="1"/>
        <v>4.0000000000000036E-3</v>
      </c>
    </row>
    <row r="10" spans="1:9">
      <c r="A10" s="70"/>
      <c r="B10" s="82">
        <v>1.395</v>
      </c>
      <c r="C10" s="82">
        <v>1.405</v>
      </c>
      <c r="D10" s="82">
        <f t="shared" si="0"/>
        <v>1.0000000000000009E-2</v>
      </c>
      <c r="F10" s="70" t="s">
        <v>85</v>
      </c>
      <c r="G10">
        <v>1.278</v>
      </c>
      <c r="H10">
        <v>1.2849999999999999</v>
      </c>
      <c r="I10">
        <f t="shared" si="1"/>
        <v>6.9999999999998952E-3</v>
      </c>
    </row>
    <row r="11" spans="1:9">
      <c r="A11" s="70"/>
      <c r="B11" s="82">
        <v>1.657</v>
      </c>
      <c r="C11" s="82">
        <v>1.6419999999999999</v>
      </c>
      <c r="D11" s="82">
        <f t="shared" si="0"/>
        <v>1.5000000000000124E-2</v>
      </c>
      <c r="F11" s="70"/>
      <c r="G11">
        <v>1.079</v>
      </c>
      <c r="H11">
        <v>1.0820000000000001</v>
      </c>
      <c r="I11">
        <f t="shared" si="1"/>
        <v>3.0000000000001137E-3</v>
      </c>
    </row>
    <row r="12" spans="1:9">
      <c r="A12" s="70" t="s">
        <v>95</v>
      </c>
      <c r="B12" s="82">
        <v>1.3440000000000001</v>
      </c>
      <c r="C12" s="82">
        <v>1.349</v>
      </c>
      <c r="D12" s="82">
        <f t="shared" si="0"/>
        <v>4.9999999999998934E-3</v>
      </c>
      <c r="F12" s="70"/>
      <c r="G12">
        <v>1.075</v>
      </c>
      <c r="H12">
        <v>1.0780000000000001</v>
      </c>
      <c r="I12">
        <f t="shared" si="1"/>
        <v>3.0000000000001137E-3</v>
      </c>
    </row>
    <row r="13" spans="1:9">
      <c r="A13" s="70"/>
      <c r="B13" s="82">
        <v>1.6379999999999999</v>
      </c>
      <c r="C13" s="82">
        <v>1.65</v>
      </c>
      <c r="D13" s="82">
        <f t="shared" si="0"/>
        <v>1.2000000000000011E-2</v>
      </c>
      <c r="F13" s="70" t="s">
        <v>88</v>
      </c>
      <c r="G13">
        <v>1.097</v>
      </c>
      <c r="H13">
        <v>1.093</v>
      </c>
      <c r="I13">
        <f t="shared" si="1"/>
        <v>4.0000000000000036E-3</v>
      </c>
    </row>
    <row r="14" spans="1:9">
      <c r="A14" s="70"/>
      <c r="B14" s="82">
        <v>1.409</v>
      </c>
      <c r="C14" s="82">
        <v>1.41</v>
      </c>
      <c r="D14" s="82">
        <f t="shared" si="0"/>
        <v>9.9999999999988987E-4</v>
      </c>
      <c r="F14" s="70"/>
      <c r="G14">
        <v>1.087</v>
      </c>
      <c r="H14">
        <v>1.0840000000000001</v>
      </c>
      <c r="I14">
        <f t="shared" si="1"/>
        <v>2.9999999999998916E-3</v>
      </c>
    </row>
    <row r="15" spans="1:9">
      <c r="A15" s="70" t="s">
        <v>101</v>
      </c>
      <c r="B15" s="82">
        <v>1.6279999999999999</v>
      </c>
      <c r="C15" s="82">
        <v>1.6279999999999999</v>
      </c>
      <c r="D15" s="82">
        <f t="shared" si="0"/>
        <v>0</v>
      </c>
      <c r="F15" s="70"/>
      <c r="G15">
        <v>1.081</v>
      </c>
      <c r="H15">
        <v>1.085</v>
      </c>
      <c r="I15">
        <f t="shared" si="1"/>
        <v>4.0000000000000036E-3</v>
      </c>
    </row>
    <row r="16" spans="1:9">
      <c r="A16" s="70"/>
      <c r="B16" s="82">
        <v>1.425</v>
      </c>
      <c r="C16" s="82">
        <v>1.4330000000000001</v>
      </c>
      <c r="D16" s="82">
        <f t="shared" si="0"/>
        <v>8.0000000000000071E-3</v>
      </c>
      <c r="F16" s="70"/>
      <c r="G16">
        <v>1.077</v>
      </c>
      <c r="H16">
        <v>1.081</v>
      </c>
      <c r="I16">
        <f t="shared" si="1"/>
        <v>4.0000000000000036E-3</v>
      </c>
    </row>
    <row r="17" spans="1:9">
      <c r="A17" s="70"/>
      <c r="B17" s="82">
        <v>1.6859999999999999</v>
      </c>
      <c r="C17" s="82">
        <v>1.728</v>
      </c>
      <c r="D17" s="82">
        <f t="shared" si="0"/>
        <v>4.2000000000000037E-2</v>
      </c>
      <c r="F17" s="70"/>
      <c r="G17">
        <v>1.095</v>
      </c>
      <c r="H17">
        <v>1.0980000000000001</v>
      </c>
      <c r="I17">
        <f t="shared" si="1"/>
        <v>3.0000000000001137E-3</v>
      </c>
    </row>
    <row r="18" spans="1:9">
      <c r="A18" s="70"/>
      <c r="B18" s="82">
        <v>1.476</v>
      </c>
      <c r="C18" s="82">
        <v>1.482</v>
      </c>
      <c r="D18" s="82">
        <f t="shared" si="0"/>
        <v>6.0000000000000053E-3</v>
      </c>
      <c r="F18" s="70"/>
      <c r="G18">
        <v>1.08</v>
      </c>
      <c r="H18">
        <v>1.083</v>
      </c>
      <c r="I18">
        <f t="shared" si="1"/>
        <v>2.9999999999998916E-3</v>
      </c>
    </row>
    <row r="19" spans="1:9">
      <c r="A19" s="70" t="s">
        <v>107</v>
      </c>
      <c r="B19" s="82">
        <v>1.4179999999999999</v>
      </c>
      <c r="C19" s="82">
        <v>1.421</v>
      </c>
      <c r="D19" s="82">
        <f t="shared" si="0"/>
        <v>3.0000000000001137E-3</v>
      </c>
      <c r="F19" s="70" t="s">
        <v>95</v>
      </c>
      <c r="G19">
        <v>1.077</v>
      </c>
      <c r="H19">
        <v>1.08</v>
      </c>
      <c r="I19">
        <f t="shared" si="1"/>
        <v>3.0000000000001137E-3</v>
      </c>
    </row>
    <row r="20" spans="1:9">
      <c r="A20" s="70"/>
      <c r="B20" s="82">
        <v>1.6359999999999999</v>
      </c>
      <c r="C20" s="82">
        <v>1.647</v>
      </c>
      <c r="D20" s="82">
        <f t="shared" si="0"/>
        <v>1.1000000000000121E-2</v>
      </c>
      <c r="F20" s="70"/>
      <c r="G20">
        <v>1.075</v>
      </c>
      <c r="H20">
        <v>1.0780000000000001</v>
      </c>
      <c r="I20">
        <f t="shared" si="1"/>
        <v>3.0000000000001137E-3</v>
      </c>
    </row>
    <row r="21" spans="1:9">
      <c r="A21" s="70"/>
      <c r="B21" s="82">
        <v>1.524</v>
      </c>
      <c r="C21" s="82">
        <v>1.5349999999999999</v>
      </c>
      <c r="D21" s="82">
        <f t="shared" si="0"/>
        <v>1.0999999999999899E-2</v>
      </c>
      <c r="F21" s="70"/>
      <c r="G21">
        <v>1.073</v>
      </c>
      <c r="H21">
        <v>1.077</v>
      </c>
      <c r="I21">
        <f t="shared" si="1"/>
        <v>4.0000000000000036E-3</v>
      </c>
    </row>
    <row r="22" spans="1:9">
      <c r="A22" s="70"/>
      <c r="B22" s="82">
        <v>1.679</v>
      </c>
      <c r="C22" s="82">
        <v>1.702</v>
      </c>
      <c r="D22" s="82">
        <f t="shared" si="0"/>
        <v>2.2999999999999909E-2</v>
      </c>
      <c r="F22" s="70"/>
      <c r="G22">
        <v>1.081</v>
      </c>
      <c r="H22">
        <v>1.083</v>
      </c>
      <c r="I22">
        <f t="shared" si="1"/>
        <v>2.0000000000000018E-3</v>
      </c>
    </row>
    <row r="23" spans="1:9">
      <c r="A23" s="70" t="s">
        <v>109</v>
      </c>
      <c r="B23" s="82">
        <v>1.5549999999999999</v>
      </c>
      <c r="C23" s="82">
        <v>1.5629999999999999</v>
      </c>
      <c r="D23" s="82">
        <f t="shared" si="0"/>
        <v>8.0000000000000071E-3</v>
      </c>
      <c r="F23" s="70" t="s">
        <v>101</v>
      </c>
      <c r="G23">
        <v>1.077</v>
      </c>
      <c r="H23">
        <v>1.081</v>
      </c>
      <c r="I23">
        <f t="shared" si="1"/>
        <v>4.0000000000000036E-3</v>
      </c>
    </row>
    <row r="24" spans="1:9">
      <c r="B24" s="82">
        <v>1.51</v>
      </c>
      <c r="C24" s="82">
        <v>1.5189999999999999</v>
      </c>
      <c r="D24" s="82">
        <f t="shared" si="0"/>
        <v>8.999999999999897E-3</v>
      </c>
      <c r="F24" s="70"/>
      <c r="G24">
        <v>1.075</v>
      </c>
      <c r="H24">
        <v>1.079</v>
      </c>
      <c r="I24">
        <f t="shared" si="1"/>
        <v>4.0000000000000036E-3</v>
      </c>
    </row>
    <row r="25" spans="1:9">
      <c r="B25" s="82">
        <v>1.7609999999999999</v>
      </c>
      <c r="C25" s="82">
        <v>1.792</v>
      </c>
      <c r="D25" s="82">
        <f t="shared" si="0"/>
        <v>3.1000000000000139E-2</v>
      </c>
      <c r="F25" s="70"/>
      <c r="G25">
        <v>1.077</v>
      </c>
      <c r="H25">
        <v>1.081</v>
      </c>
      <c r="I25">
        <f t="shared" si="1"/>
        <v>4.0000000000000036E-3</v>
      </c>
    </row>
    <row r="26" spans="1:9">
      <c r="C26" s="81" t="s">
        <v>186</v>
      </c>
      <c r="D26" s="82">
        <f>AVERAGE(D4:D25)</f>
        <v>1.1227272727272742E-2</v>
      </c>
      <c r="F26" s="70"/>
      <c r="G26">
        <v>1.0760000000000001</v>
      </c>
      <c r="H26">
        <v>1.08</v>
      </c>
      <c r="I26">
        <f t="shared" si="1"/>
        <v>4.0000000000000036E-3</v>
      </c>
    </row>
    <row r="27" spans="1:9">
      <c r="C27" s="81" t="s">
        <v>187</v>
      </c>
      <c r="D27">
        <f>MAX(D4:D26)</f>
        <v>4.2000000000000037E-2</v>
      </c>
      <c r="F27" s="70"/>
      <c r="G27">
        <v>1.0840000000000001</v>
      </c>
      <c r="H27">
        <v>1.0860000000000001</v>
      </c>
      <c r="I27">
        <f t="shared" si="1"/>
        <v>2.0000000000000018E-3</v>
      </c>
    </row>
    <row r="28" spans="1:9">
      <c r="F28" s="70"/>
      <c r="G28">
        <v>1.0900000000000001</v>
      </c>
      <c r="H28">
        <v>1.0940000000000001</v>
      </c>
      <c r="I28">
        <f t="shared" si="1"/>
        <v>4.0000000000000036E-3</v>
      </c>
    </row>
    <row r="29" spans="1:9">
      <c r="F29" s="70" t="s">
        <v>109</v>
      </c>
      <c r="G29">
        <v>1.085</v>
      </c>
      <c r="H29">
        <v>1.087</v>
      </c>
      <c r="I29">
        <f t="shared" si="1"/>
        <v>2.0000000000000018E-3</v>
      </c>
    </row>
    <row r="30" spans="1:9">
      <c r="F30" s="70"/>
      <c r="G30">
        <v>1.077</v>
      </c>
      <c r="H30">
        <v>1.081</v>
      </c>
      <c r="I30">
        <f t="shared" si="1"/>
        <v>4.0000000000000036E-3</v>
      </c>
    </row>
    <row r="31" spans="1:9">
      <c r="F31" s="70"/>
      <c r="G31">
        <v>1.077</v>
      </c>
      <c r="H31">
        <v>1.081</v>
      </c>
      <c r="I31">
        <f t="shared" si="1"/>
        <v>4.0000000000000036E-3</v>
      </c>
    </row>
    <row r="32" spans="1:9">
      <c r="F32" s="70"/>
      <c r="G32">
        <v>1.0820000000000001</v>
      </c>
      <c r="H32">
        <v>1.085</v>
      </c>
      <c r="I32">
        <f t="shared" si="1"/>
        <v>2.9999999999998916E-3</v>
      </c>
    </row>
    <row r="33" spans="6:9">
      <c r="F33" s="70"/>
      <c r="G33">
        <v>1.0840000000000001</v>
      </c>
      <c r="H33">
        <v>1.087</v>
      </c>
      <c r="I33">
        <f t="shared" si="1"/>
        <v>2.9999999999998916E-3</v>
      </c>
    </row>
    <row r="34" spans="6:9">
      <c r="F34" s="70" t="s">
        <v>107</v>
      </c>
      <c r="G34">
        <v>1.08</v>
      </c>
      <c r="H34">
        <v>1.083</v>
      </c>
      <c r="I34">
        <f t="shared" si="1"/>
        <v>2.9999999999998916E-3</v>
      </c>
    </row>
    <row r="35" spans="6:9">
      <c r="G35">
        <v>1.0760000000000001</v>
      </c>
      <c r="H35">
        <v>1.08</v>
      </c>
      <c r="I35">
        <f t="shared" si="1"/>
        <v>4.0000000000000036E-3</v>
      </c>
    </row>
    <row r="36" spans="6:9">
      <c r="G36">
        <v>1.0760000000000001</v>
      </c>
      <c r="H36">
        <v>1.08</v>
      </c>
      <c r="I36">
        <f t="shared" si="1"/>
        <v>4.0000000000000036E-3</v>
      </c>
    </row>
    <row r="37" spans="6:9">
      <c r="F37" s="81"/>
      <c r="G37" s="81"/>
      <c r="H37" s="81" t="s">
        <v>186</v>
      </c>
      <c r="I37" s="82">
        <f>AVERAGE(I4:I36)</f>
        <v>3.4242424242424173E-3</v>
      </c>
    </row>
    <row r="38" spans="6:9">
      <c r="F38" s="81"/>
      <c r="G38" s="81"/>
      <c r="H38" s="81" t="s">
        <v>187</v>
      </c>
      <c r="I38">
        <f>MAX(I4:I36)</f>
        <v>6.9999999999998952E-3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3707-D44F-EB43-9B97-07DE61229FF3}">
  <dimension ref="A1:AK22"/>
  <sheetViews>
    <sheetView workbookViewId="0"/>
  </sheetViews>
  <sheetFormatPr baseColWidth="10" defaultRowHeight="16"/>
  <cols>
    <col min="1" max="1" width="18.5" customWidth="1"/>
    <col min="2" max="2" width="15.33203125" customWidth="1"/>
    <col min="3" max="3" width="15.6640625" customWidth="1"/>
    <col min="4" max="4" width="16.33203125" customWidth="1"/>
    <col min="5" max="6" width="16.5" customWidth="1"/>
    <col min="7" max="7" width="15.33203125" customWidth="1"/>
    <col min="8" max="8" width="16.5" customWidth="1"/>
    <col min="9" max="9" width="15.33203125" customWidth="1"/>
    <col min="10" max="10" width="17.83203125" customWidth="1"/>
    <col min="11" max="11" width="16" customWidth="1"/>
    <col min="12" max="12" width="16.6640625" customWidth="1"/>
    <col min="13" max="13" width="15.83203125" customWidth="1"/>
    <col min="14" max="14" width="15.33203125" customWidth="1"/>
    <col min="15" max="15" width="16.33203125" customWidth="1"/>
    <col min="16" max="16" width="16.5" customWidth="1"/>
    <col min="17" max="17" width="17.1640625" customWidth="1"/>
    <col min="18" max="18" width="17.6640625" customWidth="1"/>
    <col min="19" max="19" width="16.5" customWidth="1"/>
    <col min="20" max="20" width="18.5" customWidth="1"/>
    <col min="21" max="21" width="16.83203125" customWidth="1"/>
    <col min="22" max="22" width="17.1640625" customWidth="1"/>
    <col min="23" max="24" width="17.33203125" customWidth="1"/>
    <col min="25" max="25" width="17.6640625" customWidth="1"/>
    <col min="26" max="26" width="17.5" style="5" customWidth="1"/>
    <col min="27" max="27" width="17" style="5" customWidth="1"/>
    <col min="28" max="28" width="17.83203125" customWidth="1"/>
    <col min="29" max="29" width="18" customWidth="1"/>
    <col min="30" max="31" width="18" style="16" customWidth="1"/>
    <col min="32" max="32" width="18" customWidth="1"/>
    <col min="33" max="33" width="17.1640625" customWidth="1"/>
    <col min="34" max="34" width="18.5" customWidth="1"/>
  </cols>
  <sheetData>
    <row r="1" spans="1:37" s="24" customFormat="1" ht="19">
      <c r="A1" s="34" t="s">
        <v>198</v>
      </c>
      <c r="B1" s="36"/>
      <c r="C1" s="35"/>
      <c r="F1" s="36"/>
      <c r="P1" s="25"/>
      <c r="Q1" s="26"/>
      <c r="R1" s="26"/>
      <c r="Z1" s="26"/>
      <c r="AA1" s="26"/>
      <c r="AB1" s="26"/>
      <c r="AC1" s="26"/>
      <c r="AD1" s="26"/>
      <c r="AE1" s="26"/>
      <c r="AF1" s="26"/>
      <c r="AJ1" s="26"/>
      <c r="AK1" s="26"/>
    </row>
    <row r="2" spans="1:37" ht="15.75" customHeight="1"/>
    <row r="3" spans="1:37" s="48" customFormat="1" ht="17" customHeight="1">
      <c r="A3" s="50"/>
      <c r="B3" s="50" t="s">
        <v>80</v>
      </c>
      <c r="C3" s="50" t="s">
        <v>81</v>
      </c>
      <c r="D3" s="50" t="s">
        <v>82</v>
      </c>
      <c r="E3" s="50" t="s">
        <v>83</v>
      </c>
      <c r="F3" s="50" t="s">
        <v>85</v>
      </c>
      <c r="G3" s="50" t="s">
        <v>84</v>
      </c>
      <c r="H3" s="50" t="s">
        <v>86</v>
      </c>
      <c r="I3" s="50" t="s">
        <v>87</v>
      </c>
      <c r="J3" s="50" t="s">
        <v>88</v>
      </c>
      <c r="K3" s="50" t="s">
        <v>89</v>
      </c>
      <c r="L3" s="50" t="s">
        <v>90</v>
      </c>
      <c r="M3" s="50" t="s">
        <v>91</v>
      </c>
      <c r="N3" s="50" t="s">
        <v>92</v>
      </c>
      <c r="O3" s="50" t="s">
        <v>93</v>
      </c>
      <c r="P3" s="50" t="s">
        <v>94</v>
      </c>
      <c r="Q3" s="50" t="s">
        <v>95</v>
      </c>
      <c r="R3" s="50" t="s">
        <v>96</v>
      </c>
      <c r="S3" s="50" t="s">
        <v>97</v>
      </c>
      <c r="T3" s="50" t="s">
        <v>98</v>
      </c>
      <c r="U3" s="50" t="s">
        <v>99</v>
      </c>
      <c r="V3" s="50" t="s">
        <v>100</v>
      </c>
      <c r="W3" s="50" t="s">
        <v>101</v>
      </c>
      <c r="X3" s="50" t="s">
        <v>102</v>
      </c>
      <c r="Y3" s="50" t="s">
        <v>103</v>
      </c>
      <c r="Z3" s="51" t="s">
        <v>104</v>
      </c>
      <c r="AA3" s="51" t="s">
        <v>105</v>
      </c>
      <c r="AB3" s="50" t="s">
        <v>106</v>
      </c>
      <c r="AC3" s="50" t="s">
        <v>107</v>
      </c>
      <c r="AD3" s="49" t="s">
        <v>108</v>
      </c>
      <c r="AE3" s="49" t="s">
        <v>109</v>
      </c>
      <c r="AF3" s="50" t="s">
        <v>110</v>
      </c>
      <c r="AG3" s="50" t="s">
        <v>111</v>
      </c>
      <c r="AH3" s="50" t="s">
        <v>112</v>
      </c>
    </row>
    <row r="4" spans="1:37">
      <c r="A4" s="54" t="s">
        <v>113</v>
      </c>
      <c r="B4" s="3">
        <v>-49440.075332915687</v>
      </c>
      <c r="C4" s="3">
        <v>-49433.627975315954</v>
      </c>
      <c r="D4" s="3">
        <v>-74107.162968632445</v>
      </c>
      <c r="E4" s="3">
        <v>-74100.775118013262</v>
      </c>
      <c r="F4" s="3">
        <v>-74099.327792420067</v>
      </c>
      <c r="G4" s="3">
        <v>-74086.547591866634</v>
      </c>
      <c r="H4" s="3">
        <v>-98771.121324116146</v>
      </c>
      <c r="I4" s="3">
        <v>-98760.381995493648</v>
      </c>
      <c r="J4" s="3">
        <v>-98759.726121250103</v>
      </c>
      <c r="K4" s="3">
        <v>-98757.341318222985</v>
      </c>
      <c r="L4" s="3">
        <v>-98756.810979071597</v>
      </c>
      <c r="M4" s="3">
        <v>-98752.070842063476</v>
      </c>
      <c r="N4" s="3">
        <v>-98751.900087265341</v>
      </c>
      <c r="O4" s="3">
        <v>-98739.177377193264</v>
      </c>
      <c r="P4" s="3">
        <v>-98001.447841807123</v>
      </c>
      <c r="Q4" s="3">
        <v>-97992.666403262614</v>
      </c>
      <c r="R4" s="3">
        <v>-97990.092511605239</v>
      </c>
      <c r="S4" s="3">
        <v>-97982.869655833332</v>
      </c>
      <c r="T4" s="3">
        <v>-97965.124699272419</v>
      </c>
      <c r="U4" s="3">
        <v>-122660.7321239403</v>
      </c>
      <c r="V4" s="3">
        <v>-122654.54685632404</v>
      </c>
      <c r="W4" s="3">
        <v>-122653.5131877129</v>
      </c>
      <c r="X4" s="3">
        <v>-122651.96018457571</v>
      </c>
      <c r="Y4" s="3">
        <v>-122647.83130129213</v>
      </c>
      <c r="Z4" s="10">
        <v>-122646.64782363981</v>
      </c>
      <c r="AA4" s="10">
        <v>-122646.63080247128</v>
      </c>
      <c r="AB4" s="3">
        <v>-122645.82824526257</v>
      </c>
      <c r="AC4" s="3">
        <v>-122644.44038163358</v>
      </c>
      <c r="AD4" s="18">
        <v>-122631.62445515941</v>
      </c>
      <c r="AE4" s="18">
        <v>-122632.90692955272</v>
      </c>
      <c r="AF4" s="3">
        <v>-122629.40624841242</v>
      </c>
      <c r="AG4" s="3">
        <v>-122621.77673674708</v>
      </c>
      <c r="AH4" s="3">
        <v>-122614.86163427171</v>
      </c>
    </row>
    <row r="5" spans="1:37">
      <c r="A5" s="54" t="s">
        <v>114</v>
      </c>
      <c r="B5" s="3">
        <v>-49446.793723567302</v>
      </c>
      <c r="C5" s="3">
        <v>-49440.303356714147</v>
      </c>
      <c r="D5" s="3">
        <v>-74117.343559879198</v>
      </c>
      <c r="E5" s="3">
        <v>-74110.990283090752</v>
      </c>
      <c r="F5" s="3">
        <v>-74109.570588867369</v>
      </c>
      <c r="G5" s="3">
        <v>-74096.715519992242</v>
      </c>
      <c r="H5" s="3">
        <v>-98784.83340755153</v>
      </c>
      <c r="I5" s="3">
        <v>-98774.059120046702</v>
      </c>
      <c r="J5" s="3">
        <v>-98773.421126318135</v>
      </c>
      <c r="K5" s="3">
        <v>-98771.000489848244</v>
      </c>
      <c r="L5" s="3">
        <v>-98770.482532326947</v>
      </c>
      <c r="M5" s="3">
        <v>-98765.817866399273</v>
      </c>
      <c r="N5" s="3">
        <v>-98765.621270786025</v>
      </c>
      <c r="O5" s="3">
        <v>-98752.748641065977</v>
      </c>
      <c r="P5" s="3">
        <v>-98014.48080383685</v>
      </c>
      <c r="Q5" s="3">
        <v>-98005.774390276376</v>
      </c>
      <c r="R5" s="3">
        <v>-98003.129676990415</v>
      </c>
      <c r="S5" s="3">
        <v>-97996.062908838605</v>
      </c>
      <c r="T5" s="3">
        <v>-97978.25361018446</v>
      </c>
      <c r="U5" s="3">
        <v>-122677.29670229652</v>
      </c>
      <c r="V5" s="3">
        <v>-122671.07325027097</v>
      </c>
      <c r="W5" s="3">
        <v>-122670.17654072422</v>
      </c>
      <c r="X5" s="3">
        <v>-122668.49421003375</v>
      </c>
      <c r="Y5" s="3">
        <v>-122664.41379072054</v>
      </c>
      <c r="Z5" s="10">
        <v>-122663.13674348894</v>
      </c>
      <c r="AA5" s="10">
        <v>-122663.14452868298</v>
      </c>
      <c r="AB5" s="3">
        <v>-122662.36182193911</v>
      </c>
      <c r="AC5" s="3">
        <v>-122661.06469080133</v>
      </c>
      <c r="AD5" s="18">
        <v>-122648.2136025394</v>
      </c>
      <c r="AE5" s="18">
        <v>-122649.54369964213</v>
      </c>
      <c r="AF5" s="3">
        <v>-122646.06320898558</v>
      </c>
      <c r="AG5" s="3">
        <v>-122638.37728613708</v>
      </c>
      <c r="AH5" s="3">
        <v>-122631.48213034958</v>
      </c>
    </row>
    <row r="6" spans="1:37">
      <c r="A6" s="54" t="s">
        <v>115</v>
      </c>
      <c r="B6" s="3">
        <v>-49440.962310146118</v>
      </c>
      <c r="C6" s="3">
        <v>-49434.500409198721</v>
      </c>
      <c r="D6" s="3">
        <v>-74108.571576931499</v>
      </c>
      <c r="E6" s="3">
        <v>-74102.271163395184</v>
      </c>
      <c r="F6" s="3">
        <v>-74100.758466275045</v>
      </c>
      <c r="G6" s="3">
        <v>-74087.99997205555</v>
      </c>
      <c r="H6" s="3">
        <v>-98773.150133231742</v>
      </c>
      <c r="I6" s="3">
        <v>-98762.472457787168</v>
      </c>
      <c r="J6" s="3">
        <v>-98761.752991119938</v>
      </c>
      <c r="K6" s="3">
        <v>-98759.356654174509</v>
      </c>
      <c r="L6" s="3">
        <v>-98758.839536030966</v>
      </c>
      <c r="M6" s="3">
        <v>-98754.137371248973</v>
      </c>
      <c r="N6" s="3">
        <v>-98753.915382332692</v>
      </c>
      <c r="O6" s="3">
        <v>-98741.21745163147</v>
      </c>
      <c r="P6" s="3">
        <v>-98003.230490646587</v>
      </c>
      <c r="Q6" s="3">
        <v>-97994.540929103634</v>
      </c>
      <c r="R6" s="3">
        <v>-97991.930756849077</v>
      </c>
      <c r="S6" s="3">
        <v>-97984.822092265531</v>
      </c>
      <c r="T6" s="3">
        <v>-97967.067997683189</v>
      </c>
      <c r="U6" s="3">
        <v>-122663.18732683067</v>
      </c>
      <c r="V6" s="3">
        <v>-122656.9869096661</v>
      </c>
      <c r="W6" s="3">
        <v>-122656.1032438581</v>
      </c>
      <c r="X6" s="3">
        <v>-122654.41585564018</v>
      </c>
      <c r="Y6" s="3">
        <v>-122650.33181898137</v>
      </c>
      <c r="Z6" s="10">
        <v>-122649.18135747795</v>
      </c>
      <c r="AA6" s="10">
        <v>-122649.17398547933</v>
      </c>
      <c r="AB6" s="3">
        <v>-122648.3802702164</v>
      </c>
      <c r="AC6" s="3">
        <v>-122646.99838441887</v>
      </c>
      <c r="AD6" s="18">
        <v>-122634.19311218277</v>
      </c>
      <c r="AE6" s="18">
        <v>-122635.52047362505</v>
      </c>
      <c r="AF6" s="3">
        <v>-122632.00392534584</v>
      </c>
      <c r="AG6" s="3">
        <v>-122624.33921876896</v>
      </c>
      <c r="AH6" s="3">
        <v>-122617.40491674955</v>
      </c>
    </row>
    <row r="7" spans="1:37">
      <c r="A7" s="54" t="s">
        <v>116</v>
      </c>
      <c r="B7" s="3">
        <v>-49447.205927201074</v>
      </c>
      <c r="C7" s="3">
        <v>-49440.704740492365</v>
      </c>
      <c r="D7" s="3">
        <v>-74117.976915835723</v>
      </c>
      <c r="E7" s="3">
        <v>-74111.647874183516</v>
      </c>
      <c r="F7" s="3">
        <v>-74110.222804895573</v>
      </c>
      <c r="G7" s="3">
        <v>-74097.353409747389</v>
      </c>
      <c r="H7" s="3">
        <v>-98785.71234767772</v>
      </c>
      <c r="I7" s="3">
        <v>-98774.952942497199</v>
      </c>
      <c r="J7" s="3">
        <v>-98774.303890755342</v>
      </c>
      <c r="K7" s="3">
        <v>-98771.876984742048</v>
      </c>
      <c r="L7" s="3">
        <v>-98771.35232245001</v>
      </c>
      <c r="M7" s="3">
        <v>-98766.713572821303</v>
      </c>
      <c r="N7" s="3">
        <v>-98766.507088174825</v>
      </c>
      <c r="O7" s="3">
        <v>-98753.635615527834</v>
      </c>
      <c r="P7" s="3">
        <v>-98015.309869574878</v>
      </c>
      <c r="Q7" s="3">
        <v>-98006.640299675259</v>
      </c>
      <c r="R7" s="3">
        <v>-98003.963982480462</v>
      </c>
      <c r="S7" s="3">
        <v>-97996.889611496008</v>
      </c>
      <c r="T7" s="3">
        <v>-97979.133133783485</v>
      </c>
      <c r="U7" s="3">
        <v>-122678.38361057681</v>
      </c>
      <c r="V7" s="3">
        <v>-122672.15243469636</v>
      </c>
      <c r="W7" s="3">
        <v>-122671.29980962053</v>
      </c>
      <c r="X7" s="3">
        <v>-122669.5776491914</v>
      </c>
      <c r="Y7" s="3">
        <v>-122665.51979518266</v>
      </c>
      <c r="Z7" s="10">
        <v>-122664.24906676532</v>
      </c>
      <c r="AA7" s="10">
        <v>-122664.25942254883</v>
      </c>
      <c r="AB7" s="3">
        <v>-122663.47704026604</v>
      </c>
      <c r="AC7" s="3">
        <v>-122662.17875989155</v>
      </c>
      <c r="AD7" s="18">
        <v>-122649.3259122835</v>
      </c>
      <c r="AE7" s="18">
        <v>-122650.67704640768</v>
      </c>
      <c r="AF7" s="3">
        <v>-122647.18492646446</v>
      </c>
      <c r="AG7" s="3">
        <v>-122639.49209142233</v>
      </c>
      <c r="AH7" s="3">
        <v>-122632.60303892694</v>
      </c>
    </row>
    <row r="8" spans="1:37">
      <c r="A8" s="54" t="s">
        <v>139</v>
      </c>
      <c r="B8" s="3">
        <v>-49441.237345789101</v>
      </c>
      <c r="C8" s="3">
        <v>-49434.770927436803</v>
      </c>
      <c r="D8" s="3">
        <v>-74108.991760219724</v>
      </c>
      <c r="E8" s="3">
        <v>-74102.622242036465</v>
      </c>
      <c r="F8" s="3">
        <v>-74101.226634249484</v>
      </c>
      <c r="G8" s="3">
        <v>-74088.364326394119</v>
      </c>
      <c r="H8" s="3">
        <v>-98773.689816708589</v>
      </c>
      <c r="I8" s="3">
        <v>-98762.90126514333</v>
      </c>
      <c r="J8" s="3">
        <v>-98762.239628978903</v>
      </c>
      <c r="K8" s="3">
        <v>-98759.848529946874</v>
      </c>
      <c r="L8" s="3">
        <v>-98759.314327485306</v>
      </c>
      <c r="M8" s="3">
        <v>-98754.647522903557</v>
      </c>
      <c r="N8" s="3">
        <v>-98754.469284468971</v>
      </c>
      <c r="O8" s="3">
        <v>-98741.662404706585</v>
      </c>
      <c r="P8" s="3">
        <v>-98003.915979205529</v>
      </c>
      <c r="Q8" s="3">
        <v>-97995.254652936332</v>
      </c>
      <c r="R8" s="3">
        <v>-97992.574716457573</v>
      </c>
      <c r="S8" s="3">
        <v>-97985.421347087889</v>
      </c>
      <c r="T8" s="3">
        <v>-97967.586100059591</v>
      </c>
      <c r="U8" s="3">
        <v>-122663.94343156065</v>
      </c>
      <c r="V8" s="3">
        <v>-122657.72679703303</v>
      </c>
      <c r="W8" s="3">
        <v>-122656.83419327332</v>
      </c>
      <c r="X8" s="3">
        <v>-122655.15430827769</v>
      </c>
      <c r="Y8" s="3">
        <v>-122651.07980978415</v>
      </c>
      <c r="Z8" s="10">
        <v>-122649.85006378031</v>
      </c>
      <c r="AA8" s="10">
        <v>-122649.8434082202</v>
      </c>
      <c r="AB8" s="3">
        <v>-122649.09128869615</v>
      </c>
      <c r="AC8" s="3">
        <v>-122647.74583584648</v>
      </c>
      <c r="AD8" s="18">
        <v>-122634.8203705682</v>
      </c>
      <c r="AE8" s="18">
        <v>-122636.1541127161</v>
      </c>
      <c r="AF8" s="3">
        <v>-122632.67419305122</v>
      </c>
      <c r="AG8" s="3">
        <v>-122624.93587469046</v>
      </c>
      <c r="AH8" s="3">
        <v>-122618.11182935379</v>
      </c>
    </row>
    <row r="9" spans="1:37">
      <c r="A9" s="54" t="s">
        <v>122</v>
      </c>
      <c r="B9" s="3">
        <v>-49447.456932271161</v>
      </c>
      <c r="C9" s="3">
        <v>-49440.959422422369</v>
      </c>
      <c r="D9" s="3">
        <v>-74118.267793766965</v>
      </c>
      <c r="E9" s="3">
        <v>-74111.900861847142</v>
      </c>
      <c r="F9" s="3">
        <v>-74110.449954315598</v>
      </c>
      <c r="G9" s="3">
        <v>-74097.643527921842</v>
      </c>
      <c r="H9" s="3">
        <v>-98786.027069579781</v>
      </c>
      <c r="I9" s="3">
        <v>-98775.255441238114</v>
      </c>
      <c r="J9" s="3">
        <v>-98774.62415010031</v>
      </c>
      <c r="K9" s="3">
        <v>-98772.209784370498</v>
      </c>
      <c r="L9" s="3">
        <v>-98771.676338925361</v>
      </c>
      <c r="M9" s="3">
        <v>-98766.990948576786</v>
      </c>
      <c r="N9" s="3">
        <v>-98766.781243553356</v>
      </c>
      <c r="O9" s="3">
        <v>-98753.930464483885</v>
      </c>
      <c r="P9" s="3">
        <v>-98015.670220528555</v>
      </c>
      <c r="Q9" s="3">
        <v>-98006.968547734636</v>
      </c>
      <c r="R9" s="3">
        <v>-98004.316363424543</v>
      </c>
      <c r="S9" s="3">
        <v>-97997.257654680594</v>
      </c>
      <c r="T9" s="3">
        <v>-97979.417852656406</v>
      </c>
      <c r="U9" s="3">
        <v>-122678.7557244913</v>
      </c>
      <c r="V9" s="3">
        <v>-122672.52881524697</v>
      </c>
      <c r="W9" s="3">
        <v>-122671.59931756975</v>
      </c>
      <c r="X9" s="3">
        <v>-122669.9527410631</v>
      </c>
      <c r="Y9" s="3">
        <v>-122665.87793376484</v>
      </c>
      <c r="Z9" s="10">
        <v>-122664.5668752717</v>
      </c>
      <c r="AA9" s="10">
        <v>-122664.57194168346</v>
      </c>
      <c r="AB9" s="3">
        <v>-122663.7855376504</v>
      </c>
      <c r="AC9" s="3">
        <v>-122662.49324514504</v>
      </c>
      <c r="AD9" s="18">
        <v>-122649.64792590677</v>
      </c>
      <c r="AE9" s="18">
        <v>-122650.96944475987</v>
      </c>
      <c r="AF9" s="3">
        <v>-122647.49173267983</v>
      </c>
      <c r="AG9" s="3">
        <v>-122639.81196530029</v>
      </c>
      <c r="AH9" s="3">
        <v>-122632.89833231963</v>
      </c>
    </row>
    <row r="10" spans="1:37">
      <c r="A10" s="54" t="s">
        <v>127</v>
      </c>
      <c r="B10" s="3">
        <v>-49440.362783241595</v>
      </c>
      <c r="C10" s="3">
        <v>-49433.938565311488</v>
      </c>
      <c r="D10" s="3">
        <v>-74107.747592857486</v>
      </c>
      <c r="E10" s="3">
        <v>-74101.343422513863</v>
      </c>
      <c r="F10" s="3">
        <v>-74099.871847651651</v>
      </c>
      <c r="G10" s="3">
        <v>-74087.158666449541</v>
      </c>
      <c r="H10" s="3">
        <v>-98772.115147172852</v>
      </c>
      <c r="I10" s="3">
        <v>-98761.327216115475</v>
      </c>
      <c r="J10" s="3">
        <v>-98760.683574160837</v>
      </c>
      <c r="K10" s="3">
        <v>-98758.268305765072</v>
      </c>
      <c r="L10" s="3">
        <v>-98757.758838470007</v>
      </c>
      <c r="M10" s="3">
        <v>-98753.071449437266</v>
      </c>
      <c r="N10" s="3">
        <v>-98752.821355224034</v>
      </c>
      <c r="O10" s="3">
        <v>-98739.954607901804</v>
      </c>
      <c r="P10" s="3">
        <v>-98002.059986398541</v>
      </c>
      <c r="Q10" s="3">
        <v>-97993.303772691928</v>
      </c>
      <c r="R10" s="3">
        <v>-97990.682141117461</v>
      </c>
      <c r="S10" s="3">
        <v>-97983.680362566651</v>
      </c>
      <c r="T10" s="3">
        <v>-97965.581568095178</v>
      </c>
      <c r="U10" s="3">
        <v>-122661.78126895102</v>
      </c>
      <c r="V10" s="3">
        <v>-122655.52458580351</v>
      </c>
      <c r="W10" s="3">
        <v>-122654.53876578415</v>
      </c>
      <c r="X10" s="3">
        <v>-122652.95879816242</v>
      </c>
      <c r="Y10" s="3">
        <v>-122648.85493055246</v>
      </c>
      <c r="Z10" s="10">
        <v>-122647.42389303271</v>
      </c>
      <c r="AA10" s="10">
        <v>-122647.42415968252</v>
      </c>
      <c r="AB10" s="3">
        <v>-122646.69104059538</v>
      </c>
      <c r="AC10" s="3">
        <v>-122645.40894694641</v>
      </c>
      <c r="AD10" s="18">
        <v>-122632.47780636376</v>
      </c>
      <c r="AE10" s="18">
        <v>-122633.74956248851</v>
      </c>
      <c r="AF10" s="3">
        <v>-122630.26538156653</v>
      </c>
      <c r="AG10" s="3">
        <v>-122622.64192872227</v>
      </c>
      <c r="AH10" s="3">
        <v>-122615.74139842804</v>
      </c>
    </row>
    <row r="15" spans="1:37">
      <c r="Y15" s="4"/>
    </row>
    <row r="16" spans="1:37">
      <c r="Y16" s="4"/>
      <c r="AC16" s="4"/>
      <c r="AD16" s="19"/>
      <c r="AE16" s="19"/>
      <c r="AF16" s="4"/>
      <c r="AI16" s="4"/>
    </row>
    <row r="17" spans="25:35">
      <c r="Y17" s="4"/>
      <c r="AC17" s="4"/>
      <c r="AD17" s="19"/>
      <c r="AE17" s="19"/>
      <c r="AF17" s="4"/>
      <c r="AI17" s="4"/>
    </row>
    <row r="18" spans="25:35">
      <c r="Y18" s="4"/>
      <c r="AC18" s="4"/>
      <c r="AD18" s="19"/>
      <c r="AE18" s="19"/>
      <c r="AF18" s="4"/>
      <c r="AI18" s="4"/>
    </row>
    <row r="19" spans="25:35">
      <c r="Y19" s="4"/>
      <c r="AC19" s="4"/>
      <c r="AD19" s="19"/>
      <c r="AE19" s="19"/>
      <c r="AF19" s="4"/>
      <c r="AI19" s="4"/>
    </row>
    <row r="20" spans="25:35">
      <c r="Y20" s="4"/>
      <c r="AC20" s="4"/>
      <c r="AD20" s="19"/>
      <c r="AE20" s="19"/>
      <c r="AF20" s="4"/>
      <c r="AI20" s="4"/>
    </row>
    <row r="21" spans="25:35">
      <c r="Y21" s="4"/>
      <c r="AC21" s="4"/>
      <c r="AD21" s="19"/>
      <c r="AE21" s="19"/>
      <c r="AF21" s="4"/>
      <c r="AI21" s="4"/>
    </row>
    <row r="22" spans="25:35">
      <c r="AC22" s="4"/>
      <c r="AD22" s="19"/>
      <c r="AE22" s="19"/>
      <c r="AF22" s="4"/>
      <c r="AI22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7479-90CC-524A-9CDE-91F337174D8F}">
  <dimension ref="A1:AK7"/>
  <sheetViews>
    <sheetView workbookViewId="0">
      <selection activeCell="G16" sqref="G16"/>
    </sheetView>
  </sheetViews>
  <sheetFormatPr baseColWidth="10" defaultRowHeight="16"/>
  <cols>
    <col min="1" max="1" width="15.6640625" customWidth="1"/>
    <col min="2" max="2" width="16.33203125" customWidth="1"/>
    <col min="3" max="3" width="15" customWidth="1"/>
    <col min="4" max="5" width="15.83203125" customWidth="1"/>
    <col min="6" max="6" width="15.1640625" customWidth="1"/>
    <col min="7" max="7" width="16.1640625" customWidth="1"/>
    <col min="8" max="8" width="16.83203125" customWidth="1"/>
    <col min="9" max="9" width="13.5" customWidth="1"/>
    <col min="10" max="10" width="17.5" customWidth="1"/>
    <col min="11" max="11" width="16.83203125" customWidth="1"/>
    <col min="12" max="12" width="15.83203125" customWidth="1"/>
    <col min="13" max="13" width="15.6640625" customWidth="1"/>
    <col min="14" max="14" width="15.83203125" customWidth="1"/>
    <col min="15" max="15" width="16" customWidth="1"/>
    <col min="16" max="16" width="16.6640625" customWidth="1"/>
    <col min="17" max="17" width="16.5" customWidth="1"/>
    <col min="18" max="18" width="16" customWidth="1"/>
    <col min="19" max="19" width="19" customWidth="1"/>
    <col min="20" max="20" width="16.33203125" customWidth="1"/>
    <col min="21" max="21" width="17.1640625" customWidth="1"/>
    <col min="22" max="22" width="16.6640625" customWidth="1"/>
    <col min="23" max="23" width="17" customWidth="1"/>
    <col min="24" max="24" width="19.33203125" customWidth="1"/>
    <col min="25" max="25" width="17.33203125" customWidth="1"/>
    <col min="26" max="26" width="17.83203125" customWidth="1"/>
    <col min="27" max="27" width="17.6640625" customWidth="1"/>
    <col min="28" max="28" width="17.1640625" customWidth="1"/>
    <col min="29" max="29" width="19" customWidth="1"/>
    <col min="30" max="30" width="17.6640625" customWidth="1"/>
    <col min="31" max="31" width="16.1640625" customWidth="1"/>
    <col min="32" max="32" width="17.83203125" customWidth="1"/>
    <col min="33" max="33" width="16.1640625" customWidth="1"/>
    <col min="34" max="34" width="16.5" customWidth="1"/>
  </cols>
  <sheetData>
    <row r="1" spans="1:37" s="24" customFormat="1" ht="19">
      <c r="A1" s="34" t="s">
        <v>199</v>
      </c>
      <c r="B1" s="36"/>
      <c r="C1" s="35"/>
      <c r="F1" s="36"/>
      <c r="P1" s="25"/>
      <c r="Q1" s="26"/>
      <c r="R1" s="26"/>
      <c r="Z1" s="26"/>
      <c r="AA1" s="26"/>
      <c r="AB1" s="26"/>
      <c r="AC1" s="26"/>
      <c r="AD1" s="26"/>
      <c r="AE1" s="26"/>
      <c r="AF1" s="26"/>
      <c r="AJ1" s="26"/>
      <c r="AK1" s="26"/>
    </row>
    <row r="2" spans="1:37" ht="15.75" customHeight="1">
      <c r="Z2" s="5"/>
      <c r="AA2" s="5"/>
      <c r="AD2" s="16"/>
      <c r="AE2" s="16"/>
    </row>
    <row r="3" spans="1:37" s="48" customFormat="1" ht="17" customHeight="1">
      <c r="A3" s="50"/>
      <c r="B3" s="50" t="s">
        <v>80</v>
      </c>
      <c r="C3" s="50" t="s">
        <v>81</v>
      </c>
      <c r="D3" s="50" t="s">
        <v>82</v>
      </c>
      <c r="E3" s="50" t="s">
        <v>83</v>
      </c>
      <c r="F3" s="50" t="s">
        <v>85</v>
      </c>
      <c r="G3" s="50" t="s">
        <v>84</v>
      </c>
      <c r="H3" s="50" t="s">
        <v>86</v>
      </c>
      <c r="I3" s="50" t="s">
        <v>87</v>
      </c>
      <c r="J3" s="50" t="s">
        <v>88</v>
      </c>
      <c r="K3" s="50" t="s">
        <v>89</v>
      </c>
      <c r="L3" s="50" t="s">
        <v>90</v>
      </c>
      <c r="M3" s="50" t="s">
        <v>91</v>
      </c>
      <c r="N3" s="50" t="s">
        <v>92</v>
      </c>
      <c r="O3" s="50" t="s">
        <v>93</v>
      </c>
      <c r="P3" s="50" t="s">
        <v>94</v>
      </c>
      <c r="Q3" s="50" t="s">
        <v>95</v>
      </c>
      <c r="R3" s="50" t="s">
        <v>96</v>
      </c>
      <c r="S3" s="50" t="s">
        <v>97</v>
      </c>
      <c r="T3" s="50" t="s">
        <v>98</v>
      </c>
      <c r="U3" s="50" t="s">
        <v>99</v>
      </c>
      <c r="V3" s="50" t="s">
        <v>100</v>
      </c>
      <c r="W3" s="50" t="s">
        <v>101</v>
      </c>
      <c r="X3" s="50" t="s">
        <v>102</v>
      </c>
      <c r="Y3" s="50" t="s">
        <v>103</v>
      </c>
      <c r="Z3" s="51" t="s">
        <v>104</v>
      </c>
      <c r="AA3" s="51" t="s">
        <v>105</v>
      </c>
      <c r="AB3" s="50" t="s">
        <v>106</v>
      </c>
      <c r="AC3" s="50" t="s">
        <v>107</v>
      </c>
      <c r="AD3" s="49" t="s">
        <v>108</v>
      </c>
      <c r="AE3" s="49" t="s">
        <v>109</v>
      </c>
      <c r="AF3" s="50" t="s">
        <v>110</v>
      </c>
      <c r="AG3" s="50" t="s">
        <v>111</v>
      </c>
      <c r="AH3" s="50" t="s">
        <v>112</v>
      </c>
    </row>
    <row r="4" spans="1:37" ht="17">
      <c r="A4" s="55" t="s">
        <v>140</v>
      </c>
      <c r="B4" s="3">
        <v>-49459.545004462932</v>
      </c>
      <c r="C4" s="3">
        <v>-49456.695762392745</v>
      </c>
      <c r="D4" s="3">
        <v>-74140.978563058248</v>
      </c>
      <c r="E4" s="3">
        <v>-74130.716338213926</v>
      </c>
      <c r="F4" s="3">
        <v>-74128.558320797732</v>
      </c>
      <c r="G4" s="3">
        <v>-74119.592270077148</v>
      </c>
      <c r="H4" s="3">
        <v>-98815.273077692225</v>
      </c>
      <c r="I4" s="3">
        <v>-98801.082400589876</v>
      </c>
      <c r="J4" s="3">
        <v>-98800.118971797972</v>
      </c>
      <c r="K4" s="3">
        <v>-98800.96099161169</v>
      </c>
      <c r="L4" s="3">
        <v>-98800.72458216401</v>
      </c>
      <c r="M4" s="3">
        <v>-98791.432157178642</v>
      </c>
      <c r="N4" s="3">
        <v>-98790.699737991323</v>
      </c>
      <c r="O4" s="3">
        <v>-98777.968845029944</v>
      </c>
      <c r="P4" s="3">
        <v>-98038.604338308636</v>
      </c>
      <c r="Q4" s="3">
        <v>-98026.272725652088</v>
      </c>
      <c r="R4" s="3">
        <v>-98025.832954500162</v>
      </c>
      <c r="S4" s="3">
        <v>-97997.636356669595</v>
      </c>
      <c r="T4" s="3">
        <v>-97997.636356669595</v>
      </c>
      <c r="U4" s="3">
        <v>-122707.92720227789</v>
      </c>
      <c r="V4" s="3">
        <v>-122701.52596973775</v>
      </c>
      <c r="W4" s="3">
        <v>-122694.69904199672</v>
      </c>
      <c r="X4" s="3">
        <v>-122699.05915018557</v>
      </c>
      <c r="Y4" s="3">
        <v>-122691.57898624784</v>
      </c>
      <c r="Z4" s="3">
        <v>-122687.92322023502</v>
      </c>
      <c r="AA4" s="3">
        <v>-122687.37238987375</v>
      </c>
      <c r="AB4" s="3">
        <v>-122687.66732321237</v>
      </c>
      <c r="AC4" s="3">
        <v>-122685.23510541138</v>
      </c>
      <c r="AD4" s="3">
        <v>-122675.07136133588</v>
      </c>
      <c r="AE4" s="3">
        <v>-122673.29061787107</v>
      </c>
      <c r="AF4" s="3">
        <v>-122669.95111173211</v>
      </c>
      <c r="AG4" s="3">
        <v>-122664.70245403882</v>
      </c>
      <c r="AH4" s="3">
        <v>-122655.0035294822</v>
      </c>
    </row>
    <row r="5" spans="1:37" ht="17">
      <c r="A5" s="55" t="s">
        <v>141</v>
      </c>
      <c r="B5" s="3">
        <v>-49470.730017898997</v>
      </c>
      <c r="C5" s="3">
        <v>-49459.035718012587</v>
      </c>
      <c r="D5" s="3">
        <v>-74147.270820717691</v>
      </c>
      <c r="E5" s="3">
        <v>-74137.787527412656</v>
      </c>
      <c r="F5" s="3">
        <v>-74136.179762673681</v>
      </c>
      <c r="G5" s="3">
        <v>-74125.574953193835</v>
      </c>
      <c r="H5" s="3">
        <v>-98825.362706556203</v>
      </c>
      <c r="I5" s="3">
        <v>-98811.956216136095</v>
      </c>
      <c r="J5" s="3">
        <v>-98811.430542593094</v>
      </c>
      <c r="K5" s="3">
        <v>-98810.692616781802</v>
      </c>
      <c r="L5" s="3">
        <v>-98810.572116451032</v>
      </c>
      <c r="M5" s="3">
        <v>-98802.772734924481</v>
      </c>
      <c r="N5" s="3">
        <v>-98802.102634923111</v>
      </c>
      <c r="O5" s="3">
        <v>-98789.217662324852</v>
      </c>
      <c r="P5" s="3">
        <v>-98050.95293413609</v>
      </c>
      <c r="Q5" s="3">
        <v>-98040.316165319353</v>
      </c>
      <c r="R5" s="3">
        <v>-98037.574027036724</v>
      </c>
      <c r="S5" s="3">
        <v>-98011.655231223733</v>
      </c>
      <c r="T5" s="3">
        <v>-98011.655231223733</v>
      </c>
      <c r="U5" s="3">
        <v>-122724.2499958784</v>
      </c>
      <c r="V5" s="3">
        <v>-122717.09277297578</v>
      </c>
      <c r="W5" s="3">
        <v>-122713.93493243557</v>
      </c>
      <c r="X5" s="3">
        <v>-122714.5314160321</v>
      </c>
      <c r="Y5" s="3">
        <v>-122709.43431005189</v>
      </c>
      <c r="Z5" s="3">
        <v>-122707.27159631757</v>
      </c>
      <c r="AA5" s="3">
        <v>-122706.78925541791</v>
      </c>
      <c r="AB5" s="3">
        <v>-122706.75074375072</v>
      </c>
      <c r="AC5" s="3">
        <v>-122703.96445442968</v>
      </c>
      <c r="AD5" s="3">
        <v>-122693.62614374315</v>
      </c>
      <c r="AE5" s="3">
        <v>-122692.82433644998</v>
      </c>
      <c r="AF5" s="3">
        <v>-122689.91979941311</v>
      </c>
      <c r="AG5" s="3">
        <v>-122682.00535989886</v>
      </c>
      <c r="AH5" s="3">
        <v>-122674.31847440821</v>
      </c>
    </row>
    <row r="6" spans="1:37" ht="17">
      <c r="A6" s="55" t="s">
        <v>142</v>
      </c>
      <c r="B6" s="3">
        <v>-48790.722868377576</v>
      </c>
      <c r="C6" s="3">
        <v>-48805.581371062872</v>
      </c>
      <c r="D6" s="3">
        <v>-73166.700073217391</v>
      </c>
      <c r="E6" s="3">
        <v>-73145.639066064483</v>
      </c>
      <c r="F6" s="3">
        <v>-73128.721537561592</v>
      </c>
      <c r="G6" s="3">
        <v>-73148.73340252944</v>
      </c>
      <c r="H6" s="3">
        <v>-97526.011424305194</v>
      </c>
      <c r="I6" s="3">
        <v>-97502.697456703143</v>
      </c>
      <c r="J6" s="3">
        <v>-97493.925300149727</v>
      </c>
      <c r="K6" s="3">
        <v>-97509.811826424804</v>
      </c>
      <c r="L6" s="3">
        <v>-97510.594704626463</v>
      </c>
      <c r="M6" s="3">
        <v>-97480.833740576316</v>
      </c>
      <c r="N6" s="3">
        <v>-97473.794945133544</v>
      </c>
      <c r="O6" s="3">
        <v>-97478.829652955043</v>
      </c>
      <c r="P6" s="3">
        <v>-96774.166570668182</v>
      </c>
      <c r="Q6" s="3">
        <v>-96749.445517440792</v>
      </c>
      <c r="R6" s="3">
        <v>-96764.782757686815</v>
      </c>
      <c r="S6" s="3">
        <v>-96719.90656108137</v>
      </c>
      <c r="T6" s="3">
        <v>-96719.90656108137</v>
      </c>
      <c r="U6" s="3">
        <v>-121126.71313280928</v>
      </c>
      <c r="V6" s="3">
        <v>-121119.56571982776</v>
      </c>
      <c r="W6" s="3">
        <v>-121091.24997202394</v>
      </c>
      <c r="X6" s="3">
        <v>-121119.56571982776</v>
      </c>
      <c r="Y6" s="3">
        <v>-121097.55887144104</v>
      </c>
      <c r="Z6" s="3">
        <v>-121106.31566125166</v>
      </c>
      <c r="AA6" s="3">
        <v>-121103.11885995526</v>
      </c>
      <c r="AB6" s="3">
        <v>-121101.46268268104</v>
      </c>
      <c r="AC6" s="3">
        <v>-121079.88347870392</v>
      </c>
      <c r="AD6" s="3">
        <v>-121079.82335993729</v>
      </c>
      <c r="AE6" s="3">
        <v>-121079.62094623472</v>
      </c>
      <c r="AF6" s="3">
        <v>-121070.70485188713</v>
      </c>
      <c r="AG6" s="3">
        <v>-121068.65663107447</v>
      </c>
      <c r="AH6" s="3">
        <v>-121049.65626658712</v>
      </c>
    </row>
    <row r="7" spans="1:37" ht="17">
      <c r="A7" s="55" t="s">
        <v>143</v>
      </c>
      <c r="B7" s="3">
        <v>-49368.491482314908</v>
      </c>
      <c r="C7" s="3">
        <v>-49363.745295246386</v>
      </c>
      <c r="D7" s="3">
        <v>-74005.491692007083</v>
      </c>
      <c r="E7" s="3">
        <v>-73996.320141607735</v>
      </c>
      <c r="F7" s="3">
        <v>-73995.667733661176</v>
      </c>
      <c r="G7" s="3">
        <v>-73984.648378866899</v>
      </c>
      <c r="H7" s="3">
        <v>-98638.965513560397</v>
      </c>
      <c r="I7" s="3">
        <v>-98624.932096579782</v>
      </c>
      <c r="J7" s="3">
        <v>-98624.677960230401</v>
      </c>
      <c r="K7" s="3">
        <v>-98623.579328523047</v>
      </c>
      <c r="L7" s="3">
        <v>-98623.563502179211</v>
      </c>
      <c r="M7" s="3">
        <v>-98616.022412095699</v>
      </c>
      <c r="N7" s="3">
        <v>-98616.758815604757</v>
      </c>
      <c r="O7" s="3">
        <v>-98602.573209734648</v>
      </c>
      <c r="P7" s="3">
        <v>-97859.618103142129</v>
      </c>
      <c r="Q7" s="3">
        <v>-97849.820101209392</v>
      </c>
      <c r="R7" s="3">
        <v>-97848.222685291708</v>
      </c>
      <c r="S7" s="3">
        <v>-97819.357774506687</v>
      </c>
      <c r="T7" s="3">
        <v>-97819.357774506687</v>
      </c>
      <c r="U7" s="3">
        <v>-122487.95379119566</v>
      </c>
      <c r="V7" s="3">
        <v>-122481.39523474044</v>
      </c>
      <c r="W7" s="3">
        <v>-122480.77274160448</v>
      </c>
      <c r="X7" s="3">
        <v>-122481.39523474044</v>
      </c>
      <c r="Y7" s="3">
        <v>-122473.46141486571</v>
      </c>
      <c r="Z7" s="3">
        <v>-122473.24209130801</v>
      </c>
      <c r="AA7" s="3">
        <v>-122472.93752282305</v>
      </c>
      <c r="AB7" s="3">
        <v>-122473.37350413874</v>
      </c>
      <c r="AC7" s="3">
        <v>-122470.55375075889</v>
      </c>
      <c r="AD7" s="3">
        <v>-122454.89390239326</v>
      </c>
      <c r="AE7" s="3">
        <v>-122458.83105291105</v>
      </c>
      <c r="AF7" s="3">
        <v>-122456.08100536243</v>
      </c>
      <c r="AG7" s="3">
        <v>-122445.52481732037</v>
      </c>
      <c r="AH7" s="3">
        <v>-122439.27507761399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CB90-8541-BB4B-8BF1-B4C84DD8FF27}">
  <dimension ref="A1:AK20"/>
  <sheetViews>
    <sheetView workbookViewId="0">
      <selection activeCell="F16" sqref="F16"/>
    </sheetView>
  </sheetViews>
  <sheetFormatPr baseColWidth="10" defaultRowHeight="16"/>
  <cols>
    <col min="1" max="1" width="21.83203125" customWidth="1"/>
    <col min="2" max="2" width="17" customWidth="1"/>
    <col min="3" max="3" width="15.33203125" customWidth="1"/>
    <col min="4" max="4" width="15.1640625" customWidth="1"/>
    <col min="5" max="5" width="15.33203125" customWidth="1"/>
    <col min="6" max="6" width="16" customWidth="1"/>
    <col min="7" max="7" width="15.83203125" customWidth="1"/>
    <col min="8" max="8" width="17.83203125" customWidth="1"/>
    <col min="9" max="10" width="16.6640625" customWidth="1"/>
    <col min="11" max="12" width="15.1640625" customWidth="1"/>
    <col min="13" max="13" width="15.5" customWidth="1"/>
    <col min="14" max="14" width="14.6640625" customWidth="1"/>
    <col min="15" max="15" width="16.33203125" customWidth="1"/>
    <col min="16" max="16" width="15" customWidth="1"/>
    <col min="17" max="17" width="15.5" customWidth="1"/>
    <col min="18" max="18" width="17" customWidth="1"/>
    <col min="19" max="19" width="17.33203125" customWidth="1"/>
    <col min="20" max="20" width="15" customWidth="1"/>
    <col min="21" max="21" width="15.5" customWidth="1"/>
    <col min="22" max="22" width="17.33203125" customWidth="1"/>
    <col min="23" max="23" width="17.6640625" customWidth="1"/>
    <col min="24" max="24" width="17" customWidth="1"/>
    <col min="25" max="25" width="16" customWidth="1"/>
    <col min="26" max="26" width="16.83203125" customWidth="1"/>
    <col min="27" max="28" width="16" customWidth="1"/>
    <col min="29" max="29" width="15.6640625" customWidth="1"/>
    <col min="30" max="31" width="16.6640625" customWidth="1"/>
    <col min="32" max="32" width="16.33203125" customWidth="1"/>
    <col min="33" max="33" width="18.33203125" customWidth="1"/>
    <col min="34" max="34" width="15.83203125" customWidth="1"/>
  </cols>
  <sheetData>
    <row r="1" spans="1:37" s="24" customFormat="1" ht="19">
      <c r="A1" s="34" t="s">
        <v>202</v>
      </c>
      <c r="B1" s="36"/>
      <c r="C1" s="35"/>
      <c r="F1" s="36"/>
      <c r="P1" s="25"/>
      <c r="Q1" s="26"/>
      <c r="R1" s="26"/>
      <c r="Z1" s="26"/>
      <c r="AA1" s="26"/>
      <c r="AB1" s="26"/>
      <c r="AC1" s="26"/>
      <c r="AD1" s="26"/>
      <c r="AE1" s="26"/>
      <c r="AF1" s="26"/>
      <c r="AJ1" s="26"/>
      <c r="AK1" s="26"/>
    </row>
    <row r="2" spans="1:37" ht="15.75" customHeight="1">
      <c r="Z2" s="5"/>
      <c r="AA2" s="5"/>
      <c r="AD2" s="16"/>
      <c r="AE2" s="16"/>
    </row>
    <row r="3" spans="1:37" s="48" customFormat="1" ht="17" customHeight="1">
      <c r="A3" s="50"/>
      <c r="B3" s="50" t="s">
        <v>80</v>
      </c>
      <c r="C3" s="50" t="s">
        <v>81</v>
      </c>
      <c r="D3" s="50" t="s">
        <v>82</v>
      </c>
      <c r="E3" s="50" t="s">
        <v>83</v>
      </c>
      <c r="F3" s="50" t="s">
        <v>85</v>
      </c>
      <c r="G3" s="50" t="s">
        <v>84</v>
      </c>
      <c r="H3" s="50" t="s">
        <v>86</v>
      </c>
      <c r="I3" s="50" t="s">
        <v>87</v>
      </c>
      <c r="J3" s="50" t="s">
        <v>88</v>
      </c>
      <c r="K3" s="50" t="s">
        <v>89</v>
      </c>
      <c r="L3" s="50" t="s">
        <v>90</v>
      </c>
      <c r="M3" s="50" t="s">
        <v>91</v>
      </c>
      <c r="N3" s="50" t="s">
        <v>92</v>
      </c>
      <c r="O3" s="50" t="s">
        <v>93</v>
      </c>
      <c r="P3" s="50" t="s">
        <v>94</v>
      </c>
      <c r="Q3" s="50" t="s">
        <v>95</v>
      </c>
      <c r="R3" s="50" t="s">
        <v>96</v>
      </c>
      <c r="S3" s="50" t="s">
        <v>97</v>
      </c>
      <c r="T3" s="50" t="s">
        <v>98</v>
      </c>
      <c r="U3" s="50" t="s">
        <v>99</v>
      </c>
      <c r="V3" s="50" t="s">
        <v>100</v>
      </c>
      <c r="W3" s="50" t="s">
        <v>101</v>
      </c>
      <c r="X3" s="50" t="s">
        <v>102</v>
      </c>
      <c r="Y3" s="50" t="s">
        <v>103</v>
      </c>
      <c r="Z3" s="51" t="s">
        <v>104</v>
      </c>
      <c r="AA3" s="51" t="s">
        <v>105</v>
      </c>
      <c r="AB3" s="50" t="s">
        <v>106</v>
      </c>
      <c r="AC3" s="50" t="s">
        <v>107</v>
      </c>
      <c r="AD3" s="49" t="s">
        <v>108</v>
      </c>
      <c r="AE3" s="49" t="s">
        <v>109</v>
      </c>
      <c r="AF3" s="50" t="s">
        <v>110</v>
      </c>
      <c r="AG3" s="50" t="s">
        <v>111</v>
      </c>
      <c r="AH3" s="50" t="s">
        <v>112</v>
      </c>
    </row>
    <row r="4" spans="1:37" ht="17">
      <c r="A4" s="55" t="s">
        <v>200</v>
      </c>
      <c r="B4" s="3">
        <v>-49397.819388251948</v>
      </c>
      <c r="C4" s="3">
        <v>-49389.972125427164</v>
      </c>
      <c r="D4" s="3">
        <v>-74048.10298062292</v>
      </c>
      <c r="E4" s="3">
        <v>-74045.962791313286</v>
      </c>
      <c r="F4" s="3">
        <v>-74045.196709597614</v>
      </c>
      <c r="G4" s="3">
        <v>-74027.160053161788</v>
      </c>
      <c r="H4" s="3">
        <v>-98698.308034980291</v>
      </c>
      <c r="I4" s="3">
        <v>-98690.317154238423</v>
      </c>
      <c r="J4" s="3">
        <v>-98685.753138294065</v>
      </c>
      <c r="K4" s="3">
        <v>-98683.529243843106</v>
      </c>
      <c r="L4" s="3">
        <v>-98682.201058935403</v>
      </c>
      <c r="M4" s="3">
        <v>-98683.961908969766</v>
      </c>
      <c r="N4" s="3">
        <v>-98683.794406958885</v>
      </c>
      <c r="O4" s="3">
        <v>-98670.689918918477</v>
      </c>
      <c r="P4" s="3">
        <v>-97921.378748614487</v>
      </c>
      <c r="Q4" s="3">
        <v>-97915.181660617716</v>
      </c>
      <c r="R4" s="3">
        <v>-97911.918874883791</v>
      </c>
      <c r="S4" s="3">
        <v>-97902.404829659441</v>
      </c>
      <c r="T4" s="3">
        <v>-97889.047291022405</v>
      </c>
      <c r="U4" s="3">
        <v>-122568.13091628114</v>
      </c>
      <c r="V4" s="3">
        <v>-122561.67803440116</v>
      </c>
      <c r="W4" s="3">
        <v>-122565.06127591578</v>
      </c>
      <c r="X4" s="3">
        <v>-122558.91958152529</v>
      </c>
      <c r="Y4" s="3">
        <v>-122556.39873752394</v>
      </c>
      <c r="Z4" s="3">
        <v>-122558.76925967146</v>
      </c>
      <c r="AA4" s="3">
        <v>-122558.99328158103</v>
      </c>
      <c r="AB4" s="3">
        <v>-122557.25868825613</v>
      </c>
      <c r="AC4" s="3">
        <v>-122556.52562618017</v>
      </c>
      <c r="AD4" s="3">
        <v>-122544.95619286974</v>
      </c>
      <c r="AE4" s="3">
        <v>-122545.16133759858</v>
      </c>
      <c r="AF4" s="3">
        <v>-122537.71243765803</v>
      </c>
      <c r="AG4" s="3">
        <v>-122531.03981008797</v>
      </c>
      <c r="AH4" s="3">
        <v>-122525.69982340852</v>
      </c>
    </row>
    <row r="5" spans="1:37" ht="17">
      <c r="A5" s="55" t="s">
        <v>201</v>
      </c>
      <c r="B5" s="3">
        <v>-49404.831058890093</v>
      </c>
      <c r="C5" s="3">
        <v>-49397.819673207501</v>
      </c>
      <c r="D5" s="3">
        <v>-74056.298961353998</v>
      </c>
      <c r="E5" s="3">
        <v>-74052.739777465453</v>
      </c>
      <c r="F5" s="3">
        <v>-74051.02509221017</v>
      </c>
      <c r="G5" s="3">
        <v>-74036.041930374908</v>
      </c>
      <c r="H5" s="3">
        <v>-98707.224806614729</v>
      </c>
      <c r="I5" s="3">
        <v>-98698.241506007529</v>
      </c>
      <c r="J5" s="3">
        <v>-98694.452301300509</v>
      </c>
      <c r="K5" s="3">
        <v>-98692.93612916852</v>
      </c>
      <c r="L5" s="3">
        <v>-98691.696769133443</v>
      </c>
      <c r="M5" s="3">
        <v>-98690.932471313965</v>
      </c>
      <c r="N5" s="3">
        <v>-98690.473002950923</v>
      </c>
      <c r="O5" s="3">
        <v>-98679.132481217253</v>
      </c>
      <c r="P5" s="3">
        <v>-97928.315282557334</v>
      </c>
      <c r="Q5" s="3">
        <v>-97920.241856580396</v>
      </c>
      <c r="R5" s="3">
        <v>-97919.266984202797</v>
      </c>
      <c r="S5" s="3">
        <v>-97907.424707826081</v>
      </c>
      <c r="T5" s="3">
        <v>-97894.811403958898</v>
      </c>
      <c r="U5" s="3">
        <v>-122575.34578490486</v>
      </c>
      <c r="V5" s="3">
        <v>-122569.09236799339</v>
      </c>
      <c r="W5" s="3">
        <v>-122569.2073609246</v>
      </c>
      <c r="X5" s="3">
        <v>-122566.51704813646</v>
      </c>
      <c r="Y5" s="3">
        <v>-122562.14957487109</v>
      </c>
      <c r="Z5" s="3">
        <v>-122564.35378984061</v>
      </c>
      <c r="AA5" s="3">
        <v>-122564.37885900449</v>
      </c>
      <c r="AB5" s="3">
        <v>-122562.58270386652</v>
      </c>
      <c r="AC5" s="3">
        <v>-122560.99150898885</v>
      </c>
      <c r="AD5" s="3">
        <v>-122550.31243857641</v>
      </c>
      <c r="AE5" s="3">
        <v>-122549.68133668629</v>
      </c>
      <c r="AF5" s="3">
        <v>-122543.28915070606</v>
      </c>
      <c r="AG5" s="3">
        <v>-122537.44237463096</v>
      </c>
      <c r="AH5" s="3">
        <v>-122530.37657825157</v>
      </c>
    </row>
    <row r="6" spans="1:37" ht="17">
      <c r="A6" s="5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7" ht="17">
      <c r="A7" s="5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10" spans="1:37" s="5" customForma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27"/>
      <c r="AF10" s="6"/>
      <c r="AG10" s="6"/>
      <c r="AH10" s="6"/>
    </row>
    <row r="11" spans="1:37" s="5" customFormat="1">
      <c r="B11" s="63"/>
      <c r="C11" s="63"/>
      <c r="D11" s="6"/>
      <c r="E11" s="6"/>
      <c r="F11" s="6"/>
      <c r="G11" s="6"/>
      <c r="H11" s="22"/>
      <c r="I11" s="22"/>
      <c r="J11" s="22"/>
      <c r="K11" s="22"/>
      <c r="L11" s="22"/>
      <c r="M11" s="22"/>
      <c r="N11" s="22"/>
      <c r="O11" s="22"/>
      <c r="P11" s="64"/>
      <c r="Q11" s="65"/>
      <c r="R11" s="64"/>
      <c r="S11" s="65"/>
      <c r="T11" s="65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</row>
    <row r="12" spans="1:37" s="5" customFormat="1"/>
    <row r="13" spans="1:37" s="5" customFormat="1"/>
    <row r="14" spans="1:37" s="5" customFormat="1"/>
    <row r="15" spans="1:37" s="5" customFormat="1"/>
    <row r="16" spans="1:37" s="5" customFormat="1"/>
    <row r="17" s="5" customFormat="1"/>
    <row r="18" s="5" customFormat="1"/>
    <row r="19" s="5" customFormat="1"/>
    <row r="20" s="5" customFormat="1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57086-F90D-1441-8619-5C5B68A99F34}">
  <dimension ref="A1:N23"/>
  <sheetViews>
    <sheetView workbookViewId="0">
      <selection activeCell="E18" sqref="E18"/>
    </sheetView>
  </sheetViews>
  <sheetFormatPr baseColWidth="10" defaultRowHeight="16"/>
  <cols>
    <col min="1" max="1" width="34.6640625" customWidth="1"/>
    <col min="2" max="3" width="14.33203125" customWidth="1"/>
    <col min="4" max="4" width="14" customWidth="1"/>
    <col min="5" max="5" width="14.33203125" customWidth="1"/>
    <col min="6" max="7" width="13.6640625" customWidth="1"/>
  </cols>
  <sheetData>
    <row r="1" spans="1:14" ht="18">
      <c r="A1" s="74" t="s">
        <v>214</v>
      </c>
    </row>
    <row r="2" spans="1:14" ht="18">
      <c r="A2" s="74"/>
    </row>
    <row r="3" spans="1:14">
      <c r="A3" s="70"/>
      <c r="B3" s="76" t="s">
        <v>203</v>
      </c>
      <c r="C3" s="76" t="s">
        <v>206</v>
      </c>
      <c r="D3" s="76" t="s">
        <v>207</v>
      </c>
      <c r="E3" s="76" t="s">
        <v>204</v>
      </c>
      <c r="F3" s="76" t="s">
        <v>206</v>
      </c>
      <c r="G3" s="76" t="s">
        <v>205</v>
      </c>
      <c r="H3" s="76"/>
      <c r="I3" s="76"/>
      <c r="J3" s="76"/>
      <c r="K3" s="76"/>
      <c r="L3" s="76"/>
      <c r="M3" s="76"/>
      <c r="N3" s="76"/>
    </row>
    <row r="4" spans="1:14">
      <c r="A4" s="70" t="s">
        <v>170</v>
      </c>
      <c r="B4" s="80">
        <v>-367379.0876564699</v>
      </c>
      <c r="C4" s="77">
        <v>-367314.04173944338</v>
      </c>
      <c r="D4" s="77">
        <v>-367358.08598660241</v>
      </c>
      <c r="E4" s="77">
        <v>-367355.68772068486</v>
      </c>
      <c r="F4" s="77">
        <v>-367357.23893589911</v>
      </c>
      <c r="G4" s="77">
        <v>-367359.38700540399</v>
      </c>
    </row>
    <row r="5" spans="1:14">
      <c r="A5" s="70" t="s">
        <v>281</v>
      </c>
      <c r="B5" s="80">
        <v>-368126.68604369042</v>
      </c>
      <c r="C5" s="77">
        <v>-368067.9359610125</v>
      </c>
      <c r="D5" s="77">
        <v>-368110.58406784746</v>
      </c>
      <c r="E5" s="77">
        <v>-368109.69344254531</v>
      </c>
      <c r="F5" s="77">
        <v>-368109.42493090808</v>
      </c>
      <c r="G5" s="77">
        <v>-368111.22249677882</v>
      </c>
    </row>
    <row r="6" spans="1:14">
      <c r="A6" s="70" t="s">
        <v>173</v>
      </c>
      <c r="B6" s="77">
        <v>-367365.31964864681</v>
      </c>
      <c r="C6" s="77">
        <v>-367309.44716840453</v>
      </c>
      <c r="D6" s="77">
        <v>-367350.12634599663</v>
      </c>
      <c r="E6" s="77">
        <v>-367348.96016297746</v>
      </c>
      <c r="F6" s="77">
        <v>-367349.76949411986</v>
      </c>
      <c r="G6" s="77">
        <v>-367351.23349696019</v>
      </c>
    </row>
    <row r="7" spans="1:14">
      <c r="A7" s="70" t="s">
        <v>282</v>
      </c>
      <c r="B7" s="77">
        <v>-367409.41772811773</v>
      </c>
      <c r="C7" s="77">
        <v>-367350.61568759085</v>
      </c>
      <c r="D7" s="77">
        <v>-367392.64632433682</v>
      </c>
      <c r="E7" s="77">
        <v>-367393.45110623632</v>
      </c>
      <c r="F7" s="77">
        <v>-367393.07924366032</v>
      </c>
      <c r="G7" s="77">
        <v>-367393.7165430733</v>
      </c>
    </row>
    <row r="8" spans="1:14">
      <c r="A8" s="70" t="s">
        <v>174</v>
      </c>
      <c r="B8" s="77">
        <v>-368082.01754922559</v>
      </c>
      <c r="C8" s="77">
        <v>-368027.32496084686</v>
      </c>
      <c r="D8" s="77">
        <v>-368065.97655069747</v>
      </c>
      <c r="E8" s="77">
        <v>-368067.41009921767</v>
      </c>
      <c r="F8" s="77">
        <v>-368067.0348366971</v>
      </c>
      <c r="G8" s="77">
        <v>-368066.13833655993</v>
      </c>
    </row>
    <row r="9" spans="1:14">
      <c r="A9" s="70" t="s">
        <v>279</v>
      </c>
      <c r="B9" s="77">
        <v>-367835.72747549991</v>
      </c>
      <c r="C9" s="77">
        <v>-367772.52695393807</v>
      </c>
      <c r="D9" s="77">
        <v>-367817.22826114297</v>
      </c>
      <c r="E9" s="77">
        <v>-367815.63491660153</v>
      </c>
      <c r="F9" s="77">
        <v>-367816.17154579965</v>
      </c>
      <c r="G9" s="77">
        <v>-367819.0336834421</v>
      </c>
    </row>
    <row r="10" spans="1:14">
      <c r="A10" s="70" t="s">
        <v>179</v>
      </c>
      <c r="B10" s="77">
        <v>-368138.40001051751</v>
      </c>
      <c r="C10" s="77">
        <v>-368076.74749146419</v>
      </c>
      <c r="D10" s="77">
        <v>-368121.02260457765</v>
      </c>
      <c r="E10" s="77">
        <v>-368119.71288640937</v>
      </c>
      <c r="F10" s="77">
        <v>-368120.18959555577</v>
      </c>
      <c r="G10" s="77">
        <v>-368122.37562605558</v>
      </c>
    </row>
    <row r="11" spans="1:14">
      <c r="A11" s="70" t="s">
        <v>176</v>
      </c>
      <c r="B11" s="83">
        <v>-367339.72239497921</v>
      </c>
      <c r="C11" s="83">
        <v>-367275.91152741958</v>
      </c>
      <c r="D11" s="83">
        <v>-367319.69986204267</v>
      </c>
      <c r="E11" s="83">
        <v>-367317.97338942456</v>
      </c>
      <c r="F11" s="83">
        <v>-367319.50249624904</v>
      </c>
      <c r="G11" s="83">
        <v>-367320.94036558282</v>
      </c>
    </row>
    <row r="12" spans="1:14">
      <c r="A12" s="70" t="s">
        <v>188</v>
      </c>
      <c r="B12" s="77">
        <v>-367663.14502364688</v>
      </c>
      <c r="C12" s="77">
        <v>-367601.42771720968</v>
      </c>
      <c r="D12" s="77">
        <v>-367643.63371064037</v>
      </c>
      <c r="E12" s="77">
        <v>-367642.51063214324</v>
      </c>
      <c r="F12" s="77">
        <v>-367643.64240252832</v>
      </c>
      <c r="G12" s="77">
        <v>-367645.26558618504</v>
      </c>
    </row>
    <row r="13" spans="1:14">
      <c r="A13" s="70" t="s">
        <v>177</v>
      </c>
      <c r="B13" s="77">
        <v>-367192.1131831528</v>
      </c>
      <c r="C13" s="77">
        <v>-367128.02172472811</v>
      </c>
      <c r="D13" s="77">
        <v>-367172.19952451973</v>
      </c>
      <c r="E13" s="77">
        <v>-367170.63073951029</v>
      </c>
      <c r="F13" s="77">
        <v>-367172.25376165094</v>
      </c>
      <c r="G13" s="77">
        <v>-367173.4661091743</v>
      </c>
    </row>
    <row r="14" spans="1:14">
      <c r="A14" s="70" t="s">
        <v>178</v>
      </c>
      <c r="B14" s="83">
        <v>-367982.62672650494</v>
      </c>
      <c r="C14" s="83">
        <v>-367923.27143717103</v>
      </c>
      <c r="D14" s="83">
        <v>-367971.5491907447</v>
      </c>
      <c r="E14" s="83">
        <v>-367972.06620208971</v>
      </c>
      <c r="F14" s="83">
        <v>-367970.93939824367</v>
      </c>
      <c r="G14" s="83">
        <v>-367973.17675279273</v>
      </c>
    </row>
    <row r="15" spans="1:14">
      <c r="B15" s="83"/>
      <c r="C15" s="83"/>
      <c r="D15" s="83"/>
      <c r="E15" s="83"/>
      <c r="F15" s="83"/>
      <c r="G15" s="83"/>
    </row>
    <row r="16" spans="1:14">
      <c r="A16" s="84" t="s">
        <v>217</v>
      </c>
      <c r="B16" s="83"/>
      <c r="C16" s="83"/>
      <c r="D16" s="83"/>
      <c r="E16" s="83"/>
      <c r="F16" s="83"/>
      <c r="G16" s="83"/>
    </row>
    <row r="17" spans="1:7">
      <c r="A17" s="84" t="s">
        <v>215</v>
      </c>
    </row>
    <row r="21" spans="1:7" ht="20">
      <c r="B21" s="139"/>
      <c r="C21" s="139"/>
      <c r="D21" s="139"/>
      <c r="E21" s="139"/>
      <c r="F21" s="139"/>
      <c r="G21" s="139"/>
    </row>
    <row r="22" spans="1:7" ht="20">
      <c r="B22" s="139"/>
      <c r="C22" s="139"/>
      <c r="D22" s="139"/>
      <c r="E22" s="139"/>
      <c r="F22" s="139"/>
      <c r="G22" s="139"/>
    </row>
    <row r="23" spans="1:7" ht="20">
      <c r="B23" s="139"/>
      <c r="C23" s="139"/>
      <c r="D23" s="139"/>
      <c r="E23" s="139"/>
      <c r="F23" s="139"/>
      <c r="G23" s="13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9198A-2A60-A442-8C8E-6668F2865707}">
  <dimension ref="A1:N23"/>
  <sheetViews>
    <sheetView workbookViewId="0">
      <selection activeCell="J25" sqref="J25"/>
    </sheetView>
  </sheetViews>
  <sheetFormatPr baseColWidth="10" defaultRowHeight="16"/>
  <cols>
    <col min="1" max="1" width="27.1640625" customWidth="1"/>
    <col min="2" max="2" width="17" customWidth="1"/>
    <col min="3" max="3" width="15.33203125" customWidth="1"/>
    <col min="4" max="4" width="15.6640625" customWidth="1"/>
    <col min="5" max="5" width="17.1640625" customWidth="1"/>
    <col min="6" max="6" width="17.83203125" customWidth="1"/>
  </cols>
  <sheetData>
    <row r="1" spans="1:14" ht="18">
      <c r="A1" s="74" t="s">
        <v>208</v>
      </c>
    </row>
    <row r="2" spans="1:14" ht="18">
      <c r="A2" s="74"/>
    </row>
    <row r="3" spans="1:14">
      <c r="A3" s="70"/>
      <c r="B3" s="76" t="s">
        <v>212</v>
      </c>
      <c r="C3" s="76" t="s">
        <v>209</v>
      </c>
      <c r="D3" s="76" t="s">
        <v>210</v>
      </c>
      <c r="E3" s="76" t="s">
        <v>211</v>
      </c>
      <c r="F3" s="76" t="s">
        <v>213</v>
      </c>
      <c r="G3" s="76"/>
      <c r="H3" s="76"/>
      <c r="I3" s="76"/>
      <c r="J3" s="76"/>
      <c r="K3" s="76"/>
      <c r="L3" s="76"/>
      <c r="M3" s="76"/>
      <c r="N3" s="76"/>
    </row>
    <row r="4" spans="1:14">
      <c r="A4" s="70" t="s">
        <v>170</v>
      </c>
      <c r="B4" s="77">
        <v>-386718.69361017016</v>
      </c>
      <c r="C4" s="77">
        <v>-386709.68341466173</v>
      </c>
      <c r="D4" s="77">
        <v>-386702.81079631479</v>
      </c>
      <c r="E4" s="77">
        <v>-386706.52052310202</v>
      </c>
      <c r="F4" s="77">
        <v>-386720.90590123553</v>
      </c>
      <c r="G4" s="3"/>
    </row>
    <row r="5" spans="1:14">
      <c r="A5" s="70" t="s">
        <v>281</v>
      </c>
      <c r="B5" s="140">
        <v>-387584.57297726523</v>
      </c>
      <c r="C5" s="77">
        <v>-387573.27534542122</v>
      </c>
      <c r="D5" s="77">
        <v>-387568.1921986168</v>
      </c>
      <c r="E5" s="77">
        <v>-387570.33458137157</v>
      </c>
      <c r="F5" s="77">
        <v>-387587.71755664499</v>
      </c>
      <c r="G5" s="3"/>
    </row>
    <row r="6" spans="1:14">
      <c r="A6" s="70" t="s">
        <v>173</v>
      </c>
      <c r="B6" s="77">
        <v>-386777.85240242438</v>
      </c>
      <c r="C6" s="77">
        <v>-386766.33362501842</v>
      </c>
      <c r="D6" s="77">
        <v>-386761.28091753728</v>
      </c>
      <c r="E6" s="77">
        <v>-386763.50058598019</v>
      </c>
      <c r="F6" s="77">
        <v>-386780.63788797258</v>
      </c>
    </row>
    <row r="7" spans="1:14">
      <c r="A7" s="70" t="s">
        <v>282</v>
      </c>
      <c r="B7" s="77">
        <v>-386780.60175828851</v>
      </c>
      <c r="C7" s="77">
        <v>-386770.8361299762</v>
      </c>
      <c r="D7" s="77">
        <v>-386765.72461970837</v>
      </c>
      <c r="E7" s="77">
        <v>-386767.53875184979</v>
      </c>
      <c r="F7" s="77">
        <v>-386783.46138526249</v>
      </c>
    </row>
    <row r="8" spans="1:14">
      <c r="A8" s="70" t="s">
        <v>174</v>
      </c>
      <c r="B8" s="77">
        <v>-387476.40500500437</v>
      </c>
      <c r="C8" s="77">
        <v>-387465.36293712136</v>
      </c>
      <c r="D8" s="77">
        <v>-387461.45656156255</v>
      </c>
      <c r="E8" s="77">
        <v>-387462.44900102692</v>
      </c>
      <c r="F8" s="77">
        <v>-387479.05388744839</v>
      </c>
    </row>
    <row r="9" spans="1:14">
      <c r="A9" s="70" t="s">
        <v>279</v>
      </c>
      <c r="B9" s="77">
        <v>-387233.74470817059</v>
      </c>
      <c r="C9" s="77">
        <v>-387222.81138744421</v>
      </c>
      <c r="D9" s="77">
        <v>-387216.60989688698</v>
      </c>
      <c r="E9" s="77">
        <v>-387219.71540120331</v>
      </c>
      <c r="F9" s="77">
        <v>-387236.05481814092</v>
      </c>
    </row>
    <row r="10" spans="1:14">
      <c r="A10" s="70" t="s">
        <v>175</v>
      </c>
      <c r="B10" s="77">
        <v>-387511.53427350969</v>
      </c>
      <c r="C10" s="77">
        <v>-387500.52300141146</v>
      </c>
      <c r="D10" s="77">
        <v>-387494.5067561912</v>
      </c>
      <c r="E10" s="77">
        <v>-387497.15452648944</v>
      </c>
      <c r="F10" s="77">
        <v>-387514.01004691661</v>
      </c>
    </row>
    <row r="11" spans="1:14">
      <c r="A11" s="70" t="s">
        <v>176</v>
      </c>
      <c r="B11" s="78">
        <v>-386709.49109765311</v>
      </c>
      <c r="C11" s="78">
        <v>-386699.37969761901</v>
      </c>
      <c r="D11" s="78">
        <v>-386693.57393345598</v>
      </c>
      <c r="E11" s="78">
        <v>-386696.04678891512</v>
      </c>
      <c r="F11" s="78">
        <v>-386711.45702097617</v>
      </c>
      <c r="G11" s="4"/>
    </row>
    <row r="12" spans="1:14">
      <c r="A12" s="70" t="s">
        <v>188</v>
      </c>
      <c r="B12" s="77">
        <v>-387066.23510670039</v>
      </c>
      <c r="C12" s="77">
        <v>-387055.39305700141</v>
      </c>
      <c r="D12" s="77">
        <v>-387049.8036247252</v>
      </c>
      <c r="E12" s="77">
        <v>-387052.35519881418</v>
      </c>
      <c r="F12" s="77">
        <v>-387068.37589970493</v>
      </c>
    </row>
    <row r="13" spans="1:14">
      <c r="A13" s="70" t="s">
        <v>177</v>
      </c>
      <c r="B13" s="77">
        <v>-386602.6200541869</v>
      </c>
      <c r="C13" s="77">
        <v>-386592.80754389078</v>
      </c>
      <c r="D13" s="77">
        <v>-386586.93386099249</v>
      </c>
      <c r="E13" s="77">
        <v>-386589.22713653307</v>
      </c>
      <c r="F13" s="77">
        <v>-386604.51397697907</v>
      </c>
    </row>
    <row r="14" spans="1:14">
      <c r="A14" s="70" t="s">
        <v>178</v>
      </c>
      <c r="B14" s="79">
        <v>-387378.11739832885</v>
      </c>
      <c r="C14" s="79">
        <v>-387367.22920249216</v>
      </c>
      <c r="D14" s="79">
        <v>-387357.2775468828</v>
      </c>
      <c r="E14" s="79">
        <v>-387364.38600059907</v>
      </c>
      <c r="F14" s="79">
        <v>-387381.73841926077</v>
      </c>
    </row>
    <row r="15" spans="1:14">
      <c r="A15" s="70"/>
      <c r="B15" s="79"/>
      <c r="C15" s="79"/>
      <c r="D15" s="79"/>
      <c r="E15" s="79"/>
      <c r="F15" s="79"/>
    </row>
    <row r="16" spans="1:14">
      <c r="A16" s="84" t="s">
        <v>216</v>
      </c>
    </row>
    <row r="21" spans="2:6" ht="20">
      <c r="B21" s="139"/>
      <c r="C21" s="139"/>
      <c r="D21" s="139"/>
      <c r="E21" s="139"/>
      <c r="F21" s="139"/>
    </row>
    <row r="22" spans="2:6" ht="20">
      <c r="B22" s="139"/>
      <c r="C22" s="139"/>
      <c r="D22" s="139"/>
      <c r="E22" s="139"/>
      <c r="F22" s="139"/>
    </row>
    <row r="23" spans="2:6" ht="20">
      <c r="B23" s="139"/>
      <c r="C23" s="139"/>
      <c r="D23" s="139"/>
      <c r="E23" s="139"/>
      <c r="F23" s="1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5E35-6217-EB44-9966-3288481737E3}">
  <dimension ref="A1:AK34"/>
  <sheetViews>
    <sheetView workbookViewId="0">
      <selection sqref="A1:XFD1048576"/>
    </sheetView>
  </sheetViews>
  <sheetFormatPr baseColWidth="10" defaultRowHeight="16"/>
  <cols>
    <col min="1" max="1" width="36.83203125" customWidth="1"/>
    <col min="2" max="2" width="14.5" customWidth="1"/>
    <col min="3" max="3" width="15.5" customWidth="1"/>
    <col min="4" max="4" width="15" customWidth="1"/>
    <col min="5" max="5" width="13.83203125" customWidth="1"/>
    <col min="6" max="6" width="16.6640625" customWidth="1"/>
    <col min="7" max="7" width="14.83203125" customWidth="1"/>
    <col min="8" max="8" width="17.33203125" customWidth="1"/>
    <col min="9" max="9" width="14.6640625" customWidth="1"/>
    <col min="10" max="10" width="21" customWidth="1"/>
    <col min="11" max="11" width="15.1640625" customWidth="1"/>
    <col min="12" max="12" width="16.6640625" customWidth="1"/>
    <col min="13" max="13" width="18.6640625" customWidth="1"/>
    <col min="14" max="14" width="16.83203125" customWidth="1"/>
    <col min="15" max="15" width="16.5" customWidth="1"/>
    <col min="16" max="16" width="15.83203125" customWidth="1"/>
    <col min="17" max="17" width="12.83203125" customWidth="1"/>
    <col min="18" max="18" width="14.83203125" customWidth="1"/>
    <col min="19" max="19" width="13.6640625" customWidth="1"/>
    <col min="20" max="21" width="14.6640625" customWidth="1"/>
    <col min="22" max="22" width="15.33203125" customWidth="1"/>
    <col min="23" max="23" width="16.6640625" customWidth="1"/>
    <col min="24" max="24" width="16.83203125" customWidth="1"/>
    <col min="25" max="25" width="15" customWidth="1"/>
    <col min="26" max="26" width="15.5" customWidth="1"/>
    <col min="27" max="27" width="15.33203125" customWidth="1"/>
    <col min="28" max="28" width="14.83203125" customWidth="1"/>
    <col min="29" max="29" width="15.33203125" customWidth="1"/>
    <col min="30" max="30" width="16.1640625" customWidth="1"/>
    <col min="31" max="31" width="16.5" customWidth="1"/>
    <col min="32" max="32" width="16.1640625" customWidth="1"/>
    <col min="33" max="33" width="16.83203125" customWidth="1"/>
    <col min="34" max="34" width="17.5" customWidth="1"/>
    <col min="35" max="35" width="14.6640625" bestFit="1" customWidth="1"/>
  </cols>
  <sheetData>
    <row r="1" spans="1:37" s="24" customFormat="1" ht="19">
      <c r="A1" s="34" t="s">
        <v>189</v>
      </c>
      <c r="B1" s="36"/>
      <c r="C1" s="35"/>
      <c r="F1" s="36"/>
      <c r="P1" s="25"/>
      <c r="Q1" s="26"/>
      <c r="R1" s="26"/>
      <c r="Z1" s="26"/>
      <c r="AA1" s="26"/>
      <c r="AB1" s="26"/>
      <c r="AC1" s="26"/>
      <c r="AD1" s="26"/>
      <c r="AE1" s="26"/>
      <c r="AF1" s="26"/>
      <c r="AJ1" s="26"/>
      <c r="AK1" s="26"/>
    </row>
    <row r="2" spans="1:37" ht="15.75" customHeight="1">
      <c r="Z2" s="5"/>
      <c r="AA2" s="5"/>
      <c r="AD2" s="16"/>
      <c r="AE2" s="16"/>
    </row>
    <row r="3" spans="1:37" s="48" customFormat="1" ht="17" customHeight="1">
      <c r="A3" s="50"/>
      <c r="B3" s="50" t="s">
        <v>80</v>
      </c>
      <c r="C3" s="50" t="s">
        <v>81</v>
      </c>
      <c r="D3" s="50" t="s">
        <v>82</v>
      </c>
      <c r="E3" s="50" t="s">
        <v>83</v>
      </c>
      <c r="F3" s="50" t="s">
        <v>85</v>
      </c>
      <c r="G3" s="50" t="s">
        <v>84</v>
      </c>
      <c r="H3" s="50" t="s">
        <v>86</v>
      </c>
      <c r="I3" s="50" t="s">
        <v>87</v>
      </c>
      <c r="J3" s="50" t="s">
        <v>88</v>
      </c>
      <c r="K3" s="50" t="s">
        <v>89</v>
      </c>
      <c r="L3" s="50" t="s">
        <v>90</v>
      </c>
      <c r="M3" s="50" t="s">
        <v>91</v>
      </c>
      <c r="N3" s="50" t="s">
        <v>92</v>
      </c>
      <c r="O3" s="50" t="s">
        <v>93</v>
      </c>
      <c r="P3" s="50" t="s">
        <v>94</v>
      </c>
      <c r="Q3" s="50" t="s">
        <v>95</v>
      </c>
      <c r="R3" s="50" t="s">
        <v>96</v>
      </c>
      <c r="S3" s="50" t="s">
        <v>97</v>
      </c>
      <c r="T3" s="50" t="s">
        <v>98</v>
      </c>
      <c r="U3" s="50" t="s">
        <v>99</v>
      </c>
      <c r="V3" s="50" t="s">
        <v>100</v>
      </c>
      <c r="W3" s="50" t="s">
        <v>101</v>
      </c>
      <c r="X3" s="50" t="s">
        <v>102</v>
      </c>
      <c r="Y3" s="50" t="s">
        <v>103</v>
      </c>
      <c r="Z3" s="51" t="s">
        <v>104</v>
      </c>
      <c r="AA3" s="51" t="s">
        <v>105</v>
      </c>
      <c r="AB3" s="50" t="s">
        <v>106</v>
      </c>
      <c r="AC3" s="50" t="s">
        <v>107</v>
      </c>
      <c r="AD3" s="49" t="s">
        <v>108</v>
      </c>
      <c r="AE3" s="49" t="s">
        <v>109</v>
      </c>
      <c r="AF3" s="50" t="s">
        <v>110</v>
      </c>
      <c r="AG3" s="50" t="s">
        <v>111</v>
      </c>
      <c r="AH3" s="50" t="s">
        <v>112</v>
      </c>
    </row>
    <row r="4" spans="1:37" ht="17">
      <c r="A4" s="55" t="s">
        <v>224</v>
      </c>
      <c r="B4" s="3">
        <v>-49412.008551196544</v>
      </c>
      <c r="C4" s="3">
        <v>-49404.964060574261</v>
      </c>
      <c r="D4" s="3">
        <v>-74064.451443587037</v>
      </c>
      <c r="E4" s="3">
        <v>-74058.504155684423</v>
      </c>
      <c r="F4" s="3">
        <v>-74056.688461024896</v>
      </c>
      <c r="G4" s="3">
        <v>-74044.44322340707</v>
      </c>
      <c r="H4" s="3">
        <v>-98715.332552925218</v>
      </c>
      <c r="I4" s="3">
        <v>-98704.75484019026</v>
      </c>
      <c r="J4" s="3">
        <v>-98704.296805290287</v>
      </c>
      <c r="K4" s="3">
        <v>-98701.47946225763</v>
      </c>
      <c r="L4" s="3">
        <v>-98700.824791066727</v>
      </c>
      <c r="M4" s="3">
        <v>-98696.410022556884</v>
      </c>
      <c r="N4" s="3">
        <v>-98696.193168925995</v>
      </c>
      <c r="O4" s="3">
        <v>-98683.666972975538</v>
      </c>
      <c r="P4" s="3">
        <v>-97939.563324790506</v>
      </c>
      <c r="Q4" s="3">
        <v>-97930.699681863203</v>
      </c>
      <c r="R4" s="3">
        <v>-97929.500975135699</v>
      </c>
      <c r="S4" s="3">
        <v>-97921.198695180559</v>
      </c>
      <c r="T4" s="3">
        <v>-97904.135360466025</v>
      </c>
      <c r="U4" s="3">
        <v>-122585.61234951158</v>
      </c>
      <c r="V4" s="3">
        <v>-122579.62647157139</v>
      </c>
      <c r="W4" s="3">
        <v>-122571.48851076271</v>
      </c>
      <c r="X4" s="3">
        <v>-122577.061393864</v>
      </c>
      <c r="Y4" s="3">
        <v>-122572.70748628533</v>
      </c>
      <c r="Z4" s="3">
        <v>-122571.55839909967</v>
      </c>
      <c r="AA4" s="3">
        <v>-122571.48851076271</v>
      </c>
      <c r="AB4" s="3">
        <v>-122570.45819063539</v>
      </c>
      <c r="AC4" s="3">
        <v>-122568.9423161133</v>
      </c>
      <c r="AD4" s="3">
        <v>-122557.40320494609</v>
      </c>
      <c r="AE4" s="3">
        <v>-122557.20794409547</v>
      </c>
      <c r="AF4" s="3">
        <v>-122554.12424216412</v>
      </c>
      <c r="AG4" s="3">
        <v>-122547.20280776078</v>
      </c>
      <c r="AH4" s="3">
        <v>-122538.32367072052</v>
      </c>
    </row>
    <row r="5" spans="1:37" ht="17">
      <c r="A5" s="55" t="s">
        <v>223</v>
      </c>
      <c r="B5" s="3">
        <v>-49412.008697845689</v>
      </c>
      <c r="C5" s="3">
        <v>-49404.964060574261</v>
      </c>
      <c r="D5" s="3">
        <v>-74064.451443587037</v>
      </c>
      <c r="E5" s="3">
        <v>-74058.503908257131</v>
      </c>
      <c r="F5" s="3">
        <v>-74056.688448976696</v>
      </c>
      <c r="G5" s="3">
        <v>-74044.442288525344</v>
      </c>
      <c r="H5" s="3">
        <v>-98715.332952957368</v>
      </c>
      <c r="I5" s="3">
        <v>-98704.754847845863</v>
      </c>
      <c r="J5" s="3">
        <v>-98704.294869107398</v>
      </c>
      <c r="K5" s="3">
        <v>-98701.478995766534</v>
      </c>
      <c r="L5" s="3">
        <v>-98700.824294329606</v>
      </c>
      <c r="M5" s="3">
        <v>-98696.409973046335</v>
      </c>
      <c r="N5" s="3">
        <v>-98696.193079443023</v>
      </c>
      <c r="O5" s="3">
        <v>-98683.666619248004</v>
      </c>
      <c r="P5" s="3">
        <v>-97939.565512662113</v>
      </c>
      <c r="Q5" s="3">
        <v>-97930.699360954444</v>
      </c>
      <c r="R5" s="3">
        <v>-97929.500954302363</v>
      </c>
      <c r="S5" s="3">
        <v>-97921.198695180559</v>
      </c>
      <c r="T5" s="3">
        <v>-97904.135336181396</v>
      </c>
      <c r="U5" s="3">
        <v>-122585.61202389649</v>
      </c>
      <c r="V5" s="3">
        <v>-122579.62650376266</v>
      </c>
      <c r="W5" s="3">
        <v>-122571.48809440964</v>
      </c>
      <c r="X5" s="3">
        <v>-122577.05829597138</v>
      </c>
      <c r="Y5" s="3">
        <v>-122572.7068317294</v>
      </c>
      <c r="Z5" s="3">
        <v>-122571.5586622511</v>
      </c>
      <c r="AA5" s="3">
        <v>-122571.48809440964</v>
      </c>
      <c r="AB5" s="3">
        <v>-122570.45817494762</v>
      </c>
      <c r="AC5" s="3">
        <v>-122568.94241944606</v>
      </c>
      <c r="AD5" s="3">
        <v>-122557.40268762663</v>
      </c>
      <c r="AE5" s="3">
        <v>-122557.20682436618</v>
      </c>
      <c r="AF5" s="3">
        <v>-122554.12391780407</v>
      </c>
      <c r="AG5" s="3">
        <v>-122547.20280426492</v>
      </c>
      <c r="AH5" s="3">
        <v>-122538.32352854428</v>
      </c>
    </row>
    <row r="6" spans="1:37" ht="17">
      <c r="A6" s="55" t="s">
        <v>162</v>
      </c>
      <c r="B6" s="3">
        <v>-49494.842157925385</v>
      </c>
      <c r="C6" s="3">
        <v>-49487.87842564375</v>
      </c>
      <c r="D6" s="3">
        <v>-74189.127761410738</v>
      </c>
      <c r="E6" s="3">
        <v>-74182.979886584537</v>
      </c>
      <c r="F6" s="3">
        <v>-74181.322230399805</v>
      </c>
      <c r="G6" s="3">
        <v>-74169.120387656745</v>
      </c>
      <c r="H6" s="3">
        <v>-98881.718114572097</v>
      </c>
      <c r="I6" s="3">
        <v>-98870.992539900049</v>
      </c>
      <c r="J6" s="3">
        <v>-98870.556903457124</v>
      </c>
      <c r="K6" s="3">
        <v>-98867.855377691405</v>
      </c>
      <c r="L6" s="3">
        <v>-98867.273098377453</v>
      </c>
      <c r="M6" s="3">
        <v>-98862.675412330034</v>
      </c>
      <c r="N6" s="3">
        <v>-98862.5629373923</v>
      </c>
      <c r="O6" s="3">
        <v>-98849.750232243256</v>
      </c>
      <c r="P6" s="66" t="s">
        <v>163</v>
      </c>
      <c r="Q6" s="66" t="s">
        <v>163</v>
      </c>
      <c r="R6" s="66" t="s">
        <v>163</v>
      </c>
      <c r="S6" s="66" t="s">
        <v>163</v>
      </c>
      <c r="T6" s="66" t="s">
        <v>163</v>
      </c>
      <c r="U6" s="66" t="s">
        <v>163</v>
      </c>
      <c r="V6" s="66" t="s">
        <v>163</v>
      </c>
      <c r="W6" s="66" t="s">
        <v>163</v>
      </c>
      <c r="X6" s="66" t="s">
        <v>163</v>
      </c>
      <c r="Y6" s="66" t="s">
        <v>163</v>
      </c>
      <c r="Z6" s="66" t="s">
        <v>163</v>
      </c>
      <c r="AA6" s="66" t="s">
        <v>163</v>
      </c>
      <c r="AB6" s="66" t="s">
        <v>163</v>
      </c>
      <c r="AC6" s="66" t="s">
        <v>163</v>
      </c>
      <c r="AD6" s="66" t="s">
        <v>163</v>
      </c>
      <c r="AE6" s="66" t="s">
        <v>163</v>
      </c>
      <c r="AF6" s="66" t="s">
        <v>163</v>
      </c>
      <c r="AG6" s="66" t="s">
        <v>163</v>
      </c>
      <c r="AH6" s="66" t="s">
        <v>163</v>
      </c>
    </row>
    <row r="7" spans="1:37" ht="17">
      <c r="A7" s="5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7" ht="17">
      <c r="A8" s="5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7">
      <c r="F9" s="4"/>
    </row>
    <row r="10" spans="1:37" s="5" customFormat="1" ht="17">
      <c r="A10" s="57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87"/>
    </row>
    <row r="11" spans="1:37" s="5" customFormat="1" ht="17">
      <c r="A11" s="57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</row>
    <row r="12" spans="1:37" s="5" customFormat="1">
      <c r="B12" s="63"/>
      <c r="C12" s="63"/>
      <c r="D12" s="6"/>
      <c r="E12" s="6"/>
      <c r="F12" s="6"/>
      <c r="G12" s="6"/>
      <c r="H12" s="22"/>
      <c r="I12" s="22"/>
      <c r="J12" s="22"/>
      <c r="K12" s="22"/>
      <c r="L12" s="22"/>
      <c r="M12" s="22"/>
      <c r="N12" s="22"/>
      <c r="O12" s="22"/>
      <c r="P12" s="64"/>
      <c r="Q12" s="65"/>
      <c r="R12" s="64"/>
      <c r="S12" s="65"/>
      <c r="T12" s="65"/>
      <c r="U12" s="64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7" s="5" customFormat="1"/>
    <row r="14" spans="1:37" s="5" customFormat="1">
      <c r="B14" s="4"/>
      <c r="C14" s="4"/>
      <c r="D14" s="4"/>
      <c r="E14" s="4"/>
      <c r="F14" s="4"/>
      <c r="G14" s="4"/>
      <c r="H14" s="4"/>
      <c r="I14" s="4"/>
      <c r="J14" s="4"/>
      <c r="K14" s="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7" s="5" customFormat="1">
      <c r="B15" s="4"/>
      <c r="C15" s="75"/>
      <c r="S15" s="4"/>
    </row>
    <row r="16" spans="1:37" s="5" customFormat="1"/>
    <row r="17" spans="2:34" s="5" customFormat="1"/>
    <row r="18" spans="2:34" s="5" customFormat="1"/>
    <row r="19" spans="2:34" s="5" customFormat="1"/>
    <row r="20" spans="2:34" s="5" customFormat="1">
      <c r="S20" s="4"/>
    </row>
    <row r="21" spans="2:34" s="5" customFormat="1"/>
    <row r="22" spans="2:34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</row>
    <row r="30" spans="2:34">
      <c r="C30" s="4"/>
      <c r="D30" s="4"/>
    </row>
    <row r="31" spans="2:34">
      <c r="C31" s="4"/>
      <c r="D31" s="4"/>
    </row>
    <row r="32" spans="2:34">
      <c r="C32" s="4"/>
      <c r="D32" s="4"/>
    </row>
    <row r="33" spans="3:4">
      <c r="C33" s="4"/>
      <c r="D33" s="4"/>
    </row>
    <row r="34" spans="3:4">
      <c r="C34" s="4"/>
      <c r="D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E875-3339-084D-A523-58344E67E577}">
  <dimension ref="A1:AH27"/>
  <sheetViews>
    <sheetView workbookViewId="0">
      <selection activeCell="B18" sqref="B18"/>
    </sheetView>
  </sheetViews>
  <sheetFormatPr baseColWidth="10" defaultRowHeight="16"/>
  <cols>
    <col min="1" max="1" width="44.33203125" customWidth="1"/>
    <col min="2" max="2" width="16.83203125" customWidth="1"/>
    <col min="3" max="3" width="16.1640625" customWidth="1"/>
    <col min="4" max="4" width="16" customWidth="1"/>
    <col min="5" max="5" width="15.1640625" customWidth="1"/>
    <col min="6" max="6" width="17.33203125" customWidth="1"/>
    <col min="7" max="8" width="16.1640625" customWidth="1"/>
    <col min="9" max="10" width="16.33203125" customWidth="1"/>
    <col min="11" max="11" width="16.1640625" customWidth="1"/>
    <col min="12" max="12" width="16.5" customWidth="1"/>
    <col min="13" max="13" width="14.5" customWidth="1"/>
    <col min="14" max="14" width="16.1640625" customWidth="1"/>
    <col min="15" max="15" width="15.1640625" customWidth="1"/>
    <col min="16" max="16" width="16.1640625" customWidth="1"/>
    <col min="17" max="17" width="14.6640625" customWidth="1"/>
    <col min="18" max="18" width="15.5" customWidth="1"/>
    <col min="19" max="20" width="14.6640625" customWidth="1"/>
    <col min="21" max="21" width="16.6640625" customWidth="1"/>
    <col min="22" max="22" width="17" customWidth="1"/>
    <col min="23" max="23" width="15.6640625" customWidth="1"/>
    <col min="24" max="24" width="15.83203125" customWidth="1"/>
    <col min="25" max="25" width="15.33203125" customWidth="1"/>
    <col min="26" max="26" width="16.33203125" customWidth="1"/>
    <col min="27" max="27" width="15.83203125" customWidth="1"/>
    <col min="28" max="28" width="16.33203125" customWidth="1"/>
    <col min="29" max="29" width="15.5" customWidth="1"/>
    <col min="30" max="30" width="15.33203125" customWidth="1"/>
    <col min="31" max="31" width="16.6640625" customWidth="1"/>
    <col min="32" max="32" width="17.33203125" customWidth="1"/>
    <col min="33" max="33" width="15.83203125" customWidth="1"/>
    <col min="34" max="34" width="15.5" customWidth="1"/>
  </cols>
  <sheetData>
    <row r="1" spans="1:34" ht="18">
      <c r="A1" s="36" t="s">
        <v>192</v>
      </c>
    </row>
    <row r="2" spans="1:34" ht="19">
      <c r="A2" s="71"/>
    </row>
    <row r="3" spans="1:34" ht="19">
      <c r="A3" s="72" t="s">
        <v>172</v>
      </c>
      <c r="B3" s="50" t="s">
        <v>80</v>
      </c>
      <c r="C3" s="50" t="s">
        <v>81</v>
      </c>
      <c r="D3" s="50" t="s">
        <v>82</v>
      </c>
      <c r="E3" s="50" t="s">
        <v>83</v>
      </c>
      <c r="F3" s="50" t="s">
        <v>85</v>
      </c>
      <c r="G3" s="50" t="s">
        <v>84</v>
      </c>
      <c r="H3" s="50" t="s">
        <v>86</v>
      </c>
      <c r="I3" s="50" t="s">
        <v>87</v>
      </c>
      <c r="J3" s="50" t="s">
        <v>88</v>
      </c>
      <c r="K3" s="50" t="s">
        <v>89</v>
      </c>
      <c r="L3" s="50" t="s">
        <v>90</v>
      </c>
      <c r="M3" s="50" t="s">
        <v>91</v>
      </c>
      <c r="N3" s="50" t="s">
        <v>92</v>
      </c>
      <c r="O3" s="50" t="s">
        <v>93</v>
      </c>
      <c r="P3" s="49" t="s">
        <v>94</v>
      </c>
      <c r="Q3" s="51" t="s">
        <v>95</v>
      </c>
      <c r="R3" s="51" t="s">
        <v>96</v>
      </c>
      <c r="S3" s="51" t="s">
        <v>97</v>
      </c>
      <c r="T3" s="51" t="s">
        <v>98</v>
      </c>
      <c r="U3" s="51" t="s">
        <v>99</v>
      </c>
      <c r="V3" s="51" t="s">
        <v>100</v>
      </c>
      <c r="W3" s="51" t="s">
        <v>101</v>
      </c>
      <c r="X3" s="51" t="s">
        <v>102</v>
      </c>
      <c r="Y3" s="51" t="s">
        <v>103</v>
      </c>
      <c r="Z3" s="51" t="s">
        <v>104</v>
      </c>
      <c r="AA3" s="51" t="s">
        <v>105</v>
      </c>
      <c r="AB3" s="51" t="s">
        <v>106</v>
      </c>
      <c r="AC3" s="51" t="s">
        <v>107</v>
      </c>
      <c r="AD3" s="51" t="s">
        <v>108</v>
      </c>
      <c r="AE3" s="51" t="s">
        <v>109</v>
      </c>
      <c r="AF3" s="51" t="s">
        <v>110</v>
      </c>
      <c r="AG3" s="51" t="s">
        <v>111</v>
      </c>
      <c r="AH3" s="51" t="s">
        <v>112</v>
      </c>
    </row>
    <row r="4" spans="1:34" ht="17">
      <c r="A4" s="69" t="s">
        <v>164</v>
      </c>
      <c r="B4" s="3">
        <v>-49390.092912047563</v>
      </c>
      <c r="C4" s="3">
        <v>-49383.258524529927</v>
      </c>
      <c r="D4" s="3">
        <v>-74030.864769941691</v>
      </c>
      <c r="E4" s="3">
        <v>-74024.978405565635</v>
      </c>
      <c r="F4" s="3">
        <v>-74023.227351371694</v>
      </c>
      <c r="G4" s="3">
        <v>-74011.090740540822</v>
      </c>
      <c r="H4" s="3">
        <v>-98669.932192386987</v>
      </c>
      <c r="I4" s="3">
        <v>-98659.697116794472</v>
      </c>
      <c r="J4" s="3">
        <v>-98658.952628866246</v>
      </c>
      <c r="K4" s="3">
        <v>-98656.39570688516</v>
      </c>
      <c r="L4" s="3">
        <v>-98655.709584981392</v>
      </c>
      <c r="M4" s="3">
        <v>-98651.288530997539</v>
      </c>
      <c r="N4" s="3">
        <v>-98651.135851727624</v>
      </c>
      <c r="O4" s="3">
        <v>-98638.920589547924</v>
      </c>
      <c r="P4" s="3">
        <v>-97895.859695409468</v>
      </c>
      <c r="Q4" s="3">
        <v>-97887.171083416892</v>
      </c>
      <c r="R4" s="3">
        <v>-97886.17210367923</v>
      </c>
      <c r="S4" s="3">
        <v>-97877.418219231666</v>
      </c>
      <c r="T4" s="3">
        <v>-97860.444341077353</v>
      </c>
      <c r="U4" s="3">
        <v>-122530.17600674026</v>
      </c>
      <c r="V4" s="3">
        <v>-122524.16166856326</v>
      </c>
      <c r="W4" s="3">
        <v>-122522.67440528334</v>
      </c>
      <c r="X4" s="2">
        <v>-122521.68094021369</v>
      </c>
      <c r="Y4" s="3">
        <v>-122517.53316682894</v>
      </c>
      <c r="Z4" s="3">
        <v>-122516.49689432823</v>
      </c>
      <c r="AA4" s="2">
        <v>-122516.35648422789</v>
      </c>
      <c r="AB4" s="3">
        <v>-122515.43144210943</v>
      </c>
      <c r="AC4" s="3">
        <v>-122513.91658451103</v>
      </c>
      <c r="AD4" s="3">
        <v>-122502.109925118</v>
      </c>
      <c r="AE4" s="3">
        <v>-122501.70713387948</v>
      </c>
      <c r="AF4" s="2">
        <v>-122498.70864594226</v>
      </c>
      <c r="AG4" s="3">
        <v>-122491.86404854416</v>
      </c>
      <c r="AH4" s="3">
        <v>-122483.10429465058</v>
      </c>
    </row>
    <row r="5" spans="1:34" ht="17">
      <c r="A5" s="69" t="s">
        <v>165</v>
      </c>
      <c r="B5" s="3">
        <v>-49390.091165559781</v>
      </c>
      <c r="C5" s="3">
        <v>-49383.249964955612</v>
      </c>
      <c r="D5" s="3">
        <v>-74030.853609252052</v>
      </c>
      <c r="E5" s="3">
        <v>-74024.927705194539</v>
      </c>
      <c r="F5" s="3">
        <v>-74023.194048182064</v>
      </c>
      <c r="G5" s="3">
        <v>-74011.062408542639</v>
      </c>
      <c r="H5" s="3">
        <v>-98669.94126190689</v>
      </c>
      <c r="I5" s="3">
        <v>-98659.672556872742</v>
      </c>
      <c r="J5" s="3">
        <v>-98659.004694143703</v>
      </c>
      <c r="K5" s="3">
        <v>-98656.391684336733</v>
      </c>
      <c r="L5" s="3">
        <v>-98655.701474086934</v>
      </c>
      <c r="M5" s="3">
        <v>-98651.250752422347</v>
      </c>
      <c r="N5" s="3">
        <v>-98651.104417583556</v>
      </c>
      <c r="O5" s="3">
        <v>-98638.870675634156</v>
      </c>
      <c r="P5" s="3">
        <v>-97895.884130865161</v>
      </c>
      <c r="Q5" s="3">
        <v>-97887.159560458662</v>
      </c>
      <c r="R5" s="3">
        <v>-97886.204801138869</v>
      </c>
      <c r="S5" s="3">
        <v>-97877.506510283187</v>
      </c>
      <c r="T5" s="3">
        <v>-97860.434065312074</v>
      </c>
      <c r="U5" s="3">
        <v>-122530.23455448351</v>
      </c>
      <c r="V5" s="3">
        <v>-122524.19899151519</v>
      </c>
      <c r="W5" s="3">
        <v>-122522.65483871105</v>
      </c>
      <c r="X5" s="2">
        <v>-122521.75538820642</v>
      </c>
      <c r="Y5" s="3">
        <v>-122517.53328204107</v>
      </c>
      <c r="Z5" s="3">
        <v>-122516.442130928</v>
      </c>
      <c r="AA5" s="2">
        <v>-122516.30487869646</v>
      </c>
      <c r="AB5" s="3">
        <v>-122515.37475100836</v>
      </c>
      <c r="AC5" s="3">
        <v>-122513.86581006671</v>
      </c>
      <c r="AD5" s="3">
        <v>-122502.09509234691</v>
      </c>
      <c r="AE5" s="3">
        <v>-122501.6783630828</v>
      </c>
      <c r="AF5" s="2">
        <v>-122498.67832075566</v>
      </c>
      <c r="AG5" s="3">
        <v>-122491.86344459878</v>
      </c>
      <c r="AH5" s="3">
        <v>-122483.07119382985</v>
      </c>
    </row>
    <row r="6" spans="1:34" ht="17">
      <c r="A6" s="68" t="s">
        <v>166</v>
      </c>
      <c r="B6" s="3">
        <v>-49403.531100709457</v>
      </c>
      <c r="C6" s="3">
        <v>-49396.586240480523</v>
      </c>
      <c r="D6" s="3">
        <v>-74051.349462489612</v>
      </c>
      <c r="E6" s="3">
        <v>-74045.258415771299</v>
      </c>
      <c r="F6" s="3">
        <v>-74043.473701567797</v>
      </c>
      <c r="G6" s="3">
        <v>-74031.47536917805</v>
      </c>
      <c r="H6" s="3">
        <v>-98697.495080503359</v>
      </c>
      <c r="I6" s="3">
        <v>-98687.032484657961</v>
      </c>
      <c r="J6" s="3">
        <v>-98686.579108239748</v>
      </c>
      <c r="K6" s="3">
        <v>-98683.864223019205</v>
      </c>
      <c r="L6" s="3">
        <v>-98683.215304133817</v>
      </c>
      <c r="M6" s="3">
        <v>-98678.627904220062</v>
      </c>
      <c r="N6" s="3">
        <v>-98678.456454116109</v>
      </c>
      <c r="O6" s="3">
        <v>-98666.074044642621</v>
      </c>
      <c r="P6" s="3">
        <v>-97922.070341748797</v>
      </c>
      <c r="Q6" s="3">
        <v>-97913.343516233581</v>
      </c>
      <c r="R6" s="3">
        <v>-97912.27656664417</v>
      </c>
      <c r="S6" s="3">
        <v>-97903.909359316953</v>
      </c>
      <c r="T6" s="3">
        <v>-97886.854635366544</v>
      </c>
      <c r="U6" s="3">
        <v>-122563.50885590882</v>
      </c>
      <c r="V6" s="3">
        <v>-122557.38353963131</v>
      </c>
      <c r="W6" s="3">
        <v>-122555.9253584703</v>
      </c>
      <c r="X6" s="2">
        <v>-122554.91805500553</v>
      </c>
      <c r="Y6" s="3">
        <v>-122550.70433555108</v>
      </c>
      <c r="Z6" s="3">
        <v>-122549.63738672786</v>
      </c>
      <c r="AA6" s="2">
        <v>-122549.5183332437</v>
      </c>
      <c r="AB6" s="3">
        <v>-122548.57213207248</v>
      </c>
      <c r="AC6" s="3">
        <v>-122547.05251329087</v>
      </c>
      <c r="AD6" s="3">
        <v>-122535.405467579</v>
      </c>
      <c r="AE6" s="3">
        <v>-122535.07932447642</v>
      </c>
      <c r="AF6" s="2">
        <v>-122532.18268709898</v>
      </c>
      <c r="AG6" s="3">
        <v>-122525.18357762223</v>
      </c>
      <c r="AH6" s="3">
        <v>-122516.39220537643</v>
      </c>
    </row>
    <row r="7" spans="1:34" ht="17">
      <c r="A7" s="68" t="s">
        <v>191</v>
      </c>
      <c r="B7" s="3">
        <v>-49403.492752552629</v>
      </c>
      <c r="C7" s="3">
        <v>-49396.658074470135</v>
      </c>
      <c r="D7" s="3">
        <v>-74051.46419514461</v>
      </c>
      <c r="E7" s="3">
        <v>-74045.300393784404</v>
      </c>
      <c r="F7" s="3">
        <v>-74043.581693071552</v>
      </c>
      <c r="G7" s="3">
        <v>-74031.520085423763</v>
      </c>
      <c r="H7" s="3">
        <v>-98697.626631356208</v>
      </c>
      <c r="I7" s="3">
        <v>-98687.154571620806</v>
      </c>
      <c r="J7" s="3">
        <v>-98686.721008422173</v>
      </c>
      <c r="K7" s="3">
        <v>-98684.002940023478</v>
      </c>
      <c r="L7" s="3">
        <v>-98683.359549376662</v>
      </c>
      <c r="M7" s="3">
        <v>-98678.772204992536</v>
      </c>
      <c r="N7" s="3">
        <v>-98678.607289146559</v>
      </c>
      <c r="O7" s="3">
        <v>-98666.234161733213</v>
      </c>
      <c r="P7" s="3">
        <v>-97922.193986803293</v>
      </c>
      <c r="Q7" s="3">
        <v>-97913.213046120945</v>
      </c>
      <c r="R7" s="3">
        <v>-97912.382276965553</v>
      </c>
      <c r="S7" s="3">
        <v>-97904.02532669816</v>
      </c>
      <c r="T7" s="3">
        <v>-97886.746960121702</v>
      </c>
      <c r="U7" s="3">
        <v>-122563.66942367978</v>
      </c>
      <c r="V7" s="3">
        <v>-122557.55171598541</v>
      </c>
      <c r="W7" s="3">
        <v>-122556.07141610142</v>
      </c>
      <c r="X7" s="2">
        <v>-122555.07161821336</v>
      </c>
      <c r="Y7" s="3">
        <v>-122550.85700457751</v>
      </c>
      <c r="Z7" s="3">
        <v>-122549.81282070366</v>
      </c>
      <c r="AA7" s="2">
        <v>-122549.69617104121</v>
      </c>
      <c r="AB7" s="3">
        <v>-122548.74438015865</v>
      </c>
      <c r="AC7" s="3">
        <v>-122547.2038679293</v>
      </c>
      <c r="AD7" s="3">
        <v>-122535.5522587583</v>
      </c>
      <c r="AE7" s="3">
        <v>-122535.24150589875</v>
      </c>
      <c r="AF7" s="2">
        <v>-122532.31349116504</v>
      </c>
      <c r="AG7" s="3">
        <v>-122525.33922358364</v>
      </c>
      <c r="AH7" s="3">
        <v>-122516.5285760276</v>
      </c>
    </row>
    <row r="8" spans="1:34" ht="17">
      <c r="A8" s="68" t="s">
        <v>180</v>
      </c>
      <c r="B8" s="3">
        <v>-49344.571809459099</v>
      </c>
      <c r="C8" s="3">
        <v>-49338.134028948465</v>
      </c>
      <c r="D8" s="3">
        <v>-73962.766978665284</v>
      </c>
      <c r="E8" s="3">
        <v>-73956.032172992418</v>
      </c>
      <c r="F8" s="3">
        <v>-73954.147080602896</v>
      </c>
      <c r="G8" s="3">
        <v>-73943.646780047813</v>
      </c>
      <c r="H8" s="3">
        <v>-98579.445112631147</v>
      </c>
      <c r="I8" s="3">
        <v>-98568.843907834365</v>
      </c>
      <c r="J8" s="3">
        <v>-98568.483871904013</v>
      </c>
      <c r="K8" s="3">
        <v>-98566.114215079928</v>
      </c>
      <c r="L8" s="3">
        <v>-98565.545399416995</v>
      </c>
      <c r="M8" s="3">
        <v>-98560.181945617398</v>
      </c>
      <c r="N8" s="3">
        <v>-98559.942721114814</v>
      </c>
      <c r="O8" s="3">
        <v>-98548.942614695552</v>
      </c>
      <c r="P8" s="3">
        <v>-97809.748987130472</v>
      </c>
      <c r="Q8" s="3">
        <v>-97800.325283164173</v>
      </c>
      <c r="R8" s="3">
        <v>-97800.642022028507</v>
      </c>
      <c r="S8" s="3">
        <v>-97788.571728651121</v>
      </c>
      <c r="T8" s="3">
        <v>-97774.015763094023</v>
      </c>
      <c r="U8" s="3">
        <v>-122421.55358289211</v>
      </c>
      <c r="V8" s="3">
        <v>-122484.86584168943</v>
      </c>
      <c r="W8" s="3">
        <v>-122415.78319995663</v>
      </c>
      <c r="X8" s="2">
        <v>-122413.33239652117</v>
      </c>
      <c r="Y8" s="3">
        <v>-122408.85837370473</v>
      </c>
      <c r="Z8" s="3">
        <v>-122408.02009225763</v>
      </c>
      <c r="AA8" s="2">
        <v>-122407.64626903847</v>
      </c>
      <c r="AB8" s="3">
        <v>-122406.44433087163</v>
      </c>
      <c r="AC8" s="3">
        <v>-122404.40829388275</v>
      </c>
      <c r="AD8" s="3">
        <v>-122393.32856539954</v>
      </c>
      <c r="AE8" s="3">
        <v>-122392.45673749529</v>
      </c>
      <c r="AF8" s="2">
        <v>-122390.04349437883</v>
      </c>
      <c r="AG8" s="3">
        <v>-122383.26971362119</v>
      </c>
      <c r="AH8" s="3">
        <v>-122373.7408966097</v>
      </c>
    </row>
    <row r="9" spans="1:34" ht="17">
      <c r="A9" s="68" t="s">
        <v>167</v>
      </c>
      <c r="B9" s="3">
        <v>-49389.554075252105</v>
      </c>
      <c r="C9" s="3">
        <v>-49382.70169920678</v>
      </c>
      <c r="D9" s="3">
        <v>-74029.897141157184</v>
      </c>
      <c r="E9" s="3">
        <v>-74023.798072541686</v>
      </c>
      <c r="F9" s="3">
        <v>-74022.099381161053</v>
      </c>
      <c r="G9" s="3">
        <v>-74010.129534345091</v>
      </c>
      <c r="H9" s="3">
        <v>-98668.532953211965</v>
      </c>
      <c r="I9" s="3">
        <v>-98658.181829027133</v>
      </c>
      <c r="J9" s="3">
        <v>-98657.671628662676</v>
      </c>
      <c r="K9" s="3">
        <v>-98654.995743978085</v>
      </c>
      <c r="L9" s="3">
        <v>-98654.332766240055</v>
      </c>
      <c r="M9" s="3">
        <v>-98649.71744283539</v>
      </c>
      <c r="N9" s="3">
        <v>-98649.631025241455</v>
      </c>
      <c r="O9" s="3">
        <v>-98637.335904796695</v>
      </c>
      <c r="P9" s="3">
        <v>-97894.542699560538</v>
      </c>
      <c r="Q9" s="3">
        <v>-97885.520663532938</v>
      </c>
      <c r="R9" s="3">
        <v>-97884.878670331367</v>
      </c>
      <c r="S9" s="3">
        <v>-97876.057273632628</v>
      </c>
      <c r="T9" s="3">
        <v>-97858.983885061796</v>
      </c>
      <c r="U9" s="3">
        <v>-122528.43408975321</v>
      </c>
      <c r="V9" s="3">
        <v>-122522.43815422742</v>
      </c>
      <c r="W9" s="3">
        <v>-122520.5238330416</v>
      </c>
      <c r="X9" s="2">
        <v>-122519.96185030582</v>
      </c>
      <c r="Y9" s="3">
        <v>-122515.53968585849</v>
      </c>
      <c r="Z9" s="3">
        <v>-122514.36611656233</v>
      </c>
      <c r="AA9" s="2">
        <v>-122514.21366012446</v>
      </c>
      <c r="AB9" s="3">
        <v>-122513.23583103715</v>
      </c>
      <c r="AC9" s="3">
        <v>-122511.79882109066</v>
      </c>
      <c r="AD9" s="3">
        <v>-122500.1363175372</v>
      </c>
      <c r="AE9" s="3">
        <v>-122499.49116055066</v>
      </c>
      <c r="AF9" s="2">
        <v>-122496.59051169598</v>
      </c>
      <c r="AG9" s="3">
        <v>-122489.9946593816</v>
      </c>
      <c r="AH9" s="3">
        <v>-122480.92430923371</v>
      </c>
    </row>
    <row r="10" spans="1:34" ht="17">
      <c r="A10" s="68" t="s">
        <v>168</v>
      </c>
      <c r="B10" s="3">
        <v>-49392.064721598777</v>
      </c>
      <c r="C10" s="3">
        <v>-49385.257641865872</v>
      </c>
      <c r="D10" s="3">
        <v>-74034.137861638606</v>
      </c>
      <c r="E10" s="3">
        <v>-74028.19796416958</v>
      </c>
      <c r="F10" s="3">
        <v>-74026.243645630209</v>
      </c>
      <c r="G10" s="3">
        <v>-74014.463961206799</v>
      </c>
      <c r="H10" s="3">
        <v>-98674.633988289614</v>
      </c>
      <c r="I10" s="3">
        <v>-98664.382002890881</v>
      </c>
      <c r="J10" s="3">
        <v>-98663.726499857934</v>
      </c>
      <c r="K10" s="3">
        <v>-98661.119481818823</v>
      </c>
      <c r="L10" s="3">
        <v>-98660.480104309667</v>
      </c>
      <c r="M10" s="3">
        <v>-98655.816342003032</v>
      </c>
      <c r="N10" s="3">
        <v>-98655.5828139808</v>
      </c>
      <c r="O10" s="3">
        <v>-98643.486941811469</v>
      </c>
      <c r="P10" s="3">
        <v>-97899.844420213572</v>
      </c>
      <c r="Q10" s="3">
        <v>-97891.02894640337</v>
      </c>
      <c r="R10" s="3">
        <v>-97890.197213060281</v>
      </c>
      <c r="S10" s="3">
        <v>-97881.774910716267</v>
      </c>
      <c r="T10" s="3">
        <v>-97864.598972105639</v>
      </c>
      <c r="U10" s="3">
        <v>-122535.73275466918</v>
      </c>
      <c r="V10" s="3">
        <v>-122529.66206521681</v>
      </c>
      <c r="W10" s="3">
        <v>-122528.12206357811</v>
      </c>
      <c r="X10" s="2">
        <v>-122527.2444153807</v>
      </c>
      <c r="Y10" s="3">
        <v>-122522.94776804549</v>
      </c>
      <c r="Z10" s="3">
        <v>-122522.02281856195</v>
      </c>
      <c r="AA10" s="2">
        <v>-122521.86634474948</v>
      </c>
      <c r="AB10" s="3">
        <v>-122520.90160654762</v>
      </c>
      <c r="AC10" s="3">
        <v>-122519.33714022192</v>
      </c>
      <c r="AD10" s="3">
        <v>-122507.73185938805</v>
      </c>
      <c r="AE10" s="3">
        <v>-122507.29790070107</v>
      </c>
      <c r="AF10" s="2">
        <v>-122504.35524003432</v>
      </c>
      <c r="AG10" s="3">
        <v>-122497.48464817772</v>
      </c>
      <c r="AH10" s="3">
        <v>-122488.48208755205</v>
      </c>
    </row>
    <row r="11" spans="1:34" ht="17">
      <c r="A11" s="68" t="s">
        <v>169</v>
      </c>
      <c r="B11" s="3">
        <v>-49394.345650654926</v>
      </c>
      <c r="C11" s="3">
        <v>-49387.545821053121</v>
      </c>
      <c r="D11" s="3">
        <v>-74037.60430645202</v>
      </c>
      <c r="E11" s="3">
        <v>-74031.620096872095</v>
      </c>
      <c r="F11" s="3">
        <v>-74029.623579950567</v>
      </c>
      <c r="G11" s="3">
        <v>-74017.897003412261</v>
      </c>
      <c r="H11" s="3">
        <v>-98679.229085807019</v>
      </c>
      <c r="I11" s="3">
        <v>-98668.919862968585</v>
      </c>
      <c r="J11" s="3">
        <v>-98668.297655279501</v>
      </c>
      <c r="K11" s="3">
        <v>-98665.709002643824</v>
      </c>
      <c r="L11" s="3">
        <v>-98665.085698351715</v>
      </c>
      <c r="M11" s="3">
        <v>-98660.349548795988</v>
      </c>
      <c r="N11" s="3">
        <v>-98660.104916031065</v>
      </c>
      <c r="O11" s="3">
        <v>-98647.942636290885</v>
      </c>
      <c r="P11" s="3">
        <v>-97904.563370657634</v>
      </c>
      <c r="Q11" s="3">
        <v>-97895.742504774229</v>
      </c>
      <c r="R11" s="3">
        <v>-97894.866810927357</v>
      </c>
      <c r="S11" s="3">
        <v>-97886.480891812316</v>
      </c>
      <c r="T11" s="3">
        <v>-97869.184958843718</v>
      </c>
      <c r="U11" s="3">
        <v>-122541.54089922077</v>
      </c>
      <c r="V11" s="3">
        <v>-122535.48125577113</v>
      </c>
      <c r="W11" s="3">
        <v>-122533.84301964192</v>
      </c>
      <c r="X11" s="2">
        <v>-122533.03954841559</v>
      </c>
      <c r="Y11" s="3">
        <v>-122528.78441506407</v>
      </c>
      <c r="Z11" s="3">
        <v>-122527.68995267477</v>
      </c>
      <c r="AA11" s="2">
        <v>-122527.54376418643</v>
      </c>
      <c r="AB11" s="3">
        <v>-122526.54244142713</v>
      </c>
      <c r="AC11" s="3">
        <v>-122525.07365569426</v>
      </c>
      <c r="AD11" s="3">
        <v>-122513.4869200066</v>
      </c>
      <c r="AE11" s="3">
        <v>-122512.93302487709</v>
      </c>
      <c r="AF11" s="2">
        <v>-122510.00192054769</v>
      </c>
      <c r="AG11" s="3">
        <v>-122503.19259024489</v>
      </c>
      <c r="AH11" s="3">
        <v>-122494.17565751533</v>
      </c>
    </row>
    <row r="12" spans="1:34" ht="17">
      <c r="A12" s="68" t="s">
        <v>170</v>
      </c>
      <c r="B12" s="3">
        <v>-49403.385232765286</v>
      </c>
      <c r="C12" s="3">
        <v>-49396.47052365727</v>
      </c>
      <c r="D12" s="3">
        <v>-74051.18226665353</v>
      </c>
      <c r="E12" s="3">
        <v>-74045.064203066111</v>
      </c>
      <c r="F12" s="3">
        <v>-74043.295226633403</v>
      </c>
      <c r="G12" s="3">
        <v>-74031.278326394095</v>
      </c>
      <c r="H12" s="3">
        <v>-98697.272059410519</v>
      </c>
      <c r="I12" s="3">
        <v>-98686.729441605246</v>
      </c>
      <c r="J12" s="3">
        <v>-98686.288638222177</v>
      </c>
      <c r="K12" s="3">
        <v>-98683.585367346706</v>
      </c>
      <c r="L12" s="3">
        <v>-98682.96166492319</v>
      </c>
      <c r="M12" s="3">
        <v>-98678.333545418544</v>
      </c>
      <c r="N12" s="3">
        <v>-98678.164354462555</v>
      </c>
      <c r="O12" s="3">
        <v>-98665.748688662556</v>
      </c>
      <c r="P12" s="3">
        <v>-97921.882829006339</v>
      </c>
      <c r="Q12" s="3">
        <v>-97912.916319012264</v>
      </c>
      <c r="R12" s="3">
        <v>-97912.092527097571</v>
      </c>
      <c r="S12" s="3">
        <v>-97903.703032878999</v>
      </c>
      <c r="T12" s="3">
        <v>-97886.518633162341</v>
      </c>
      <c r="U12" s="3">
        <v>-122563.25660998114</v>
      </c>
      <c r="V12" s="3">
        <v>-122557.15367229682</v>
      </c>
      <c r="W12" s="3">
        <v>-122555.52573349728</v>
      </c>
      <c r="X12" s="2">
        <v>-122554.66260060412</v>
      </c>
      <c r="Y12" s="3">
        <v>-122550.32221470549</v>
      </c>
      <c r="Z12" s="3">
        <v>-122549.25009513313</v>
      </c>
      <c r="AA12" s="2">
        <v>-122549.13962157721</v>
      </c>
      <c r="AB12" s="3">
        <v>-122548.18958705319</v>
      </c>
      <c r="AC12" s="3">
        <v>-122546.66380483008</v>
      </c>
      <c r="AD12" s="3">
        <v>-122535.08005706265</v>
      </c>
      <c r="AE12" s="3">
        <v>-122534.64627861102</v>
      </c>
      <c r="AF12" s="2">
        <v>-122531.77225027868</v>
      </c>
      <c r="AG12" s="3">
        <v>-122524.90623903921</v>
      </c>
      <c r="AH12" s="3">
        <v>-122515.97010236552</v>
      </c>
    </row>
    <row r="13" spans="1:34" ht="17">
      <c r="A13" s="68" t="s">
        <v>171</v>
      </c>
      <c r="B13" s="3">
        <v>-49403.480319156719</v>
      </c>
      <c r="C13" s="3">
        <v>-49396.558856322146</v>
      </c>
      <c r="D13" s="3">
        <v>-74051.283853079192</v>
      </c>
      <c r="E13" s="3">
        <v>-74045.190365305185</v>
      </c>
      <c r="F13" s="3">
        <v>-74043.411462315402</v>
      </c>
      <c r="G13" s="3">
        <v>-74031.385643622387</v>
      </c>
      <c r="H13" s="3">
        <v>-98697.426456738875</v>
      </c>
      <c r="I13" s="3">
        <v>-98686.885221708304</v>
      </c>
      <c r="J13" s="3">
        <v>-98686.424976679584</v>
      </c>
      <c r="K13" s="3">
        <v>-98683.721651796775</v>
      </c>
      <c r="L13" s="3">
        <v>-98683.089083045576</v>
      </c>
      <c r="M13" s="3">
        <v>-98678.473751739948</v>
      </c>
      <c r="N13" s="3">
        <v>-98678.315599276655</v>
      </c>
      <c r="O13" s="3">
        <v>-98665.910230054564</v>
      </c>
      <c r="P13" s="3">
        <v>-97922.002317638107</v>
      </c>
      <c r="Q13" s="3">
        <v>-97913.040950561801</v>
      </c>
      <c r="R13" s="3">
        <v>-97912.227876752528</v>
      </c>
      <c r="S13" s="3">
        <v>-97903.824410515561</v>
      </c>
      <c r="T13" s="3">
        <v>-97886.623770854261</v>
      </c>
      <c r="U13" s="3">
        <v>-122563.41523513847</v>
      </c>
      <c r="V13" s="3">
        <v>-122557.31486390269</v>
      </c>
      <c r="W13" s="3">
        <v>-122555.6679090268</v>
      </c>
      <c r="X13" s="2">
        <v>-122554.81985275084</v>
      </c>
      <c r="Y13" s="3">
        <v>-122550.474346799</v>
      </c>
      <c r="Z13" s="3">
        <v>-122549.43179959549</v>
      </c>
      <c r="AA13" s="2">
        <v>-122549.32264487349</v>
      </c>
      <c r="AB13" s="3">
        <v>-122548.35835469577</v>
      </c>
      <c r="AC13" s="3">
        <v>-122546.80945921998</v>
      </c>
      <c r="AD13" s="3">
        <v>-122535.22925284805</v>
      </c>
      <c r="AE13" s="3">
        <v>-122534.80174647878</v>
      </c>
      <c r="AF13" s="2">
        <v>-122531.90092720924</v>
      </c>
      <c r="AG13" s="3">
        <v>-122525.05338414307</v>
      </c>
      <c r="AH13" s="3">
        <v>-122516.10488072137</v>
      </c>
    </row>
    <row r="14" spans="1:34" ht="17">
      <c r="A14" s="68" t="s">
        <v>190</v>
      </c>
      <c r="B14" s="3">
        <v>-49412.449903157234</v>
      </c>
      <c r="C14" s="3">
        <v>-49405.338117808933</v>
      </c>
      <c r="D14" s="3">
        <v>-74065.146132908398</v>
      </c>
      <c r="E14" s="3">
        <v>-74059.042785348793</v>
      </c>
      <c r="F14" s="3">
        <v>-74057.189011580587</v>
      </c>
      <c r="G14" s="3">
        <v>-74045.206104111363</v>
      </c>
      <c r="H14" s="3">
        <v>-98716.470357322178</v>
      </c>
      <c r="I14" s="3">
        <v>-98705.859576563336</v>
      </c>
      <c r="J14" s="3">
        <v>-98705.525133611038</v>
      </c>
      <c r="K14" s="3">
        <v>-98702.635651151926</v>
      </c>
      <c r="L14" s="3">
        <v>-98702.035909960177</v>
      </c>
      <c r="M14" s="3">
        <v>-98697.379481192067</v>
      </c>
      <c r="N14" s="3">
        <v>-98697.216693623675</v>
      </c>
      <c r="O14" s="3">
        <v>-98684.920124037511</v>
      </c>
      <c r="P14" s="3">
        <v>-97940.043157569351</v>
      </c>
      <c r="Q14" s="3">
        <v>-97931.197044288405</v>
      </c>
      <c r="R14" s="3">
        <v>-97930.069186163644</v>
      </c>
      <c r="S14" s="3">
        <v>-97922.025863916191</v>
      </c>
      <c r="T14" s="3">
        <v>-97904.806682241804</v>
      </c>
      <c r="U14" s="3">
        <v>-122586.72563862035</v>
      </c>
      <c r="V14" s="3">
        <v>-122580.49254693228</v>
      </c>
      <c r="W14" s="3">
        <v>-122578.87911710041</v>
      </c>
      <c r="X14" s="2">
        <v>-122578.09374209194</v>
      </c>
      <c r="Y14" s="3">
        <v>-122573.78057390584</v>
      </c>
      <c r="Z14" s="3">
        <v>-122572.6970896001</v>
      </c>
      <c r="AA14" s="2">
        <v>-122572.63276424631</v>
      </c>
      <c r="AB14" s="3">
        <v>-122571.48796196985</v>
      </c>
      <c r="AC14" s="3">
        <v>-122569.9012808939</v>
      </c>
      <c r="AD14" s="3">
        <v>-122558.58954877593</v>
      </c>
      <c r="AE14" s="3">
        <v>-122558.35711970048</v>
      </c>
      <c r="AF14" s="2">
        <v>-122555.40973707741</v>
      </c>
      <c r="AG14" s="3">
        <v>-122548.25605672369</v>
      </c>
      <c r="AH14" s="3">
        <v>-122539.45390323806</v>
      </c>
    </row>
    <row r="18" spans="2:34">
      <c r="B18" s="4"/>
      <c r="C18" s="73"/>
      <c r="R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2:34">
      <c r="B19" s="4"/>
      <c r="C19" s="73"/>
      <c r="U19" s="4"/>
      <c r="V19" s="73"/>
    </row>
    <row r="20" spans="2:34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2:34">
      <c r="B21" s="4"/>
      <c r="C21" s="73"/>
      <c r="U21" s="4"/>
      <c r="V21" s="73"/>
    </row>
    <row r="22" spans="2:34">
      <c r="B22" s="4"/>
      <c r="C22" s="73"/>
      <c r="U22" s="4"/>
      <c r="V22" s="73"/>
    </row>
    <row r="23" spans="2:34">
      <c r="B23" s="4"/>
      <c r="C23" s="73"/>
      <c r="U23" s="4"/>
      <c r="V23" s="73"/>
    </row>
    <row r="24" spans="2:34">
      <c r="B24" s="4"/>
      <c r="C24" s="73"/>
      <c r="U24" s="4"/>
      <c r="V24" s="73"/>
    </row>
    <row r="25" spans="2:34">
      <c r="B25" s="4"/>
      <c r="C25" s="73"/>
      <c r="U25" s="4"/>
      <c r="V25" s="73"/>
    </row>
    <row r="26" spans="2:34">
      <c r="B26" s="4"/>
      <c r="C26" s="73"/>
      <c r="U26" s="4"/>
      <c r="V26" s="73"/>
    </row>
    <row r="27" spans="2:34">
      <c r="B27" s="4"/>
      <c r="C27" s="73"/>
      <c r="U27" s="4"/>
      <c r="V27" s="7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92FE-489F-1348-B102-15D7EE42C442}">
  <dimension ref="A1:AH8"/>
  <sheetViews>
    <sheetView workbookViewId="0">
      <selection activeCell="D8" sqref="D8"/>
    </sheetView>
  </sheetViews>
  <sheetFormatPr baseColWidth="10" defaultRowHeight="16"/>
  <cols>
    <col min="1" max="1" width="18.5" customWidth="1"/>
    <col min="2" max="2" width="15.33203125" customWidth="1"/>
    <col min="3" max="3" width="15" customWidth="1"/>
    <col min="4" max="4" width="13" customWidth="1"/>
    <col min="5" max="5" width="14.83203125" customWidth="1"/>
    <col min="6" max="6" width="14.6640625" customWidth="1"/>
    <col min="7" max="8" width="14.1640625" customWidth="1"/>
    <col min="9" max="9" width="14.83203125" customWidth="1"/>
    <col min="10" max="11" width="14" customWidth="1"/>
    <col min="12" max="12" width="14.1640625" customWidth="1"/>
    <col min="13" max="13" width="14.6640625" customWidth="1"/>
    <col min="14" max="14" width="15.5" customWidth="1"/>
    <col min="15" max="15" width="15" customWidth="1"/>
    <col min="16" max="16" width="14.1640625" customWidth="1"/>
    <col min="17" max="17" width="14.6640625" customWidth="1"/>
    <col min="18" max="18" width="15.6640625" customWidth="1"/>
    <col min="19" max="19" width="14.6640625" customWidth="1"/>
    <col min="20" max="22" width="15.33203125" customWidth="1"/>
    <col min="23" max="23" width="14" customWidth="1"/>
    <col min="24" max="24" width="17.6640625" customWidth="1"/>
    <col min="25" max="25" width="14.83203125" customWidth="1"/>
    <col min="26" max="26" width="14.33203125" customWidth="1"/>
    <col min="27" max="27" width="15.33203125" customWidth="1"/>
    <col min="28" max="28" width="15.6640625" customWidth="1"/>
    <col min="29" max="29" width="14.83203125" customWidth="1"/>
    <col min="30" max="30" width="15.6640625" customWidth="1"/>
    <col min="31" max="31" width="14.5" customWidth="1"/>
    <col min="32" max="32" width="13.1640625" customWidth="1"/>
    <col min="33" max="33" width="15.33203125" customWidth="1"/>
    <col min="34" max="34" width="15.6640625" customWidth="1"/>
  </cols>
  <sheetData>
    <row r="1" spans="1:34" ht="18">
      <c r="A1" s="36" t="s">
        <v>193</v>
      </c>
    </row>
    <row r="2" spans="1:34" ht="19">
      <c r="A2" s="71"/>
    </row>
    <row r="3" spans="1:34" ht="19">
      <c r="A3" s="72" t="s">
        <v>172</v>
      </c>
      <c r="B3" s="50" t="s">
        <v>80</v>
      </c>
      <c r="C3" s="50" t="s">
        <v>81</v>
      </c>
      <c r="D3" s="50" t="s">
        <v>82</v>
      </c>
      <c r="E3" s="50" t="s">
        <v>83</v>
      </c>
      <c r="F3" s="50" t="s">
        <v>85</v>
      </c>
      <c r="G3" s="50" t="s">
        <v>84</v>
      </c>
      <c r="H3" s="50" t="s">
        <v>86</v>
      </c>
      <c r="I3" s="50" t="s">
        <v>87</v>
      </c>
      <c r="J3" s="50" t="s">
        <v>88</v>
      </c>
      <c r="K3" s="50" t="s">
        <v>89</v>
      </c>
      <c r="L3" s="50" t="s">
        <v>90</v>
      </c>
      <c r="M3" s="50" t="s">
        <v>91</v>
      </c>
      <c r="N3" s="50" t="s">
        <v>92</v>
      </c>
      <c r="O3" s="50" t="s">
        <v>93</v>
      </c>
      <c r="P3" s="49" t="s">
        <v>94</v>
      </c>
      <c r="Q3" s="51" t="s">
        <v>95</v>
      </c>
      <c r="R3" s="51" t="s">
        <v>96</v>
      </c>
      <c r="S3" s="51" t="s">
        <v>97</v>
      </c>
      <c r="T3" s="51" t="s">
        <v>98</v>
      </c>
      <c r="U3" s="51" t="s">
        <v>99</v>
      </c>
      <c r="V3" s="51" t="s">
        <v>100</v>
      </c>
      <c r="W3" s="51" t="s">
        <v>101</v>
      </c>
      <c r="X3" s="51" t="s">
        <v>102</v>
      </c>
      <c r="Y3" s="51" t="s">
        <v>103</v>
      </c>
      <c r="Z3" s="51" t="s">
        <v>104</v>
      </c>
      <c r="AA3" s="51" t="s">
        <v>105</v>
      </c>
      <c r="AB3" s="51" t="s">
        <v>106</v>
      </c>
      <c r="AC3" s="51" t="s">
        <v>107</v>
      </c>
      <c r="AD3" s="51" t="s">
        <v>108</v>
      </c>
      <c r="AE3" s="51" t="s">
        <v>109</v>
      </c>
      <c r="AF3" s="51" t="s">
        <v>110</v>
      </c>
      <c r="AG3" s="51" t="s">
        <v>111</v>
      </c>
      <c r="AH3" s="51" t="s">
        <v>112</v>
      </c>
    </row>
    <row r="4" spans="1:34" ht="17">
      <c r="A4" s="69" t="s">
        <v>181</v>
      </c>
      <c r="B4" s="3">
        <v>-55561.646523016891</v>
      </c>
      <c r="C4" s="3">
        <v>-55555.087344742278</v>
      </c>
      <c r="D4" s="3">
        <v>-83285.367077182658</v>
      </c>
      <c r="E4" s="3">
        <v>-83276.664353515196</v>
      </c>
      <c r="F4" s="3">
        <v>-83275.082296948473</v>
      </c>
      <c r="G4" s="3">
        <v>-83263.941511107652</v>
      </c>
      <c r="H4" s="3">
        <v>-111007.13266144811</v>
      </c>
      <c r="I4" s="3">
        <v>-110992.79032988545</v>
      </c>
      <c r="J4" s="3">
        <v>-110993.59972132539</v>
      </c>
      <c r="K4" s="3">
        <v>-110990.80004622249</v>
      </c>
      <c r="L4" s="3">
        <v>-110991.28596359656</v>
      </c>
      <c r="M4" s="3">
        <v>-110983.2231253083</v>
      </c>
      <c r="N4" s="3">
        <v>-110983.54024289691</v>
      </c>
      <c r="O4" s="3">
        <v>-110968.00642498242</v>
      </c>
      <c r="P4" s="3">
        <v>-110148.70453069433</v>
      </c>
      <c r="Q4" s="3">
        <v>-110138.80608302352</v>
      </c>
      <c r="R4" s="3">
        <v>-110137.76220819961</v>
      </c>
      <c r="S4" s="3">
        <v>-110131.21150522803</v>
      </c>
      <c r="T4" s="3">
        <v>-110109.73014340803</v>
      </c>
      <c r="U4" s="3">
        <v>-137865.82847399707</v>
      </c>
      <c r="V4" s="3">
        <v>-137859.14922892945</v>
      </c>
      <c r="W4" s="3">
        <v>-137854.87767619931</v>
      </c>
      <c r="X4" s="2">
        <v>-137856.47032689481</v>
      </c>
      <c r="Y4" s="3">
        <v>-137849.11588268532</v>
      </c>
      <c r="Z4" s="3">
        <v>-137846.94408628237</v>
      </c>
      <c r="AA4" s="2">
        <v>-137845.98778958982</v>
      </c>
      <c r="AB4" s="3">
        <v>-137845.09717649576</v>
      </c>
      <c r="AC4" s="3">
        <v>-137843.6860385403</v>
      </c>
      <c r="AD4" s="3">
        <v>-137831.8050762343</v>
      </c>
      <c r="AE4" s="3">
        <v>-137831.47595196642</v>
      </c>
      <c r="AF4" s="2">
        <v>-137828.71935965394</v>
      </c>
      <c r="AG4" s="3">
        <v>-137823.03525641782</v>
      </c>
      <c r="AH4" s="3">
        <v>-137810.71216580347</v>
      </c>
    </row>
    <row r="8" spans="1:34">
      <c r="B8" s="4"/>
      <c r="C8" s="4"/>
      <c r="F8" s="4"/>
      <c r="V8" s="4"/>
      <c r="W8" s="4"/>
      <c r="X8" s="4"/>
      <c r="Y8" s="4"/>
      <c r="Z8" s="4"/>
      <c r="AA8" s="4"/>
      <c r="AB8" s="4"/>
      <c r="AC8" s="4"/>
      <c r="AD8" s="4"/>
      <c r="AE8" s="4"/>
      <c r="AG8" s="4"/>
      <c r="AH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E73C-9921-D34A-80C8-F4EAB0EAD43A}">
  <dimension ref="A1:AK85"/>
  <sheetViews>
    <sheetView workbookViewId="0">
      <selection activeCell="A73" sqref="A73:XFD73"/>
    </sheetView>
  </sheetViews>
  <sheetFormatPr baseColWidth="10" defaultRowHeight="16"/>
  <cols>
    <col min="1" max="1" width="27.83203125" style="1" customWidth="1"/>
    <col min="2" max="2" width="17.83203125" style="2" customWidth="1"/>
    <col min="3" max="3" width="17" customWidth="1"/>
    <col min="4" max="4" width="16.5" customWidth="1"/>
    <col min="5" max="5" width="17" customWidth="1"/>
    <col min="6" max="6" width="18" customWidth="1"/>
    <col min="7" max="7" width="15.1640625" customWidth="1"/>
    <col min="8" max="8" width="16.33203125" customWidth="1"/>
    <col min="9" max="9" width="16.1640625" customWidth="1"/>
    <col min="10" max="10" width="15.5" customWidth="1"/>
    <col min="11" max="11" width="18.33203125" customWidth="1"/>
    <col min="12" max="12" width="17" customWidth="1"/>
    <col min="13" max="13" width="16" customWidth="1"/>
    <col min="14" max="14" width="16.33203125" customWidth="1"/>
    <col min="15" max="15" width="16.5" customWidth="1"/>
    <col min="16" max="16" width="17.5" style="16" customWidth="1"/>
    <col min="17" max="17" width="17" style="5" customWidth="1"/>
    <col min="18" max="18" width="17.33203125" style="5" customWidth="1"/>
    <col min="19" max="19" width="17" customWidth="1"/>
    <col min="20" max="20" width="17.6640625" customWidth="1"/>
    <col min="21" max="21" width="19.33203125" style="5" customWidth="1"/>
    <col min="22" max="22" width="18" style="5" customWidth="1"/>
    <col min="23" max="23" width="18.83203125" style="5" customWidth="1"/>
    <col min="24" max="24" width="16.83203125" style="5" customWidth="1"/>
    <col min="25" max="25" width="18.33203125" style="5" customWidth="1"/>
    <col min="26" max="26" width="19.33203125" customWidth="1"/>
    <col min="27" max="27" width="16.83203125" customWidth="1"/>
    <col min="28" max="28" width="17.33203125" customWidth="1"/>
    <col min="29" max="29" width="17.83203125" customWidth="1"/>
    <col min="30" max="30" width="17.33203125" customWidth="1"/>
    <col min="31" max="31" width="17.5" customWidth="1"/>
    <col min="32" max="32" width="17.33203125" customWidth="1"/>
    <col min="33" max="33" width="14.83203125" customWidth="1"/>
    <col min="34" max="34" width="17" customWidth="1"/>
    <col min="36" max="37" width="10.83203125" style="5"/>
  </cols>
  <sheetData>
    <row r="1" spans="1:37" s="24" customFormat="1" ht="19">
      <c r="A1" s="34" t="s">
        <v>194</v>
      </c>
      <c r="B1" s="35"/>
      <c r="C1" s="36"/>
      <c r="D1" s="36"/>
      <c r="P1" s="25"/>
      <c r="Q1" s="26"/>
      <c r="R1" s="26"/>
      <c r="U1" s="26"/>
      <c r="V1" s="26"/>
      <c r="W1" s="26"/>
      <c r="X1" s="26"/>
      <c r="Y1" s="26"/>
      <c r="AJ1" s="26"/>
      <c r="AK1" s="26"/>
    </row>
    <row r="2" spans="1:37" s="16" customFormat="1">
      <c r="A2" s="5"/>
      <c r="B2" s="15"/>
      <c r="Q2" s="5"/>
      <c r="R2" s="5"/>
      <c r="U2" s="5"/>
      <c r="V2" s="5"/>
      <c r="W2" s="5"/>
      <c r="X2" s="5"/>
      <c r="Y2" s="5"/>
      <c r="AJ2" s="5"/>
      <c r="AK2" s="5"/>
    </row>
    <row r="3" spans="1:37" s="48" customFormat="1" ht="17">
      <c r="A3" s="61" t="s">
        <v>79</v>
      </c>
      <c r="B3" s="50" t="s">
        <v>80</v>
      </c>
      <c r="C3" s="50" t="s">
        <v>81</v>
      </c>
      <c r="D3" s="50" t="s">
        <v>82</v>
      </c>
      <c r="E3" s="50" t="s">
        <v>83</v>
      </c>
      <c r="F3" s="50" t="s">
        <v>85</v>
      </c>
      <c r="G3" s="50" t="s">
        <v>84</v>
      </c>
      <c r="H3" s="50" t="s">
        <v>86</v>
      </c>
      <c r="I3" s="50" t="s">
        <v>87</v>
      </c>
      <c r="J3" s="50" t="s">
        <v>88</v>
      </c>
      <c r="K3" s="50" t="s">
        <v>89</v>
      </c>
      <c r="L3" s="50" t="s">
        <v>90</v>
      </c>
      <c r="M3" s="50" t="s">
        <v>91</v>
      </c>
      <c r="N3" s="50" t="s">
        <v>92</v>
      </c>
      <c r="O3" s="50" t="s">
        <v>93</v>
      </c>
      <c r="P3" s="49" t="s">
        <v>94</v>
      </c>
      <c r="Q3" s="51" t="s">
        <v>95</v>
      </c>
      <c r="R3" s="51" t="s">
        <v>96</v>
      </c>
      <c r="S3" s="51" t="s">
        <v>97</v>
      </c>
      <c r="T3" s="51" t="s">
        <v>98</v>
      </c>
      <c r="U3" s="51" t="s">
        <v>99</v>
      </c>
      <c r="V3" s="51" t="s">
        <v>100</v>
      </c>
      <c r="W3" s="51" t="s">
        <v>101</v>
      </c>
      <c r="X3" s="51" t="s">
        <v>102</v>
      </c>
      <c r="Y3" s="51" t="s">
        <v>103</v>
      </c>
      <c r="Z3" s="51" t="s">
        <v>104</v>
      </c>
      <c r="AA3" s="51" t="s">
        <v>105</v>
      </c>
      <c r="AB3" s="51" t="s">
        <v>106</v>
      </c>
      <c r="AC3" s="51" t="s">
        <v>107</v>
      </c>
      <c r="AD3" s="51" t="s">
        <v>108</v>
      </c>
      <c r="AE3" s="51" t="s">
        <v>109</v>
      </c>
      <c r="AF3" s="51" t="s">
        <v>110</v>
      </c>
      <c r="AG3" s="51" t="s">
        <v>111</v>
      </c>
      <c r="AH3" s="51" t="s">
        <v>112</v>
      </c>
      <c r="AJ3" s="62"/>
      <c r="AK3" s="62"/>
    </row>
    <row r="4" spans="1:37" ht="17">
      <c r="A4" s="51" t="s">
        <v>0</v>
      </c>
      <c r="B4" s="11">
        <v>-49021.420210075703</v>
      </c>
      <c r="C4" s="11">
        <v>-49014.756212207976</v>
      </c>
      <c r="D4" s="11">
        <v>-73491.332241097436</v>
      </c>
      <c r="E4" s="11">
        <v>-73483.501568888212</v>
      </c>
      <c r="F4" s="11">
        <v>-73485.136160306094</v>
      </c>
      <c r="G4" s="11">
        <v>-73468.695953926683</v>
      </c>
      <c r="H4" s="11">
        <v>-97956.238785858135</v>
      </c>
      <c r="I4" s="11">
        <v>-97943.559653169083</v>
      </c>
      <c r="J4" s="11">
        <v>-97943.902313300365</v>
      </c>
      <c r="K4" s="11">
        <v>-97940.482049213562</v>
      </c>
      <c r="L4" s="11">
        <v>-97940.855851423694</v>
      </c>
      <c r="M4" s="11">
        <v>-97936.949078010221</v>
      </c>
      <c r="N4" s="11">
        <v>-97937.705352112112</v>
      </c>
      <c r="O4" s="11">
        <v>-97923.58083426916</v>
      </c>
      <c r="P4" s="17">
        <v>-97191.68124553599</v>
      </c>
      <c r="Q4" s="13">
        <v>-97183.919908189651</v>
      </c>
      <c r="R4" s="12">
        <v>-97177.513027879002</v>
      </c>
      <c r="S4" s="3">
        <v>-97177.269203122603</v>
      </c>
      <c r="T4" s="3">
        <v>-97159.78432269406</v>
      </c>
      <c r="U4" s="10">
        <v>-121653.15635903746</v>
      </c>
      <c r="V4" s="28">
        <v>-121646.06382713882</v>
      </c>
      <c r="W4" s="28">
        <v>-121648.68404263598</v>
      </c>
      <c r="X4" s="10">
        <v>-121643.19574069916</v>
      </c>
      <c r="Y4" s="10">
        <v>-121640.009829729</v>
      </c>
      <c r="Z4" s="3">
        <v>-121640.9921192188</v>
      </c>
      <c r="AA4" s="3">
        <v>-121641.01633232941</v>
      </c>
      <c r="AB4" s="3">
        <v>-121640.7176995725</v>
      </c>
      <c r="AC4" s="3">
        <v>-121637.76498710012</v>
      </c>
      <c r="AD4" s="3">
        <v>-121630.30749900342</v>
      </c>
      <c r="AE4" s="2">
        <v>-121629.41678020231</v>
      </c>
      <c r="AF4" s="3">
        <v>-121626.38492927435</v>
      </c>
      <c r="AG4" s="3">
        <v>-121617.17375145131</v>
      </c>
      <c r="AH4" s="3">
        <v>-121613.29715312339</v>
      </c>
      <c r="AJ4" s="6"/>
    </row>
    <row r="5" spans="1:37" ht="17">
      <c r="A5" s="51" t="s">
        <v>1</v>
      </c>
      <c r="B5" s="11">
        <v>-48730.635806163627</v>
      </c>
      <c r="C5" s="11">
        <v>-48724.175825307859</v>
      </c>
      <c r="D5" s="11">
        <v>-73054.463389983212</v>
      </c>
      <c r="E5" s="11">
        <v>-73045.925196198659</v>
      </c>
      <c r="F5" s="11">
        <v>-73046.980298213166</v>
      </c>
      <c r="G5" s="11">
        <v>-73031.941191079051</v>
      </c>
      <c r="H5" s="11">
        <v>-97373.002160450196</v>
      </c>
      <c r="I5" s="11">
        <v>-97359.880602912279</v>
      </c>
      <c r="J5" s="11">
        <v>-97360.62346461002</v>
      </c>
      <c r="K5" s="11">
        <v>-97357.402241755393</v>
      </c>
      <c r="L5" s="11">
        <v>-97357.807784061617</v>
      </c>
      <c r="M5" s="11">
        <v>-97352.743512765606</v>
      </c>
      <c r="N5" s="11">
        <v>-97353.337514598607</v>
      </c>
      <c r="O5" s="11">
        <v>-97339.11491502056</v>
      </c>
      <c r="P5" s="17">
        <v>-96652.957996169906</v>
      </c>
      <c r="Q5" s="13">
        <v>-96644.179221856975</v>
      </c>
      <c r="R5" s="12">
        <v>-96638.7657429877</v>
      </c>
      <c r="S5" s="3">
        <v>-96638.351145081018</v>
      </c>
      <c r="T5" s="3">
        <v>-96619.890354431918</v>
      </c>
      <c r="U5" s="10">
        <v>-120967.90280331949</v>
      </c>
      <c r="V5" s="28">
        <v>-120960.90113176795</v>
      </c>
      <c r="W5" s="28">
        <v>-120961.6015612224</v>
      </c>
      <c r="X5" s="10">
        <v>-120958.01306038177</v>
      </c>
      <c r="Y5" s="10">
        <v>-120953.97577111078</v>
      </c>
      <c r="Z5" s="3">
        <v>-120953.68799867382</v>
      </c>
      <c r="AA5" s="3">
        <v>-120953.62670033475</v>
      </c>
      <c r="AB5" s="3">
        <v>-120953.17072691202</v>
      </c>
      <c r="AC5" s="3">
        <v>-120950.66110382184</v>
      </c>
      <c r="AD5" s="3">
        <v>-120943.56979494072</v>
      </c>
      <c r="AE5" s="2">
        <v>-120942.05343084708</v>
      </c>
      <c r="AF5" s="3">
        <v>-120939.54013995948</v>
      </c>
      <c r="AG5" s="3">
        <v>-120931.05919268029</v>
      </c>
      <c r="AH5" s="3">
        <v>-120925.7026133032</v>
      </c>
      <c r="AJ5" s="6"/>
    </row>
    <row r="6" spans="1:37" ht="17">
      <c r="A6" s="51" t="s">
        <v>2</v>
      </c>
      <c r="B6" s="11">
        <v>-49478.718960345774</v>
      </c>
      <c r="C6" s="11">
        <v>-49475.434639098756</v>
      </c>
      <c r="D6" s="11">
        <v>-74166.301409063191</v>
      </c>
      <c r="E6" s="11">
        <v>-74155.414760166081</v>
      </c>
      <c r="F6" s="11">
        <v>-74151.128066786274</v>
      </c>
      <c r="G6" s="11">
        <v>-74145.433153135309</v>
      </c>
      <c r="H6" s="11">
        <v>-98846.360154629438</v>
      </c>
      <c r="I6" s="11">
        <v>-98832.242137076057</v>
      </c>
      <c r="J6" s="11">
        <v>-98832.695803153008</v>
      </c>
      <c r="K6" s="11">
        <v>-98833.138377878917</v>
      </c>
      <c r="L6" s="11">
        <v>-98832.83665399396</v>
      </c>
      <c r="M6" s="11">
        <v>-98821.151037568678</v>
      </c>
      <c r="N6" s="11">
        <v>-98819.445674174625</v>
      </c>
      <c r="O6" s="11">
        <v>-98808.136657539508</v>
      </c>
      <c r="P6" s="17">
        <v>-98080.937735801082</v>
      </c>
      <c r="Q6" s="13">
        <v>-98066.148191136774</v>
      </c>
      <c r="R6" s="12">
        <v>-98068.031442317733</v>
      </c>
      <c r="S6" s="3">
        <v>-98059.590942596798</v>
      </c>
      <c r="T6" s="3">
        <v>-98039.139047093151</v>
      </c>
      <c r="U6" s="10">
        <v>-122755.63131008722</v>
      </c>
      <c r="V6" s="12">
        <v>-122749.78388525061</v>
      </c>
      <c r="W6" s="12">
        <v>-122736.8565535322</v>
      </c>
      <c r="X6" s="10">
        <v>-122747.31765413299</v>
      </c>
      <c r="Y6" s="10">
        <v>-122737.50686288493</v>
      </c>
      <c r="Z6" s="3">
        <v>-122730.96274191592</v>
      </c>
      <c r="AA6" s="3">
        <v>-122730.25285395299</v>
      </c>
      <c r="AB6" s="3">
        <v>-122729.97454761299</v>
      </c>
      <c r="AC6" s="3">
        <v>-122727.60964511218</v>
      </c>
      <c r="AD6" s="3">
        <v>-122721.10698248305</v>
      </c>
      <c r="AE6" s="2">
        <v>-122715.93076510676</v>
      </c>
      <c r="AF6" s="3">
        <v>-122713.88315817293</v>
      </c>
      <c r="AG6" s="3">
        <v>-122712.24310725143</v>
      </c>
      <c r="AH6" s="3">
        <v>-122697.803214427</v>
      </c>
      <c r="AJ6" s="31"/>
    </row>
    <row r="7" spans="1:37" ht="17">
      <c r="A7" s="51" t="s">
        <v>3</v>
      </c>
      <c r="B7" s="11">
        <v>-49511.704722630791</v>
      </c>
      <c r="C7" s="11">
        <v>-49506.659033984142</v>
      </c>
      <c r="D7" s="11">
        <v>-74214.791008067026</v>
      </c>
      <c r="E7" s="11">
        <v>-74205.242668985025</v>
      </c>
      <c r="F7" s="11">
        <v>-74205.807305220718</v>
      </c>
      <c r="G7" s="11">
        <v>-74193.326226690202</v>
      </c>
      <c r="H7" s="11">
        <v>-98911.407055992415</v>
      </c>
      <c r="I7" s="11">
        <v>-98897.551556814971</v>
      </c>
      <c r="J7" s="11">
        <v>-98899.329650415064</v>
      </c>
      <c r="K7" s="11">
        <v>-98897.686984822765</v>
      </c>
      <c r="L7" s="11">
        <v>-98897.641330314305</v>
      </c>
      <c r="M7" s="11">
        <v>-98889.969308384781</v>
      </c>
      <c r="N7" s="11">
        <v>-98890.641390063553</v>
      </c>
      <c r="O7" s="11">
        <v>-98874.230170265248</v>
      </c>
      <c r="P7" s="17">
        <v>-98127.115030437548</v>
      </c>
      <c r="Q7" s="13">
        <v>-98116.528648207284</v>
      </c>
      <c r="R7" s="12">
        <v>-98113.666880168355</v>
      </c>
      <c r="S7" s="3">
        <v>-98109.958553734861</v>
      </c>
      <c r="T7" s="3">
        <v>-98087.810601318095</v>
      </c>
      <c r="U7" s="10">
        <v>-122818.41215838619</v>
      </c>
      <c r="V7" s="12">
        <v>-122812.33950133147</v>
      </c>
      <c r="W7" s="12">
        <v>-122809.3922187053</v>
      </c>
      <c r="X7" s="10">
        <v>-122809.77739391125</v>
      </c>
      <c r="Y7" s="10">
        <v>-122803.39506619427</v>
      </c>
      <c r="Z7" s="3">
        <v>-122798.41765486749</v>
      </c>
      <c r="AA7" s="3">
        <v>-122798.3266658808</v>
      </c>
      <c r="AB7" s="3">
        <v>-122798.93660584671</v>
      </c>
      <c r="AC7" s="3">
        <v>-122799.55784099718</v>
      </c>
      <c r="AD7" s="3">
        <v>-122786.38847157054</v>
      </c>
      <c r="AE7" s="2">
        <v>-122786.42503471047</v>
      </c>
      <c r="AF7" s="3">
        <v>-122785.10502485008</v>
      </c>
      <c r="AG7" s="3">
        <v>-122778.00861619312</v>
      </c>
      <c r="AH7" s="3">
        <v>-122770.05042637036</v>
      </c>
      <c r="AJ7" s="31"/>
    </row>
    <row r="8" spans="1:37" ht="17">
      <c r="A8" s="51" t="s">
        <v>4</v>
      </c>
      <c r="B8" s="11">
        <v>-49498.870507810803</v>
      </c>
      <c r="C8" s="11">
        <v>-49494.65258745446</v>
      </c>
      <c r="D8" s="11">
        <v>-74198.636613782539</v>
      </c>
      <c r="E8" s="11">
        <v>-74190.82708364875</v>
      </c>
      <c r="F8" s="11">
        <v>-74189.080332303289</v>
      </c>
      <c r="G8" s="11">
        <v>-74177.273396822697</v>
      </c>
      <c r="H8" s="11">
        <v>-98891.768062132454</v>
      </c>
      <c r="I8" s="11">
        <v>-98879.704003698178</v>
      </c>
      <c r="J8" s="11">
        <v>-98878.859943421936</v>
      </c>
      <c r="K8" s="11">
        <v>-98877.983811724145</v>
      </c>
      <c r="L8" s="11">
        <v>-98877.736733327125</v>
      </c>
      <c r="M8" s="11">
        <v>-98871.168314934577</v>
      </c>
      <c r="N8" s="11">
        <v>-98870.331046201783</v>
      </c>
      <c r="O8" s="11">
        <v>-98858.223488756776</v>
      </c>
      <c r="P8" s="17">
        <v>-98124.802146871923</v>
      </c>
      <c r="Q8" s="13">
        <v>-98114.489267495504</v>
      </c>
      <c r="R8" s="12">
        <v>-98111.594773541859</v>
      </c>
      <c r="S8" s="3">
        <v>-98105.57783061247</v>
      </c>
      <c r="T8" s="3">
        <v>-98087.975795902254</v>
      </c>
      <c r="U8" s="10">
        <v>-122813.00206995479</v>
      </c>
      <c r="V8" s="12">
        <v>-122806.70593453613</v>
      </c>
      <c r="W8" s="12">
        <v>-122803.90677131261</v>
      </c>
      <c r="X8" s="10">
        <v>-122804.17809607832</v>
      </c>
      <c r="Y8" s="10">
        <v>-122798.7470977503</v>
      </c>
      <c r="Z8" s="3">
        <v>-122797.71170583286</v>
      </c>
      <c r="AA8" s="3">
        <v>-122797.67154517666</v>
      </c>
      <c r="AB8" s="3">
        <v>-122798.20806644298</v>
      </c>
      <c r="AC8" s="3">
        <v>-122794.20768858011</v>
      </c>
      <c r="AD8" s="3">
        <v>-122784.08128642554</v>
      </c>
      <c r="AE8" s="2">
        <v>-122784.71512637446</v>
      </c>
      <c r="AF8" s="3">
        <v>-122780.69049022022</v>
      </c>
      <c r="AG8" s="3">
        <v>-122774.22650020145</v>
      </c>
      <c r="AH8" s="3">
        <v>-122765.8489314714</v>
      </c>
      <c r="AJ8" s="31"/>
    </row>
    <row r="9" spans="1:37" ht="17">
      <c r="A9" s="51" t="s">
        <v>5</v>
      </c>
      <c r="B9" s="11">
        <v>-49432.27299096455</v>
      </c>
      <c r="C9" s="11">
        <v>-49427.093773553366</v>
      </c>
      <c r="D9" s="11">
        <v>-74099.092867964748</v>
      </c>
      <c r="E9" s="11">
        <v>-74090.80166565266</v>
      </c>
      <c r="F9" s="11">
        <v>-74089.873518130917</v>
      </c>
      <c r="G9" s="11">
        <v>-74077.630657833783</v>
      </c>
      <c r="H9" s="11">
        <v>-98759.873988767009</v>
      </c>
      <c r="I9" s="11">
        <v>-98747.418148822471</v>
      </c>
      <c r="J9" s="11">
        <v>-98747.53026970764</v>
      </c>
      <c r="K9" s="11">
        <v>-98745.915004646726</v>
      </c>
      <c r="L9" s="11">
        <v>-98745.762881386661</v>
      </c>
      <c r="M9" s="11">
        <v>-98739.06023652853</v>
      </c>
      <c r="N9" s="11">
        <v>-98738.757615730006</v>
      </c>
      <c r="O9" s="11">
        <v>-98725.608936580829</v>
      </c>
      <c r="P9" s="17">
        <v>-97988.332364820977</v>
      </c>
      <c r="Q9" s="13">
        <v>-97978.187905347906</v>
      </c>
      <c r="R9" s="12">
        <v>-97975.042843900897</v>
      </c>
      <c r="S9" s="3">
        <v>-97970.819694183461</v>
      </c>
      <c r="T9" s="3">
        <v>-97952.011102332064</v>
      </c>
      <c r="U9" s="10">
        <v>-122644.43238577744</v>
      </c>
      <c r="V9" s="12">
        <v>-122638.2494672609</v>
      </c>
      <c r="W9" s="12">
        <v>-122634.9956027185</v>
      </c>
      <c r="X9" s="10">
        <v>-122635.6211432055</v>
      </c>
      <c r="Y9" s="10">
        <v>-122630.06334590689</v>
      </c>
      <c r="Z9" s="3">
        <v>-122627.68077086181</v>
      </c>
      <c r="AA9" s="3">
        <v>-122627.45333087065</v>
      </c>
      <c r="AB9" s="3">
        <v>-122627.415272301</v>
      </c>
      <c r="AC9" s="3">
        <v>-122625.29183065018</v>
      </c>
      <c r="AD9" s="3">
        <v>-122616.10991310563</v>
      </c>
      <c r="AE9" s="2">
        <v>-122614.91562729329</v>
      </c>
      <c r="AF9" s="3">
        <v>-122612.00182190991</v>
      </c>
      <c r="AG9" s="3">
        <v>-122605.85709888824</v>
      </c>
      <c r="AH9" s="3">
        <v>-122597.58850526164</v>
      </c>
      <c r="AJ9" s="31"/>
    </row>
    <row r="10" spans="1:37" ht="17">
      <c r="A10" s="51" t="s">
        <v>8</v>
      </c>
      <c r="B10" s="11">
        <v>-49511.625001053799</v>
      </c>
      <c r="C10" s="11">
        <v>-49507.030468098579</v>
      </c>
      <c r="D10" s="11">
        <v>-74214.641701470813</v>
      </c>
      <c r="E10" s="11">
        <v>-74205.930378434539</v>
      </c>
      <c r="F10" s="11">
        <v>-74204.165273023478</v>
      </c>
      <c r="G10" s="11">
        <v>-74193.664395829735</v>
      </c>
      <c r="H10" s="11">
        <v>-98911.081316156153</v>
      </c>
      <c r="I10" s="11">
        <v>-98898.526090547239</v>
      </c>
      <c r="J10" s="11">
        <v>-98898.848579522106</v>
      </c>
      <c r="K10" s="11">
        <v>-98897.862974849821</v>
      </c>
      <c r="L10" s="11">
        <v>-98897.574519853646</v>
      </c>
      <c r="M10" s="11">
        <v>-98889.559587901313</v>
      </c>
      <c r="N10" s="11">
        <v>-98888.95255069116</v>
      </c>
      <c r="O10" s="11">
        <v>-98876.003286881343</v>
      </c>
      <c r="P10" s="17">
        <v>-98136.856231253492</v>
      </c>
      <c r="Q10" s="13">
        <v>-98125.676255871993</v>
      </c>
      <c r="R10" s="12">
        <v>-98123.835542394998</v>
      </c>
      <c r="S10" s="3">
        <v>-98118.510620556874</v>
      </c>
      <c r="T10" s="3">
        <v>-98098.860807048419</v>
      </c>
      <c r="U10" s="10">
        <v>-122828.03879059524</v>
      </c>
      <c r="V10" s="12">
        <v>-122822.24989097801</v>
      </c>
      <c r="W10" s="12">
        <v>-122816.80437248755</v>
      </c>
      <c r="X10" s="10">
        <v>-122819.71003736116</v>
      </c>
      <c r="Y10" s="10">
        <v>-122813.15748414153</v>
      </c>
      <c r="Z10" s="3">
        <v>-122809.47564333513</v>
      </c>
      <c r="AA10" s="3">
        <v>-122809.14691032076</v>
      </c>
      <c r="AB10" s="3">
        <v>-122809.22728164194</v>
      </c>
      <c r="AC10" s="3">
        <v>-122807.49911192426</v>
      </c>
      <c r="AD10" s="3">
        <v>-122797.53502216724</v>
      </c>
      <c r="AE10" s="2">
        <v>-122796.40744797455</v>
      </c>
      <c r="AF10" s="3">
        <v>-122793.820255335</v>
      </c>
      <c r="AG10" s="3">
        <v>-122788.74643843394</v>
      </c>
      <c r="AH10" s="3">
        <v>-122778.63992091778</v>
      </c>
      <c r="AJ10" s="31"/>
    </row>
    <row r="11" spans="1:37" ht="17">
      <c r="A11" s="51" t="s">
        <v>9</v>
      </c>
      <c r="B11" s="11">
        <v>-49492.657201003945</v>
      </c>
      <c r="C11" s="11">
        <v>-49487.955520064344</v>
      </c>
      <c r="D11" s="11">
        <v>-74186.360715907693</v>
      </c>
      <c r="E11" s="11">
        <v>-74177.747053148632</v>
      </c>
      <c r="F11" s="11">
        <v>-74176.173513167756</v>
      </c>
      <c r="G11" s="11">
        <v>-74165.286450008454</v>
      </c>
      <c r="H11" s="11">
        <v>-98873.529296540466</v>
      </c>
      <c r="I11" s="11">
        <v>-98861.000864370624</v>
      </c>
      <c r="J11" s="11">
        <v>-98861.336393037389</v>
      </c>
      <c r="K11" s="11">
        <v>-98860.200934768873</v>
      </c>
      <c r="L11" s="11">
        <v>-98859.95023257038</v>
      </c>
      <c r="M11" s="11">
        <v>-98852.172364870145</v>
      </c>
      <c r="N11" s="11">
        <v>-98851.630693066807</v>
      </c>
      <c r="O11" s="11">
        <v>-98838.634990627426</v>
      </c>
      <c r="P11" s="17">
        <v>-98099.875002941495</v>
      </c>
      <c r="Q11" s="13">
        <v>-98088.929861744778</v>
      </c>
      <c r="R11" s="12">
        <v>-98086.767944866297</v>
      </c>
      <c r="S11" s="3">
        <v>-98081.88267057942</v>
      </c>
      <c r="T11" s="3">
        <v>-98062.26946734378</v>
      </c>
      <c r="U11" s="10">
        <v>-122781.86636958117</v>
      </c>
      <c r="V11" s="12">
        <v>-122776.02016697011</v>
      </c>
      <c r="W11" s="12">
        <v>-122771.04391715727</v>
      </c>
      <c r="X11" s="10">
        <v>-122773.47247517726</v>
      </c>
      <c r="Y11" s="10">
        <v>-122767.13048427053</v>
      </c>
      <c r="Z11" s="3">
        <v>-122763.73616737062</v>
      </c>
      <c r="AA11" s="3">
        <v>-122763.43404513464</v>
      </c>
      <c r="AB11" s="3">
        <v>-122763.50887186181</v>
      </c>
      <c r="AC11" s="3">
        <v>-122761.6678435924</v>
      </c>
      <c r="AD11" s="3">
        <v>-122751.85016058685</v>
      </c>
      <c r="AE11" s="2">
        <v>-122750.737656078</v>
      </c>
      <c r="AF11" s="3">
        <v>-122748.08680228544</v>
      </c>
      <c r="AG11" s="3">
        <v>-122742.85411145186</v>
      </c>
      <c r="AH11" s="3">
        <v>-122733.0869076571</v>
      </c>
      <c r="AJ11" s="31"/>
    </row>
    <row r="12" spans="1:37" ht="17">
      <c r="A12" s="51" t="s">
        <v>10</v>
      </c>
      <c r="B12" s="11">
        <v>-49624.375641194223</v>
      </c>
      <c r="C12" s="11">
        <v>-49620.408804293409</v>
      </c>
      <c r="D12" s="11">
        <v>-74385.312779823507</v>
      </c>
      <c r="E12" s="11">
        <v>-74375.525977974889</v>
      </c>
      <c r="F12" s="11">
        <v>-74372.6789646291</v>
      </c>
      <c r="G12" s="11">
        <v>-74364.23345431099</v>
      </c>
      <c r="H12" s="11">
        <v>-99139.496267266499</v>
      </c>
      <c r="I12" s="11">
        <v>-99125.990068674422</v>
      </c>
      <c r="J12" s="11">
        <v>-99126.195864515423</v>
      </c>
      <c r="K12" s="11">
        <v>-99125.932382857296</v>
      </c>
      <c r="L12" s="11">
        <v>-99125.621385315186</v>
      </c>
      <c r="M12" s="11">
        <v>-99116.067219116507</v>
      </c>
      <c r="N12" s="11">
        <v>-99114.966049521128</v>
      </c>
      <c r="O12" s="11">
        <v>-99102.154275157416</v>
      </c>
      <c r="P12" s="17">
        <v>-98360.903438597641</v>
      </c>
      <c r="Q12" s="13">
        <v>-98348.16963880042</v>
      </c>
      <c r="R12" s="12">
        <v>-98347.975239865875</v>
      </c>
      <c r="S12" s="3">
        <v>-98340.794052956655</v>
      </c>
      <c r="T12" s="3">
        <v>-98320.370604323834</v>
      </c>
      <c r="U12" s="10">
        <v>-123110.10139262398</v>
      </c>
      <c r="V12" s="12">
        <v>-123104.05725078729</v>
      </c>
      <c r="W12" s="12">
        <v>-123094.92072199807</v>
      </c>
      <c r="X12" s="10">
        <v>-123101.57658493334</v>
      </c>
      <c r="Y12" s="10">
        <v>-123093.42197722832</v>
      </c>
      <c r="Z12" s="3">
        <v>-123087.53432411439</v>
      </c>
      <c r="AA12" s="3">
        <v>-123087.02900071318</v>
      </c>
      <c r="AB12" s="3">
        <v>-123086.9640513011</v>
      </c>
      <c r="AC12" s="3">
        <v>-123085.62393871554</v>
      </c>
      <c r="AD12" s="3">
        <v>-123077.04597389277</v>
      </c>
      <c r="AE12" s="2">
        <v>-123073.39147797579</v>
      </c>
      <c r="AF12" s="3">
        <v>-123070.95225665272</v>
      </c>
      <c r="AG12" s="3">
        <v>-123067.41672381698</v>
      </c>
      <c r="AH12" s="3">
        <v>-123055.89762586248</v>
      </c>
      <c r="AJ12" s="31"/>
    </row>
    <row r="13" spans="1:37" ht="17">
      <c r="A13" s="51" t="s">
        <v>11</v>
      </c>
      <c r="B13" s="11">
        <v>-49525.1265320803</v>
      </c>
      <c r="C13" s="11">
        <v>-49522.071231174516</v>
      </c>
      <c r="D13" s="11">
        <v>-74235.768922617062</v>
      </c>
      <c r="E13" s="11">
        <v>-74224.651328895765</v>
      </c>
      <c r="F13" s="11">
        <v>-74219.945769106329</v>
      </c>
      <c r="G13" s="11">
        <v>-74215.005223070024</v>
      </c>
      <c r="H13" s="11">
        <v>-98938.77444254962</v>
      </c>
      <c r="I13" s="11">
        <v>-98924.530964073303</v>
      </c>
      <c r="J13" s="11">
        <v>-98924.925876548499</v>
      </c>
      <c r="K13" s="11">
        <v>-98925.659545728675</v>
      </c>
      <c r="L13" s="11">
        <v>-98925.308226726498</v>
      </c>
      <c r="M13" s="11">
        <v>-98913.121096925184</v>
      </c>
      <c r="N13" s="11">
        <v>-98911.240754502141</v>
      </c>
      <c r="O13" s="11">
        <v>-98900.14627305149</v>
      </c>
      <c r="P13" s="17">
        <v>-98171.416214269513</v>
      </c>
      <c r="Q13" s="13">
        <v>-98156.133794806374</v>
      </c>
      <c r="R13" s="12">
        <v>-98158.615615741044</v>
      </c>
      <c r="S13" s="3">
        <v>-98149.429350096994</v>
      </c>
      <c r="T13" s="3">
        <v>-98128.922282592335</v>
      </c>
      <c r="U13" s="10">
        <v>-122868.97085725848</v>
      </c>
      <c r="V13" s="12">
        <v>-122863.16627423672</v>
      </c>
      <c r="W13" s="12">
        <v>-122849.18447153125</v>
      </c>
      <c r="X13" s="10">
        <v>-122860.71958434056</v>
      </c>
      <c r="Y13" s="10">
        <v>-122850.46127844525</v>
      </c>
      <c r="Z13" s="3">
        <v>-122843.42377895358</v>
      </c>
      <c r="AA13" s="3">
        <v>-122842.66008484791</v>
      </c>
      <c r="AB13" s="3">
        <v>-122842.36923137766</v>
      </c>
      <c r="AC13" s="3">
        <v>-122840.02659301656</v>
      </c>
      <c r="AD13" s="3">
        <v>-122833.65166438281</v>
      </c>
      <c r="AE13" s="2">
        <v>-122828.13084272925</v>
      </c>
      <c r="AF13" s="3">
        <v>-122826.13470442545</v>
      </c>
      <c r="AG13" s="3">
        <v>-122824.9498085159</v>
      </c>
      <c r="AH13" s="3">
        <v>-122809.85478065624</v>
      </c>
      <c r="AJ13" s="31"/>
    </row>
    <row r="14" spans="1:37" ht="17">
      <c r="A14" s="51" t="s">
        <v>12</v>
      </c>
      <c r="B14" s="11">
        <v>-49500.654980052605</v>
      </c>
      <c r="C14" s="11">
        <v>-49496.346374236295</v>
      </c>
      <c r="D14" s="11">
        <v>-74200.773860993402</v>
      </c>
      <c r="E14" s="11">
        <v>-74192.215469536342</v>
      </c>
      <c r="F14" s="11">
        <v>-74191.910731732176</v>
      </c>
      <c r="G14" s="11">
        <v>-74178.746601388644</v>
      </c>
      <c r="H14" s="11">
        <v>-98895.058562118997</v>
      </c>
      <c r="I14" s="11">
        <v>-98879.877048435592</v>
      </c>
      <c r="J14" s="11">
        <v>-98881.490684776072</v>
      </c>
      <c r="K14" s="11">
        <v>-98873.36492210532</v>
      </c>
      <c r="L14" s="11">
        <v>-98879.877049063085</v>
      </c>
      <c r="M14" s="11">
        <v>-98879.68224415266</v>
      </c>
      <c r="N14" s="11">
        <v>-98880.971197903098</v>
      </c>
      <c r="O14" s="11">
        <v>-98873.755421735754</v>
      </c>
      <c r="P14" s="17">
        <v>-98116.111222111896</v>
      </c>
      <c r="Q14" s="13">
        <v>-98107.157021660139</v>
      </c>
      <c r="R14" s="12">
        <v>-98102.81537422871</v>
      </c>
      <c r="S14" s="3">
        <v>-98100.057033057194</v>
      </c>
      <c r="T14" s="3">
        <v>-98077.045979820556</v>
      </c>
      <c r="U14" s="10">
        <v>-122805.82696335446</v>
      </c>
      <c r="V14" s="12">
        <v>-122798.83675453271</v>
      </c>
      <c r="W14" s="12">
        <v>-122798.80752071257</v>
      </c>
      <c r="X14" s="10">
        <v>-122796.3815497592</v>
      </c>
      <c r="Y14" s="10">
        <v>-122791.42154305677</v>
      </c>
      <c r="Z14" s="3">
        <v>-122787.22600950522</v>
      </c>
      <c r="AA14" s="3">
        <v>-122787.3584141686</v>
      </c>
      <c r="AB14" s="3">
        <v>-122787.22538199495</v>
      </c>
      <c r="AC14" s="3">
        <v>-122788.73391664318</v>
      </c>
      <c r="AD14" s="3">
        <v>-122772.24626672358</v>
      </c>
      <c r="AE14" s="2">
        <v>-122775.41300913804</v>
      </c>
      <c r="AF14" s="3">
        <v>-122771.82753540685</v>
      </c>
      <c r="AG14" s="3">
        <v>-122763.28246034487</v>
      </c>
      <c r="AH14" s="3">
        <v>-122757.52406669997</v>
      </c>
      <c r="AJ14" s="31"/>
    </row>
    <row r="15" spans="1:37" ht="17">
      <c r="A15" s="51" t="s">
        <v>13</v>
      </c>
      <c r="B15" s="11">
        <v>-49508.478040562462</v>
      </c>
      <c r="C15" s="11">
        <v>-49506.034483822514</v>
      </c>
      <c r="D15" s="11">
        <v>-74213.49581686467</v>
      </c>
      <c r="E15" s="11">
        <v>-74198.512541200296</v>
      </c>
      <c r="F15" s="11">
        <v>-74200.010263219345</v>
      </c>
      <c r="G15" s="11">
        <v>-74192.29675533199</v>
      </c>
      <c r="H15" s="11">
        <v>-98911.694801446429</v>
      </c>
      <c r="I15" s="11">
        <v>-98893.389512230598</v>
      </c>
      <c r="J15" s="11">
        <v>-98896.494636275762</v>
      </c>
      <c r="K15" s="11">
        <v>-98895.906593907639</v>
      </c>
      <c r="L15" s="11">
        <v>-98896.809619439839</v>
      </c>
      <c r="M15" s="11">
        <v>-98884.531812188085</v>
      </c>
      <c r="N15" s="11">
        <v>-98885.968707128253</v>
      </c>
      <c r="O15" s="11">
        <v>-98872.589501410577</v>
      </c>
      <c r="P15" s="17">
        <v>-98130.693233834943</v>
      </c>
      <c r="Q15" s="13">
        <v>-98116.154005760938</v>
      </c>
      <c r="R15" s="12">
        <v>-98117.674130523534</v>
      </c>
      <c r="S15" s="3">
        <v>-98113.066964678728</v>
      </c>
      <c r="T15" s="3">
        <v>-98091.028129392347</v>
      </c>
      <c r="U15" s="10">
        <v>-122824.1222029936</v>
      </c>
      <c r="V15" s="12">
        <v>-122816.75620777429</v>
      </c>
      <c r="W15" s="12">
        <v>-122810.31982255909</v>
      </c>
      <c r="X15" s="10">
        <v>-122814.33392156113</v>
      </c>
      <c r="Y15" s="10">
        <v>-122805.59323461053</v>
      </c>
      <c r="Z15" s="3">
        <v>-122803.96045293221</v>
      </c>
      <c r="AA15" s="3">
        <v>-122802.96020158894</v>
      </c>
      <c r="AB15" s="3">
        <v>-122802.43372048666</v>
      </c>
      <c r="AC15" s="3">
        <v>-122799.77495954472</v>
      </c>
      <c r="AD15" s="3">
        <v>-122791.22893129465</v>
      </c>
      <c r="AE15" s="2">
        <v>-122788.080720513</v>
      </c>
      <c r="AF15" s="3">
        <v>-122789.35577930391</v>
      </c>
      <c r="AG15" s="3">
        <v>-122781.56125043024</v>
      </c>
      <c r="AH15" s="3">
        <v>-122772.17956865877</v>
      </c>
      <c r="AJ15" s="31"/>
    </row>
    <row r="16" spans="1:37" ht="17">
      <c r="A16" s="51" t="s">
        <v>14</v>
      </c>
      <c r="B16" s="11">
        <v>-49444.589399916767</v>
      </c>
      <c r="C16" s="11">
        <v>-49440.121452680942</v>
      </c>
      <c r="D16" s="11">
        <v>-74116.675391831275</v>
      </c>
      <c r="E16" s="11">
        <v>-74105.723462288282</v>
      </c>
      <c r="F16" s="11">
        <v>-74105.352702875374</v>
      </c>
      <c r="G16" s="11">
        <v>-74094.918358849303</v>
      </c>
      <c r="H16" s="11">
        <v>-98783.531960536318</v>
      </c>
      <c r="I16" s="11">
        <v>-98769.076249056918</v>
      </c>
      <c r="J16" s="11">
        <v>-98769.992995728287</v>
      </c>
      <c r="K16" s="11">
        <v>-98768.171458338387</v>
      </c>
      <c r="L16" s="11">
        <v>-98768.360035209567</v>
      </c>
      <c r="M16" s="11">
        <v>-98759.865880094585</v>
      </c>
      <c r="N16" s="11">
        <v>-98759.905315976415</v>
      </c>
      <c r="O16" s="11">
        <v>-98747.187304634615</v>
      </c>
      <c r="P16" s="17">
        <v>-98018.690129831593</v>
      </c>
      <c r="Q16" s="13">
        <v>-98006.388561904125</v>
      </c>
      <c r="R16" s="12">
        <v>-98005.528814499048</v>
      </c>
      <c r="S16" s="3">
        <v>-98001.144777495007</v>
      </c>
      <c r="T16" s="3">
        <v>-97980.527702856503</v>
      </c>
      <c r="U16" s="10">
        <v>-122681.11743373111</v>
      </c>
      <c r="V16" s="12">
        <v>-122673.84764210871</v>
      </c>
      <c r="W16" s="12">
        <v>-122669.34897592421</v>
      </c>
      <c r="X16" s="10">
        <v>-122671.31759230478</v>
      </c>
      <c r="Y16" s="10">
        <v>-122664.7548334272</v>
      </c>
      <c r="Z16" s="3">
        <v>-122662.43430051161</v>
      </c>
      <c r="AA16" s="3">
        <v>-122661.93291981946</v>
      </c>
      <c r="AB16" s="3">
        <v>-122661.49805521414</v>
      </c>
      <c r="AC16" s="3">
        <v>-122659.25470605966</v>
      </c>
      <c r="AD16" s="3">
        <v>-122649.28157328439</v>
      </c>
      <c r="AE16" s="2">
        <v>-122647.67033654312</v>
      </c>
      <c r="AF16" s="3">
        <v>-122646.55515355946</v>
      </c>
      <c r="AG16" s="3">
        <v>-122639.57757526408</v>
      </c>
      <c r="AH16" s="3">
        <v>-122631.10133305677</v>
      </c>
      <c r="AJ16" s="31"/>
    </row>
    <row r="17" spans="1:36" ht="17">
      <c r="A17" s="51" t="s">
        <v>15</v>
      </c>
      <c r="B17" s="11">
        <v>-49473.438641755092</v>
      </c>
      <c r="C17" s="11">
        <v>-49467.451108599729</v>
      </c>
      <c r="D17" s="11">
        <v>-74158.188818311421</v>
      </c>
      <c r="E17" s="11">
        <v>-74149.142943631785</v>
      </c>
      <c r="F17" s="11">
        <v>-74149.441790369703</v>
      </c>
      <c r="G17" s="11">
        <v>-74136.322262827438</v>
      </c>
      <c r="H17" s="11">
        <v>-98838.817262295037</v>
      </c>
      <c r="I17" s="11">
        <v>-98826.18177984668</v>
      </c>
      <c r="J17" s="11">
        <v>-98826.630956078341</v>
      </c>
      <c r="K17" s="11">
        <v>-98823.94758543928</v>
      </c>
      <c r="L17" s="11">
        <v>-98823.790613749501</v>
      </c>
      <c r="M17" s="11">
        <v>-98817.915257213521</v>
      </c>
      <c r="N17" s="11">
        <v>-98818.212357590397</v>
      </c>
      <c r="O17" s="11">
        <v>-98804.053278992738</v>
      </c>
      <c r="P17" s="17">
        <v>-98070.432398260091</v>
      </c>
      <c r="Q17" s="14">
        <v>-98060.376699568267</v>
      </c>
      <c r="R17" s="12">
        <v>-98057.457092654295</v>
      </c>
      <c r="S17" s="3">
        <v>-98052.648154025199</v>
      </c>
      <c r="T17" s="3">
        <v>-98032.854867944232</v>
      </c>
      <c r="U17" s="10">
        <v>-122746.47077354329</v>
      </c>
      <c r="V17" s="12">
        <v>-122739.48822975927</v>
      </c>
      <c r="W17" s="12">
        <v>-122739.54613577791</v>
      </c>
      <c r="X17" s="10">
        <v>-122736.81387456</v>
      </c>
      <c r="Y17" s="10">
        <v>-122732.48439329736</v>
      </c>
      <c r="Z17" s="3">
        <v>-122730.2720249516</v>
      </c>
      <c r="AA17" s="3">
        <v>-122730.00699850627</v>
      </c>
      <c r="AB17" s="3">
        <v>-122729.6910050507</v>
      </c>
      <c r="AC17" s="3">
        <v>-122729.70748284242</v>
      </c>
      <c r="AD17" s="3">
        <v>-122714.96633138167</v>
      </c>
      <c r="AE17" s="2">
        <v>-122717.43008221732</v>
      </c>
      <c r="AF17" s="3">
        <v>-122715.83612397088</v>
      </c>
      <c r="AG17" s="3">
        <v>-122705.8147205969</v>
      </c>
      <c r="AH17" s="3">
        <v>-122700.09791080144</v>
      </c>
      <c r="AJ17" s="21"/>
    </row>
    <row r="18" spans="1:36" ht="17">
      <c r="A18" s="51" t="s">
        <v>16</v>
      </c>
      <c r="B18" s="11">
        <v>-49410.197041363994</v>
      </c>
      <c r="C18" s="11">
        <v>-49404.745106407376</v>
      </c>
      <c r="D18" s="11">
        <v>-74060.240097840113</v>
      </c>
      <c r="E18" s="11">
        <v>-74052.878118058929</v>
      </c>
      <c r="F18" s="11">
        <v>-74051.615857339639</v>
      </c>
      <c r="G18" s="11">
        <v>-74039.098621668323</v>
      </c>
      <c r="H18" s="11">
        <v>-98705.047312304407</v>
      </c>
      <c r="I18" s="11">
        <v>-98693.721995335552</v>
      </c>
      <c r="J18" s="11">
        <v>-98693.061119107384</v>
      </c>
      <c r="K18" s="11">
        <v>-98691.422078014308</v>
      </c>
      <c r="L18" s="11">
        <v>-98691.000414969662</v>
      </c>
      <c r="M18" s="11">
        <v>-98685.322423585967</v>
      </c>
      <c r="N18" s="11">
        <v>-98684.827082052492</v>
      </c>
      <c r="O18" s="11">
        <v>-98671.161935600292</v>
      </c>
      <c r="P18" s="17">
        <v>-97935.086054034939</v>
      </c>
      <c r="Q18" s="13">
        <v>-97926.111327095306</v>
      </c>
      <c r="R18" s="12">
        <v>-97922.368749897185</v>
      </c>
      <c r="S18" s="3">
        <v>-97916.894906424088</v>
      </c>
      <c r="T18" s="3">
        <v>-97898.086455014505</v>
      </c>
      <c r="U18" s="10">
        <v>-122574.71508840453</v>
      </c>
      <c r="V18" s="12">
        <v>-122568.51728698007</v>
      </c>
      <c r="W18" s="12">
        <v>-122567.5883741399</v>
      </c>
      <c r="X18" s="10">
        <v>-122566.0125540773</v>
      </c>
      <c r="Y18" s="10">
        <v>-122561.82118907635</v>
      </c>
      <c r="Z18" s="3">
        <v>-122558.73948622386</v>
      </c>
      <c r="AA18" s="3">
        <v>-122558.58637372212</v>
      </c>
      <c r="AB18" s="3">
        <v>-122558.43702628193</v>
      </c>
      <c r="AC18" s="3">
        <v>-122558.32645897534</v>
      </c>
      <c r="AD18" s="3">
        <v>-122544.51300863246</v>
      </c>
      <c r="AE18" s="2">
        <v>-122546.84583008134</v>
      </c>
      <c r="AF18" s="3">
        <v>-122543.4345111532</v>
      </c>
      <c r="AG18" s="3">
        <v>-122535.73862751882</v>
      </c>
      <c r="AH18" s="3">
        <v>-122528.69034199564</v>
      </c>
      <c r="AJ18" s="31"/>
    </row>
    <row r="19" spans="1:36" ht="17">
      <c r="A19" s="51" t="s">
        <v>17</v>
      </c>
      <c r="B19" s="11">
        <v>-49492.116128260815</v>
      </c>
      <c r="C19" s="11">
        <v>-49486.388577121354</v>
      </c>
      <c r="D19" s="11">
        <v>-74177.65793619446</v>
      </c>
      <c r="E19" s="11">
        <v>-74179.274231462186</v>
      </c>
      <c r="F19" s="11">
        <v>-74170.422870122871</v>
      </c>
      <c r="G19" s="11">
        <v>-74162.985201715375</v>
      </c>
      <c r="H19" s="11">
        <v>-98870.600208567179</v>
      </c>
      <c r="I19" s="11">
        <v>-98862.091530982405</v>
      </c>
      <c r="J19" s="11">
        <v>-98859.396456649614</v>
      </c>
      <c r="K19" s="11">
        <v>-98858.221614383656</v>
      </c>
      <c r="L19" s="11">
        <v>-98856.932138544682</v>
      </c>
      <c r="M19" s="11">
        <v>-98853.45963109177</v>
      </c>
      <c r="N19" s="11">
        <v>-98852.124089725126</v>
      </c>
      <c r="O19" s="11">
        <v>-98840.183756232422</v>
      </c>
      <c r="P19" s="17">
        <v>-98098.298312581144</v>
      </c>
      <c r="Q19" s="13">
        <v>-98091.016871230895</v>
      </c>
      <c r="R19" s="12">
        <v>-98086.09214503743</v>
      </c>
      <c r="S19" s="3">
        <v>-98077.356519584529</v>
      </c>
      <c r="T19" s="3">
        <v>-98062.141867712155</v>
      </c>
      <c r="U19" s="10">
        <v>-122780.33060681503</v>
      </c>
      <c r="V19" s="28">
        <v>-122774.50449540117</v>
      </c>
      <c r="W19" s="29">
        <v>-122774.25590470441</v>
      </c>
      <c r="X19" s="10">
        <v>-122771.99747898859</v>
      </c>
      <c r="Y19" s="10">
        <v>-122769.07440759051</v>
      </c>
      <c r="Z19" s="3">
        <v>-122766.52932452345</v>
      </c>
      <c r="AA19" s="3">
        <v>-122766.56086946388</v>
      </c>
      <c r="AB19" s="3">
        <v>-122766.41812092149</v>
      </c>
      <c r="AC19" s="3">
        <v>-122766.21457855827</v>
      </c>
      <c r="AD19" s="3">
        <v>-122751.43696435924</v>
      </c>
      <c r="AE19" s="2">
        <v>-122754.20287832449</v>
      </c>
      <c r="AF19" s="3">
        <v>-122748.51052950621</v>
      </c>
      <c r="AG19" s="3">
        <v>-122742.12124521057</v>
      </c>
      <c r="AH19" s="3">
        <v>-122736.02108877405</v>
      </c>
      <c r="AJ19" s="7"/>
    </row>
    <row r="20" spans="1:36" ht="17">
      <c r="A20" s="51" t="s">
        <v>20</v>
      </c>
      <c r="B20" s="11">
        <v>-49489.452937580274</v>
      </c>
      <c r="C20" s="11">
        <v>-49484.4555115115</v>
      </c>
      <c r="D20" s="11">
        <v>-74185.908179983628</v>
      </c>
      <c r="E20" s="11">
        <v>-74176.994689212472</v>
      </c>
      <c r="F20" s="11">
        <v>-74176.037022469478</v>
      </c>
      <c r="G20" s="11">
        <v>-74163.654102604269</v>
      </c>
      <c r="H20" s="11">
        <v>-98876.882393493521</v>
      </c>
      <c r="I20" s="11">
        <v>-98863.463127311072</v>
      </c>
      <c r="J20" s="11">
        <v>-98863.10857917562</v>
      </c>
      <c r="K20" s="11">
        <v>-98861.679087173456</v>
      </c>
      <c r="L20" s="11">
        <v>-98861.557082464031</v>
      </c>
      <c r="M20" s="11">
        <v>-98854.640434963047</v>
      </c>
      <c r="N20" s="11">
        <v>-98854.428618353806</v>
      </c>
      <c r="O20" s="11">
        <v>-98840.462670582187</v>
      </c>
      <c r="P20" s="17">
        <v>-98098.710436474066</v>
      </c>
      <c r="Q20" s="13">
        <v>-98088.379125062012</v>
      </c>
      <c r="R20" s="12">
        <v>-98085.187338565869</v>
      </c>
      <c r="S20" s="3">
        <v>-98080.416665218974</v>
      </c>
      <c r="T20" s="3">
        <v>-98060.674904153595</v>
      </c>
      <c r="U20" s="10">
        <v>-122785.01893739805</v>
      </c>
      <c r="V20" s="28">
        <v>-122777.8165849583</v>
      </c>
      <c r="W20" s="28">
        <v>-122775.24529700911</v>
      </c>
      <c r="X20" s="10">
        <v>-122775.20548854808</v>
      </c>
      <c r="Y20" s="10">
        <v>-122769.93256667866</v>
      </c>
      <c r="Z20" s="3">
        <v>-122767.15944250009</v>
      </c>
      <c r="AA20" s="3">
        <v>-122766.88508449728</v>
      </c>
      <c r="AB20" s="3">
        <v>-122766.8775430596</v>
      </c>
      <c r="AC20" s="3">
        <v>-122765.02580683163</v>
      </c>
      <c r="AD20" s="3">
        <v>-122755.12753383076</v>
      </c>
      <c r="AE20" s="2">
        <v>-122753.33272831488</v>
      </c>
      <c r="AF20" s="3">
        <v>-122750.23694213181</v>
      </c>
      <c r="AG20" s="3">
        <v>-122743.86239555327</v>
      </c>
      <c r="AH20" s="3">
        <v>-122735.89249484803</v>
      </c>
      <c r="AJ20" s="6"/>
    </row>
    <row r="21" spans="1:36" ht="17">
      <c r="A21" s="51" t="s">
        <v>21</v>
      </c>
      <c r="B21" s="11">
        <v>-49471.555676188589</v>
      </c>
      <c r="C21" s="11">
        <v>-49466.686689842711</v>
      </c>
      <c r="D21" s="11">
        <v>-74158.475488902506</v>
      </c>
      <c r="E21" s="11">
        <v>-74149.698640578557</v>
      </c>
      <c r="F21" s="11">
        <v>-74148.518395123654</v>
      </c>
      <c r="G21" s="11">
        <v>-74136.401854827331</v>
      </c>
      <c r="H21" s="11">
        <v>-98839.846281603663</v>
      </c>
      <c r="I21" s="11">
        <v>-98826.696399816035</v>
      </c>
      <c r="J21" s="11">
        <v>-98826.132830586241</v>
      </c>
      <c r="K21" s="11">
        <v>-98824.89983160251</v>
      </c>
      <c r="L21" s="11">
        <v>-98824.703922515604</v>
      </c>
      <c r="M21" s="11">
        <v>-98817.752938397796</v>
      </c>
      <c r="N21" s="11">
        <v>-98817.440882983836</v>
      </c>
      <c r="O21" s="11">
        <v>-98803.739325584917</v>
      </c>
      <c r="P21" s="17">
        <v>-98063.168556025368</v>
      </c>
      <c r="Q21" s="13">
        <v>-98052.928157950504</v>
      </c>
      <c r="R21" s="12">
        <v>-98049.81163911795</v>
      </c>
      <c r="S21" s="3">
        <v>-98044.480752748452</v>
      </c>
      <c r="T21" s="3">
        <v>-98025.074486311176</v>
      </c>
      <c r="U21" s="10">
        <v>-122739.81770598737</v>
      </c>
      <c r="V21" s="28">
        <v>-122732.67931754583</v>
      </c>
      <c r="W21" s="28">
        <v>-122730.0891867263</v>
      </c>
      <c r="X21" s="10">
        <v>-122730.12171282292</v>
      </c>
      <c r="Y21" s="10">
        <v>-122724.97898139048</v>
      </c>
      <c r="Z21" s="3">
        <v>-122722.25339460632</v>
      </c>
      <c r="AA21" s="3">
        <v>-122721.92567239175</v>
      </c>
      <c r="AB21" s="3">
        <v>-122721.89511818584</v>
      </c>
      <c r="AC21" s="3">
        <v>-122720.10324274437</v>
      </c>
      <c r="AD21" s="3">
        <v>-122709.87666809034</v>
      </c>
      <c r="AE21" s="2">
        <v>-122708.19195877835</v>
      </c>
      <c r="AF21" s="3">
        <v>-122704.94849789345</v>
      </c>
      <c r="AG21" s="3">
        <v>-122698.75777300567</v>
      </c>
      <c r="AH21" s="3">
        <v>-122690.80524090884</v>
      </c>
      <c r="AJ21" s="6"/>
    </row>
    <row r="22" spans="1:36" ht="17">
      <c r="A22" s="51" t="s">
        <v>22</v>
      </c>
      <c r="B22" s="11">
        <v>-49480.697260630848</v>
      </c>
      <c r="C22" s="11">
        <v>-49475.475333772447</v>
      </c>
      <c r="D22" s="11">
        <v>-74171.76631180344</v>
      </c>
      <c r="E22" s="11">
        <v>-74163.515925639105</v>
      </c>
      <c r="F22" s="11">
        <v>-74161.787335689733</v>
      </c>
      <c r="G22" s="11">
        <v>-74149.984666239077</v>
      </c>
      <c r="H22" s="11">
        <v>-98857.757106818346</v>
      </c>
      <c r="I22" s="11">
        <v>-98845.203017169304</v>
      </c>
      <c r="J22" s="11">
        <v>-98844.432911247961</v>
      </c>
      <c r="K22" s="11">
        <v>-98843.06331577964</v>
      </c>
      <c r="L22" s="11">
        <v>-98842.865679892464</v>
      </c>
      <c r="M22" s="11">
        <v>-98836.201541833929</v>
      </c>
      <c r="N22" s="11">
        <v>-98835.538949355789</v>
      </c>
      <c r="O22" s="11">
        <v>-98823.460131541535</v>
      </c>
      <c r="P22" s="17">
        <v>-98080.690332036829</v>
      </c>
      <c r="Q22" s="13">
        <v>-98070.193152378881</v>
      </c>
      <c r="R22" s="12">
        <v>-98067.68174955291</v>
      </c>
      <c r="S22" s="3">
        <v>-98060.390205575604</v>
      </c>
      <c r="T22" s="3">
        <v>-98043.250520869711</v>
      </c>
      <c r="U22" s="10">
        <v>-122761.94434927228</v>
      </c>
      <c r="V22" s="12">
        <v>-122754.98033853548</v>
      </c>
      <c r="W22" s="12">
        <v>-122752.13833706827</v>
      </c>
      <c r="X22" s="10">
        <v>-122752.43879532782</v>
      </c>
      <c r="Y22" s="10">
        <v>-122747.28601927913</v>
      </c>
      <c r="Z22" s="3">
        <v>-122745.7427174906</v>
      </c>
      <c r="AA22" s="3">
        <v>-122745.54003960874</v>
      </c>
      <c r="AB22" s="3">
        <v>-122745.2399167917</v>
      </c>
      <c r="AC22" s="3">
        <v>-122742.28148978675</v>
      </c>
      <c r="AD22" s="3">
        <v>-122732.39269821042</v>
      </c>
      <c r="AE22" s="2">
        <v>-122731.89075808157</v>
      </c>
      <c r="AF22" s="3">
        <v>-122728.55748818154</v>
      </c>
      <c r="AG22" s="3">
        <v>-122721.66115077656</v>
      </c>
      <c r="AH22" s="3">
        <v>-122714.03525779152</v>
      </c>
      <c r="AJ22" s="31"/>
    </row>
    <row r="23" spans="1:36" ht="17">
      <c r="A23" s="51" t="s">
        <v>23</v>
      </c>
      <c r="B23" s="11">
        <v>-49517.649928274295</v>
      </c>
      <c r="C23" s="11">
        <v>-49512.799479528214</v>
      </c>
      <c r="D23" s="11">
        <v>-74223.063006982164</v>
      </c>
      <c r="E23" s="11">
        <v>-74216.413925284141</v>
      </c>
      <c r="F23" s="11">
        <v>-74213.824152819405</v>
      </c>
      <c r="G23" s="11">
        <v>-74202.177289556756</v>
      </c>
      <c r="H23" s="11">
        <v>-98922.685737026753</v>
      </c>
      <c r="I23" s="11">
        <v>-98912.15343676765</v>
      </c>
      <c r="J23" s="11">
        <v>-98910.653881163642</v>
      </c>
      <c r="K23" s="11">
        <v>-98909.857908880615</v>
      </c>
      <c r="L23" s="11">
        <v>-98909.014149181792</v>
      </c>
      <c r="M23" s="11">
        <v>-98902.99489952471</v>
      </c>
      <c r="N23" s="11">
        <v>-98901.882633836198</v>
      </c>
      <c r="O23" s="11">
        <v>-98890.192960569082</v>
      </c>
      <c r="P23" s="17">
        <v>-98147.976581188093</v>
      </c>
      <c r="Q23" s="13">
        <v>-98138.291941859075</v>
      </c>
      <c r="R23" s="12">
        <v>-98135.426065510503</v>
      </c>
      <c r="S23" s="3">
        <v>-98127.578025700015</v>
      </c>
      <c r="T23" s="3">
        <v>-98110.820068208792</v>
      </c>
      <c r="U23" s="10">
        <v>-122842.61284807046</v>
      </c>
      <c r="V23" s="12">
        <v>-122836.77713135717</v>
      </c>
      <c r="W23" s="12">
        <v>-122832.78115045864</v>
      </c>
      <c r="X23" s="10">
        <v>-122834.26290234175</v>
      </c>
      <c r="Y23" s="10">
        <v>-122829.08910101361</v>
      </c>
      <c r="Z23" s="3">
        <v>-122825.54617812517</v>
      </c>
      <c r="AA23" s="3">
        <v>-122825.36106260054</v>
      </c>
      <c r="AB23" s="3">
        <v>-122825.08935066099</v>
      </c>
      <c r="AC23" s="3">
        <v>-122824.18699091718</v>
      </c>
      <c r="AD23" s="3">
        <v>-122812.7701986412</v>
      </c>
      <c r="AE23" s="2">
        <v>-122812.38083229428</v>
      </c>
      <c r="AF23" s="3">
        <v>-122807.97087095914</v>
      </c>
      <c r="AG23" s="3">
        <v>-122803.59446698982</v>
      </c>
      <c r="AH23" s="3">
        <v>-122794.99094687789</v>
      </c>
      <c r="AJ23" s="31"/>
    </row>
    <row r="24" spans="1:36" ht="17">
      <c r="A24" s="51" t="s">
        <v>24</v>
      </c>
      <c r="B24" s="11">
        <v>-49503.228349399338</v>
      </c>
      <c r="C24" s="11">
        <v>-49498.935726206422</v>
      </c>
      <c r="D24" s="11">
        <v>-74202.266650154343</v>
      </c>
      <c r="E24" s="11">
        <v>-74192.732233642339</v>
      </c>
      <c r="F24" s="11">
        <v>-74191.639091956298</v>
      </c>
      <c r="G24" s="11">
        <v>-74181.209956892839</v>
      </c>
      <c r="H24" s="11">
        <v>-98894.611684457384</v>
      </c>
      <c r="I24" s="11">
        <v>-98881.161822340218</v>
      </c>
      <c r="J24" s="11">
        <v>-98882.08791452182</v>
      </c>
      <c r="K24" s="11">
        <v>-98881.198106865602</v>
      </c>
      <c r="L24" s="11">
        <v>-98880.9711922555</v>
      </c>
      <c r="M24" s="11">
        <v>-98872.375068606925</v>
      </c>
      <c r="N24" s="11">
        <v>-98872.217182634704</v>
      </c>
      <c r="O24" s="11">
        <v>-98858.249713665267</v>
      </c>
      <c r="P24" s="17">
        <v>-98111.326712456954</v>
      </c>
      <c r="Q24" s="13">
        <v>-98099.892976776653</v>
      </c>
      <c r="R24" s="12">
        <v>-98098.300389640091</v>
      </c>
      <c r="S24" s="3">
        <v>-98092.401338316951</v>
      </c>
      <c r="T24" s="3">
        <v>-98072.132994971442</v>
      </c>
      <c r="U24" s="10">
        <v>-122798.48358548722</v>
      </c>
      <c r="V24" s="12">
        <v>-122792.52772252333</v>
      </c>
      <c r="W24" s="12">
        <v>-122786.70018917126</v>
      </c>
      <c r="X24" s="10">
        <v>-122790.02877212755</v>
      </c>
      <c r="Y24" s="10">
        <v>-122782.97713758216</v>
      </c>
      <c r="Z24" s="3">
        <v>-122778.34924946629</v>
      </c>
      <c r="AA24" s="3">
        <v>-122777.99721621435</v>
      </c>
      <c r="AB24" s="3">
        <v>-122778.26453558214</v>
      </c>
      <c r="AC24" s="3">
        <v>-122777.28863163666</v>
      </c>
      <c r="AD24" s="3">
        <v>-122766.93691565067</v>
      </c>
      <c r="AE24" s="2">
        <v>-122764.78365061308</v>
      </c>
      <c r="AF24" s="3">
        <v>-122762.86606148377</v>
      </c>
      <c r="AG24" s="3">
        <v>-122757.87218240538</v>
      </c>
      <c r="AH24" s="3">
        <v>-122748.40646822592</v>
      </c>
      <c r="AJ24" s="31"/>
    </row>
    <row r="25" spans="1:36" ht="17">
      <c r="A25" s="51" t="s">
        <v>25</v>
      </c>
      <c r="B25" s="11">
        <v>-49461.879648941424</v>
      </c>
      <c r="C25" s="11">
        <v>-49456.365773891004</v>
      </c>
      <c r="D25" s="11">
        <v>-74142.628231959286</v>
      </c>
      <c r="E25" s="11">
        <v>-74134.961415854821</v>
      </c>
      <c r="F25" s="11">
        <v>-74134.488293204384</v>
      </c>
      <c r="G25" s="11">
        <v>-74121.494540052168</v>
      </c>
      <c r="H25" s="11">
        <v>-98818.826448536638</v>
      </c>
      <c r="I25" s="11">
        <v>-98806.771876802362</v>
      </c>
      <c r="J25" s="11">
        <v>-98806.594677319576</v>
      </c>
      <c r="K25" s="11">
        <v>-98804.685661235344</v>
      </c>
      <c r="L25" s="11">
        <v>-98804.490815536716</v>
      </c>
      <c r="M25" s="11">
        <v>-98798.765691230408</v>
      </c>
      <c r="N25" s="11">
        <v>-98798.832133271018</v>
      </c>
      <c r="O25" s="11">
        <v>-98785.736894140602</v>
      </c>
      <c r="P25" s="17">
        <v>-98040.20884571466</v>
      </c>
      <c r="Q25" s="13">
        <v>-98031.033845740239</v>
      </c>
      <c r="R25" s="12">
        <v>-98027.51366696092</v>
      </c>
      <c r="S25" s="3">
        <v>-98021.688900929032</v>
      </c>
      <c r="T25" s="3">
        <v>-98003.978330162921</v>
      </c>
      <c r="U25" s="10">
        <v>-122711.64401474275</v>
      </c>
      <c r="V25" s="12">
        <v>-122704.96660283935</v>
      </c>
      <c r="W25" s="12">
        <v>-122704.33652857946</v>
      </c>
      <c r="X25" s="10">
        <v>-122702.30783060221</v>
      </c>
      <c r="Y25" s="10">
        <v>-122698.07500035127</v>
      </c>
      <c r="Z25" s="3">
        <v>-122697.59495500771</v>
      </c>
      <c r="AA25" s="3">
        <v>-122697.4788656109</v>
      </c>
      <c r="AB25" s="3">
        <v>-122697.36465874486</v>
      </c>
      <c r="AC25" s="3">
        <v>-122694.75421609238</v>
      </c>
      <c r="AD25" s="3">
        <v>-122682.85600924549</v>
      </c>
      <c r="AE25" s="2">
        <v>-122684.10162211779</v>
      </c>
      <c r="AF25" s="3">
        <v>-122681.11653576394</v>
      </c>
      <c r="AG25" s="3">
        <v>-122672.75326297246</v>
      </c>
      <c r="AH25" s="3">
        <v>-122666.45224866158</v>
      </c>
      <c r="AJ25" s="31"/>
    </row>
    <row r="26" spans="1:36" ht="17">
      <c r="A26" s="51" t="s">
        <v>26</v>
      </c>
      <c r="B26" s="11">
        <v>-49475.995939183718</v>
      </c>
      <c r="C26" s="11">
        <v>-49469.680476825772</v>
      </c>
      <c r="D26" s="11">
        <v>-74161.166158051186</v>
      </c>
      <c r="E26" s="11">
        <v>-74154.335932340939</v>
      </c>
      <c r="F26" s="11">
        <v>-74153.884233518067</v>
      </c>
      <c r="G26" s="11">
        <v>-74139.824838689136</v>
      </c>
      <c r="H26" s="11">
        <v>-98842.060523309745</v>
      </c>
      <c r="I26" s="11">
        <v>-98830.642998729323</v>
      </c>
      <c r="J26" s="11">
        <v>-98830.569631485545</v>
      </c>
      <c r="K26" s="11">
        <v>-98828.034480023285</v>
      </c>
      <c r="L26" s="11">
        <v>-98827.753293306421</v>
      </c>
      <c r="M26" s="11">
        <v>-98822.882251870105</v>
      </c>
      <c r="N26" s="11">
        <v>-98823.018382061869</v>
      </c>
      <c r="O26" s="11">
        <v>-98809.045743662995</v>
      </c>
      <c r="P26" s="17">
        <v>-98070.269863064401</v>
      </c>
      <c r="Q26" s="13">
        <v>-98061.829781135413</v>
      </c>
      <c r="R26" s="12">
        <v>-98057.531005831974</v>
      </c>
      <c r="S26" s="3">
        <v>-98053.418679512455</v>
      </c>
      <c r="T26" s="3">
        <v>-98034.206217549159</v>
      </c>
      <c r="U26" s="10">
        <v>-122746.43610297429</v>
      </c>
      <c r="V26" s="12">
        <v>-122739.91650487944</v>
      </c>
      <c r="W26" s="12">
        <v>-122740.42391029751</v>
      </c>
      <c r="X26" s="10">
        <v>-122737.26438989856</v>
      </c>
      <c r="Y26" s="10">
        <v>-122733.53246719702</v>
      </c>
      <c r="Z26" s="3">
        <v>-122732.33078506251</v>
      </c>
      <c r="AA26" s="3">
        <v>-122732.4301826866</v>
      </c>
      <c r="AB26" s="3">
        <v>-122732.1029988407</v>
      </c>
      <c r="AC26" s="3">
        <v>-122730.87998135759</v>
      </c>
      <c r="AD26" s="3">
        <v>-122717.51352978579</v>
      </c>
      <c r="AE26" s="2">
        <v>-122719.61797954577</v>
      </c>
      <c r="AF26" s="3">
        <v>-122716.29350552661</v>
      </c>
      <c r="AG26" s="3">
        <v>-122707.94779674712</v>
      </c>
      <c r="AH26" s="3">
        <v>-122702.08039829617</v>
      </c>
      <c r="AJ26" s="31"/>
    </row>
    <row r="27" spans="1:36" ht="17">
      <c r="A27" s="51" t="s">
        <v>27</v>
      </c>
      <c r="B27" s="11">
        <v>-49510.060653109802</v>
      </c>
      <c r="C27" s="11">
        <v>-49505.994441640258</v>
      </c>
      <c r="D27" s="11">
        <v>-74213.242814143305</v>
      </c>
      <c r="E27" s="11">
        <v>-74202.903694170629</v>
      </c>
      <c r="F27" s="11">
        <v>-74199.691782940645</v>
      </c>
      <c r="G27" s="11">
        <v>-74192.303081890364</v>
      </c>
      <c r="H27" s="11">
        <v>-98910.246463856805</v>
      </c>
      <c r="I27" s="11">
        <v>-98896.250693547452</v>
      </c>
      <c r="J27" s="11">
        <v>-98896.879628876224</v>
      </c>
      <c r="K27" s="11">
        <v>-98896.523777224415</v>
      </c>
      <c r="L27" s="11">
        <v>-98896.326516238827</v>
      </c>
      <c r="M27" s="11">
        <v>-98885.901897994147</v>
      </c>
      <c r="N27" s="11">
        <v>-98884.897585404513</v>
      </c>
      <c r="O27" s="11">
        <v>-98872.850578933881</v>
      </c>
      <c r="P27" s="17">
        <v>-98133.985529128331</v>
      </c>
      <c r="Q27" s="13">
        <v>-98120.330250274841</v>
      </c>
      <c r="R27" s="12">
        <v>-98121.377963356106</v>
      </c>
      <c r="S27" s="3">
        <v>-98112.774362922864</v>
      </c>
      <c r="T27" s="3">
        <v>-98092.74533818262</v>
      </c>
      <c r="U27" s="10">
        <v>-122825.64452090451</v>
      </c>
      <c r="V27" s="12">
        <v>-122819.34473714125</v>
      </c>
      <c r="W27" s="12">
        <v>-122809.86181098306</v>
      </c>
      <c r="X27" s="10">
        <v>-122816.83945516701</v>
      </c>
      <c r="Y27" s="10">
        <v>-122808.2839985754</v>
      </c>
      <c r="Z27" s="3">
        <v>-122803.86444386352</v>
      </c>
      <c r="AA27" s="3">
        <v>-122803.337335251</v>
      </c>
      <c r="AB27" s="3">
        <v>-122803.07754600624</v>
      </c>
      <c r="AC27" s="3">
        <v>-122800.31148081104</v>
      </c>
      <c r="AD27" s="3">
        <v>-122791.68338488755</v>
      </c>
      <c r="AE27" s="2">
        <v>-122788.50471036563</v>
      </c>
      <c r="AF27" s="3">
        <v>-122786.57779141387</v>
      </c>
      <c r="AG27" s="3">
        <v>-122782.51951820003</v>
      </c>
      <c r="AH27" s="3">
        <v>-122770.40183211204</v>
      </c>
      <c r="AJ27" s="31"/>
    </row>
    <row r="28" spans="1:36" ht="17">
      <c r="A28" s="51" t="s">
        <v>28</v>
      </c>
      <c r="B28" s="11">
        <v>-49490.747189101719</v>
      </c>
      <c r="C28" s="11">
        <v>-49486.235527481709</v>
      </c>
      <c r="D28" s="11">
        <v>-74183.815127791531</v>
      </c>
      <c r="E28" s="11">
        <v>-74174.983676489705</v>
      </c>
      <c r="F28" s="11">
        <v>-74172.051953489179</v>
      </c>
      <c r="G28" s="11">
        <v>-74162.968801274939</v>
      </c>
      <c r="H28" s="11">
        <v>-98871.134266521287</v>
      </c>
      <c r="I28" s="11">
        <v>-98858.461078344146</v>
      </c>
      <c r="J28" s="11">
        <v>-98858.351033808824</v>
      </c>
      <c r="K28" s="11">
        <v>-98857.548308493264</v>
      </c>
      <c r="L28" s="11">
        <v>-98857.270304281876</v>
      </c>
      <c r="M28" s="11">
        <v>-98848.718438003358</v>
      </c>
      <c r="N28" s="11">
        <v>-98847.60718642037</v>
      </c>
      <c r="O28" s="11">
        <v>-98836.288567749492</v>
      </c>
      <c r="P28" s="17">
        <v>-98095.318706836581</v>
      </c>
      <c r="Q28" s="13">
        <v>-98083.350655733448</v>
      </c>
      <c r="R28" s="12">
        <v>-98082.80345323612</v>
      </c>
      <c r="S28" s="3">
        <v>-98075.282256825245</v>
      </c>
      <c r="T28" s="3">
        <v>-98056.746576893725</v>
      </c>
      <c r="U28" s="10">
        <v>-122777.35751095094</v>
      </c>
      <c r="V28" s="12">
        <v>-122771.17748733559</v>
      </c>
      <c r="W28" s="12">
        <v>-122765.00591567467</v>
      </c>
      <c r="X28" s="10">
        <v>-122768.6382703423</v>
      </c>
      <c r="Y28" s="10">
        <v>-122761.92899047314</v>
      </c>
      <c r="Z28" s="3">
        <v>-122759.85054195944</v>
      </c>
      <c r="AA28" s="3">
        <v>-122759.49465722717</v>
      </c>
      <c r="AB28" s="3">
        <v>-122759.39030746912</v>
      </c>
      <c r="AC28" s="3">
        <v>-122755.49770333382</v>
      </c>
      <c r="AD28" s="3">
        <v>-122746.12713832695</v>
      </c>
      <c r="AE28" s="2">
        <v>-122745.32199315113</v>
      </c>
      <c r="AF28" s="3">
        <v>-122742.55865631274</v>
      </c>
      <c r="AG28" s="3">
        <v>-122737.01422693595</v>
      </c>
      <c r="AH28" s="3">
        <v>-122726.07788638356</v>
      </c>
      <c r="AJ28" s="31"/>
    </row>
    <row r="29" spans="1:36" ht="17">
      <c r="A29" s="51" t="s">
        <v>29</v>
      </c>
      <c r="B29" s="11">
        <v>-49487.42238476366</v>
      </c>
      <c r="C29" s="11">
        <v>-49483.098044002247</v>
      </c>
      <c r="D29" s="11">
        <v>-74179.39766210143</v>
      </c>
      <c r="E29" s="11">
        <v>-74170.301339990037</v>
      </c>
      <c r="F29" s="11">
        <v>-74166.759620666271</v>
      </c>
      <c r="G29" s="11">
        <v>-74158.571804134088</v>
      </c>
      <c r="H29" s="11">
        <v>-98865.636845939924</v>
      </c>
      <c r="I29" s="11">
        <v>-98852.814354140981</v>
      </c>
      <c r="J29" s="11">
        <v>-98852.533132911063</v>
      </c>
      <c r="K29" s="11">
        <v>-98851.956282188301</v>
      </c>
      <c r="L29" s="11">
        <v>-98851.671898934219</v>
      </c>
      <c r="M29" s="11">
        <v>-98842.57818789297</v>
      </c>
      <c r="N29" s="11">
        <v>-98841.181830115136</v>
      </c>
      <c r="O29" s="11">
        <v>-98830.67670104999</v>
      </c>
      <c r="P29" s="17">
        <v>-98089.114676183104</v>
      </c>
      <c r="Q29" s="13">
        <v>-98076.548741323582</v>
      </c>
      <c r="R29" s="12">
        <v>-98076.684565290328</v>
      </c>
      <c r="S29" s="3">
        <v>-98068.379358532606</v>
      </c>
      <c r="T29" s="3">
        <v>-98050.287921045936</v>
      </c>
      <c r="U29" s="10">
        <v>-122770.09365304165</v>
      </c>
      <c r="V29" s="12">
        <v>-122763.83404687734</v>
      </c>
      <c r="W29" s="12">
        <v>-122756.52424645625</v>
      </c>
      <c r="X29" s="10">
        <v>-122761.29030417219</v>
      </c>
      <c r="Y29" s="10">
        <v>-122754.20390995135</v>
      </c>
      <c r="Z29" s="3">
        <v>-122752.26364824908</v>
      </c>
      <c r="AA29" s="3">
        <v>-122751.82815613349</v>
      </c>
      <c r="AB29" s="3">
        <v>-122751.58342713483</v>
      </c>
      <c r="AC29" s="3">
        <v>-122746.97561934704</v>
      </c>
      <c r="AD29" s="3">
        <v>-122738.67518480477</v>
      </c>
      <c r="AE29" s="2">
        <v>-122737.17100570524</v>
      </c>
      <c r="AF29" s="3">
        <v>-122734.36705583351</v>
      </c>
      <c r="AG29" s="3">
        <v>-122729.31494192113</v>
      </c>
      <c r="AH29" s="3">
        <v>-122717.631357386</v>
      </c>
      <c r="AJ29" s="31"/>
    </row>
    <row r="30" spans="1:36" ht="17">
      <c r="A30" s="51" t="s">
        <v>30</v>
      </c>
      <c r="B30" s="11">
        <v>-49478.662424902395</v>
      </c>
      <c r="C30" s="11">
        <v>-49473.32540250985</v>
      </c>
      <c r="D30" s="11">
        <v>-74165.979850697971</v>
      </c>
      <c r="E30" s="11">
        <v>-74158.384691244326</v>
      </c>
      <c r="F30" s="11">
        <v>-74156.94186570475</v>
      </c>
      <c r="G30" s="11">
        <v>-74144.57914690311</v>
      </c>
      <c r="H30" s="11">
        <v>-98847.158597955597</v>
      </c>
      <c r="I30" s="11">
        <v>-98835.479301825515</v>
      </c>
      <c r="J30" s="11">
        <v>-98835.208467772813</v>
      </c>
      <c r="K30" s="11">
        <v>-98833.612129379966</v>
      </c>
      <c r="L30" s="11">
        <v>-98833.275511544911</v>
      </c>
      <c r="M30" s="11">
        <v>-98826.997565138445</v>
      </c>
      <c r="N30" s="11">
        <v>-98826.357336507645</v>
      </c>
      <c r="O30" s="11">
        <v>-98813.106821847658</v>
      </c>
      <c r="P30" s="17">
        <v>-98080.068749420112</v>
      </c>
      <c r="Q30" s="13">
        <v>-98070.431236111108</v>
      </c>
      <c r="R30" s="12">
        <v>-98066.748583004592</v>
      </c>
      <c r="S30" s="3">
        <v>-98063.377944938635</v>
      </c>
      <c r="T30" s="3">
        <v>-98043.723924718157</v>
      </c>
      <c r="U30" s="10">
        <v>-122756.63475540436</v>
      </c>
      <c r="V30" s="12">
        <v>-122750.58711843846</v>
      </c>
      <c r="W30" s="12">
        <v>-122747.36446674299</v>
      </c>
      <c r="X30" s="10">
        <v>-122747.98664064879</v>
      </c>
      <c r="Y30" s="10">
        <v>-122742.88613502824</v>
      </c>
      <c r="Z30" s="3">
        <v>-122739.23841792754</v>
      </c>
      <c r="AA30" s="3">
        <v>-122739.12358355125</v>
      </c>
      <c r="AB30" s="3">
        <v>-122738.85940173474</v>
      </c>
      <c r="AC30" s="3">
        <v>-122738.076268939</v>
      </c>
      <c r="AD30" s="3">
        <v>-122727.54400382048</v>
      </c>
      <c r="AE30" s="2">
        <v>-122727.16424340049</v>
      </c>
      <c r="AF30" s="3">
        <v>-122723.69875402225</v>
      </c>
      <c r="AG30" s="3">
        <v>-122718.0689937041</v>
      </c>
      <c r="AH30" s="3">
        <v>-122709.78434167222</v>
      </c>
      <c r="AJ30" s="31"/>
    </row>
    <row r="31" spans="1:36" ht="17">
      <c r="A31" s="51" t="s">
        <v>31</v>
      </c>
      <c r="B31" s="11">
        <v>-49474.690168245717</v>
      </c>
      <c r="C31" s="11">
        <v>-49470.466264135466</v>
      </c>
      <c r="D31" s="11">
        <v>-74159.69825511043</v>
      </c>
      <c r="E31" s="11">
        <v>-74149.113320754652</v>
      </c>
      <c r="F31" s="11">
        <v>-74146.46536111593</v>
      </c>
      <c r="G31" s="11">
        <v>-74138.999034707987</v>
      </c>
      <c r="H31" s="11">
        <v>-98839.670007940716</v>
      </c>
      <c r="I31" s="11">
        <v>-98825.250010579854</v>
      </c>
      <c r="J31" s="11">
        <v>-98826.156198136203</v>
      </c>
      <c r="K31" s="11">
        <v>-98825.582904769049</v>
      </c>
      <c r="L31" s="11">
        <v>-98825.464932841496</v>
      </c>
      <c r="M31" s="11">
        <v>-98815.05008242144</v>
      </c>
      <c r="N31" s="11">
        <v>-98814.601475341566</v>
      </c>
      <c r="O31" s="11">
        <v>-98802.346513855606</v>
      </c>
      <c r="P31" s="17">
        <v>-98065.900099500184</v>
      </c>
      <c r="Q31" s="13">
        <v>-98052.311528557126</v>
      </c>
      <c r="R31" s="12">
        <v>-98053.729325505745</v>
      </c>
      <c r="S31" s="3">
        <v>-98043.432741532684</v>
      </c>
      <c r="T31" s="3">
        <v>-98023.84739778316</v>
      </c>
      <c r="U31" s="10">
        <v>-122740.29819460101</v>
      </c>
      <c r="V31" s="12">
        <v>-122733.51316609736</v>
      </c>
      <c r="W31" s="12">
        <v>-122726.0671407794</v>
      </c>
      <c r="X31" s="10">
        <v>-122730.97711541037</v>
      </c>
      <c r="Y31" s="10">
        <v>-122722.89162131063</v>
      </c>
      <c r="Z31" s="3">
        <v>-122720.67548034871</v>
      </c>
      <c r="AA31" s="3">
        <v>-122720.18818557562</v>
      </c>
      <c r="AB31" s="3">
        <v>-122719.98983034708</v>
      </c>
      <c r="AC31" s="3">
        <v>-122716.27637165033</v>
      </c>
      <c r="AD31" s="3">
        <v>-122705.47282921274</v>
      </c>
      <c r="AE31" s="2">
        <v>-122704.08790364134</v>
      </c>
      <c r="AF31" s="3">
        <v>-122702.67704580714</v>
      </c>
      <c r="AG31" s="3">
        <v>-122696.24569130773</v>
      </c>
      <c r="AH31" s="3">
        <v>-122685.8462447389</v>
      </c>
      <c r="AJ31" s="31"/>
    </row>
    <row r="32" spans="1:36" ht="17">
      <c r="A32" s="51" t="s">
        <v>32</v>
      </c>
      <c r="B32" s="11">
        <v>-49474.012991033727</v>
      </c>
      <c r="C32" s="11">
        <v>-49469.140101203222</v>
      </c>
      <c r="D32" s="11">
        <v>-74160.566437089743</v>
      </c>
      <c r="E32" s="11">
        <v>-74150.652532497232</v>
      </c>
      <c r="F32" s="11">
        <v>-74148.566132442182</v>
      </c>
      <c r="G32" s="11">
        <v>-74139.556872985806</v>
      </c>
      <c r="H32" s="11">
        <v>-98842.196855559814</v>
      </c>
      <c r="I32" s="11">
        <v>-98828.100401230375</v>
      </c>
      <c r="J32" s="11">
        <v>-98828.919100679748</v>
      </c>
      <c r="K32" s="11">
        <v>-98827.806383183866</v>
      </c>
      <c r="L32" s="11">
        <v>-98827.837561030785</v>
      </c>
      <c r="M32" s="11">
        <v>-98818.674314950898</v>
      </c>
      <c r="N32" s="11">
        <v>-98818.291152797843</v>
      </c>
      <c r="O32" s="11">
        <v>-98805.470138158038</v>
      </c>
      <c r="P32" s="17">
        <v>-98066.50847750144</v>
      </c>
      <c r="Q32" s="13">
        <v>-98054.380647082697</v>
      </c>
      <c r="R32" s="12">
        <v>-98054.065224661463</v>
      </c>
      <c r="S32" s="3">
        <v>-98046.788542976501</v>
      </c>
      <c r="T32" s="3">
        <v>-98026.891313587184</v>
      </c>
      <c r="U32" s="10">
        <v>-122742.96945772217</v>
      </c>
      <c r="V32" s="12">
        <v>-122736.14537470977</v>
      </c>
      <c r="W32" s="12">
        <v>-122730.64114907278</v>
      </c>
      <c r="X32" s="10">
        <v>-122733.58943195028</v>
      </c>
      <c r="Y32" s="10">
        <v>-122726.49933228141</v>
      </c>
      <c r="Z32" s="3">
        <v>-122724.34508958286</v>
      </c>
      <c r="AA32" s="3">
        <v>-122723.98427118738</v>
      </c>
      <c r="AB32" s="3">
        <v>-122723.7075391658</v>
      </c>
      <c r="AC32" s="3">
        <v>-122720.73188554608</v>
      </c>
      <c r="AD32" s="3">
        <v>-122710.53322558588</v>
      </c>
      <c r="AE32" s="2">
        <v>-122709.26996085019</v>
      </c>
      <c r="AF32" s="3">
        <v>-122707.484516595</v>
      </c>
      <c r="AG32" s="3">
        <v>-122700.81231616423</v>
      </c>
      <c r="AH32" s="3">
        <v>-122691.18619279383</v>
      </c>
      <c r="AJ32" s="31"/>
    </row>
    <row r="33" spans="1:37" ht="17">
      <c r="A33" s="51" t="s">
        <v>33</v>
      </c>
      <c r="B33" s="11">
        <v>-49445.937556184785</v>
      </c>
      <c r="C33" s="11">
        <v>-49440.281921861882</v>
      </c>
      <c r="D33" s="11">
        <v>-74118.458348635817</v>
      </c>
      <c r="E33" s="11">
        <v>-74110.364437130484</v>
      </c>
      <c r="F33" s="11">
        <v>-74110.005485578004</v>
      </c>
      <c r="G33" s="11">
        <v>-74097.101522867903</v>
      </c>
      <c r="H33" s="11">
        <v>-98786.228598624657</v>
      </c>
      <c r="I33" s="11">
        <v>-98773.672996348978</v>
      </c>
      <c r="J33" s="11">
        <v>-98774.036759022551</v>
      </c>
      <c r="K33" s="11">
        <v>-98771.937623019403</v>
      </c>
      <c r="L33" s="11">
        <v>-98771.828739322824</v>
      </c>
      <c r="M33" s="11">
        <v>-98765.640880798324</v>
      </c>
      <c r="N33" s="11">
        <v>-98765.885824405501</v>
      </c>
      <c r="O33" s="11">
        <v>-98752.070487766789</v>
      </c>
      <c r="P33" s="17">
        <v>-98010.285266915569</v>
      </c>
      <c r="Q33" s="13">
        <v>-98000.598694854969</v>
      </c>
      <c r="R33" s="12">
        <v>-97997.476166812936</v>
      </c>
      <c r="S33" s="3">
        <v>-97992.138381995435</v>
      </c>
      <c r="T33" s="3">
        <v>-97973.257025817147</v>
      </c>
      <c r="U33" s="10">
        <v>-122673.2288592683</v>
      </c>
      <c r="V33" s="12">
        <v>-122666.63037497702</v>
      </c>
      <c r="W33" s="12">
        <v>-122665.46715608347</v>
      </c>
      <c r="X33" s="10">
        <v>-122663.99184182806</v>
      </c>
      <c r="Y33" s="10">
        <v>-122659.07837567855</v>
      </c>
      <c r="Z33" s="3">
        <v>-122658.11702997096</v>
      </c>
      <c r="AA33" s="3">
        <v>-122658.0059606562</v>
      </c>
      <c r="AB33" s="3">
        <v>-122657.97144759228</v>
      </c>
      <c r="AC33" s="3">
        <v>-122655.57561344633</v>
      </c>
      <c r="AD33" s="3">
        <v>-122644.02832351063</v>
      </c>
      <c r="AE33" s="2">
        <v>-122644.51212764058</v>
      </c>
      <c r="AF33" s="3">
        <v>-122641.87894715411</v>
      </c>
      <c r="AG33" s="3">
        <v>-122633.82289647986</v>
      </c>
      <c r="AH33" s="3">
        <v>-122627.07849032684</v>
      </c>
      <c r="AJ33" s="31"/>
    </row>
    <row r="34" spans="1:37" ht="17">
      <c r="A34" s="51" t="s">
        <v>156</v>
      </c>
      <c r="B34" s="11">
        <v>-49472.656592544045</v>
      </c>
      <c r="C34" s="11">
        <v>-49466.054122997892</v>
      </c>
      <c r="D34" s="11">
        <v>-74157.507330253968</v>
      </c>
      <c r="E34" s="11">
        <v>-74150.511383478472</v>
      </c>
      <c r="F34" s="11">
        <v>-74151.665302670051</v>
      </c>
      <c r="G34" s="11">
        <v>-74136.442435433462</v>
      </c>
      <c r="H34" s="11">
        <v>-98540.197203493823</v>
      </c>
      <c r="I34" s="11">
        <v>-98527.658297443064</v>
      </c>
      <c r="J34" s="11">
        <v>-98528.634922451776</v>
      </c>
      <c r="K34" s="11">
        <v>-98524.394536843698</v>
      </c>
      <c r="L34" s="11">
        <v>-98524.844979426838</v>
      </c>
      <c r="M34" s="11">
        <v>-98522.34006780351</v>
      </c>
      <c r="N34" s="11">
        <v>-98524.252210219143</v>
      </c>
      <c r="O34" s="11">
        <v>-98508.389093791993</v>
      </c>
      <c r="P34" s="17">
        <v>-98052.680489001039</v>
      </c>
      <c r="Q34" s="13">
        <v>-97750.995962096538</v>
      </c>
      <c r="R34" s="12">
        <v>-98040.228530711291</v>
      </c>
      <c r="S34" s="3">
        <v>-97743.929947115786</v>
      </c>
      <c r="T34" s="3">
        <v>-97724.612222634358</v>
      </c>
      <c r="U34" s="10">
        <v>-122729.57368824385</v>
      </c>
      <c r="V34" s="28">
        <v>-122722.41579362223</v>
      </c>
      <c r="W34" s="28">
        <v>-122728.11267996716</v>
      </c>
      <c r="X34" s="10">
        <v>-122719.79437581543</v>
      </c>
      <c r="Y34" s="10">
        <v>-122717.6287864765</v>
      </c>
      <c r="Z34" s="3">
        <v>-122720.15010886783</v>
      </c>
      <c r="AA34" s="3">
        <v>-122720.33453224864</v>
      </c>
      <c r="AB34" s="3">
        <v>-122720.51532611018</v>
      </c>
      <c r="AC34" s="3">
        <v>-122718.0347868652</v>
      </c>
      <c r="AD34" s="3">
        <v>-122337.80917948575</v>
      </c>
      <c r="AE34" s="2">
        <v>-122343.44626573446</v>
      </c>
      <c r="AF34" s="3">
        <v>-122704.71516952114</v>
      </c>
      <c r="AG34" s="3">
        <v>-122326.44291851457</v>
      </c>
      <c r="AH34" s="3">
        <v>-122689.84158453153</v>
      </c>
      <c r="AJ34" s="21"/>
    </row>
    <row r="35" spans="1:37" ht="17">
      <c r="A35" s="51" t="s">
        <v>34</v>
      </c>
      <c r="B35" s="11">
        <v>-49318.497439888524</v>
      </c>
      <c r="C35" s="11">
        <v>-49310.751435165963</v>
      </c>
      <c r="D35" s="11">
        <v>-73930.434393137941</v>
      </c>
      <c r="E35" s="11">
        <v>-73923.687030058078</v>
      </c>
      <c r="F35" s="11">
        <v>-73926.675390878401</v>
      </c>
      <c r="G35" s="11">
        <v>-73908.650426381777</v>
      </c>
      <c r="H35" s="11">
        <v>-98839.242590627051</v>
      </c>
      <c r="I35" s="11">
        <v>-98826.922908361114</v>
      </c>
      <c r="J35" s="11">
        <v>-98827.401772730358</v>
      </c>
      <c r="K35" s="11">
        <v>-98824.463252029862</v>
      </c>
      <c r="L35" s="11">
        <v>-98824.636218955988</v>
      </c>
      <c r="M35" s="11">
        <v>-98820.42289046869</v>
      </c>
      <c r="N35" s="11">
        <v>-98821.425873991611</v>
      </c>
      <c r="O35" s="11">
        <v>-98806.375895869875</v>
      </c>
      <c r="P35" s="17">
        <v>-97756.123493673804</v>
      </c>
      <c r="Q35" s="13">
        <v>-98046.108538980785</v>
      </c>
      <c r="R35" s="12">
        <v>-97743.180679723722</v>
      </c>
      <c r="S35" s="3">
        <v>-98038.381087815622</v>
      </c>
      <c r="T35" s="3">
        <v>-98018.736214184581</v>
      </c>
      <c r="U35" s="10">
        <v>-122361.57868142592</v>
      </c>
      <c r="V35" s="12">
        <v>-122353.81108667408</v>
      </c>
      <c r="W35" s="12">
        <v>-122363.83303086461</v>
      </c>
      <c r="X35" s="10">
        <v>-122351.01080279567</v>
      </c>
      <c r="Y35" s="10">
        <v>-122350.43230636074</v>
      </c>
      <c r="Z35" s="3">
        <v>-122355.59694505589</v>
      </c>
      <c r="AA35" s="3">
        <v>-122355.97493700514</v>
      </c>
      <c r="AB35" s="3">
        <v>-122356.00687766042</v>
      </c>
      <c r="AC35" s="3">
        <v>-122352.9417101361</v>
      </c>
      <c r="AD35" s="3">
        <v>-122702.83997812207</v>
      </c>
      <c r="AE35" s="2">
        <v>-122707.4375625128</v>
      </c>
      <c r="AF35" s="3">
        <v>-122340.92388710595</v>
      </c>
      <c r="AG35" s="3">
        <v>-122692.74381505909</v>
      </c>
      <c r="AH35" s="3">
        <v>-122326.4278292041</v>
      </c>
      <c r="AJ35" s="6"/>
    </row>
    <row r="36" spans="1:37" ht="17">
      <c r="A36" s="51" t="s">
        <v>35</v>
      </c>
      <c r="B36" s="11">
        <v>-49456.233967119391</v>
      </c>
      <c r="C36" s="11">
        <v>-49451.132104758915</v>
      </c>
      <c r="D36" s="11">
        <v>-74133.139517019008</v>
      </c>
      <c r="E36" s="11">
        <v>-74123.686681859981</v>
      </c>
      <c r="F36" s="11">
        <v>-74123.260180083773</v>
      </c>
      <c r="G36" s="11">
        <v>-74112.44473904089</v>
      </c>
      <c r="H36" s="11">
        <v>-98805.895886921935</v>
      </c>
      <c r="I36" s="11">
        <v>-98792.543253753407</v>
      </c>
      <c r="J36" s="11">
        <v>-98793.465701355439</v>
      </c>
      <c r="K36" s="11">
        <v>-98791.366481265912</v>
      </c>
      <c r="L36" s="11">
        <v>-98791.456488199052</v>
      </c>
      <c r="M36" s="11">
        <v>-98784.033227021602</v>
      </c>
      <c r="N36" s="11">
        <v>-98784.246326993481</v>
      </c>
      <c r="O36" s="11">
        <v>-98771.359746317379</v>
      </c>
      <c r="P36" s="17">
        <v>-98035.293377807466</v>
      </c>
      <c r="Q36" s="13">
        <v>-98024.337791762227</v>
      </c>
      <c r="R36" s="12">
        <v>-98022.965338987502</v>
      </c>
      <c r="S36" s="3">
        <v>-98018.361516517325</v>
      </c>
      <c r="T36" s="3">
        <v>-97998.251128797681</v>
      </c>
      <c r="U36" s="10">
        <v>-122703.35039621688</v>
      </c>
      <c r="V36" s="12">
        <v>-122696.45285057917</v>
      </c>
      <c r="W36" s="12">
        <v>-122693.71472025789</v>
      </c>
      <c r="X36" s="10">
        <v>-122694.00511129512</v>
      </c>
      <c r="Y36" s="10">
        <v>-122688.48538866491</v>
      </c>
      <c r="Z36" s="3">
        <v>-122686.62670329552</v>
      </c>
      <c r="AA36" s="3">
        <v>-122686.37005160206</v>
      </c>
      <c r="AB36" s="3">
        <v>-122686.06821917035</v>
      </c>
      <c r="AC36" s="3">
        <v>-122684.03885101216</v>
      </c>
      <c r="AD36" s="3">
        <v>-122672.64511158036</v>
      </c>
      <c r="AE36" s="2">
        <v>-122672.50122473434</v>
      </c>
      <c r="AF36" s="3">
        <v>-122671.16171311034</v>
      </c>
      <c r="AG36" s="3">
        <v>-122663.57564377022</v>
      </c>
      <c r="AH36" s="3">
        <v>-122655.43335687197</v>
      </c>
      <c r="AJ36" s="31"/>
    </row>
    <row r="37" spans="1:37" ht="17">
      <c r="A37" s="51" t="s">
        <v>36</v>
      </c>
      <c r="B37" s="11">
        <v>-49473.581647639432</v>
      </c>
      <c r="C37" s="11">
        <v>-49467.152525165126</v>
      </c>
      <c r="D37" s="11">
        <v>-74158.346768289688</v>
      </c>
      <c r="E37" s="11">
        <v>-74151.576659944214</v>
      </c>
      <c r="F37" s="11">
        <v>-74151.233808422301</v>
      </c>
      <c r="G37" s="11">
        <v>-74136.98260253435</v>
      </c>
      <c r="H37" s="11">
        <v>-98839.099194494091</v>
      </c>
      <c r="I37" s="11">
        <v>-98827.685044663798</v>
      </c>
      <c r="J37" s="11">
        <v>-98827.54453319544</v>
      </c>
      <c r="K37" s="11">
        <v>-98824.930794231608</v>
      </c>
      <c r="L37" s="11">
        <v>-98824.655142782707</v>
      </c>
      <c r="M37" s="11">
        <v>-98819.994981814511</v>
      </c>
      <c r="N37" s="11">
        <v>-98820.212139267678</v>
      </c>
      <c r="O37" s="11">
        <v>-98806.211210824069</v>
      </c>
      <c r="P37" s="17">
        <v>-98066.893222235376</v>
      </c>
      <c r="Q37" s="13">
        <v>-98058.581615500574</v>
      </c>
      <c r="R37" s="12">
        <v>-98054.221104483426</v>
      </c>
      <c r="S37" s="3">
        <v>-98049.839824131894</v>
      </c>
      <c r="T37" s="3">
        <v>-98030.914121176538</v>
      </c>
      <c r="U37" s="10">
        <v>-122742.97654419545</v>
      </c>
      <c r="V37" s="28">
        <v>-122736.34970020578</v>
      </c>
      <c r="W37" s="29">
        <v>-122737.31415392083</v>
      </c>
      <c r="X37" s="10">
        <v>-122733.67567903023</v>
      </c>
      <c r="Y37" s="10">
        <v>-122730.12395700478</v>
      </c>
      <c r="Z37" s="3">
        <v>-122729.27103440123</v>
      </c>
      <c r="AA37" s="3">
        <v>-122729.38639337609</v>
      </c>
      <c r="AB37" s="3">
        <v>-122729.02755226541</v>
      </c>
      <c r="AC37" s="3">
        <v>-122727.69736293374</v>
      </c>
      <c r="AD37" s="3">
        <v>-122714.19285032112</v>
      </c>
      <c r="AE37" s="2">
        <v>-122716.47255741966</v>
      </c>
      <c r="AF37" s="3">
        <v>-122713.13631381821</v>
      </c>
      <c r="AG37" s="3">
        <v>-122704.40369853195</v>
      </c>
      <c r="AH37" s="3">
        <v>-122697.48765075445</v>
      </c>
      <c r="AJ37" s="7"/>
    </row>
    <row r="38" spans="1:37" ht="17">
      <c r="A38" s="51" t="s">
        <v>37</v>
      </c>
      <c r="B38" s="11">
        <v>-49494.434159795041</v>
      </c>
      <c r="C38" s="11">
        <v>-49488.912796790275</v>
      </c>
      <c r="D38" s="11">
        <v>-74190.333103185025</v>
      </c>
      <c r="E38" s="11">
        <v>-74182.260201350466</v>
      </c>
      <c r="F38" s="11">
        <v>-74181.567879955997</v>
      </c>
      <c r="G38" s="11">
        <v>-74169.076788244362</v>
      </c>
      <c r="H38" s="11">
        <v>-98881.35368234507</v>
      </c>
      <c r="I38" s="11">
        <v>-98868.869279892722</v>
      </c>
      <c r="J38" s="11">
        <v>-98869.149496478742</v>
      </c>
      <c r="K38" s="11">
        <v>-98867.218134126873</v>
      </c>
      <c r="L38" s="11">
        <v>-98867.08089324196</v>
      </c>
      <c r="M38" s="11">
        <v>-98860.625338843543</v>
      </c>
      <c r="N38" s="11">
        <v>-98860.711761438113</v>
      </c>
      <c r="O38" s="11">
        <v>-98847.386011436349</v>
      </c>
      <c r="P38" s="17">
        <v>-98102.314503702408</v>
      </c>
      <c r="Q38" s="13">
        <v>-98092.455119710692</v>
      </c>
      <c r="R38" s="12">
        <v>-98089.580735578129</v>
      </c>
      <c r="S38" s="3">
        <v>-98083.992876629622</v>
      </c>
      <c r="T38" s="3">
        <v>-98065.315687187263</v>
      </c>
      <c r="U38" s="10">
        <v>-122788.35055556937</v>
      </c>
      <c r="V38" s="12">
        <v>-122781.82981352332</v>
      </c>
      <c r="W38" s="12">
        <v>-122780.2357460901</v>
      </c>
      <c r="X38" s="10">
        <v>-122779.21908284364</v>
      </c>
      <c r="Y38" s="10">
        <v>-122774.18634644787</v>
      </c>
      <c r="Z38" s="3">
        <v>-122773.43835422629</v>
      </c>
      <c r="AA38" s="3">
        <v>-122773.30406703215</v>
      </c>
      <c r="AB38" s="3">
        <v>-122773.25763127345</v>
      </c>
      <c r="AC38" s="3">
        <v>-122770.43320762469</v>
      </c>
      <c r="AD38" s="3">
        <v>-122759.17836068477</v>
      </c>
      <c r="AE38" s="2">
        <v>-122759.58013228187</v>
      </c>
      <c r="AF38" s="3">
        <v>-122756.85576828053</v>
      </c>
      <c r="AG38" s="3">
        <v>-122749.17879780516</v>
      </c>
      <c r="AH38" s="3">
        <v>-122741.95823561713</v>
      </c>
      <c r="AJ38" s="32"/>
    </row>
    <row r="39" spans="1:37" ht="17">
      <c r="A39" s="51" t="s">
        <v>38</v>
      </c>
      <c r="B39" s="11">
        <v>-49473.354192554762</v>
      </c>
      <c r="C39" s="11">
        <v>-49466.696057766319</v>
      </c>
      <c r="D39" s="11">
        <v>-74157.738631788248</v>
      </c>
      <c r="E39" s="11">
        <v>-74151.109425222472</v>
      </c>
      <c r="F39" s="11">
        <v>-74151.179769121838</v>
      </c>
      <c r="G39" s="11">
        <v>-74136.435474462225</v>
      </c>
      <c r="H39" s="11">
        <v>-98838.72899356531</v>
      </c>
      <c r="I39" s="11">
        <v>-98827.280257252394</v>
      </c>
      <c r="J39" s="11">
        <v>-98827.26080443454</v>
      </c>
      <c r="K39" s="11">
        <v>-98824.365032870031</v>
      </c>
      <c r="L39" s="11">
        <v>-98824.129967529268</v>
      </c>
      <c r="M39" s="11">
        <v>-98819.839115170267</v>
      </c>
      <c r="N39" s="11">
        <v>-98820.370490852511</v>
      </c>
      <c r="O39" s="11">
        <v>-98806.170875092503</v>
      </c>
      <c r="P39" s="17">
        <v>-98064.244732381223</v>
      </c>
      <c r="Q39" s="13">
        <v>-98056.31030448922</v>
      </c>
      <c r="R39" s="12">
        <v>-98051.778864699241</v>
      </c>
      <c r="S39" s="3">
        <v>-98047.022211479431</v>
      </c>
      <c r="T39" s="3">
        <v>-98028.305274910133</v>
      </c>
      <c r="U39" s="10">
        <v>-122740.5022863281</v>
      </c>
      <c r="V39" s="29">
        <v>-122733.67943009827</v>
      </c>
      <c r="W39" s="29">
        <v>-122736.09754085822</v>
      </c>
      <c r="X39" s="10">
        <v>-122730.9581691351</v>
      </c>
      <c r="Y39" s="10">
        <v>-122727.90093918249</v>
      </c>
      <c r="Z39" s="3">
        <v>-122728.21751810513</v>
      </c>
      <c r="AA39" s="3">
        <v>-122728.39391123725</v>
      </c>
      <c r="AB39" s="3">
        <v>-122728.05706373343</v>
      </c>
      <c r="AC39" s="3">
        <v>-122726.36454307905</v>
      </c>
      <c r="AD39" s="3">
        <v>-122711.74744474773</v>
      </c>
      <c r="AE39" s="2">
        <v>-122715.03057839142</v>
      </c>
      <c r="AF39" s="3">
        <v>-122711.83881024054</v>
      </c>
      <c r="AG39" s="3">
        <v>-122701.89685154715</v>
      </c>
      <c r="AH39" s="3">
        <v>-122698.91800390024</v>
      </c>
      <c r="AJ39" s="23"/>
    </row>
    <row r="40" spans="1:37" ht="17">
      <c r="A40" s="51" t="s">
        <v>39</v>
      </c>
      <c r="B40" s="11">
        <v>-49480.796616263826</v>
      </c>
      <c r="C40" s="11">
        <v>-49475.844342621254</v>
      </c>
      <c r="D40" s="11">
        <v>-74171.154345424948</v>
      </c>
      <c r="E40" s="11">
        <v>-74163.586672802921</v>
      </c>
      <c r="F40" s="11">
        <v>-74162.859944393771</v>
      </c>
      <c r="G40" s="11">
        <v>-74149.921870853825</v>
      </c>
      <c r="H40" s="11">
        <v>-98856.304905651225</v>
      </c>
      <c r="I40" s="11">
        <v>-98844.187039467783</v>
      </c>
      <c r="J40" s="11">
        <v>-98843.639269452658</v>
      </c>
      <c r="K40" s="11">
        <v>-98842.116377997372</v>
      </c>
      <c r="L40" s="11">
        <v>-98841.973133721884</v>
      </c>
      <c r="M40" s="11">
        <v>-98836.033475582764</v>
      </c>
      <c r="N40" s="11">
        <v>-98836.076749317319</v>
      </c>
      <c r="O40" s="11">
        <v>-98823.367161045637</v>
      </c>
      <c r="P40" s="17">
        <v>-98080.883747814034</v>
      </c>
      <c r="Q40" s="13">
        <v>-98071.457822177181</v>
      </c>
      <c r="R40" s="12">
        <v>-98068.084332704617</v>
      </c>
      <c r="S40" s="3">
        <v>-98062.036819358254</v>
      </c>
      <c r="T40" s="3">
        <v>-98044.823239222547</v>
      </c>
      <c r="U40" s="10">
        <v>-122761.12030223198</v>
      </c>
      <c r="V40" s="12">
        <v>-122754.50146401813</v>
      </c>
      <c r="W40" s="28">
        <v>-122753.81999917857</v>
      </c>
      <c r="X40" s="10">
        <v>-122751.91061035322</v>
      </c>
      <c r="Y40" s="10">
        <v>-122747.35275300909</v>
      </c>
      <c r="Z40" s="3">
        <v>-122747.98716587489</v>
      </c>
      <c r="AA40" s="3">
        <v>-122747.93508252388</v>
      </c>
      <c r="AB40" s="3">
        <v>-122748.16098621495</v>
      </c>
      <c r="AC40" s="3">
        <v>-122743.97681059898</v>
      </c>
      <c r="AD40" s="3">
        <v>-122732.65594393286</v>
      </c>
      <c r="AE40" s="2">
        <v>-122734.06575553051</v>
      </c>
      <c r="AF40" s="3">
        <v>-122730.41499626012</v>
      </c>
      <c r="AG40" s="3">
        <v>-122722.80384972776</v>
      </c>
      <c r="AH40" s="3">
        <v>-122716.4055788578</v>
      </c>
      <c r="AJ40" s="31"/>
    </row>
    <row r="41" spans="1:37" ht="17">
      <c r="A41" s="51" t="s">
        <v>40</v>
      </c>
      <c r="B41" s="11">
        <v>-49383.928683075515</v>
      </c>
      <c r="C41" s="11">
        <v>-49378.106778837398</v>
      </c>
      <c r="D41" s="11">
        <v>-74026.791136920961</v>
      </c>
      <c r="E41" s="11">
        <v>-74018.462889460759</v>
      </c>
      <c r="F41" s="11">
        <v>-74018.781615205779</v>
      </c>
      <c r="G41" s="11">
        <v>-74005.034072060196</v>
      </c>
      <c r="H41" s="11">
        <v>-98664.223098532908</v>
      </c>
      <c r="I41" s="11">
        <v>-98651.39189438161</v>
      </c>
      <c r="J41" s="11">
        <v>-98652.185381096526</v>
      </c>
      <c r="K41" s="11">
        <v>-98649.860769364299</v>
      </c>
      <c r="L41" s="11">
        <v>-98649.881037945481</v>
      </c>
      <c r="M41" s="11">
        <v>-98643.864406888693</v>
      </c>
      <c r="N41" s="11">
        <v>-98644.312762964444</v>
      </c>
      <c r="O41" s="11">
        <v>-98630.131721507933</v>
      </c>
      <c r="P41" s="17">
        <v>-97892.637334576299</v>
      </c>
      <c r="Q41" s="13">
        <v>-97883.077741294954</v>
      </c>
      <c r="R41" s="12">
        <v>-97879.267340349557</v>
      </c>
      <c r="S41" s="3">
        <v>-97875.615478489039</v>
      </c>
      <c r="T41" s="3">
        <v>-97856.538556436193</v>
      </c>
      <c r="U41" s="10">
        <v>-122525.23697822895</v>
      </c>
      <c r="V41" s="12">
        <v>-122518.73304340747</v>
      </c>
      <c r="W41" s="12">
        <v>-122518.19891643351</v>
      </c>
      <c r="X41" s="10">
        <v>-122516.04946277838</v>
      </c>
      <c r="Y41" s="10">
        <v>-122511.18815081575</v>
      </c>
      <c r="Z41" s="3">
        <v>-122510.27814193531</v>
      </c>
      <c r="AA41" s="3">
        <v>-122510.2496920292</v>
      </c>
      <c r="AB41" s="3">
        <v>-122510.35104336693</v>
      </c>
      <c r="AC41" s="3">
        <v>-122508.04728340192</v>
      </c>
      <c r="AD41" s="3">
        <v>-122497.23952109156</v>
      </c>
      <c r="AE41" s="2">
        <v>-122497.55864318147</v>
      </c>
      <c r="AF41" s="3">
        <v>-122495.11090805908</v>
      </c>
      <c r="AG41" s="3">
        <v>-122487.06010399996</v>
      </c>
      <c r="AH41" s="3">
        <v>-122480.42938606195</v>
      </c>
      <c r="AJ41" s="31"/>
    </row>
    <row r="42" spans="1:37" ht="17">
      <c r="A42" s="51" t="s">
        <v>41</v>
      </c>
      <c r="B42" s="11">
        <v>-49441.586715235542</v>
      </c>
      <c r="C42" s="11">
        <v>-49435.720648163049</v>
      </c>
      <c r="D42" s="11">
        <v>-74111.900942247521</v>
      </c>
      <c r="E42" s="11">
        <v>-74104.127838171509</v>
      </c>
      <c r="F42" s="11">
        <v>-74103.967026366838</v>
      </c>
      <c r="G42" s="11">
        <v>-74090.537326862584</v>
      </c>
      <c r="H42" s="11">
        <v>-98777.619221332032</v>
      </c>
      <c r="I42" s="11">
        <v>-98765.309415449956</v>
      </c>
      <c r="J42" s="11">
        <v>-98765.610620371401</v>
      </c>
      <c r="K42" s="11">
        <v>-98763.327424315838</v>
      </c>
      <c r="L42" s="11">
        <v>-98763.226332414095</v>
      </c>
      <c r="M42" s="11">
        <v>-98757.484299844014</v>
      </c>
      <c r="N42" s="11">
        <v>-98757.811671943011</v>
      </c>
      <c r="O42" s="11">
        <v>-98744.090281746816</v>
      </c>
      <c r="P42" s="17">
        <v>-98001.249956042855</v>
      </c>
      <c r="Q42" s="13">
        <v>-97992.000363975472</v>
      </c>
      <c r="R42" s="12">
        <v>-97988.462523128794</v>
      </c>
      <c r="S42" s="3">
        <v>-97983.485215138498</v>
      </c>
      <c r="T42" s="3">
        <v>-97964.964469550017</v>
      </c>
      <c r="U42" s="10">
        <v>-122662.13013604288</v>
      </c>
      <c r="V42" s="12">
        <v>-122655.54562614889</v>
      </c>
      <c r="W42" s="12">
        <v>-122655.29535553876</v>
      </c>
      <c r="X42" s="10">
        <v>-122652.89542819237</v>
      </c>
      <c r="Y42" s="10">
        <v>-122648.41435211551</v>
      </c>
      <c r="Z42" s="3">
        <v>-122648.12862399023</v>
      </c>
      <c r="AA42" s="3">
        <v>-122648.05860943273</v>
      </c>
      <c r="AB42" s="3">
        <v>-122648.01177617512</v>
      </c>
      <c r="AC42" s="3">
        <v>-122645.396940516</v>
      </c>
      <c r="AD42" s="3">
        <v>-122633.72704072259</v>
      </c>
      <c r="AE42" s="2">
        <v>-122634.67334077245</v>
      </c>
      <c r="AF42" s="3">
        <v>-122631.91885337108</v>
      </c>
      <c r="AG42" s="3">
        <v>-122623.50269917799</v>
      </c>
      <c r="AH42" s="3">
        <v>-122617.16991894899</v>
      </c>
      <c r="AJ42" s="31"/>
    </row>
    <row r="43" spans="1:37" s="16" customFormat="1" ht="17">
      <c r="A43" s="51" t="s">
        <v>219</v>
      </c>
      <c r="B43" s="17">
        <v>-49472.587814282771</v>
      </c>
      <c r="C43" s="17">
        <v>-49466.645480439933</v>
      </c>
      <c r="D43" s="17">
        <v>-74158.755700406313</v>
      </c>
      <c r="E43" s="17">
        <v>-74151.043850401038</v>
      </c>
      <c r="F43" s="17">
        <v>-74150.137725595705</v>
      </c>
      <c r="G43" s="17">
        <v>-74137.117515356207</v>
      </c>
      <c r="H43" s="17">
        <v>-98840.921326136217</v>
      </c>
      <c r="I43" s="17">
        <v>-98828.54418840399</v>
      </c>
      <c r="J43" s="17">
        <v>-98828.292556792541</v>
      </c>
      <c r="K43" s="17">
        <v>-98826.117418002555</v>
      </c>
      <c r="L43" s="17">
        <v>-98825.940397360202</v>
      </c>
      <c r="M43" s="17">
        <v>-98820.22402995947</v>
      </c>
      <c r="N43" s="17">
        <v>-98820.180982756108</v>
      </c>
      <c r="O43" s="17">
        <v>-98807.028681608368</v>
      </c>
      <c r="P43" s="17">
        <v>-98062.172819027881</v>
      </c>
      <c r="Q43" s="13">
        <v>-98052.691641113241</v>
      </c>
      <c r="R43" s="12">
        <v>-98049.489142537059</v>
      </c>
      <c r="S43" s="18">
        <v>-98042.700297362942</v>
      </c>
      <c r="T43" s="18">
        <v>-98024.898145240455</v>
      </c>
      <c r="U43" s="10">
        <v>-122739.53843057952</v>
      </c>
      <c r="V43" s="12">
        <v>-122732.40640004801</v>
      </c>
      <c r="W43" s="12">
        <v>-122732.11335275986</v>
      </c>
      <c r="X43" s="10">
        <v>-122729.76163258469</v>
      </c>
      <c r="Y43" s="10">
        <v>-122725.56283597981</v>
      </c>
      <c r="Z43" s="18">
        <v>-122725.17867420294</v>
      </c>
      <c r="AA43" s="18">
        <v>-122725.13317970959</v>
      </c>
      <c r="AB43" s="18">
        <v>-122724.90087541392</v>
      </c>
      <c r="AC43" s="18">
        <v>-122722.09653209329</v>
      </c>
      <c r="AD43" s="18">
        <v>-122710.05348081974</v>
      </c>
      <c r="AE43" s="85">
        <v>-122711.08636269619</v>
      </c>
      <c r="AF43" s="18">
        <v>-122707.99524718992</v>
      </c>
      <c r="AG43" s="18">
        <v>-122699.44403947023</v>
      </c>
      <c r="AH43" s="18">
        <v>-122693.14371102807</v>
      </c>
      <c r="AJ43" s="31"/>
      <c r="AK43" s="5"/>
    </row>
    <row r="44" spans="1:37" ht="17">
      <c r="A44" s="51" t="s">
        <v>42</v>
      </c>
      <c r="B44" s="11">
        <v>-49496.725816320308</v>
      </c>
      <c r="C44" s="11">
        <v>-49490.797442196075</v>
      </c>
      <c r="D44" s="11">
        <v>-74191.910515241136</v>
      </c>
      <c r="E44" s="11">
        <v>-74184.025427852815</v>
      </c>
      <c r="F44" s="11">
        <v>-74183.607233684874</v>
      </c>
      <c r="G44" s="11">
        <v>-74171.0768121406</v>
      </c>
      <c r="H44" s="11">
        <v>-98883.163254369501</v>
      </c>
      <c r="I44" s="11">
        <v>-98870.842527926477</v>
      </c>
      <c r="J44" s="11">
        <v>-98871.459846157944</v>
      </c>
      <c r="K44" s="11">
        <v>-98869.214847279014</v>
      </c>
      <c r="L44" s="11">
        <v>-98869.013300398408</v>
      </c>
      <c r="M44" s="11">
        <v>-98862.767196999717</v>
      </c>
      <c r="N44" s="11">
        <v>-98863.190095612037</v>
      </c>
      <c r="O44" s="11">
        <v>-98849.467116559885</v>
      </c>
      <c r="P44" s="17">
        <v>-98102.659173749038</v>
      </c>
      <c r="Q44" s="13">
        <v>-98092.838933846913</v>
      </c>
      <c r="R44" s="12">
        <v>-98090.475699486095</v>
      </c>
      <c r="S44" s="3">
        <v>-98083.569978644809</v>
      </c>
      <c r="T44" s="3">
        <v>-98064.791241728235</v>
      </c>
      <c r="U44" s="10">
        <v>-122788.834339619</v>
      </c>
      <c r="V44" s="12">
        <v>-122782.34397659931</v>
      </c>
      <c r="W44" s="12">
        <v>-122781.48016230031</v>
      </c>
      <c r="X44" s="10">
        <v>-122779.72683527491</v>
      </c>
      <c r="Y44" s="10">
        <v>-122774.73228036799</v>
      </c>
      <c r="Z44" s="3">
        <v>-122774.3356938881</v>
      </c>
      <c r="AA44" s="3">
        <v>-122774.23215469635</v>
      </c>
      <c r="AB44" s="3">
        <v>-122774.14053819941</v>
      </c>
      <c r="AC44" s="3">
        <v>-122771.9244229899</v>
      </c>
      <c r="AD44" s="3">
        <v>-122758.08805597259</v>
      </c>
      <c r="AE44" s="2">
        <v>-122760.18547950026</v>
      </c>
      <c r="AF44" s="3">
        <v>-122758.01854477933</v>
      </c>
      <c r="AG44" s="3">
        <v>-122748.84046812213</v>
      </c>
      <c r="AH44" s="3">
        <v>-122742.09327582357</v>
      </c>
      <c r="AJ44" s="31"/>
    </row>
    <row r="45" spans="1:37" ht="17">
      <c r="A45" s="56" t="s">
        <v>157</v>
      </c>
      <c r="B45" s="11">
        <v>-49492.034872730612</v>
      </c>
      <c r="C45" s="11">
        <v>-49486.572766235651</v>
      </c>
      <c r="D45" s="11">
        <v>-74186.285689989934</v>
      </c>
      <c r="E45" s="11">
        <v>-74177.949120009958</v>
      </c>
      <c r="F45" s="11">
        <v>-74177.564597372024</v>
      </c>
      <c r="G45" s="11">
        <v>-74165.504348616509</v>
      </c>
      <c r="H45" s="11">
        <v>-98876.834177172583</v>
      </c>
      <c r="I45" s="11">
        <v>-98863.55599746808</v>
      </c>
      <c r="J45" s="11">
        <v>-98864.011381658682</v>
      </c>
      <c r="K45" s="11">
        <v>-98862.172525613278</v>
      </c>
      <c r="L45" s="11">
        <v>-98862.260628052813</v>
      </c>
      <c r="M45" s="11">
        <v>-98855.755794019191</v>
      </c>
      <c r="N45" s="11">
        <v>-98856.096594837596</v>
      </c>
      <c r="O45" s="11">
        <v>-98841.407521080255</v>
      </c>
      <c r="P45" s="17">
        <v>-98096.75830396016</v>
      </c>
      <c r="Q45" s="13">
        <v>-98087.636365967832</v>
      </c>
      <c r="R45" s="12">
        <v>-98084.658580710209</v>
      </c>
      <c r="S45" s="3">
        <v>-98079.052111981931</v>
      </c>
      <c r="T45" s="3">
        <v>-98059.058646912366</v>
      </c>
      <c r="U45" s="10">
        <v>-122782.4099984051</v>
      </c>
      <c r="V45" s="28">
        <v>-122775.33749446571</v>
      </c>
      <c r="W45" s="12">
        <v>-122775.83508355454</v>
      </c>
      <c r="X45" s="10">
        <v>-122772.84030295291</v>
      </c>
      <c r="Y45" s="10">
        <v>-122768.21629783913</v>
      </c>
      <c r="Z45" s="3">
        <v>-122767.75275725771</v>
      </c>
      <c r="AA45" s="3">
        <v>-122767.72984135573</v>
      </c>
      <c r="AB45" s="3">
        <v>-122767.98121318044</v>
      </c>
      <c r="AC45" s="3">
        <v>-122765.94926278366</v>
      </c>
      <c r="AD45" s="3">
        <v>-122751.28712452552</v>
      </c>
      <c r="AE45" s="2">
        <v>-122754.2635474609</v>
      </c>
      <c r="AF45" s="3">
        <v>-122752.05785066984</v>
      </c>
      <c r="AG45" s="3">
        <v>-122741.71108605916</v>
      </c>
      <c r="AH45" s="3">
        <v>-122735.81711552212</v>
      </c>
      <c r="AJ45" s="31"/>
    </row>
    <row r="46" spans="1:37" ht="17">
      <c r="A46" s="51" t="s">
        <v>43</v>
      </c>
      <c r="B46" s="11">
        <v>-49456.428691012617</v>
      </c>
      <c r="C46" s="11">
        <v>-49452.270905465215</v>
      </c>
      <c r="D46" s="11">
        <v>-74133.320877544247</v>
      </c>
      <c r="E46" s="11">
        <v>-74123.002853984945</v>
      </c>
      <c r="F46" s="11">
        <v>-74119.867511339558</v>
      </c>
      <c r="G46" s="11">
        <v>-74112.363916812799</v>
      </c>
      <c r="H46" s="11">
        <v>-98804.200241893981</v>
      </c>
      <c r="I46" s="11">
        <v>-98790.200362647491</v>
      </c>
      <c r="J46" s="11">
        <v>-98790.817330728256</v>
      </c>
      <c r="K46" s="11">
        <v>-98790.386105682395</v>
      </c>
      <c r="L46" s="11">
        <v>-98790.200990157755</v>
      </c>
      <c r="M46" s="11">
        <v>-98779.897146301446</v>
      </c>
      <c r="N46" s="11">
        <v>-98778.952492366589</v>
      </c>
      <c r="O46" s="11">
        <v>-98766.875743792465</v>
      </c>
      <c r="P46" s="17">
        <v>-98033.82647564201</v>
      </c>
      <c r="Q46" s="13">
        <v>-98020.232364811265</v>
      </c>
      <c r="R46" s="12">
        <v>-98021.249107727053</v>
      </c>
      <c r="S46" s="3">
        <v>-98012.534419154952</v>
      </c>
      <c r="T46" s="3">
        <v>-97992.662863108315</v>
      </c>
      <c r="U46" s="10">
        <v>-122699.40578540103</v>
      </c>
      <c r="V46" s="30">
        <v>-122693.03998344833</v>
      </c>
      <c r="W46" s="30">
        <v>-122683.82480857446</v>
      </c>
      <c r="X46" s="10">
        <v>-122690.51677498457</v>
      </c>
      <c r="Y46" s="10">
        <v>-122682.06163852864</v>
      </c>
      <c r="Z46" s="3">
        <v>-122677.84788533111</v>
      </c>
      <c r="AA46" s="3">
        <v>-122677.32715117605</v>
      </c>
      <c r="AB46" s="3">
        <v>-122677.03091696602</v>
      </c>
      <c r="AC46" s="3">
        <v>-122674.22090874761</v>
      </c>
      <c r="AD46" s="3">
        <v>-122665.55241250359</v>
      </c>
      <c r="AE46" s="2">
        <v>-122662.45747342233</v>
      </c>
      <c r="AF46" s="3">
        <v>-122660.54916993434</v>
      </c>
      <c r="AG46" s="3">
        <v>-122656.2511378691</v>
      </c>
      <c r="AH46" s="3">
        <v>-122644.34774872941</v>
      </c>
      <c r="AJ46" s="31"/>
    </row>
    <row r="47" spans="1:37" ht="17">
      <c r="A47" s="51" t="s">
        <v>44</v>
      </c>
      <c r="B47" s="11">
        <v>-49467.376318476483</v>
      </c>
      <c r="C47" s="11">
        <v>-49462.38342358519</v>
      </c>
      <c r="D47" s="11">
        <v>-74149.747123681096</v>
      </c>
      <c r="E47" s="11">
        <v>-74143.940579919465</v>
      </c>
      <c r="F47" s="11">
        <v>-74140.429328101003</v>
      </c>
      <c r="G47" s="11">
        <v>-74128.971846805201</v>
      </c>
      <c r="H47" s="11">
        <v>-98827.592819481899</v>
      </c>
      <c r="I47" s="11">
        <v>-98817.457913308404</v>
      </c>
      <c r="J47" s="11">
        <v>-98814.855460116465</v>
      </c>
      <c r="K47" s="11">
        <v>-98813.813071459692</v>
      </c>
      <c r="L47" s="11">
        <v>-98813.321779249876</v>
      </c>
      <c r="M47" s="11">
        <v>-98808.430144182101</v>
      </c>
      <c r="N47" s="11">
        <v>-98806.4218547208</v>
      </c>
      <c r="O47" s="11">
        <v>-98795.664436413455</v>
      </c>
      <c r="P47" s="17">
        <v>-98053.045284556501</v>
      </c>
      <c r="Q47" s="13">
        <v>-98044.21051499364</v>
      </c>
      <c r="R47" s="12">
        <v>-98040.880720942558</v>
      </c>
      <c r="S47" s="3">
        <v>-98034.940333009014</v>
      </c>
      <c r="T47" s="3">
        <v>-98017.071066782446</v>
      </c>
      <c r="U47" s="10">
        <v>-122725.91633948828</v>
      </c>
      <c r="V47" s="30">
        <v>-122719.28294805661</v>
      </c>
      <c r="W47" s="30">
        <v>-122720.0262088509</v>
      </c>
      <c r="X47" s="10">
        <v>-122716.74657232185</v>
      </c>
      <c r="Y47" s="10">
        <v>-122713.93594950609</v>
      </c>
      <c r="Z47" s="3">
        <v>-122714.87721488558</v>
      </c>
      <c r="AA47" s="3">
        <v>-122715.09307841261</v>
      </c>
      <c r="AB47" s="3">
        <v>-122715.44071909277</v>
      </c>
      <c r="AC47" s="3">
        <v>-122710.34345330767</v>
      </c>
      <c r="AD47" s="3">
        <v>-122696.12142350893</v>
      </c>
      <c r="AE47" s="2">
        <v>-122702.01187543155</v>
      </c>
      <c r="AF47" s="3">
        <v>-122696.81621478374</v>
      </c>
      <c r="AG47" s="3">
        <v>-122687.46150214795</v>
      </c>
      <c r="AH47" s="3">
        <v>-122679.142388508</v>
      </c>
      <c r="AJ47" s="31"/>
    </row>
    <row r="48" spans="1:37" ht="17">
      <c r="A48" s="51" t="s">
        <v>45</v>
      </c>
      <c r="B48" s="11">
        <v>-49463.597049373333</v>
      </c>
      <c r="C48" s="11">
        <v>-49459.620570677711</v>
      </c>
      <c r="D48" s="11">
        <v>-74144.161151028413</v>
      </c>
      <c r="E48" s="11">
        <v>-74137.969107010518</v>
      </c>
      <c r="F48" s="11">
        <v>-74137.258634881975</v>
      </c>
      <c r="G48" s="11">
        <v>-74123.30550326682</v>
      </c>
      <c r="H48" s="11">
        <v>-98818.735171522741</v>
      </c>
      <c r="I48" s="11">
        <v>-98807.267982015823</v>
      </c>
      <c r="J48" s="11">
        <v>-98805.361600847114</v>
      </c>
      <c r="K48" s="11">
        <v>-98804.812733944098</v>
      </c>
      <c r="L48" s="11">
        <v>-98804.701761265896</v>
      </c>
      <c r="M48" s="11">
        <v>-98800.46331354315</v>
      </c>
      <c r="N48" s="11">
        <v>-98800.125406174528</v>
      </c>
      <c r="O48" s="11">
        <v>-98781.983614127603</v>
      </c>
      <c r="P48" s="17">
        <v>-98043.297505145805</v>
      </c>
      <c r="Q48" s="13">
        <v>-98037.586468444686</v>
      </c>
      <c r="R48" s="12">
        <v>-98030.690859931128</v>
      </c>
      <c r="S48" s="3">
        <v>-98027.722807343103</v>
      </c>
      <c r="T48" s="3">
        <v>-98003.980580414704</v>
      </c>
      <c r="U48" s="10">
        <v>-122712.72739048672</v>
      </c>
      <c r="V48" s="30">
        <v>-122706.07970374401</v>
      </c>
      <c r="W48" s="30">
        <v>-122711.59647205594</v>
      </c>
      <c r="X48" s="10">
        <v>-122703.63118509224</v>
      </c>
      <c r="Y48" s="10">
        <v>-122701.44222036886</v>
      </c>
      <c r="Z48" s="3">
        <v>-122699.71970472438</v>
      </c>
      <c r="AA48" s="3">
        <v>-122700.04663756618</v>
      </c>
      <c r="AB48" s="3">
        <v>-122700.90067902052</v>
      </c>
      <c r="AC48" s="3">
        <v>-122702.02768743491</v>
      </c>
      <c r="AD48" s="3">
        <v>-122679.64465336209</v>
      </c>
      <c r="AE48" s="2">
        <v>-122688.58122705083</v>
      </c>
      <c r="AF48" s="3">
        <v>-122683.32348932374</v>
      </c>
      <c r="AG48" s="3">
        <v>-122671.6595082089</v>
      </c>
      <c r="AH48" s="3">
        <v>-122668.91648142511</v>
      </c>
      <c r="AJ48" s="31"/>
    </row>
    <row r="49" spans="1:36" ht="17">
      <c r="A49" s="51" t="s">
        <v>46</v>
      </c>
      <c r="B49" s="11">
        <v>-49465.760220287761</v>
      </c>
      <c r="C49" s="11">
        <v>-49461.968868976706</v>
      </c>
      <c r="D49" s="11">
        <v>-74148.703462433536</v>
      </c>
      <c r="E49" s="11">
        <v>-74140.630025332735</v>
      </c>
      <c r="F49" s="11">
        <v>-74138.350923154081</v>
      </c>
      <c r="G49" s="11">
        <v>-74127.627884878486</v>
      </c>
      <c r="H49" s="11">
        <v>-98826.25455472077</v>
      </c>
      <c r="I49" s="11">
        <v>-98813.555955408636</v>
      </c>
      <c r="J49" s="11">
        <v>-98811.751360795548</v>
      </c>
      <c r="K49" s="11">
        <v>-98811.28408026557</v>
      </c>
      <c r="L49" s="11">
        <v>-98811.399560977414</v>
      </c>
      <c r="M49" s="11">
        <v>-98804.826687262088</v>
      </c>
      <c r="N49" s="11">
        <v>-98803.748839883454</v>
      </c>
      <c r="O49" s="11">
        <v>-98789.132982767405</v>
      </c>
      <c r="P49" s="17">
        <v>-98049.801890509596</v>
      </c>
      <c r="Q49" s="13">
        <v>-98040.971416881948</v>
      </c>
      <c r="R49" s="12">
        <v>-98037.528262476146</v>
      </c>
      <c r="S49" s="3">
        <v>-98032.38359833158</v>
      </c>
      <c r="T49" s="3">
        <v>-98010.275568117097</v>
      </c>
      <c r="U49" s="10">
        <v>-122722.55601204329</v>
      </c>
      <c r="V49" s="30">
        <v>-122715.51818899857</v>
      </c>
      <c r="W49" s="30">
        <v>-122714.8637585557</v>
      </c>
      <c r="X49" s="10">
        <v>-122713.0799703001</v>
      </c>
      <c r="Y49" s="10">
        <v>-122708.37118858247</v>
      </c>
      <c r="Z49" s="3">
        <v>-122706.09144383333</v>
      </c>
      <c r="AA49" s="3">
        <v>-122705.95778414945</v>
      </c>
      <c r="AB49" s="3">
        <v>-122705.62143865383</v>
      </c>
      <c r="AC49" s="3">
        <v>-122705.024048893</v>
      </c>
      <c r="AD49" s="3">
        <v>-122688.9849420472</v>
      </c>
      <c r="AE49" s="2">
        <v>-122692.79422484024</v>
      </c>
      <c r="AF49" s="3">
        <v>-122688.23689460472</v>
      </c>
      <c r="AG49" s="3">
        <v>-122679.47246643119</v>
      </c>
      <c r="AH49" s="3">
        <v>-122674.57536888667</v>
      </c>
      <c r="AJ49" s="31"/>
    </row>
    <row r="50" spans="1:36" ht="17">
      <c r="A50" s="51" t="s">
        <v>47</v>
      </c>
      <c r="B50" s="11">
        <v>-49477.78400768678</v>
      </c>
      <c r="C50" s="11">
        <v>-49471.634904258244</v>
      </c>
      <c r="D50" s="11">
        <v>-74165.00779276283</v>
      </c>
      <c r="E50" s="11">
        <v>-74159.302308272425</v>
      </c>
      <c r="F50" s="11">
        <v>-74157.968988919587</v>
      </c>
      <c r="G50" s="11">
        <v>-74144.572711157962</v>
      </c>
      <c r="H50" s="11">
        <v>-98849.385109754963</v>
      </c>
      <c r="I50" s="11">
        <v>-98838.658566834594</v>
      </c>
      <c r="J50" s="11">
        <v>-98837.827783420274</v>
      </c>
      <c r="K50" s="11">
        <v>-98835.34403132282</v>
      </c>
      <c r="L50" s="11">
        <v>-98834.968772033884</v>
      </c>
      <c r="M50" s="11">
        <v>-98830.919326634292</v>
      </c>
      <c r="N50" s="11">
        <v>-98830.736023359263</v>
      </c>
      <c r="O50" s="11">
        <v>-98815.646300620647</v>
      </c>
      <c r="P50" s="17">
        <v>-98074.897353966284</v>
      </c>
      <c r="Q50" s="13">
        <v>-98068.099180224715</v>
      </c>
      <c r="R50" s="12">
        <v>-98063.012703850909</v>
      </c>
      <c r="S50" s="3">
        <v>-98059.678355957905</v>
      </c>
      <c r="T50" s="3">
        <v>-98038.294220943775</v>
      </c>
      <c r="U50" s="10">
        <v>-122754.73143272064</v>
      </c>
      <c r="V50" s="30">
        <v>-122747.77029017382</v>
      </c>
      <c r="W50" s="30">
        <v>-122749.82939165033</v>
      </c>
      <c r="X50" s="10">
        <v>-122745.29523285841</v>
      </c>
      <c r="Y50" s="10">
        <v>-122742.84158180028</v>
      </c>
      <c r="Z50" s="3">
        <v>-122740.31459801144</v>
      </c>
      <c r="AA50" s="3">
        <v>-122740.52355892571</v>
      </c>
      <c r="AB50" s="3">
        <v>-122740.35977874967</v>
      </c>
      <c r="AC50" s="3">
        <v>-122740.56183705112</v>
      </c>
      <c r="AD50" s="3">
        <v>-122725.38045890993</v>
      </c>
      <c r="AE50" s="2">
        <v>-122727.38292256604</v>
      </c>
      <c r="AF50" s="3">
        <v>-122723.45465253385</v>
      </c>
      <c r="AG50" s="3">
        <v>-122715.03060976694</v>
      </c>
      <c r="AH50" s="3">
        <v>-122709.44548613561</v>
      </c>
      <c r="AJ50" s="31"/>
    </row>
    <row r="51" spans="1:36" ht="17">
      <c r="A51" s="51" t="s">
        <v>48</v>
      </c>
      <c r="B51" s="11">
        <v>-49494.299422927048</v>
      </c>
      <c r="C51" s="11">
        <v>-49489.17866755063</v>
      </c>
      <c r="D51" s="11">
        <v>-74190.955431458366</v>
      </c>
      <c r="E51" s="11">
        <v>-74183.834057933476</v>
      </c>
      <c r="F51" s="11">
        <v>-74182.440385899536</v>
      </c>
      <c r="G51" s="11">
        <v>-74170.337359078549</v>
      </c>
      <c r="H51" s="11">
        <v>-98884.071791951748</v>
      </c>
      <c r="I51" s="11">
        <v>-98871.944924133713</v>
      </c>
      <c r="J51" s="11">
        <v>-98871.436692912146</v>
      </c>
      <c r="K51" s="11">
        <v>-98869.344530430433</v>
      </c>
      <c r="L51" s="11">
        <v>-98869.329745033843</v>
      </c>
      <c r="M51" s="11">
        <v>-98863.60667519609</v>
      </c>
      <c r="N51" s="11">
        <v>-98863.534188976744</v>
      </c>
      <c r="O51" s="11">
        <v>-98849.464225620162</v>
      </c>
      <c r="P51" s="17">
        <v>-98102.769635633871</v>
      </c>
      <c r="Q51" s="14">
        <v>-98094.736727537762</v>
      </c>
      <c r="R51" s="12">
        <v>-98090.640074541865</v>
      </c>
      <c r="S51" s="3">
        <v>-98087.405161296032</v>
      </c>
      <c r="T51" s="3">
        <v>-98066.701054123012</v>
      </c>
      <c r="U51" s="10">
        <v>-122791.30001816616</v>
      </c>
      <c r="V51" s="30">
        <v>-122784.08234252529</v>
      </c>
      <c r="W51" s="30">
        <v>-122785.2267216785</v>
      </c>
      <c r="X51" s="10">
        <v>-122781.57879875445</v>
      </c>
      <c r="Y51" s="10">
        <v>-122778.46386170395</v>
      </c>
      <c r="Z51" s="3">
        <v>-122776.75876009649</v>
      </c>
      <c r="AA51" s="3">
        <v>-122776.70426585111</v>
      </c>
      <c r="AB51" s="3">
        <v>-122776.24952987861</v>
      </c>
      <c r="AC51" s="3">
        <v>-122775.50800728772</v>
      </c>
      <c r="AD51" s="3">
        <v>-122762.50928362682</v>
      </c>
      <c r="AE51" s="2">
        <v>-122763.36213469419</v>
      </c>
      <c r="AF51" s="3">
        <v>-122759.52266112785</v>
      </c>
      <c r="AG51" s="3">
        <v>-122751.73252796351</v>
      </c>
      <c r="AH51" s="3">
        <v>-122745.40592754957</v>
      </c>
      <c r="AJ51" s="8"/>
    </row>
    <row r="52" spans="1:36" ht="17">
      <c r="A52" s="51" t="s">
        <v>49</v>
      </c>
      <c r="B52" s="11">
        <v>-49464.129073963923</v>
      </c>
      <c r="C52" s="11">
        <v>-49457.47748304066</v>
      </c>
      <c r="D52" s="11">
        <v>-74143.499151556884</v>
      </c>
      <c r="E52" s="11">
        <v>-74136.405987755439</v>
      </c>
      <c r="F52" s="11">
        <v>-74135.441794406317</v>
      </c>
      <c r="G52" s="11">
        <v>-74122.462706168721</v>
      </c>
      <c r="H52" s="11">
        <v>-98819.826581280475</v>
      </c>
      <c r="I52" s="11">
        <v>-98808.382518663944</v>
      </c>
      <c r="J52" s="11">
        <v>-98808.173336238586</v>
      </c>
      <c r="K52" s="11">
        <v>-98805.499434101715</v>
      </c>
      <c r="L52" s="11">
        <v>-98805.163635167541</v>
      </c>
      <c r="M52" s="11">
        <v>-98800.249427300936</v>
      </c>
      <c r="N52" s="11">
        <v>-98800.092804506843</v>
      </c>
      <c r="O52" s="11">
        <v>-98787.12351860691</v>
      </c>
      <c r="P52" s="17">
        <v>-98046.848834789125</v>
      </c>
      <c r="Q52" s="14">
        <v>-98038.206122269316</v>
      </c>
      <c r="R52" s="12">
        <v>-98034.731316873847</v>
      </c>
      <c r="S52" s="3">
        <v>-98030.046057378087</v>
      </c>
      <c r="T52" s="3">
        <v>-98011.112793551671</v>
      </c>
      <c r="U52" s="10">
        <v>-122718.70736992465</v>
      </c>
      <c r="V52" s="30">
        <v>-122711.95191770865</v>
      </c>
      <c r="W52" s="30">
        <v>-122711.72700924882</v>
      </c>
      <c r="X52" s="10">
        <v>-122709.26703351484</v>
      </c>
      <c r="Y52" s="10">
        <v>-122705.51375789443</v>
      </c>
      <c r="Z52" s="3">
        <v>-122704.02354278053</v>
      </c>
      <c r="AA52" s="3">
        <v>-122703.95746720592</v>
      </c>
      <c r="AB52" s="3">
        <v>-122703.28351993918</v>
      </c>
      <c r="AC52" s="3">
        <v>-122702.33587466292</v>
      </c>
      <c r="AD52" s="3">
        <v>-122689.39293038839</v>
      </c>
      <c r="AE52" s="2">
        <v>-122691.16324348886</v>
      </c>
      <c r="AF52" s="3">
        <v>-122688.34659343711</v>
      </c>
      <c r="AG52" s="3">
        <v>-122679.50766975638</v>
      </c>
      <c r="AH52" s="3">
        <v>-122674.19086072411</v>
      </c>
      <c r="AJ52" s="8"/>
    </row>
    <row r="53" spans="1:36" ht="17">
      <c r="A53" s="51" t="s">
        <v>50</v>
      </c>
      <c r="B53" s="11">
        <v>-49569.551346668915</v>
      </c>
      <c r="C53" s="11">
        <v>-49563.678654164964</v>
      </c>
      <c r="D53" s="11">
        <v>-74301.900945369052</v>
      </c>
      <c r="E53" s="11">
        <v>-74294.565017931047</v>
      </c>
      <c r="F53" s="11">
        <v>-74293.232168583389</v>
      </c>
      <c r="G53" s="11">
        <v>-74280.689778536078</v>
      </c>
      <c r="H53" s="11">
        <v>-99029.798674336329</v>
      </c>
      <c r="I53" s="11">
        <v>-99018.067968173738</v>
      </c>
      <c r="J53" s="11">
        <v>-99017.805732266541</v>
      </c>
      <c r="K53" s="11">
        <v>-99015.83845624786</v>
      </c>
      <c r="L53" s="11">
        <v>-99015.4798655138</v>
      </c>
      <c r="M53" s="11">
        <v>-99009.618718947488</v>
      </c>
      <c r="N53" s="11">
        <v>-99009.367283119209</v>
      </c>
      <c r="O53" s="11">
        <v>-98995.9552272398</v>
      </c>
      <c r="P53" s="17">
        <v>-98253.616986622685</v>
      </c>
      <c r="Q53" s="14">
        <v>-98244.151731780716</v>
      </c>
      <c r="R53" s="12">
        <v>-98241.056746418704</v>
      </c>
      <c r="S53" s="3">
        <v>-98235.363318282805</v>
      </c>
      <c r="T53" s="3">
        <v>-98216.239283181843</v>
      </c>
      <c r="U53" s="10">
        <v>-122976.71588050344</v>
      </c>
      <c r="V53" s="30">
        <v>-122970.19913067762</v>
      </c>
      <c r="W53" s="30">
        <v>-122968.50684408455</v>
      </c>
      <c r="X53" s="10">
        <v>-122967.57595897967</v>
      </c>
      <c r="Y53" s="10">
        <v>-122962.94286754876</v>
      </c>
      <c r="Z53" s="3">
        <v>-122960.84607466889</v>
      </c>
      <c r="AA53" s="3">
        <v>-122960.83127609461</v>
      </c>
      <c r="AB53" s="3">
        <v>-122960.43015899067</v>
      </c>
      <c r="AC53" s="3">
        <v>-122959.06763468315</v>
      </c>
      <c r="AD53" s="3">
        <v>-122946.38109235301</v>
      </c>
      <c r="AE53" s="2">
        <v>-122947.51814155896</v>
      </c>
      <c r="AF53" s="3">
        <v>-122944.24422353084</v>
      </c>
      <c r="AG53" s="3">
        <v>-122936.82421536652</v>
      </c>
      <c r="AH53" s="3">
        <v>-122929.70848566886</v>
      </c>
      <c r="AJ53" s="31"/>
    </row>
    <row r="54" spans="1:36" ht="17">
      <c r="A54" s="51" t="s">
        <v>51</v>
      </c>
      <c r="B54" s="11">
        <v>-49487.111971185106</v>
      </c>
      <c r="C54" s="11">
        <v>-49481.634931642919</v>
      </c>
      <c r="D54" s="11">
        <v>-74177.74782804976</v>
      </c>
      <c r="E54" s="11">
        <v>-74169.709575120651</v>
      </c>
      <c r="F54" s="11">
        <v>-74169.066027840992</v>
      </c>
      <c r="G54" s="11">
        <v>-74156.697587969407</v>
      </c>
      <c r="H54" s="11">
        <v>-98863.386095997936</v>
      </c>
      <c r="I54" s="11">
        <v>-98851.016472980846</v>
      </c>
      <c r="J54" s="11">
        <v>-98851.489141906859</v>
      </c>
      <c r="K54" s="11">
        <v>-98849.581785766699</v>
      </c>
      <c r="L54" s="11">
        <v>-98849.410251646637</v>
      </c>
      <c r="M54" s="11">
        <v>-98842.834548089726</v>
      </c>
      <c r="N54" s="11">
        <v>-98842.979753499807</v>
      </c>
      <c r="O54" s="11">
        <v>-98829.396607026458</v>
      </c>
      <c r="P54" s="17">
        <v>-98085.410939776892</v>
      </c>
      <c r="Q54" s="13">
        <v>-98075.556677219531</v>
      </c>
      <c r="R54" s="12">
        <v>-98072.756130330876</v>
      </c>
      <c r="S54" s="3">
        <v>-98067.296376115206</v>
      </c>
      <c r="T54" s="3">
        <v>-98048.181141538065</v>
      </c>
      <c r="U54" s="10">
        <v>-122765.84065699381</v>
      </c>
      <c r="V54" s="28">
        <v>-122759.52130576408</v>
      </c>
      <c r="W54" s="28">
        <v>-122757.96957928958</v>
      </c>
      <c r="X54" s="10">
        <v>-122756.92951024894</v>
      </c>
      <c r="Y54" s="10">
        <v>-122751.85703009159</v>
      </c>
      <c r="Z54" s="3">
        <v>-122750.82965741004</v>
      </c>
      <c r="AA54" s="3">
        <v>-122750.69915421566</v>
      </c>
      <c r="AB54" s="3">
        <v>-122750.74078228952</v>
      </c>
      <c r="AC54" s="3">
        <v>-122748.32295201413</v>
      </c>
      <c r="AD54" s="3">
        <v>-122736.19081543239</v>
      </c>
      <c r="AE54" s="2">
        <v>-122737.19434027578</v>
      </c>
      <c r="AF54" s="3">
        <v>-122734.65308157561</v>
      </c>
      <c r="AG54" s="3">
        <v>-122726.91231018252</v>
      </c>
      <c r="AH54" s="3">
        <v>-122719.46299811832</v>
      </c>
      <c r="AJ54" s="6"/>
    </row>
    <row r="55" spans="1:36" ht="17">
      <c r="A55" s="51" t="s">
        <v>52</v>
      </c>
      <c r="B55" s="11">
        <v>-49499.614056381273</v>
      </c>
      <c r="C55" s="11">
        <v>-49493.540439486875</v>
      </c>
      <c r="D55" s="11">
        <v>-74195.042339220061</v>
      </c>
      <c r="E55" s="11">
        <v>-74189.793232896496</v>
      </c>
      <c r="F55" s="11">
        <v>-74187.974220607823</v>
      </c>
      <c r="G55" s="11">
        <v>-74174.330171677822</v>
      </c>
      <c r="H55" s="11">
        <v>-98886.638062274986</v>
      </c>
      <c r="I55" s="11">
        <v>-98877.087838152191</v>
      </c>
      <c r="J55" s="11">
        <v>-98875.404607787103</v>
      </c>
      <c r="K55" s="11">
        <v>-98873.575249109388</v>
      </c>
      <c r="L55" s="11">
        <v>-98872.661913583739</v>
      </c>
      <c r="M55" s="11">
        <v>-98868.803182355245</v>
      </c>
      <c r="N55" s="11">
        <v>-98868.222877188542</v>
      </c>
      <c r="O55" s="11">
        <v>-98855.640450732069</v>
      </c>
      <c r="P55" s="17">
        <v>-98108.296164240295</v>
      </c>
      <c r="Q55" s="13">
        <v>-98100.749604828248</v>
      </c>
      <c r="R55" s="12">
        <v>-98096.345890357683</v>
      </c>
      <c r="S55" s="3">
        <v>-98087.605321379</v>
      </c>
      <c r="T55" s="3">
        <v>-98071.726190114568</v>
      </c>
      <c r="U55" s="10">
        <v>-122794.925558427</v>
      </c>
      <c r="V55" s="28">
        <v>-122788.67694937988</v>
      </c>
      <c r="W55" s="28">
        <v>-122789.7305227794</v>
      </c>
      <c r="X55" s="10">
        <v>-122786.12416111442</v>
      </c>
      <c r="Y55" s="10">
        <v>-122783.2052720722</v>
      </c>
      <c r="Z55" s="3">
        <v>-122782.37375321586</v>
      </c>
      <c r="AA55" s="3">
        <v>-122782.44827382345</v>
      </c>
      <c r="AB55" s="3">
        <v>-122782.25194908318</v>
      </c>
      <c r="AC55" s="3">
        <v>-122781.11396614197</v>
      </c>
      <c r="AD55" s="3">
        <v>-122765.62778179799</v>
      </c>
      <c r="AE55" s="2">
        <v>-122769.11385037497</v>
      </c>
      <c r="AF55" s="3">
        <v>-122764.48053868797</v>
      </c>
      <c r="AG55" s="3">
        <v>-122756.18998492218</v>
      </c>
      <c r="AH55" s="3">
        <v>-122750.9920313519</v>
      </c>
      <c r="AJ55" s="7"/>
    </row>
    <row r="56" spans="1:36" ht="17">
      <c r="A56" s="51" t="s">
        <v>53</v>
      </c>
      <c r="B56" s="11">
        <v>-49502.219751855941</v>
      </c>
      <c r="C56" s="11">
        <v>-49496.383053277343</v>
      </c>
      <c r="D56" s="11">
        <v>-74198.799600785613</v>
      </c>
      <c r="E56" s="11">
        <v>-74193.947128005224</v>
      </c>
      <c r="F56" s="11">
        <v>-74191.398057110506</v>
      </c>
      <c r="G56" s="11">
        <v>-74178.083375762086</v>
      </c>
      <c r="H56" s="11">
        <v>-98890.981715229194</v>
      </c>
      <c r="I56" s="11">
        <v>-98882.026765530201</v>
      </c>
      <c r="J56" s="11">
        <v>-98879.738008478787</v>
      </c>
      <c r="K56" s="11">
        <v>-98878.349510266868</v>
      </c>
      <c r="L56" s="11">
        <v>-98877.201601995999</v>
      </c>
      <c r="M56" s="11">
        <v>-98873.419105733148</v>
      </c>
      <c r="N56" s="11">
        <v>-98872.319261610086</v>
      </c>
      <c r="O56" s="11">
        <v>-98876.445558143925</v>
      </c>
      <c r="P56" s="17">
        <v>-98115.402240320225</v>
      </c>
      <c r="Q56" s="13">
        <v>-98119.569826529216</v>
      </c>
      <c r="R56" s="12">
        <v>-98103.351028903358</v>
      </c>
      <c r="S56" s="3">
        <v>-98094.36349196943</v>
      </c>
      <c r="T56" s="3">
        <v>-98091.9582379075</v>
      </c>
      <c r="U56" s="10">
        <v>-122802.69865531549</v>
      </c>
      <c r="V56" s="28">
        <v>-122796.71313809957</v>
      </c>
      <c r="W56" s="28">
        <v>-122796.58241516368</v>
      </c>
      <c r="X56" s="10">
        <v>-122794.19547346552</v>
      </c>
      <c r="Y56" s="10">
        <v>-122791.11726270759</v>
      </c>
      <c r="Z56" s="3">
        <v>-122789.01893995772</v>
      </c>
      <c r="AA56" s="3">
        <v>-122789.052404452</v>
      </c>
      <c r="AB56" s="3">
        <v>-122788.85251984606</v>
      </c>
      <c r="AC56" s="3">
        <v>-122788.33972285988</v>
      </c>
      <c r="AD56" s="3">
        <v>-122773.34544568574</v>
      </c>
      <c r="AE56" s="2">
        <v>-122776.2401969186</v>
      </c>
      <c r="AF56" s="3">
        <v>-122771.00099960944</v>
      </c>
      <c r="AG56" s="3">
        <v>-122764.0388279458</v>
      </c>
      <c r="AH56" s="3">
        <v>-122758.03439506082</v>
      </c>
      <c r="AJ56" s="7"/>
    </row>
    <row r="57" spans="1:36" ht="17">
      <c r="A57" s="51" t="s">
        <v>54</v>
      </c>
      <c r="B57" s="11">
        <v>-49506.558490090858</v>
      </c>
      <c r="C57" s="11">
        <v>-49501.025357433507</v>
      </c>
      <c r="D57" s="11">
        <v>-74206.344101066701</v>
      </c>
      <c r="E57" s="11">
        <v>-74199.636622556092</v>
      </c>
      <c r="F57" s="11">
        <v>-74198.245351640537</v>
      </c>
      <c r="G57" s="11">
        <v>-74185.458444491611</v>
      </c>
      <c r="H57" s="11">
        <v>-98901.618322125069</v>
      </c>
      <c r="I57" s="11">
        <v>-98890.617126124605</v>
      </c>
      <c r="J57" s="11">
        <v>-98889.81472876409</v>
      </c>
      <c r="K57" s="11">
        <v>-98888.151889344648</v>
      </c>
      <c r="L57" s="11">
        <v>-98887.582737545206</v>
      </c>
      <c r="M57" s="11">
        <v>-98882.158915424414</v>
      </c>
      <c r="N57" s="11">
        <v>-98881.879798863883</v>
      </c>
      <c r="O57" s="11">
        <v>-98873.997196773227</v>
      </c>
      <c r="P57" s="17">
        <v>-98122.883934398415</v>
      </c>
      <c r="Q57" s="13">
        <v>-98117.634146170123</v>
      </c>
      <c r="R57" s="12">
        <v>-98110.601746148692</v>
      </c>
      <c r="S57" s="3">
        <v>-98102.994751130667</v>
      </c>
      <c r="T57" s="3">
        <v>-98089.937272446681</v>
      </c>
      <c r="U57" s="10">
        <v>-122813.07668513259</v>
      </c>
      <c r="V57" s="28">
        <v>-122806.77924452961</v>
      </c>
      <c r="W57" s="28">
        <v>-122805.79416235625</v>
      </c>
      <c r="X57" s="10">
        <v>-122804.20615954355</v>
      </c>
      <c r="Y57" s="10">
        <v>-122799.89959299059</v>
      </c>
      <c r="Z57" s="3">
        <v>-122798.70801538827</v>
      </c>
      <c r="AA57" s="3">
        <v>-122798.65936396552</v>
      </c>
      <c r="AB57" s="3">
        <v>-122798.4269272219</v>
      </c>
      <c r="AC57" s="3">
        <v>-122796.69817420017</v>
      </c>
      <c r="AD57" s="3">
        <v>-122783.52369338878</v>
      </c>
      <c r="AE57" s="2">
        <v>-122784.97465474815</v>
      </c>
      <c r="AF57" s="3">
        <v>-122781.22213984457</v>
      </c>
      <c r="AG57" s="3">
        <v>-122774.13368454749</v>
      </c>
      <c r="AH57" s="3">
        <v>-122767.49831753159</v>
      </c>
      <c r="AJ57" s="31"/>
    </row>
    <row r="58" spans="1:36" ht="17">
      <c r="A58" s="51" t="s">
        <v>57</v>
      </c>
      <c r="B58" s="11">
        <v>-49513.07014154271</v>
      </c>
      <c r="C58" s="11">
        <v>-49507.898876065694</v>
      </c>
      <c r="D58" s="11">
        <v>-74216.091089372698</v>
      </c>
      <c r="E58" s="11">
        <v>-74209.466658190693</v>
      </c>
      <c r="F58" s="11">
        <v>-74207.362404073981</v>
      </c>
      <c r="G58" s="11">
        <v>-74195.202431525249</v>
      </c>
      <c r="H58" s="11">
        <v>-98913.882570762784</v>
      </c>
      <c r="I58" s="11">
        <v>-98903.19732617469</v>
      </c>
      <c r="J58" s="11">
        <v>-98901.977885500033</v>
      </c>
      <c r="K58" s="11">
        <v>-98900.794903171074</v>
      </c>
      <c r="L58" s="11">
        <v>-98900.062347701722</v>
      </c>
      <c r="M58" s="11">
        <v>-98894.339328692324</v>
      </c>
      <c r="N58" s="11">
        <v>-98893.568118591385</v>
      </c>
      <c r="O58" s="11">
        <v>-98881.50448498156</v>
      </c>
      <c r="P58" s="17">
        <v>-98137.583525215057</v>
      </c>
      <c r="Q58" s="13">
        <v>-98128.19993558088</v>
      </c>
      <c r="R58" s="12">
        <v>-98125.159252472484</v>
      </c>
      <c r="S58" s="3">
        <v>-98117.40767814526</v>
      </c>
      <c r="T58" s="3">
        <v>-98100.549310987088</v>
      </c>
      <c r="U58" s="10">
        <v>-122830.3530579201</v>
      </c>
      <c r="V58" s="30">
        <v>-122824.33187790595</v>
      </c>
      <c r="W58" s="30">
        <v>-122821.58965305076</v>
      </c>
      <c r="X58" s="10">
        <v>-122821.79540731672</v>
      </c>
      <c r="Y58" s="10">
        <v>-122816.99747925298</v>
      </c>
      <c r="Z58" s="3">
        <v>-122814.38591267442</v>
      </c>
      <c r="AA58" s="3">
        <v>-122814.26433510493</v>
      </c>
      <c r="AB58" s="3">
        <v>-122813.99757100844</v>
      </c>
      <c r="AC58" s="3">
        <v>-122812.79752906464</v>
      </c>
      <c r="AD58" s="3">
        <v>-122800.63540142102</v>
      </c>
      <c r="AE58" s="2">
        <v>-122801.01083039185</v>
      </c>
      <c r="AF58" s="3">
        <v>-122796.85160636001</v>
      </c>
      <c r="AG58" s="3">
        <v>-122791.38733217483</v>
      </c>
      <c r="AH58" s="3">
        <v>-122783.57721254975</v>
      </c>
      <c r="AJ58" s="31"/>
    </row>
    <row r="59" spans="1:36" ht="17">
      <c r="A59" s="56" t="s">
        <v>158</v>
      </c>
      <c r="B59" s="11">
        <v>-49503.740256387726</v>
      </c>
      <c r="C59" s="11">
        <v>-49499.265235417079</v>
      </c>
      <c r="D59" s="11">
        <v>-74204.031664558235</v>
      </c>
      <c r="E59" s="11">
        <v>-74195.280330013629</v>
      </c>
      <c r="F59" s="11">
        <v>-74192.491440387981</v>
      </c>
      <c r="G59" s="11">
        <v>-74183.083434561413</v>
      </c>
      <c r="H59" s="11">
        <v>-98898.571130453973</v>
      </c>
      <c r="I59" s="11">
        <v>-98885.924618257879</v>
      </c>
      <c r="J59" s="11">
        <v>-98885.631307415431</v>
      </c>
      <c r="K59" s="11">
        <v>-98884.837904159373</v>
      </c>
      <c r="L59" s="11">
        <v>-98884.550370176308</v>
      </c>
      <c r="M59" s="11">
        <v>-98876.342836016964</v>
      </c>
      <c r="N59" s="11">
        <v>-98875.179383689625</v>
      </c>
      <c r="O59" s="11">
        <v>-98863.637494734663</v>
      </c>
      <c r="P59" s="17">
        <v>-98117.767358466794</v>
      </c>
      <c r="Q59" s="13">
        <v>-98106.128702410759</v>
      </c>
      <c r="R59" s="12">
        <v>-98105.209175241442</v>
      </c>
      <c r="S59" s="3">
        <v>-98097.65042518769</v>
      </c>
      <c r="T59" s="3">
        <v>-98079.281884820899</v>
      </c>
      <c r="U59" s="10">
        <v>-122807.20347674805</v>
      </c>
      <c r="V59" s="30">
        <v>-122800.92252896004</v>
      </c>
      <c r="W59" s="30">
        <v>-122795.16585720328</v>
      </c>
      <c r="X59" s="10">
        <v>-122798.40907240975</v>
      </c>
      <c r="Y59" s="10">
        <v>-122791.93610146425</v>
      </c>
      <c r="Z59" s="3">
        <v>-122789.61180348713</v>
      </c>
      <c r="AA59" s="3">
        <v>-122789.25475015315</v>
      </c>
      <c r="AB59" s="3">
        <v>-122789.19450916888</v>
      </c>
      <c r="AC59" s="3">
        <v>-122785.64217362663</v>
      </c>
      <c r="AD59" s="3">
        <v>-122776.33471376792</v>
      </c>
      <c r="AE59" s="2">
        <v>-122775.21782646641</v>
      </c>
      <c r="AF59" s="3">
        <v>-122772.31636589394</v>
      </c>
      <c r="AG59" s="3">
        <v>-122766.64014910924</v>
      </c>
      <c r="AH59" s="3">
        <v>-122756.21263302222</v>
      </c>
      <c r="AJ59" s="31"/>
    </row>
    <row r="60" spans="1:36" ht="17">
      <c r="A60" s="51" t="s">
        <v>58</v>
      </c>
      <c r="B60" s="11">
        <v>-49379.530736537374</v>
      </c>
      <c r="C60" s="11">
        <v>-49371.133466994906</v>
      </c>
      <c r="D60" s="11">
        <v>-74016.177791953131</v>
      </c>
      <c r="E60" s="11">
        <v>-74012.864835097134</v>
      </c>
      <c r="F60" s="11">
        <v>-74011.385813956673</v>
      </c>
      <c r="G60" s="11">
        <v>-73995.746221707377</v>
      </c>
      <c r="H60" s="11">
        <v>-98652.248686202089</v>
      </c>
      <c r="I60" s="11">
        <v>-98643.97477630552</v>
      </c>
      <c r="J60" s="11">
        <v>-98642.471100504306</v>
      </c>
      <c r="K60" s="11">
        <v>-98638.527177314216</v>
      </c>
      <c r="L60" s="11">
        <v>-98637.542194507114</v>
      </c>
      <c r="M60" s="11">
        <v>-98636.635862644718</v>
      </c>
      <c r="N60" s="11">
        <v>-98636.540805589393</v>
      </c>
      <c r="O60" s="11">
        <v>-98621.984042877171</v>
      </c>
      <c r="P60" s="17">
        <v>-97881.331817828162</v>
      </c>
      <c r="Q60" s="13">
        <v>-97875.253805084503</v>
      </c>
      <c r="R60" s="12">
        <v>-97871.266531402158</v>
      </c>
      <c r="S60" s="3">
        <v>-97865.713692624908</v>
      </c>
      <c r="T60" s="3">
        <v>-97846.356613790907</v>
      </c>
      <c r="U60" s="10">
        <v>-122512.91922244143</v>
      </c>
      <c r="V60" s="28">
        <v>-122507.16630630655</v>
      </c>
      <c r="W60" s="28">
        <v>-122509.62873439326</v>
      </c>
      <c r="X60" s="10">
        <v>-122504.39985198656</v>
      </c>
      <c r="Y60" s="10">
        <v>-122502.6968350441</v>
      </c>
      <c r="Z60" s="3">
        <v>-122501.15170032386</v>
      </c>
      <c r="AA60" s="3">
        <v>-122501.48513183629</v>
      </c>
      <c r="AB60" s="3">
        <v>-122500.11036543189</v>
      </c>
      <c r="AC60" s="3">
        <v>-122500.89470380283</v>
      </c>
      <c r="AD60" s="3">
        <v>-122485.98808675696</v>
      </c>
      <c r="AE60" s="2">
        <v>-122488.27060150894</v>
      </c>
      <c r="AF60" s="3">
        <v>-122483.44770479089</v>
      </c>
      <c r="AG60" s="3">
        <v>-122475.4013923805</v>
      </c>
      <c r="AH60" s="3">
        <v>-122468.64394975593</v>
      </c>
      <c r="AJ60" s="7"/>
    </row>
    <row r="61" spans="1:36" ht="17">
      <c r="A61" s="51" t="s">
        <v>59</v>
      </c>
      <c r="B61" s="11">
        <v>-49450.446938295347</v>
      </c>
      <c r="C61" s="11">
        <v>-49444.617817346087</v>
      </c>
      <c r="D61" s="11">
        <v>-74123.320259971122</v>
      </c>
      <c r="E61" s="11">
        <v>-74115.706585493637</v>
      </c>
      <c r="F61" s="11">
        <v>-74113.357229352914</v>
      </c>
      <c r="G61" s="11">
        <v>-74102.737912156648</v>
      </c>
      <c r="H61" s="11">
        <v>-98792.689780670582</v>
      </c>
      <c r="I61" s="11">
        <v>-98780.923991192278</v>
      </c>
      <c r="J61" s="11">
        <v>-98780.645660721362</v>
      </c>
      <c r="K61" s="11">
        <v>-98778.899610506895</v>
      </c>
      <c r="L61" s="11">
        <v>-98778.350982292453</v>
      </c>
      <c r="M61" s="11">
        <v>-98771.787465649191</v>
      </c>
      <c r="N61" s="11">
        <v>-98771.283796524411</v>
      </c>
      <c r="O61" s="11">
        <v>-98758.332830139334</v>
      </c>
      <c r="P61" s="17">
        <v>-98020.288822081915</v>
      </c>
      <c r="Q61" s="13">
        <v>-98009.546657781379</v>
      </c>
      <c r="R61" s="12">
        <v>-98009.023199369025</v>
      </c>
      <c r="S61" s="3">
        <v>-98000.689500351378</v>
      </c>
      <c r="T61" s="3">
        <v>-97981.333404991616</v>
      </c>
      <c r="U61" s="10">
        <v>-122684.63424675188</v>
      </c>
      <c r="V61" s="12">
        <v>-122678.44046803648</v>
      </c>
      <c r="W61" s="12">
        <v>-122674.03700523142</v>
      </c>
      <c r="X61" s="10">
        <v>-122675.85947754007</v>
      </c>
      <c r="Y61" s="10">
        <v>-122670.0094922947</v>
      </c>
      <c r="Z61" s="3">
        <v>-122667.43961873856</v>
      </c>
      <c r="AA61" s="3">
        <v>-122667.22114886527</v>
      </c>
      <c r="AB61" s="3">
        <v>-122666.5804543765</v>
      </c>
      <c r="AC61" s="3">
        <v>-122664.81895676976</v>
      </c>
      <c r="AD61" s="3">
        <v>-122653.26564013459</v>
      </c>
      <c r="AE61" s="2">
        <v>-122652.49826540456</v>
      </c>
      <c r="AF61" s="3">
        <v>-122649.61125628276</v>
      </c>
      <c r="AG61" s="3">
        <v>-122643.38136835833</v>
      </c>
      <c r="AH61" s="3">
        <v>-122633.75286368189</v>
      </c>
      <c r="AJ61" s="31"/>
    </row>
    <row r="62" spans="1:36" ht="17">
      <c r="A62" s="51" t="s">
        <v>60</v>
      </c>
      <c r="B62" s="11">
        <v>-49459.742438650137</v>
      </c>
      <c r="C62" s="11">
        <v>-49454.356196000561</v>
      </c>
      <c r="D62" s="11">
        <v>-74137.324096920376</v>
      </c>
      <c r="E62" s="11">
        <v>-74129.114408663299</v>
      </c>
      <c r="F62" s="11">
        <v>-74126.40753208127</v>
      </c>
      <c r="G62" s="11">
        <v>-74116.70390452104</v>
      </c>
      <c r="H62" s="11">
        <v>-98810.705075927603</v>
      </c>
      <c r="I62" s="11">
        <v>-98798.516756030513</v>
      </c>
      <c r="J62" s="11">
        <v>-98798.363392524683</v>
      </c>
      <c r="K62" s="11">
        <v>-98797.024724901945</v>
      </c>
      <c r="L62" s="11">
        <v>-98796.51637884602</v>
      </c>
      <c r="M62" s="11">
        <v>-98789.01932560034</v>
      </c>
      <c r="N62" s="11">
        <v>-98788.296935797087</v>
      </c>
      <c r="O62" s="11">
        <v>-98775.654361227833</v>
      </c>
      <c r="P62" s="17">
        <v>-98039.414603161757</v>
      </c>
      <c r="Q62" s="13">
        <v>-98027.877584723654</v>
      </c>
      <c r="R62" s="12">
        <v>-98027.925590770945</v>
      </c>
      <c r="S62" s="3">
        <v>-98019.415376591132</v>
      </c>
      <c r="T62" s="3">
        <v>-97999.912090538259</v>
      </c>
      <c r="U62" s="10">
        <v>-122707.71213175125</v>
      </c>
      <c r="V62" s="12">
        <v>-122701.5972099395</v>
      </c>
      <c r="W62" s="28">
        <v>-122695.48409942794</v>
      </c>
      <c r="X62" s="10">
        <v>-122699.05451863719</v>
      </c>
      <c r="Y62" s="10">
        <v>-122692.39162767243</v>
      </c>
      <c r="Z62" s="3">
        <v>-122689.03947089225</v>
      </c>
      <c r="AA62" s="3">
        <v>-122688.72404173155</v>
      </c>
      <c r="AB62" s="3">
        <v>-122688.15532976029</v>
      </c>
      <c r="AC62" s="3">
        <v>-122686.27402883666</v>
      </c>
      <c r="AD62" s="3">
        <v>-122675.71204208533</v>
      </c>
      <c r="AE62" s="2">
        <v>-122674.03419562768</v>
      </c>
      <c r="AF62" s="3">
        <v>-122671.32396755356</v>
      </c>
      <c r="AG62" s="3">
        <v>-122666.01377900483</v>
      </c>
      <c r="AH62" s="3">
        <v>-122655.40445175799</v>
      </c>
      <c r="AJ62" s="32"/>
    </row>
    <row r="63" spans="1:36" ht="17">
      <c r="A63" s="51" t="s">
        <v>61</v>
      </c>
      <c r="B63" s="11">
        <v>-49273.95576423491</v>
      </c>
      <c r="C63" s="11">
        <v>-49269.310222009757</v>
      </c>
      <c r="D63" s="11">
        <v>-73854.051737310758</v>
      </c>
      <c r="E63" s="11">
        <v>-73844.380069642139</v>
      </c>
      <c r="F63" s="11">
        <v>-73841.075904016529</v>
      </c>
      <c r="G63" s="11">
        <v>-73834.637981133856</v>
      </c>
      <c r="H63" s="11">
        <v>-98430.734485798923</v>
      </c>
      <c r="I63" s="11">
        <v>-98417.467663455813</v>
      </c>
      <c r="J63" s="11">
        <v>-98768.2052737458</v>
      </c>
      <c r="K63" s="11">
        <v>-98765.836856549402</v>
      </c>
      <c r="L63" s="11">
        <v>-98417.063764950348</v>
      </c>
      <c r="M63" s="11">
        <v>-98407.076031686331</v>
      </c>
      <c r="N63" s="11">
        <v>-98760.101048759941</v>
      </c>
      <c r="O63" s="11">
        <v>-98394.873090800334</v>
      </c>
      <c r="P63" s="17">
        <v>-97670.776324314036</v>
      </c>
      <c r="Q63" s="13">
        <v>-97657.726831879001</v>
      </c>
      <c r="R63" s="12">
        <v>-97660.197345266512</v>
      </c>
      <c r="S63" s="3">
        <v>-97648.480697662293</v>
      </c>
      <c r="T63" s="3">
        <v>-97628.827805690191</v>
      </c>
      <c r="U63" s="10">
        <v>-122241.55393600951</v>
      </c>
      <c r="V63" s="28">
        <v>-122235.27936373885</v>
      </c>
      <c r="W63" s="28">
        <v>-122228.50327174614</v>
      </c>
      <c r="X63" s="10">
        <v>-122232.82123577282</v>
      </c>
      <c r="Y63" s="10">
        <v>-122225.29107124647</v>
      </c>
      <c r="Z63" s="3">
        <v>-122223.50908763063</v>
      </c>
      <c r="AA63" s="3">
        <v>-122223.05143499988</v>
      </c>
      <c r="AB63" s="3">
        <v>-122652.61621087065</v>
      </c>
      <c r="AC63" s="3">
        <v>-122219.49682158601</v>
      </c>
      <c r="AD63" s="3">
        <v>-122206.19537677385</v>
      </c>
      <c r="AE63" s="2">
        <v>-122206.48685995881</v>
      </c>
      <c r="AF63" s="3">
        <v>-122205.34822213974</v>
      </c>
      <c r="AG63" s="3">
        <v>-122198.16621774214</v>
      </c>
      <c r="AH63" s="3">
        <v>-122187.42418597431</v>
      </c>
      <c r="AJ63" s="32"/>
    </row>
    <row r="64" spans="1:36" ht="17">
      <c r="A64" s="51" t="s">
        <v>62</v>
      </c>
      <c r="B64" s="11">
        <v>-49415.027311173762</v>
      </c>
      <c r="C64" s="11">
        <v>-49407.854846793212</v>
      </c>
      <c r="D64" s="11">
        <v>-74069.261467451826</v>
      </c>
      <c r="E64" s="11">
        <v>-74063.664521874976</v>
      </c>
      <c r="F64" s="11">
        <v>-74062.652775301889</v>
      </c>
      <c r="G64" s="11">
        <v>-74048.692353517967</v>
      </c>
      <c r="H64" s="11">
        <v>-98721.231051242386</v>
      </c>
      <c r="I64" s="11">
        <v>-98711.026098764385</v>
      </c>
      <c r="J64" s="11">
        <v>-98710.470123802341</v>
      </c>
      <c r="K64" s="11">
        <v>-98707.438629650991</v>
      </c>
      <c r="L64" s="11">
        <v>-98706.824196138128</v>
      </c>
      <c r="M64" s="11">
        <v>-98703.268057148307</v>
      </c>
      <c r="N64" s="11">
        <v>-98703.332061597102</v>
      </c>
      <c r="O64" s="11">
        <v>-98689.65495078401</v>
      </c>
      <c r="P64" s="17">
        <v>-97949.942911370177</v>
      </c>
      <c r="Q64" s="13">
        <v>-97942.059910708194</v>
      </c>
      <c r="R64" s="12">
        <v>-97938.901910121509</v>
      </c>
      <c r="S64" s="3">
        <v>-97932.68698973165</v>
      </c>
      <c r="T64" s="3">
        <v>-97914.08203454256</v>
      </c>
      <c r="U64" s="10">
        <v>-122597.21401439229</v>
      </c>
      <c r="V64" s="12">
        <v>-122591.06370628526</v>
      </c>
      <c r="W64" s="12">
        <v>-122591.76378209061</v>
      </c>
      <c r="X64" s="10">
        <v>-122588.44364209336</v>
      </c>
      <c r="Y64" s="10">
        <v>-122585.09568470907</v>
      </c>
      <c r="Z64" s="3">
        <v>-122584.10683570147</v>
      </c>
      <c r="AA64" s="3">
        <v>-122584.23114156882</v>
      </c>
      <c r="AB64" s="3">
        <v>-122583.41474875112</v>
      </c>
      <c r="AC64" s="3">
        <v>-122582.69929438132</v>
      </c>
      <c r="AD64" s="3">
        <v>-122568.66251352719</v>
      </c>
      <c r="AE64" s="2">
        <v>-122570.71084323926</v>
      </c>
      <c r="AF64" s="3">
        <v>-122567.17972792072</v>
      </c>
      <c r="AG64" s="3">
        <v>-122558.79080242914</v>
      </c>
      <c r="AH64" s="3">
        <v>-122552.29121926453</v>
      </c>
      <c r="AJ64" s="31"/>
    </row>
    <row r="65" spans="1:36" ht="17">
      <c r="A65" s="51" t="s">
        <v>63</v>
      </c>
      <c r="B65" s="11">
        <v>-49414.601350992889</v>
      </c>
      <c r="C65" s="11">
        <v>-49407.763505492774</v>
      </c>
      <c r="D65" s="11">
        <v>-74069.603093080368</v>
      </c>
      <c r="E65" s="11">
        <v>-74063.460492208018</v>
      </c>
      <c r="F65" s="11">
        <v>-74062.147331045373</v>
      </c>
      <c r="G65" s="11">
        <v>-74049.03689819244</v>
      </c>
      <c r="H65" s="11">
        <v>-98722.15363490372</v>
      </c>
      <c r="I65" s="11">
        <v>-98711.508133152893</v>
      </c>
      <c r="J65" s="11">
        <v>-98711.002148811487</v>
      </c>
      <c r="K65" s="11">
        <v>-98708.26484610216</v>
      </c>
      <c r="L65" s="11">
        <v>-98707.676240577479</v>
      </c>
      <c r="M65" s="11">
        <v>-98703.414727730822</v>
      </c>
      <c r="N65" s="11">
        <v>-98703.366592428341</v>
      </c>
      <c r="O65" s="11">
        <v>-98689.903902985694</v>
      </c>
      <c r="P65" s="17">
        <v>-97948.231706865932</v>
      </c>
      <c r="Q65" s="13">
        <v>-97939.573080475297</v>
      </c>
      <c r="R65" s="12">
        <v>-97937.247980148517</v>
      </c>
      <c r="S65" s="3">
        <v>-97930.322628260154</v>
      </c>
      <c r="T65" s="3">
        <v>-97911.721322810015</v>
      </c>
      <c r="U65" s="10">
        <v>-122596.0302741847</v>
      </c>
      <c r="V65" s="28">
        <v>-122589.88825976459</v>
      </c>
      <c r="W65" s="28">
        <v>-122589.21317133031</v>
      </c>
      <c r="X65" s="10">
        <v>-122587.25998316341</v>
      </c>
      <c r="Y65" s="10">
        <v>-122583.23890424306</v>
      </c>
      <c r="Z65" s="3">
        <v>-122582.09155820757</v>
      </c>
      <c r="AA65" s="3">
        <v>-122582.08142371179</v>
      </c>
      <c r="AB65" s="3">
        <v>-122581.31971645041</v>
      </c>
      <c r="AC65" s="3">
        <v>-122580.03945151756</v>
      </c>
      <c r="AD65" s="3">
        <v>-122567.24002021592</v>
      </c>
      <c r="AE65" s="2">
        <v>-122568.09539263329</v>
      </c>
      <c r="AF65" s="3">
        <v>-122564.76511849607</v>
      </c>
      <c r="AG65" s="3">
        <v>-122556.99832508422</v>
      </c>
      <c r="AH65" s="3">
        <v>-122549.4704642685</v>
      </c>
      <c r="AJ65" s="6"/>
    </row>
    <row r="66" spans="1:36" ht="17">
      <c r="A66" s="51" t="s">
        <v>66</v>
      </c>
      <c r="B66" s="11">
        <v>-49445.543377398979</v>
      </c>
      <c r="C66" s="11">
        <v>-49438.290488392755</v>
      </c>
      <c r="D66" s="11">
        <v>-74116.697955217431</v>
      </c>
      <c r="E66" s="11">
        <v>-74110.946384491515</v>
      </c>
      <c r="F66" s="11">
        <v>-74110.908482872241</v>
      </c>
      <c r="G66" s="11">
        <v>-74095.781030452126</v>
      </c>
      <c r="H66" s="11">
        <v>-98785.679527780783</v>
      </c>
      <c r="I66" s="11">
        <v>-98775.166472006124</v>
      </c>
      <c r="J66" s="11">
        <v>-98774.701988916873</v>
      </c>
      <c r="K66" s="11">
        <v>-98771.419357281367</v>
      </c>
      <c r="L66" s="11">
        <v>-98770.951046379545</v>
      </c>
      <c r="M66" s="11">
        <v>-98767.941758210276</v>
      </c>
      <c r="N66" s="11">
        <v>-98768.477400962234</v>
      </c>
      <c r="O66" s="11">
        <v>-98754.18792573399</v>
      </c>
      <c r="P66" s="17">
        <v>-98007.288701516649</v>
      </c>
      <c r="Q66" s="13">
        <v>-97999.914452027515</v>
      </c>
      <c r="R66" s="12">
        <v>-97995.907297053898</v>
      </c>
      <c r="S66" s="3">
        <v>-97990.388218876702</v>
      </c>
      <c r="T66" s="3">
        <v>-97971.917517330687</v>
      </c>
      <c r="U66" s="10">
        <v>-122671.66541559043</v>
      </c>
      <c r="V66" s="30">
        <v>-122665.16365635704</v>
      </c>
      <c r="W66" s="30">
        <v>-122667.98701323837</v>
      </c>
      <c r="X66" s="10">
        <v>-122662.46649178761</v>
      </c>
      <c r="Y66" s="10">
        <v>-122659.8401731257</v>
      </c>
      <c r="Z66" s="3">
        <v>-122660.52830086915</v>
      </c>
      <c r="AA66" s="3">
        <v>-122660.67689529706</v>
      </c>
      <c r="AB66" s="3">
        <v>-122660.16516068573</v>
      </c>
      <c r="AC66" s="3">
        <v>-122658.44440206996</v>
      </c>
      <c r="AD66" s="3">
        <v>-122644.41917140926</v>
      </c>
      <c r="AE66" s="2">
        <v>-122646.83521138538</v>
      </c>
      <c r="AF66" s="3">
        <v>-122643.39005459435</v>
      </c>
      <c r="AG66" s="3">
        <v>-122633.63873351579</v>
      </c>
      <c r="AH66" s="3">
        <v>-122628.6375395504</v>
      </c>
      <c r="AJ66" s="9"/>
    </row>
    <row r="67" spans="1:36" ht="17">
      <c r="A67" s="51" t="s">
        <v>67</v>
      </c>
      <c r="B67" s="11">
        <v>-49459.172898423079</v>
      </c>
      <c r="C67" s="11">
        <v>-49453.845812035412</v>
      </c>
      <c r="D67" s="11">
        <v>-74136.54792969866</v>
      </c>
      <c r="E67" s="11">
        <v>-74128.144810144164</v>
      </c>
      <c r="F67" s="11">
        <v>-74125.522769214673</v>
      </c>
      <c r="G67" s="11">
        <v>-74115.902616707841</v>
      </c>
      <c r="H67" s="11">
        <v>-98810.116910567478</v>
      </c>
      <c r="I67" s="11">
        <v>-98797.711974131031</v>
      </c>
      <c r="J67" s="11">
        <v>-98797.615212050019</v>
      </c>
      <c r="K67" s="11">
        <v>-98796.301017327176</v>
      </c>
      <c r="L67" s="11">
        <v>-98795.83345943765</v>
      </c>
      <c r="M67" s="11">
        <v>-98788.195655642252</v>
      </c>
      <c r="N67" s="11">
        <v>-98787.555281429057</v>
      </c>
      <c r="O67" s="11">
        <v>-98774.928331865114</v>
      </c>
      <c r="P67" s="17">
        <v>-98038.319884006574</v>
      </c>
      <c r="Q67" s="13">
        <v>-98026.677328084115</v>
      </c>
      <c r="R67" s="12">
        <v>-98026.797585529537</v>
      </c>
      <c r="S67" s="3">
        <v>-98017.954434834319</v>
      </c>
      <c r="T67" s="3">
        <v>-97998.631500436488</v>
      </c>
      <c r="U67" s="10">
        <v>-122706.79866684366</v>
      </c>
      <c r="V67" s="12">
        <v>-122700.54247957423</v>
      </c>
      <c r="W67" s="28">
        <v>-122694.63548080299</v>
      </c>
      <c r="X67" s="10">
        <v>-122697.98325053538</v>
      </c>
      <c r="Y67" s="10">
        <v>-122691.317215524</v>
      </c>
      <c r="Z67" s="3">
        <v>-122688.32364439695</v>
      </c>
      <c r="AA67" s="3">
        <v>-122688.00247024308</v>
      </c>
      <c r="AB67" s="3">
        <v>-122687.45223143321</v>
      </c>
      <c r="AC67" s="3">
        <v>-122685.31956804858</v>
      </c>
      <c r="AD67" s="3">
        <v>-122674.63030525696</v>
      </c>
      <c r="AE67" s="2">
        <v>-122673.11189159873</v>
      </c>
      <c r="AF67" s="3">
        <v>-122670.5175398616</v>
      </c>
      <c r="AG67" s="3">
        <v>-122664.82199319082</v>
      </c>
      <c r="AH67" s="3">
        <v>-122654.50763720056</v>
      </c>
      <c r="AJ67" s="31"/>
    </row>
    <row r="68" spans="1:36" ht="17">
      <c r="A68" s="51" t="s">
        <v>68</v>
      </c>
      <c r="B68" s="11">
        <v>-49442.211423457586</v>
      </c>
      <c r="C68" s="11">
        <v>-49434.757605668354</v>
      </c>
      <c r="D68" s="11">
        <v>-74111.54710005672</v>
      </c>
      <c r="E68" s="11">
        <v>-74106.118822613134</v>
      </c>
      <c r="F68" s="11">
        <v>-74105.970730193425</v>
      </c>
      <c r="G68" s="11">
        <v>-74090.673912756043</v>
      </c>
      <c r="H68" s="11">
        <v>-98778.96905863726</v>
      </c>
      <c r="I68" s="11">
        <v>-98768.768753972676</v>
      </c>
      <c r="J68" s="11">
        <v>-98768.177262808211</v>
      </c>
      <c r="K68" s="11">
        <v>-98764.756265161937</v>
      </c>
      <c r="L68" s="11">
        <v>-98764.223195202008</v>
      </c>
      <c r="M68" s="11">
        <v>-98761.57811398356</v>
      </c>
      <c r="N68" s="11">
        <v>-98762.066003205284</v>
      </c>
      <c r="O68" s="11">
        <v>-98747.697398934135</v>
      </c>
      <c r="P68" s="17">
        <v>-98001.226450464485</v>
      </c>
      <c r="Q68" s="13">
        <v>-97994.08299924637</v>
      </c>
      <c r="R68" s="12">
        <v>-97990.006755393915</v>
      </c>
      <c r="S68" s="3">
        <v>-97984.547290690767</v>
      </c>
      <c r="T68" s="3">
        <v>-97965.966021838161</v>
      </c>
      <c r="U68" s="10">
        <v>-122664.09080207748</v>
      </c>
      <c r="V68" s="30">
        <v>-122657.6517938694</v>
      </c>
      <c r="W68" s="30">
        <v>-122660.62550220733</v>
      </c>
      <c r="X68" s="10">
        <v>-122654.94904445871</v>
      </c>
      <c r="Y68" s="10">
        <v>-122652.52465859624</v>
      </c>
      <c r="Z68" s="3">
        <v>-122653.01625012845</v>
      </c>
      <c r="AA68" s="3">
        <v>-122653.19678482822</v>
      </c>
      <c r="AB68" s="3">
        <v>-122652.57787146569</v>
      </c>
      <c r="AC68" s="3">
        <v>-122651.16402811465</v>
      </c>
      <c r="AD68" s="3">
        <v>-122636.9828611561</v>
      </c>
      <c r="AE68" s="2">
        <v>-122639.42387604025</v>
      </c>
      <c r="AF68" s="3">
        <v>-122635.81500182422</v>
      </c>
      <c r="AG68" s="3">
        <v>-122626.15755627953</v>
      </c>
      <c r="AH68" s="3">
        <v>-122621.09204251322</v>
      </c>
      <c r="AJ68" s="22"/>
    </row>
    <row r="69" spans="1:36" ht="17">
      <c r="A69" s="51" t="s">
        <v>69</v>
      </c>
      <c r="B69" s="11">
        <v>-49413.488905808845</v>
      </c>
      <c r="C69" s="11">
        <v>-49407.764471952061</v>
      </c>
      <c r="D69" s="11">
        <v>-74068.334181910774</v>
      </c>
      <c r="E69" s="11">
        <v>-74060.078060260057</v>
      </c>
      <c r="F69" s="11">
        <v>-74059.918731014244</v>
      </c>
      <c r="G69" s="11">
        <v>-74047.321664116054</v>
      </c>
      <c r="H69" s="11">
        <v>-98719.272932089283</v>
      </c>
      <c r="I69" s="11">
        <v>-98706.470414569209</v>
      </c>
      <c r="J69" s="11">
        <v>-98707.098216614468</v>
      </c>
      <c r="K69" s="11">
        <v>-98704.901686627476</v>
      </c>
      <c r="L69" s="11">
        <v>-98704.834639039487</v>
      </c>
      <c r="M69" s="11">
        <v>-98698.416263996012</v>
      </c>
      <c r="N69" s="11">
        <v>-98699.012345398005</v>
      </c>
      <c r="O69" s="11">
        <v>-98685.278342873222</v>
      </c>
      <c r="P69" s="17">
        <v>-97943.494287308553</v>
      </c>
      <c r="Q69" s="14">
        <v>-97933.792996367454</v>
      </c>
      <c r="R69" s="12">
        <v>-97931.13804504025</v>
      </c>
      <c r="S69" s="3">
        <v>-97924.526579444326</v>
      </c>
      <c r="T69" s="3">
        <v>-97905.873979618729</v>
      </c>
      <c r="U69" s="10">
        <v>-122589.25139290825</v>
      </c>
      <c r="V69" s="28">
        <v>-122582.39704444887</v>
      </c>
      <c r="W69" s="30">
        <v>-122582.58844574372</v>
      </c>
      <c r="X69" s="10">
        <v>-122579.75012274284</v>
      </c>
      <c r="Y69" s="10">
        <v>-122575.16324053948</v>
      </c>
      <c r="Z69" s="3">
        <v>-122576.03386897231</v>
      </c>
      <c r="AA69" s="3">
        <v>-122575.93504175506</v>
      </c>
      <c r="AB69" s="3">
        <v>-122575.91799920412</v>
      </c>
      <c r="AC69" s="3">
        <v>-122572.5985967228</v>
      </c>
      <c r="AD69" s="3">
        <v>-122559.2943502424</v>
      </c>
      <c r="AE69" s="2">
        <v>-122561.36166143556</v>
      </c>
      <c r="AF69" s="3">
        <v>-122559.15903079389</v>
      </c>
      <c r="AG69" s="3">
        <v>-122549.45411221603</v>
      </c>
      <c r="AH69" s="3">
        <v>-122543.62082584994</v>
      </c>
      <c r="AJ69" s="23"/>
    </row>
    <row r="70" spans="1:36" ht="17">
      <c r="A70" s="51" t="s">
        <v>70</v>
      </c>
      <c r="B70" s="11">
        <v>-49357.551781916365</v>
      </c>
      <c r="C70" s="11">
        <v>-49352.565915955682</v>
      </c>
      <c r="D70" s="11">
        <v>-73982.985440612727</v>
      </c>
      <c r="E70" s="11">
        <v>-73973.525689663205</v>
      </c>
      <c r="F70" s="11">
        <v>-73972.712505401447</v>
      </c>
      <c r="G70" s="11">
        <v>-73962.413608208444</v>
      </c>
      <c r="H70" s="11">
        <v>-98604.453464806371</v>
      </c>
      <c r="I70" s="11">
        <v>-98590.752100972401</v>
      </c>
      <c r="J70" s="11">
        <v>-98591.760949206146</v>
      </c>
      <c r="K70" s="11">
        <v>-98590.221144467025</v>
      </c>
      <c r="L70" s="11">
        <v>-98590.178109813874</v>
      </c>
      <c r="M70" s="11">
        <v>-98581.885966564587</v>
      </c>
      <c r="N70" s="11">
        <v>-98582.38937787991</v>
      </c>
      <c r="O70" s="11">
        <v>-98569.071801199185</v>
      </c>
      <c r="P70" s="17">
        <v>-97834.1373450963</v>
      </c>
      <c r="Q70" s="14">
        <v>-97822.92251574024</v>
      </c>
      <c r="R70" s="12">
        <v>-97822.070351796574</v>
      </c>
      <c r="S70" s="3">
        <v>-97813.420333802424</v>
      </c>
      <c r="T70" s="3">
        <v>-97794.297050458757</v>
      </c>
      <c r="U70" s="10">
        <v>-122450.02464764306</v>
      </c>
      <c r="V70" s="30">
        <v>-122443.03983791954</v>
      </c>
      <c r="W70" s="28">
        <v>-122441.35822464836</v>
      </c>
      <c r="X70" s="10">
        <v>-122440.43340882263</v>
      </c>
      <c r="Y70" s="10">
        <v>-122434.73159275718</v>
      </c>
      <c r="Z70" s="3">
        <v>-122435.57988998265</v>
      </c>
      <c r="AA70" s="3">
        <v>-122435.31181572004</v>
      </c>
      <c r="AB70" s="3">
        <v>-122435.34218470624</v>
      </c>
      <c r="AC70" s="3">
        <v>-122431.38384124516</v>
      </c>
      <c r="AD70" s="3">
        <v>-122417.51181658523</v>
      </c>
      <c r="AE70" s="2">
        <v>-122419.55631464315</v>
      </c>
      <c r="AF70" s="3">
        <v>-122418.1190130763</v>
      </c>
      <c r="AG70" s="3">
        <v>-122408.31071720435</v>
      </c>
      <c r="AH70" s="3">
        <v>-122401.54760434317</v>
      </c>
      <c r="AJ70" s="31"/>
    </row>
    <row r="71" spans="1:36" ht="17">
      <c r="A71" s="51" t="s">
        <v>71</v>
      </c>
      <c r="B71" s="11">
        <v>-49464.873892563701</v>
      </c>
      <c r="C71" s="11">
        <v>-49458.405640268757</v>
      </c>
      <c r="D71" s="11">
        <v>-74143.92496095458</v>
      </c>
      <c r="E71" s="11">
        <v>-74137.408668950186</v>
      </c>
      <c r="F71" s="11">
        <v>-74135.924896600161</v>
      </c>
      <c r="G71" s="11">
        <v>-74123.287786956222</v>
      </c>
      <c r="H71" s="11">
        <v>-98819.688387207512</v>
      </c>
      <c r="I71" s="11">
        <v>-98808.793554194912</v>
      </c>
      <c r="J71" s="11">
        <v>-98808.392700645301</v>
      </c>
      <c r="K71" s="11">
        <v>-98805.969193297191</v>
      </c>
      <c r="L71" s="11">
        <v>-98805.468816621447</v>
      </c>
      <c r="M71" s="11">
        <v>-98800.480549367261</v>
      </c>
      <c r="N71" s="11">
        <v>-98800.258849994891</v>
      </c>
      <c r="O71" s="11">
        <v>-98787.326114684649</v>
      </c>
      <c r="P71" s="17">
        <v>-98047.580482659017</v>
      </c>
      <c r="Q71" s="13">
        <v>-98038.608436525377</v>
      </c>
      <c r="R71" s="12">
        <v>-98036.128215210367</v>
      </c>
      <c r="S71" s="3">
        <v>-98029.301557473198</v>
      </c>
      <c r="T71" s="3">
        <v>-98011.031302261486</v>
      </c>
      <c r="U71" s="10">
        <v>-122718.5454319424</v>
      </c>
      <c r="V71" s="30">
        <v>-122712.3744926769</v>
      </c>
      <c r="W71" s="28">
        <v>-122710.96964362045</v>
      </c>
      <c r="X71" s="10">
        <v>-122709.81020311173</v>
      </c>
      <c r="Y71" s="10">
        <v>-122705.43633998225</v>
      </c>
      <c r="Z71" s="3">
        <v>-122703.85415629676</v>
      </c>
      <c r="AA71" s="3">
        <v>-122703.85069736924</v>
      </c>
      <c r="AB71" s="3">
        <v>-122703.09640656746</v>
      </c>
      <c r="AC71" s="3">
        <v>-122701.87350129012</v>
      </c>
      <c r="AD71" s="3">
        <v>-122689.08718691558</v>
      </c>
      <c r="AE71" s="2">
        <v>-122690.23960242192</v>
      </c>
      <c r="AF71" s="3">
        <v>-122686.91997470523</v>
      </c>
      <c r="AG71" s="3">
        <v>-122679.46055394974</v>
      </c>
      <c r="AH71" s="3">
        <v>-122672.17511727245</v>
      </c>
      <c r="AJ71" s="31"/>
    </row>
    <row r="72" spans="1:36" ht="17">
      <c r="A72" s="51" t="s">
        <v>74</v>
      </c>
      <c r="B72" s="11">
        <v>-49417.417124154272</v>
      </c>
      <c r="C72" s="11">
        <v>-49410.996227763331</v>
      </c>
      <c r="D72" s="11">
        <v>-74072.288892342869</v>
      </c>
      <c r="E72" s="11">
        <v>-74065.455987118024</v>
      </c>
      <c r="F72" s="11">
        <v>-74063.460197937704</v>
      </c>
      <c r="G72" s="11">
        <v>-74052.173007172823</v>
      </c>
      <c r="H72" s="11">
        <v>-98724.439136734392</v>
      </c>
      <c r="I72" s="11">
        <v>-98713.347856845416</v>
      </c>
      <c r="J72" s="11">
        <v>-98713.283154082514</v>
      </c>
      <c r="K72" s="11">
        <v>-98710.909898510348</v>
      </c>
      <c r="L72" s="11">
        <v>-98710.363326126186</v>
      </c>
      <c r="M72" s="11">
        <v>-98704.694759096208</v>
      </c>
      <c r="N72" s="11">
        <v>-98704.404983133209</v>
      </c>
      <c r="O72" s="11">
        <v>-98692.0257623324</v>
      </c>
      <c r="P72" s="17">
        <v>-97950.202585410312</v>
      </c>
      <c r="Q72" s="13">
        <v>-97940.469226679081</v>
      </c>
      <c r="R72" s="12">
        <v>-97939.56591214893</v>
      </c>
      <c r="S72" s="3">
        <v>-97931.146858576729</v>
      </c>
      <c r="T72" s="3">
        <v>-97913.042949988318</v>
      </c>
      <c r="U72" s="10">
        <v>-122597.33299166719</v>
      </c>
      <c r="V72" s="29">
        <v>-122591.42426763057</v>
      </c>
      <c r="W72" s="29">
        <v>-122588.49858644058</v>
      </c>
      <c r="X72" s="10">
        <v>-122588.91621662365</v>
      </c>
      <c r="Y72" s="10">
        <v>-122583.72667959111</v>
      </c>
      <c r="Z72" s="3">
        <v>-122582.13905300217</v>
      </c>
      <c r="AA72" s="3">
        <v>-122582.02344902974</v>
      </c>
      <c r="AB72" s="3">
        <v>-122581.14001533274</v>
      </c>
      <c r="AC72" s="3">
        <v>-122579.57363993762</v>
      </c>
      <c r="AD72" s="3">
        <v>-122567.43160899008</v>
      </c>
      <c r="AE72" s="2">
        <v>-122567.65073082772</v>
      </c>
      <c r="AF72" s="3">
        <v>-122564.85847347754</v>
      </c>
      <c r="AG72" s="3">
        <v>-122557.90037559601</v>
      </c>
      <c r="AH72" s="3">
        <v>-122549.11191137078</v>
      </c>
      <c r="AJ72" s="22"/>
    </row>
    <row r="73" spans="1:36" ht="17">
      <c r="A73" s="51" t="s">
        <v>75</v>
      </c>
      <c r="B73" s="11">
        <v>-49410.759011036906</v>
      </c>
      <c r="C73" s="11">
        <v>-49404.303620713581</v>
      </c>
      <c r="D73" s="11">
        <v>-74062.550017450776</v>
      </c>
      <c r="E73" s="11">
        <v>-74055.792729673136</v>
      </c>
      <c r="F73" s="11">
        <v>-74053.854533425256</v>
      </c>
      <c r="G73" s="11">
        <v>-74042.350350024644</v>
      </c>
      <c r="H73" s="11">
        <v>-98711.608838206521</v>
      </c>
      <c r="I73" s="11">
        <v>-98700.572673593531</v>
      </c>
      <c r="J73" s="11">
        <v>-98700.425508074855</v>
      </c>
      <c r="K73" s="11">
        <v>-98698.032615618533</v>
      </c>
      <c r="L73" s="11">
        <v>-98697.473610823625</v>
      </c>
      <c r="M73" s="11">
        <v>-98691.966941991152</v>
      </c>
      <c r="N73" s="11">
        <v>-98691.687789643707</v>
      </c>
      <c r="O73" s="11">
        <v>-98679.097001905538</v>
      </c>
      <c r="P73" s="17">
        <v>-97938.363471072167</v>
      </c>
      <c r="Q73" s="13">
        <v>-97928.733101346137</v>
      </c>
      <c r="R73" s="12">
        <v>-97927.647363339187</v>
      </c>
      <c r="S73" s="3">
        <v>-97919.497319058166</v>
      </c>
      <c r="T73" s="3">
        <v>-97901.19819322796</v>
      </c>
      <c r="U73" s="10">
        <v>-122582.44209767324</v>
      </c>
      <c r="V73" s="29">
        <v>-122576.50232657975</v>
      </c>
      <c r="W73" s="28">
        <v>-122573.77180691931</v>
      </c>
      <c r="X73" s="10">
        <v>-122573.9724965864</v>
      </c>
      <c r="Y73" s="10">
        <v>-122568.91170821953</v>
      </c>
      <c r="Z73" s="3">
        <v>-122567.2487389061</v>
      </c>
      <c r="AA73" s="3">
        <v>-122567.14100242</v>
      </c>
      <c r="AB73" s="3">
        <v>-122566.28212745438</v>
      </c>
      <c r="AC73" s="3">
        <v>-122564.80717663909</v>
      </c>
      <c r="AD73" s="3">
        <v>-122552.60544267243</v>
      </c>
      <c r="AE73" s="2">
        <v>-122552.84437997676</v>
      </c>
      <c r="AF73" s="3">
        <v>-122549.96260193041</v>
      </c>
      <c r="AG73" s="3">
        <v>-122542.9824640571</v>
      </c>
      <c r="AH73" s="3">
        <v>-122534.26467610271</v>
      </c>
      <c r="AJ73" s="31"/>
    </row>
    <row r="74" spans="1:36" ht="17">
      <c r="A74" s="51" t="s">
        <v>76</v>
      </c>
      <c r="B74" s="11">
        <v>-49387.009321179255</v>
      </c>
      <c r="C74" s="11">
        <v>-49379.664224086417</v>
      </c>
      <c r="D74" s="11">
        <v>-74031.508668169015</v>
      </c>
      <c r="E74" s="11">
        <v>-74024.985528219913</v>
      </c>
      <c r="F74" s="11">
        <v>-74026.83694323292</v>
      </c>
      <c r="G74" s="11">
        <v>-74010.133824776378</v>
      </c>
      <c r="H74" s="11">
        <v>-98673.904442063867</v>
      </c>
      <c r="I74" s="11">
        <v>-98662.018449897325</v>
      </c>
      <c r="J74" s="11">
        <v>-98662.361142136418</v>
      </c>
      <c r="K74" s="11">
        <v>-98658.64950711558</v>
      </c>
      <c r="L74" s="11">
        <v>-98658.740073956666</v>
      </c>
      <c r="M74" s="11">
        <v>-98655.80283139291</v>
      </c>
      <c r="N74" s="11">
        <v>-98657.262055145242</v>
      </c>
      <c r="O74" s="11">
        <v>-98642.415244018892</v>
      </c>
      <c r="P74" s="17">
        <v>-97892.286611437128</v>
      </c>
      <c r="Q74" s="13">
        <v>-97885.956156514483</v>
      </c>
      <c r="R74" s="12">
        <v>-97880.035979018285</v>
      </c>
      <c r="S74" s="3">
        <v>-97876.795419051166</v>
      </c>
      <c r="T74" s="3">
        <v>-97858.834281830204</v>
      </c>
      <c r="U74" s="10">
        <v>-122530.12133560036</v>
      </c>
      <c r="V74" s="28">
        <v>-122522.75464093617</v>
      </c>
      <c r="W74" s="12">
        <v>-122529.97575451244</v>
      </c>
      <c r="X74" s="10">
        <v>-122519.9890630516</v>
      </c>
      <c r="Y74" s="10">
        <v>-122518.48044474436</v>
      </c>
      <c r="Z74" s="3">
        <v>-122522.74608046326</v>
      </c>
      <c r="AA74" s="3">
        <v>-122522.97812215969</v>
      </c>
      <c r="AB74" s="3">
        <v>-122522.86705410307</v>
      </c>
      <c r="AC74" s="3">
        <v>-122519.58876617448</v>
      </c>
      <c r="AD74" s="3">
        <v>-122504.77102606514</v>
      </c>
      <c r="AE74" s="2">
        <v>-122509.30410738807</v>
      </c>
      <c r="AF74" s="3">
        <v>-122506.52323740306</v>
      </c>
      <c r="AG74" s="3">
        <v>-122493.41712432759</v>
      </c>
      <c r="AH74" s="3">
        <v>-122491.81096173146</v>
      </c>
      <c r="AJ74" s="6"/>
    </row>
    <row r="75" spans="1:36" ht="17">
      <c r="A75" s="51" t="s">
        <v>77</v>
      </c>
      <c r="B75" s="11">
        <v>-49399.699133728885</v>
      </c>
      <c r="C75" s="11">
        <v>-49392.287676445354</v>
      </c>
      <c r="D75" s="11">
        <v>-74049.480124284033</v>
      </c>
      <c r="E75" s="11">
        <v>-74043.592907489889</v>
      </c>
      <c r="F75" s="11">
        <v>-74044.566020431012</v>
      </c>
      <c r="G75" s="11">
        <v>-74028.383848617043</v>
      </c>
      <c r="H75" s="11">
        <v>-98697.415712685281</v>
      </c>
      <c r="I75" s="11">
        <v>-98686.382713897285</v>
      </c>
      <c r="J75" s="11">
        <v>-98686.182352234828</v>
      </c>
      <c r="K75" s="11">
        <v>-98682.599493894842</v>
      </c>
      <c r="L75" s="11">
        <v>-98682.381248924983</v>
      </c>
      <c r="M75" s="11">
        <v>-98679.74750660533</v>
      </c>
      <c r="N75" s="11">
        <v>-98680.784139468233</v>
      </c>
      <c r="O75" s="11">
        <v>-98666.257295840594</v>
      </c>
      <c r="P75" s="17">
        <v>-97918.195018179074</v>
      </c>
      <c r="Q75" s="13">
        <v>-97911.617871540599</v>
      </c>
      <c r="R75" s="12">
        <v>-97906.518675009982</v>
      </c>
      <c r="S75" s="3">
        <v>-97902.001079685637</v>
      </c>
      <c r="T75" s="3">
        <v>-97884.068227528885</v>
      </c>
      <c r="U75" s="10">
        <v>-122561.57057899388</v>
      </c>
      <c r="V75" s="28">
        <v>-122554.60758012926</v>
      </c>
      <c r="W75" s="12">
        <v>-122560.18911447409</v>
      </c>
      <c r="X75" s="10">
        <v>-122551.86750099204</v>
      </c>
      <c r="Y75" s="10">
        <v>-122550.07262186293</v>
      </c>
      <c r="Z75" s="3">
        <v>-122552.94840810125</v>
      </c>
      <c r="AA75" s="3">
        <v>-122553.15255265406</v>
      </c>
      <c r="AB75" s="3">
        <v>-122552.80925648655</v>
      </c>
      <c r="AC75" s="3">
        <v>-122550.25438571286</v>
      </c>
      <c r="AD75" s="3">
        <v>-122535.61815259593</v>
      </c>
      <c r="AE75" s="2">
        <v>-122539.32757859994</v>
      </c>
      <c r="AF75" s="3">
        <v>-122536.10289812177</v>
      </c>
      <c r="AG75" s="3">
        <v>-122524.38063820831</v>
      </c>
      <c r="AH75" s="3">
        <v>-122521.36872212523</v>
      </c>
      <c r="AJ75" s="6"/>
    </row>
    <row r="76" spans="1:36" ht="17">
      <c r="A76" s="56" t="s">
        <v>159</v>
      </c>
      <c r="B76" s="11">
        <v>-49515.072642949832</v>
      </c>
      <c r="C76" s="11">
        <v>-49508.628112651524</v>
      </c>
      <c r="D76" s="11">
        <v>-74220.068723210527</v>
      </c>
      <c r="E76" s="11">
        <v>-74213.008166096857</v>
      </c>
      <c r="F76" s="11">
        <v>-74211.34727195921</v>
      </c>
      <c r="G76" s="11">
        <v>-74199.725970326734</v>
      </c>
      <c r="H76" s="11">
        <v>-98922.597684160544</v>
      </c>
      <c r="I76" s="11">
        <v>-98911.147316320988</v>
      </c>
      <c r="J76" s="11">
        <v>-98910.821073740444</v>
      </c>
      <c r="K76" s="11">
        <v>-98908.606088049404</v>
      </c>
      <c r="L76" s="11">
        <v>-98908.116316296931</v>
      </c>
      <c r="M76" s="11">
        <v>-98902.673355113453</v>
      </c>
      <c r="N76" s="11">
        <v>-98902.475626632717</v>
      </c>
      <c r="O76" s="11">
        <v>-98889.487231163046</v>
      </c>
      <c r="P76" s="17">
        <v>-98147.151073252462</v>
      </c>
      <c r="Q76" s="13">
        <v>-98137.669518831695</v>
      </c>
      <c r="R76" s="12">
        <v>-98136.063908347336</v>
      </c>
      <c r="S76" s="3">
        <v>-98128.742808976618</v>
      </c>
      <c r="T76" s="3">
        <v>-98110.058753944555</v>
      </c>
      <c r="U76" s="10">
        <v>-122844.82630514655</v>
      </c>
      <c r="V76" s="28">
        <v>-122838.35435265016</v>
      </c>
      <c r="W76" s="28">
        <v>-122836.91371461135</v>
      </c>
      <c r="X76" s="10">
        <v>-122835.7538246597</v>
      </c>
      <c r="Y76" s="10">
        <v>-122831.2015515293</v>
      </c>
      <c r="Z76" s="3">
        <v>-122830.43128269374</v>
      </c>
      <c r="AA76" s="3">
        <v>-122830.30370985932</v>
      </c>
      <c r="AB76" s="3">
        <v>-122829.62392800224</v>
      </c>
      <c r="AC76" s="3">
        <v>-122827.66421348212</v>
      </c>
      <c r="AD76" s="3">
        <v>-122815.18435232148</v>
      </c>
      <c r="AE76" s="2">
        <v>-122815.97664676691</v>
      </c>
      <c r="AF76" s="3">
        <v>-122813.21359362092</v>
      </c>
      <c r="AG76" s="3">
        <v>-122804.96384182677</v>
      </c>
      <c r="AH76" s="3">
        <v>-122797.23172324033</v>
      </c>
      <c r="AJ76" s="21"/>
    </row>
    <row r="77" spans="1:36" ht="17">
      <c r="A77" s="56" t="s">
        <v>160</v>
      </c>
      <c r="B77" s="11">
        <v>-49462.402507113249</v>
      </c>
      <c r="C77" s="11">
        <v>-49455.84904103502</v>
      </c>
      <c r="D77" s="11">
        <v>-74141.094549837682</v>
      </c>
      <c r="E77" s="11">
        <v>-74134.938172247552</v>
      </c>
      <c r="F77" s="11">
        <v>-74133.174491930462</v>
      </c>
      <c r="G77" s="11">
        <v>-74120.711008787417</v>
      </c>
      <c r="H77" s="11">
        <v>-98817.394021469459</v>
      </c>
      <c r="I77" s="11">
        <v>-98806.81237882415</v>
      </c>
      <c r="J77" s="11">
        <v>-98805.864399084938</v>
      </c>
      <c r="K77" s="11">
        <v>-98803.555161353899</v>
      </c>
      <c r="L77" s="11">
        <v>-98802.950743478199</v>
      </c>
      <c r="M77" s="11">
        <v>-98798.354544630114</v>
      </c>
      <c r="N77" s="11">
        <v>-98798.182104812586</v>
      </c>
      <c r="O77" s="11">
        <v>-98784.925197705656</v>
      </c>
      <c r="P77" s="17">
        <v>-98043.466675634918</v>
      </c>
      <c r="Q77" s="14">
        <v>-98034.875746516234</v>
      </c>
      <c r="R77" s="12">
        <v>-98032.490266289446</v>
      </c>
      <c r="S77" s="3">
        <v>-98025.521137419622</v>
      </c>
      <c r="T77" s="3">
        <v>-98006.838274657071</v>
      </c>
      <c r="U77" s="10">
        <v>-122714.99738309902</v>
      </c>
      <c r="V77" s="12">
        <v>-122708.64183375461</v>
      </c>
      <c r="W77" s="28">
        <v>-122707.88223259334</v>
      </c>
      <c r="X77" s="10">
        <v>-122706.04789462178</v>
      </c>
      <c r="Y77" s="10">
        <v>-122702.16573969056</v>
      </c>
      <c r="Z77" s="3">
        <v>-122701.19378905969</v>
      </c>
      <c r="AA77" s="3">
        <v>-122701.10424334658</v>
      </c>
      <c r="AB77" s="3">
        <v>-122700.34972501837</v>
      </c>
      <c r="AC77" s="3">
        <v>-122698.83190321841</v>
      </c>
      <c r="AD77" s="3">
        <v>-122685.87645203703</v>
      </c>
      <c r="AE77" s="2">
        <v>-122686.79192674514</v>
      </c>
      <c r="AF77" s="3">
        <v>-122683.20363486542</v>
      </c>
      <c r="AG77" s="3">
        <v>-122675.67922217271</v>
      </c>
      <c r="AH77" s="3">
        <v>-122668.32856706907</v>
      </c>
      <c r="AJ77" s="21"/>
    </row>
    <row r="78" spans="1:36" ht="17">
      <c r="A78" s="56" t="s">
        <v>78</v>
      </c>
      <c r="B78" s="11">
        <v>-49338.076736363779</v>
      </c>
      <c r="C78" s="11">
        <v>-49332.045459345063</v>
      </c>
      <c r="D78" s="11">
        <v>-73950.380859745899</v>
      </c>
      <c r="E78" s="11">
        <v>-73943.055089283604</v>
      </c>
      <c r="F78" s="11">
        <v>-73939.970654079545</v>
      </c>
      <c r="G78" s="11">
        <v>-73930.976690949276</v>
      </c>
      <c r="H78" s="11">
        <v>-98560.456686057601</v>
      </c>
      <c r="I78" s="11">
        <v>-98549.137183530358</v>
      </c>
      <c r="J78" s="11">
        <v>-98549.355310648156</v>
      </c>
      <c r="K78" s="11">
        <v>-98547.353311266183</v>
      </c>
      <c r="L78" s="11">
        <v>-98546.69829843042</v>
      </c>
      <c r="M78" s="11">
        <v>-98547.353311266183</v>
      </c>
      <c r="N78" s="11">
        <v>-98539.13024747053</v>
      </c>
      <c r="O78" s="11">
        <v>-98527.310409946804</v>
      </c>
      <c r="P78" s="17">
        <v>-97792.803079445628</v>
      </c>
      <c r="Q78" s="13">
        <v>-97782.058541145161</v>
      </c>
      <c r="R78" s="12">
        <v>-97782.850993470289</v>
      </c>
      <c r="S78" s="3">
        <v>-97772.597139895122</v>
      </c>
      <c r="T78" s="3">
        <v>-97753.740779455082</v>
      </c>
      <c r="U78" s="10">
        <v>-122397.39108060655</v>
      </c>
      <c r="V78" s="28">
        <v>-122391.57523560304</v>
      </c>
      <c r="W78" s="12">
        <v>-122387.20305059286</v>
      </c>
      <c r="X78" s="10">
        <v>-122389.09931364629</v>
      </c>
      <c r="Y78" s="10">
        <v>-122383.26469035205</v>
      </c>
      <c r="Z78" s="3">
        <v>-122381.48024163436</v>
      </c>
      <c r="AA78" s="3">
        <v>-122381.29590679333</v>
      </c>
      <c r="AB78" s="3">
        <v>-122380.19323753942</v>
      </c>
      <c r="AC78" s="3">
        <v>-122378.61584547517</v>
      </c>
      <c r="AD78" s="3">
        <v>-122365.16045851428</v>
      </c>
      <c r="AE78" s="2">
        <v>-122365.86381089829</v>
      </c>
      <c r="AF78" s="3">
        <v>-122363.55234767767</v>
      </c>
      <c r="AG78" s="3">
        <v>-122356.58002487166</v>
      </c>
      <c r="AH78" s="3">
        <v>-122346.6221811735</v>
      </c>
      <c r="AJ78" s="6"/>
    </row>
    <row r="85" spans="24:24">
      <c r="X85" s="4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48319-371D-6947-A2F6-8B4E2FBE0328}">
  <dimension ref="A1:AK36"/>
  <sheetViews>
    <sheetView workbookViewId="0">
      <selection activeCell="A21" sqref="A21:XFD21"/>
    </sheetView>
  </sheetViews>
  <sheetFormatPr baseColWidth="10" defaultRowHeight="16"/>
  <cols>
    <col min="1" max="1" width="23" customWidth="1"/>
    <col min="2" max="2" width="14.83203125" customWidth="1"/>
    <col min="3" max="3" width="13.83203125" customWidth="1"/>
    <col min="4" max="4" width="15" customWidth="1"/>
    <col min="5" max="5" width="15.33203125" customWidth="1"/>
    <col min="6" max="6" width="15.6640625" customWidth="1"/>
    <col min="7" max="7" width="16.5" customWidth="1"/>
    <col min="8" max="8" width="16.1640625" customWidth="1"/>
    <col min="9" max="9" width="15.6640625" customWidth="1"/>
    <col min="10" max="10" width="14.1640625" customWidth="1"/>
    <col min="11" max="11" width="15.1640625" customWidth="1"/>
    <col min="12" max="12" width="14.83203125" customWidth="1"/>
    <col min="13" max="13" width="15.6640625" customWidth="1"/>
    <col min="14" max="14" width="15.1640625" customWidth="1"/>
    <col min="15" max="15" width="14.5" customWidth="1"/>
    <col min="16" max="16" width="15.33203125" customWidth="1"/>
    <col min="17" max="17" width="16.1640625" customWidth="1"/>
    <col min="18" max="18" width="15.1640625" customWidth="1"/>
    <col min="19" max="19" width="15.6640625" customWidth="1"/>
    <col min="20" max="21" width="16" customWidth="1"/>
    <col min="22" max="22" width="16.33203125" customWidth="1"/>
    <col min="23" max="23" width="17.1640625" customWidth="1"/>
    <col min="24" max="24" width="15.6640625" customWidth="1"/>
    <col min="25" max="25" width="15.83203125" customWidth="1"/>
    <col min="26" max="26" width="16.1640625" customWidth="1"/>
    <col min="27" max="27" width="16.33203125" customWidth="1"/>
    <col min="28" max="28" width="17.33203125" customWidth="1"/>
    <col min="29" max="29" width="16.6640625" customWidth="1"/>
    <col min="30" max="30" width="15.83203125" customWidth="1"/>
    <col min="31" max="31" width="15" customWidth="1"/>
    <col min="32" max="33" width="16.1640625" customWidth="1"/>
    <col min="34" max="34" width="15" customWidth="1"/>
  </cols>
  <sheetData>
    <row r="1" spans="1:37" s="24" customFormat="1" ht="19">
      <c r="A1" s="34" t="s">
        <v>195</v>
      </c>
      <c r="B1" s="35"/>
      <c r="C1" s="36"/>
      <c r="D1" s="36"/>
      <c r="P1" s="25"/>
      <c r="Q1" s="26"/>
      <c r="R1" s="26"/>
      <c r="U1" s="26"/>
      <c r="V1" s="26"/>
      <c r="W1" s="26"/>
      <c r="X1" s="26"/>
      <c r="Y1" s="26"/>
      <c r="AJ1" s="26"/>
      <c r="AK1" s="26"/>
    </row>
    <row r="3" spans="1:37" s="48" customFormat="1" ht="17">
      <c r="A3" s="61" t="s">
        <v>196</v>
      </c>
      <c r="B3" s="50" t="s">
        <v>80</v>
      </c>
      <c r="C3" s="50" t="s">
        <v>81</v>
      </c>
      <c r="D3" s="50" t="s">
        <v>82</v>
      </c>
      <c r="E3" s="50" t="s">
        <v>83</v>
      </c>
      <c r="F3" s="50" t="s">
        <v>85</v>
      </c>
      <c r="G3" s="50" t="s">
        <v>84</v>
      </c>
      <c r="H3" s="50" t="s">
        <v>86</v>
      </c>
      <c r="I3" s="50" t="s">
        <v>87</v>
      </c>
      <c r="J3" s="50" t="s">
        <v>88</v>
      </c>
      <c r="K3" s="50" t="s">
        <v>89</v>
      </c>
      <c r="L3" s="50" t="s">
        <v>90</v>
      </c>
      <c r="M3" s="50" t="s">
        <v>91</v>
      </c>
      <c r="N3" s="50" t="s">
        <v>92</v>
      </c>
      <c r="O3" s="50" t="s">
        <v>93</v>
      </c>
      <c r="P3" s="49" t="s">
        <v>94</v>
      </c>
      <c r="Q3" s="51" t="s">
        <v>95</v>
      </c>
      <c r="R3" s="51" t="s">
        <v>96</v>
      </c>
      <c r="S3" s="51" t="s">
        <v>97</v>
      </c>
      <c r="T3" s="51" t="s">
        <v>98</v>
      </c>
      <c r="U3" s="51" t="s">
        <v>99</v>
      </c>
      <c r="V3" s="51" t="s">
        <v>100</v>
      </c>
      <c r="W3" s="51" t="s">
        <v>101</v>
      </c>
      <c r="X3" s="51" t="s">
        <v>102</v>
      </c>
      <c r="Y3" s="51" t="s">
        <v>103</v>
      </c>
      <c r="Z3" s="51" t="s">
        <v>104</v>
      </c>
      <c r="AA3" s="51" t="s">
        <v>105</v>
      </c>
      <c r="AB3" s="51" t="s">
        <v>106</v>
      </c>
      <c r="AC3" s="51" t="s">
        <v>107</v>
      </c>
      <c r="AD3" s="51" t="s">
        <v>108</v>
      </c>
      <c r="AE3" s="51" t="s">
        <v>109</v>
      </c>
      <c r="AF3" s="51" t="s">
        <v>110</v>
      </c>
      <c r="AG3" s="51" t="s">
        <v>111</v>
      </c>
      <c r="AH3" s="51" t="s">
        <v>112</v>
      </c>
      <c r="AJ3" s="62"/>
      <c r="AK3" s="62"/>
    </row>
    <row r="4" spans="1:37" s="125" customFormat="1" ht="17">
      <c r="A4" s="57" t="s">
        <v>281</v>
      </c>
      <c r="B4" s="123">
        <v>-49499.346671250423</v>
      </c>
      <c r="C4" s="123">
        <v>-49495.270992157188</v>
      </c>
      <c r="D4" s="123">
        <v>-74200.547192994825</v>
      </c>
      <c r="E4" s="123">
        <v>-74192.916856571421</v>
      </c>
      <c r="F4" s="123">
        <v>-74190.915098864352</v>
      </c>
      <c r="G4" s="123">
        <v>-74179.409321869447</v>
      </c>
      <c r="H4" s="123">
        <v>-98895.812660015334</v>
      </c>
      <c r="I4" s="123">
        <v>-98883.863484275658</v>
      </c>
      <c r="J4" s="123">
        <v>-98882.199327084716</v>
      </c>
      <c r="K4" s="123">
        <v>-98881.734655742359</v>
      </c>
      <c r="L4" s="123">
        <v>-98881.442173213436</v>
      </c>
      <c r="M4" s="123">
        <v>-98875.244819203785</v>
      </c>
      <c r="N4" s="123">
        <v>-98874.158661706853</v>
      </c>
      <c r="O4" s="123">
        <v>-98862.666815439588</v>
      </c>
      <c r="P4" s="117">
        <v>-98127.110780310613</v>
      </c>
      <c r="Q4" s="118">
        <v>-98117.279890931983</v>
      </c>
      <c r="R4" s="119">
        <v>-98114.344335217436</v>
      </c>
      <c r="S4" s="124">
        <v>-98107.170073245885</v>
      </c>
      <c r="T4" s="124">
        <v>-98090.809374925579</v>
      </c>
      <c r="U4" s="121">
        <v>-122817.66929292337</v>
      </c>
      <c r="V4" s="119">
        <v>-122810.9825436674</v>
      </c>
      <c r="W4" s="119">
        <v>-122808.75343899567</v>
      </c>
      <c r="X4" s="121">
        <v>-122808.50645096009</v>
      </c>
      <c r="Y4" s="121">
        <v>-122803.76605025584</v>
      </c>
      <c r="Z4" s="124">
        <v>-122802.95016142489</v>
      </c>
      <c r="AA4" s="124">
        <v>-122802.89858008211</v>
      </c>
      <c r="AB4" s="124">
        <v>-122803.38031970333</v>
      </c>
      <c r="AC4" s="124">
        <v>-122799.13176153539</v>
      </c>
      <c r="AD4" s="124">
        <v>-122788.76366062918</v>
      </c>
      <c r="AE4" s="125">
        <v>-122789.88621372075</v>
      </c>
      <c r="AF4" s="124">
        <v>-122785.49401845592</v>
      </c>
      <c r="AG4" s="124">
        <v>-122778.62434996119</v>
      </c>
      <c r="AH4" s="124">
        <v>-122770.79653606116</v>
      </c>
      <c r="AJ4" s="126"/>
      <c r="AK4" s="127"/>
    </row>
    <row r="5" spans="1:37" ht="17">
      <c r="A5" s="57" t="s">
        <v>149</v>
      </c>
      <c r="B5" s="37">
        <v>-49433.955148837449</v>
      </c>
      <c r="C5" s="37">
        <v>-49428.871292635813</v>
      </c>
      <c r="D5" s="37">
        <v>-74102.499568521598</v>
      </c>
      <c r="E5" s="37">
        <v>-74094.293867734494</v>
      </c>
      <c r="F5" s="37">
        <v>-74093.370415384386</v>
      </c>
      <c r="G5" s="37">
        <v>-74081.06289765882</v>
      </c>
      <c r="H5" s="37">
        <v>-98765.332123617787</v>
      </c>
      <c r="I5" s="37">
        <v>-98752.89421402321</v>
      </c>
      <c r="J5" s="37">
        <v>-98752.477974842142</v>
      </c>
      <c r="K5" s="37">
        <v>-98751.158734565353</v>
      </c>
      <c r="L5" s="37">
        <v>-98750.922038851277</v>
      </c>
      <c r="M5" s="37">
        <v>-98744.567621761249</v>
      </c>
      <c r="N5" s="37">
        <v>-98744.229769945465</v>
      </c>
      <c r="O5" s="37">
        <v>-98731.275022509304</v>
      </c>
      <c r="P5" s="38">
        <v>-97992.714421888348</v>
      </c>
      <c r="Q5" s="39">
        <v>-97982.675684371963</v>
      </c>
      <c r="R5" s="40">
        <v>-97979.6560403357</v>
      </c>
      <c r="S5" s="41">
        <v>-97974.731133295048</v>
      </c>
      <c r="T5" s="41">
        <v>-97956.707332216232</v>
      </c>
      <c r="U5" s="42">
        <v>-122651.10347420168</v>
      </c>
      <c r="V5" s="40">
        <v>-122644.78702662565</v>
      </c>
      <c r="W5" s="40">
        <v>-122641.62029676767</v>
      </c>
      <c r="X5" s="42">
        <v>-122642.16175438291</v>
      </c>
      <c r="Y5" s="42">
        <v>-122636.71004694395</v>
      </c>
      <c r="Z5" s="41">
        <v>-122634.55549983076</v>
      </c>
      <c r="AA5" s="41">
        <v>-122634.30336839549</v>
      </c>
      <c r="AB5" s="41">
        <v>-122634.22273488859</v>
      </c>
      <c r="AC5" s="41">
        <v>-122631.96206614928</v>
      </c>
      <c r="AD5" s="41">
        <v>-122623.1520466808</v>
      </c>
      <c r="AE5" s="43">
        <v>-122621.68883256566</v>
      </c>
      <c r="AF5" s="41">
        <v>-122618.50007703318</v>
      </c>
      <c r="AG5" s="41">
        <v>-122612.43811950329</v>
      </c>
      <c r="AH5" s="41">
        <v>-122604.36536859625</v>
      </c>
      <c r="AJ5" s="20"/>
      <c r="AK5" s="5"/>
    </row>
    <row r="6" spans="1:37" ht="17">
      <c r="A6" s="57" t="s">
        <v>6</v>
      </c>
      <c r="B6" s="37">
        <v>-49433.224451110313</v>
      </c>
      <c r="C6" s="37">
        <v>-49428.093321208537</v>
      </c>
      <c r="D6" s="37">
        <v>-74101.385941746412</v>
      </c>
      <c r="E6" s="37">
        <v>-74093.121468692247</v>
      </c>
      <c r="F6" s="37">
        <v>-74092.199632301534</v>
      </c>
      <c r="G6" s="37">
        <v>-74079.932695410535</v>
      </c>
      <c r="H6" s="37">
        <v>-98763.934255531974</v>
      </c>
      <c r="I6" s="37">
        <v>-98751.448927528996</v>
      </c>
      <c r="J6" s="37">
        <v>-98751.163607820024</v>
      </c>
      <c r="K6" s="37">
        <v>-98749.766546376661</v>
      </c>
      <c r="L6" s="37">
        <v>-98749.543457800115</v>
      </c>
      <c r="M6" s="37">
        <v>-98743.093452446614</v>
      </c>
      <c r="N6" s="37">
        <v>-98742.797272824944</v>
      </c>
      <c r="O6" s="37">
        <v>-98729.74954150556</v>
      </c>
      <c r="P6" s="38">
        <v>-97991.58269634888</v>
      </c>
      <c r="Q6" s="39">
        <v>-97981.515027710731</v>
      </c>
      <c r="R6" s="40">
        <v>-97978.509175999046</v>
      </c>
      <c r="S6" s="41">
        <v>-97973.733134823386</v>
      </c>
      <c r="T6" s="41">
        <v>-97955.5060076308</v>
      </c>
      <c r="U6" s="42">
        <v>-122649.71632718814</v>
      </c>
      <c r="V6" s="40">
        <v>-122643.45316886336</v>
      </c>
      <c r="W6" s="40">
        <v>-122640.2580459266</v>
      </c>
      <c r="X6" s="42">
        <v>-122640.81666169965</v>
      </c>
      <c r="Y6" s="42">
        <v>-122635.32511811076</v>
      </c>
      <c r="Z6" s="41">
        <v>-122633.11145524458</v>
      </c>
      <c r="AA6" s="41">
        <v>-122632.84729043109</v>
      </c>
      <c r="AB6" s="41">
        <v>-122632.77468937736</v>
      </c>
      <c r="AC6" s="41">
        <v>-122630.55178646538</v>
      </c>
      <c r="AD6" s="41">
        <v>-122621.6533425235</v>
      </c>
      <c r="AE6" s="43">
        <v>-122620.27438269647</v>
      </c>
      <c r="AF6" s="41">
        <v>-122617.15131727222</v>
      </c>
      <c r="AG6" s="41">
        <v>-122611.10487799185</v>
      </c>
      <c r="AH6" s="41">
        <v>-122602.9390715117</v>
      </c>
      <c r="AJ6" s="20"/>
      <c r="AK6" s="5"/>
    </row>
    <row r="7" spans="1:37" ht="17">
      <c r="A7" s="57" t="s">
        <v>7</v>
      </c>
      <c r="B7" s="37">
        <v>-49394.824614281868</v>
      </c>
      <c r="C7" s="37">
        <v>-49389.536868830612</v>
      </c>
      <c r="D7" s="37">
        <v>-74044.165223756427</v>
      </c>
      <c r="E7" s="37">
        <v>-74036.330374185083</v>
      </c>
      <c r="F7" s="37">
        <v>-74035.535792339913</v>
      </c>
      <c r="G7" s="37">
        <v>-74022.724184734543</v>
      </c>
      <c r="H7" s="37">
        <v>-98688.040602545705</v>
      </c>
      <c r="I7" s="37">
        <v>-98675.959789436456</v>
      </c>
      <c r="J7" s="37">
        <v>-98675.459319766844</v>
      </c>
      <c r="K7" s="37">
        <v>-98673.825294395821</v>
      </c>
      <c r="L7" s="37">
        <v>-98673.60077884527</v>
      </c>
      <c r="M7" s="37">
        <v>-98667.777676759768</v>
      </c>
      <c r="N7" s="37">
        <v>-98667.51995699176</v>
      </c>
      <c r="O7" s="37">
        <v>-98654.592052325112</v>
      </c>
      <c r="P7" s="38">
        <v>-97920.010546104109</v>
      </c>
      <c r="Q7" s="39">
        <v>-97910.661199097012</v>
      </c>
      <c r="R7" s="40">
        <v>-97906.948009289001</v>
      </c>
      <c r="S7" s="41">
        <v>-97902.189309625261</v>
      </c>
      <c r="T7" s="41">
        <v>-97884.579111947256</v>
      </c>
      <c r="U7" s="42">
        <v>-122559.49999011823</v>
      </c>
      <c r="V7" s="40">
        <v>-122553.16177806255</v>
      </c>
      <c r="W7" s="40">
        <v>-122551.34951359121</v>
      </c>
      <c r="X7" s="42">
        <v>-122550.50647503656</v>
      </c>
      <c r="Y7" s="42">
        <v>-122545.80605898255</v>
      </c>
      <c r="Z7" s="41">
        <v>-122544.27159266955</v>
      </c>
      <c r="AA7" s="41">
        <v>-122544.07307447911</v>
      </c>
      <c r="AB7" s="41">
        <v>-122543.94870731029</v>
      </c>
      <c r="AC7" s="41">
        <v>-122541.61598118774</v>
      </c>
      <c r="AD7" s="41">
        <v>-122532.25229612108</v>
      </c>
      <c r="AE7" s="43">
        <v>-122531.57504967086</v>
      </c>
      <c r="AF7" s="41">
        <v>-122528.21792168668</v>
      </c>
      <c r="AG7" s="41">
        <v>-122521.38717000047</v>
      </c>
      <c r="AH7" s="41">
        <v>-122514.23641356715</v>
      </c>
      <c r="AJ7" s="20"/>
      <c r="AK7" s="5"/>
    </row>
    <row r="8" spans="1:37" s="16" customFormat="1" ht="17">
      <c r="A8" s="57" t="s">
        <v>220</v>
      </c>
      <c r="B8" s="117">
        <v>-49551.807137300777</v>
      </c>
      <c r="C8" s="117">
        <v>-49548.133355594102</v>
      </c>
      <c r="D8" s="117">
        <v>-74278.971338651012</v>
      </c>
      <c r="E8" s="117">
        <v>-74268.047466156931</v>
      </c>
      <c r="F8" s="117">
        <v>-74267.081526365815</v>
      </c>
      <c r="G8" s="117">
        <v>-74257.033279485651</v>
      </c>
      <c r="H8" s="117">
        <v>-99000.173813993824</v>
      </c>
      <c r="I8" s="117">
        <v>-98985.025295132102</v>
      </c>
      <c r="J8" s="117">
        <v>-98984.912295935894</v>
      </c>
      <c r="K8" s="117">
        <v>-98984.832594872205</v>
      </c>
      <c r="L8" s="117">
        <v>-98984.730909140548</v>
      </c>
      <c r="M8" s="117">
        <v>-98975.849271667728</v>
      </c>
      <c r="N8" s="117">
        <v>-98975.739613024241</v>
      </c>
      <c r="O8" s="117">
        <v>-98961.43151268865</v>
      </c>
      <c r="P8" s="117">
        <v>-98217.707668073723</v>
      </c>
      <c r="Q8" s="118">
        <v>-98205.023500192794</v>
      </c>
      <c r="R8" s="119">
        <v>-98204.869283209016</v>
      </c>
      <c r="S8" s="120">
        <v>-98196.176310852898</v>
      </c>
      <c r="T8" s="120">
        <v>-98176.225277461897</v>
      </c>
      <c r="U8" s="121">
        <v>-122934.1210101054</v>
      </c>
      <c r="V8" s="119">
        <v>-122926.93217654384</v>
      </c>
      <c r="W8" s="119">
        <v>-122921.78259526471</v>
      </c>
      <c r="X8" s="121">
        <v>-122924.43020136352</v>
      </c>
      <c r="Y8" s="121">
        <v>-122916.62320566709</v>
      </c>
      <c r="Z8" s="120">
        <v>-122913.48692715165</v>
      </c>
      <c r="AA8" s="120">
        <v>-122913.0531969562</v>
      </c>
      <c r="AB8" s="120">
        <v>-122913.06003432737</v>
      </c>
      <c r="AC8" s="120">
        <v>-122911.61332644524</v>
      </c>
      <c r="AD8" s="120">
        <v>-122899.75318487044</v>
      </c>
      <c r="AE8" s="122">
        <v>-122899.0375830671</v>
      </c>
      <c r="AF8" s="120">
        <v>-122896.6699090223</v>
      </c>
      <c r="AG8" s="120">
        <v>-122889.41443719329</v>
      </c>
      <c r="AH8" s="120">
        <v>-122880.78549484759</v>
      </c>
      <c r="AJ8" s="31"/>
      <c r="AK8" s="5"/>
    </row>
    <row r="9" spans="1:37" s="16" customFormat="1" ht="17">
      <c r="A9" s="57" t="s">
        <v>221</v>
      </c>
      <c r="B9" s="117">
        <v>-49549.759497152816</v>
      </c>
      <c r="C9" s="117">
        <v>-49545.927422760054</v>
      </c>
      <c r="D9" s="117">
        <v>-74275.413164205558</v>
      </c>
      <c r="E9" s="117">
        <v>-74264.341804785203</v>
      </c>
      <c r="F9" s="117">
        <v>-74263.33729898266</v>
      </c>
      <c r="G9" s="117">
        <v>-74253.505444806389</v>
      </c>
      <c r="H9" s="117">
        <v>-98995.231288861076</v>
      </c>
      <c r="I9" s="117">
        <v>-98980.07539443775</v>
      </c>
      <c r="J9" s="117">
        <v>-98980.438519798117</v>
      </c>
      <c r="K9" s="117">
        <v>-98980.032614464028</v>
      </c>
      <c r="L9" s="117">
        <v>-98979.969676767607</v>
      </c>
      <c r="M9" s="117">
        <v>-98970.83538698082</v>
      </c>
      <c r="N9" s="117">
        <v>-98970.734793794065</v>
      </c>
      <c r="O9" s="117">
        <v>-98956.150931855795</v>
      </c>
      <c r="P9" s="117">
        <v>-98212.997250696033</v>
      </c>
      <c r="Q9" s="118">
        <v>-98200.341953076524</v>
      </c>
      <c r="R9" s="119">
        <v>-98200.014543865327</v>
      </c>
      <c r="S9" s="120">
        <v>-98192.068640058293</v>
      </c>
      <c r="T9" s="120">
        <v>-98171.181513571166</v>
      </c>
      <c r="U9" s="121">
        <v>-122927.96879111043</v>
      </c>
      <c r="V9" s="119">
        <v>-122920.88885144246</v>
      </c>
      <c r="W9" s="119">
        <v>-122915.68182233261</v>
      </c>
      <c r="X9" s="121">
        <v>-122918.35075923498</v>
      </c>
      <c r="Y9" s="121">
        <v>-122910.74140499176</v>
      </c>
      <c r="Z9" s="120">
        <v>-122907.04087125415</v>
      </c>
      <c r="AA9" s="120">
        <v>-122906.6175605452</v>
      </c>
      <c r="AB9" s="120">
        <v>-122906.68455175642</v>
      </c>
      <c r="AC9" s="120">
        <v>-122905.50017656617</v>
      </c>
      <c r="AD9" s="120">
        <v>-122893.16780199861</v>
      </c>
      <c r="AE9" s="122">
        <v>-122892.70056037804</v>
      </c>
      <c r="AF9" s="120">
        <v>-122890.75200281263</v>
      </c>
      <c r="AG9" s="120">
        <v>-122883.24819607571</v>
      </c>
      <c r="AH9" s="120">
        <v>-122874.47077559985</v>
      </c>
      <c r="AJ9" s="31"/>
      <c r="AK9" s="5"/>
    </row>
    <row r="10" spans="1:37" s="16" customFormat="1" ht="17">
      <c r="A10" s="57" t="s">
        <v>222</v>
      </c>
      <c r="B10" s="117">
        <v>-49507.108747432991</v>
      </c>
      <c r="C10" s="117">
        <v>-49503.066973189365</v>
      </c>
      <c r="D10" s="117">
        <v>-74211.475902818594</v>
      </c>
      <c r="E10" s="117">
        <v>-74200.813815612884</v>
      </c>
      <c r="F10" s="117">
        <v>-74199.942287682978</v>
      </c>
      <c r="G10" s="117">
        <v>-74189.573832476948</v>
      </c>
      <c r="H10" s="117">
        <v>-98910.061287528923</v>
      </c>
      <c r="I10" s="117">
        <v>-98895.318767869278</v>
      </c>
      <c r="J10" s="117">
        <v>-98895.65033500045</v>
      </c>
      <c r="K10" s="117">
        <v>-98894.895541135615</v>
      </c>
      <c r="L10" s="117">
        <v>-98894.841137510244</v>
      </c>
      <c r="M10" s="117">
        <v>-98886.24818413383</v>
      </c>
      <c r="N10" s="117">
        <v>-98886.194792127775</v>
      </c>
      <c r="O10" s="117">
        <v>-98871.645613092187</v>
      </c>
      <c r="P10" s="117">
        <v>-98132.985965372514</v>
      </c>
      <c r="Q10" s="118">
        <v>-98121.031079981665</v>
      </c>
      <c r="R10" s="119">
        <v>-98119.935773365185</v>
      </c>
      <c r="S10" s="120">
        <v>-98112.265956192336</v>
      </c>
      <c r="T10" s="120">
        <v>-98091.709361126923</v>
      </c>
      <c r="U10" s="121">
        <v>-122826.69716518976</v>
      </c>
      <c r="V10" s="119">
        <v>-122819.59176981098</v>
      </c>
      <c r="W10" s="119">
        <v>-122815.73437142621</v>
      </c>
      <c r="X10" s="121">
        <v>-122817.01528627081</v>
      </c>
      <c r="Y10" s="121">
        <v>-122810.20985436665</v>
      </c>
      <c r="Z10" s="120">
        <v>-122807.03698108728</v>
      </c>
      <c r="AA10" s="120">
        <v>-122806.69311748797</v>
      </c>
      <c r="AB10" s="120">
        <v>-122806.72386697067</v>
      </c>
      <c r="AC10" s="120">
        <v>-122805.51805865506</v>
      </c>
      <c r="AD10" s="120">
        <v>-122792.57619245946</v>
      </c>
      <c r="AE10" s="122">
        <v>-122792.89385472143</v>
      </c>
      <c r="AF10" s="120">
        <v>-122790.85232869769</v>
      </c>
      <c r="AG10" s="120">
        <v>-122782.50603769408</v>
      </c>
      <c r="AH10" s="120">
        <v>-122774.67302863541</v>
      </c>
      <c r="AJ10" s="31"/>
      <c r="AK10" s="5"/>
    </row>
    <row r="11" spans="1:37" s="125" customFormat="1" ht="17">
      <c r="A11" s="57" t="s">
        <v>282</v>
      </c>
      <c r="B11" s="123">
        <v>-49410.602727997575</v>
      </c>
      <c r="C11" s="123">
        <v>-49405.339862256697</v>
      </c>
      <c r="D11" s="123">
        <v>-74062.203396071287</v>
      </c>
      <c r="E11" s="123">
        <v>-74054.93318778208</v>
      </c>
      <c r="F11" s="123">
        <v>-74053.497130568081</v>
      </c>
      <c r="G11" s="123">
        <v>-74041.332593309591</v>
      </c>
      <c r="H11" s="123">
        <v>-98709.026891339934</v>
      </c>
      <c r="I11" s="123">
        <v>-98697.950017602954</v>
      </c>
      <c r="J11" s="123">
        <v>-98696.504798739261</v>
      </c>
      <c r="K11" s="123">
        <v>-98695.223924810838</v>
      </c>
      <c r="L11" s="123">
        <v>-98694.748146537007</v>
      </c>
      <c r="M11" s="123">
        <v>-98689.434201461539</v>
      </c>
      <c r="N11" s="123">
        <v>-98688.767220813621</v>
      </c>
      <c r="O11" s="123">
        <v>-98675.662484943052</v>
      </c>
      <c r="P11" s="117">
        <v>-97937.345530202932</v>
      </c>
      <c r="Q11" s="118">
        <v>-97928.905454549065</v>
      </c>
      <c r="R11" s="119">
        <v>-97925.040242394665</v>
      </c>
      <c r="S11" s="124">
        <v>-97918.504723109669</v>
      </c>
      <c r="T11" s="124">
        <v>-97900.877520845723</v>
      </c>
      <c r="U11" s="121">
        <v>-122579.24526627141</v>
      </c>
      <c r="V11" s="119">
        <v>-122572.7174026115</v>
      </c>
      <c r="W11" s="119">
        <v>-122572.42197078439</v>
      </c>
      <c r="X11" s="121">
        <v>-122570.25662115436</v>
      </c>
      <c r="Y11" s="121">
        <v>-122566.84993074184</v>
      </c>
      <c r="Z11" s="124">
        <v>-122564.06089867136</v>
      </c>
      <c r="AA11" s="124">
        <v>-122563.89103164586</v>
      </c>
      <c r="AB11" s="124">
        <v>-122563.6299246296</v>
      </c>
      <c r="AC11" s="124">
        <v>-122563.22856907178</v>
      </c>
      <c r="AD11" s="124">
        <v>-122552.41926570669</v>
      </c>
      <c r="AE11" s="125">
        <v>-122552.05085443714</v>
      </c>
      <c r="AF11" s="124">
        <v>-122548.33662124963</v>
      </c>
      <c r="AG11" s="124">
        <v>-122540.14265511699</v>
      </c>
      <c r="AH11" s="124">
        <v>-122533.64233915719</v>
      </c>
      <c r="AJ11" s="126"/>
      <c r="AK11" s="127"/>
    </row>
    <row r="12" spans="1:37" ht="17">
      <c r="A12" s="57" t="s">
        <v>150</v>
      </c>
      <c r="B12" s="37">
        <v>-49489.513761077309</v>
      </c>
      <c r="C12" s="37">
        <v>-49483.883985595385</v>
      </c>
      <c r="D12" s="37">
        <v>-74181.44169145562</v>
      </c>
      <c r="E12" s="37">
        <v>-74177.098536556936</v>
      </c>
      <c r="F12" s="37">
        <v>-74174.293665631936</v>
      </c>
      <c r="G12" s="37">
        <v>-74160.703169324261</v>
      </c>
      <c r="H12" s="37">
        <v>-98869.131244086762</v>
      </c>
      <c r="I12" s="37">
        <v>-98860.652646891831</v>
      </c>
      <c r="J12" s="37">
        <v>-98857.217362159863</v>
      </c>
      <c r="K12" s="37">
        <v>-98856.370210153153</v>
      </c>
      <c r="L12" s="37">
        <v>-98854.980407976196</v>
      </c>
      <c r="M12" s="37">
        <v>-98852.007232705073</v>
      </c>
      <c r="N12" s="37">
        <v>-98850.596875104486</v>
      </c>
      <c r="O12" s="37">
        <v>-98839.272195093683</v>
      </c>
      <c r="P12" s="38">
        <v>-98095.476870258703</v>
      </c>
      <c r="Q12" s="39">
        <v>-98088.245336644381</v>
      </c>
      <c r="R12" s="40">
        <v>-98083.620305660515</v>
      </c>
      <c r="S12" s="41">
        <v>-98073.648277986635</v>
      </c>
      <c r="T12" s="41">
        <v>-98059.972569827165</v>
      </c>
      <c r="U12" s="42">
        <v>-122778.73171168751</v>
      </c>
      <c r="V12" s="44">
        <v>-122772.71719264009</v>
      </c>
      <c r="W12" s="44">
        <v>-122772.38315938672</v>
      </c>
      <c r="X12" s="42">
        <v>-122770.19689353286</v>
      </c>
      <c r="Y12" s="42">
        <v>-122767.34887492632</v>
      </c>
      <c r="Z12" s="41">
        <v>-122765.35118993773</v>
      </c>
      <c r="AA12" s="41">
        <v>-122765.32819563526</v>
      </c>
      <c r="AB12" s="41">
        <v>-122765.04939718729</v>
      </c>
      <c r="AC12" s="41">
        <v>-122764.3743382535</v>
      </c>
      <c r="AD12" s="41">
        <v>-122750.70557031597</v>
      </c>
      <c r="AE12" s="43">
        <v>-122752.71782968889</v>
      </c>
      <c r="AF12" s="41">
        <v>-122746.61489971228</v>
      </c>
      <c r="AG12" s="41">
        <v>-122740.49497548415</v>
      </c>
      <c r="AH12" s="41">
        <v>-122734.64189464033</v>
      </c>
      <c r="AJ12" s="6"/>
      <c r="AK12" s="5"/>
    </row>
    <row r="13" spans="1:37" ht="17">
      <c r="A13" s="57" t="s">
        <v>18</v>
      </c>
      <c r="B13" s="37">
        <v>-49488.665484331883</v>
      </c>
      <c r="C13" s="37">
        <v>-49482.977605492524</v>
      </c>
      <c r="D13" s="37">
        <v>-74180.083651057765</v>
      </c>
      <c r="E13" s="37">
        <v>-74175.680223467934</v>
      </c>
      <c r="F13" s="37">
        <v>-74172.878023497033</v>
      </c>
      <c r="G13" s="37">
        <v>-74159.32587248474</v>
      </c>
      <c r="H13" s="37">
        <v>-98867.345179431009</v>
      </c>
      <c r="I13" s="37">
        <v>-98858.824501899886</v>
      </c>
      <c r="J13" s="37">
        <v>-98855.566277599486</v>
      </c>
      <c r="K13" s="37">
        <v>-98854.613801332031</v>
      </c>
      <c r="L13" s="37">
        <v>-98853.243834188135</v>
      </c>
      <c r="M13" s="37">
        <v>-98850.15190658193</v>
      </c>
      <c r="N13" s="37">
        <v>-98848.78371919143</v>
      </c>
      <c r="O13" s="37">
        <v>-98837.348317701064</v>
      </c>
      <c r="P13" s="38">
        <v>-98094.013207007491</v>
      </c>
      <c r="Q13" s="39">
        <v>-98086.744151027902</v>
      </c>
      <c r="R13" s="40">
        <v>-98082.113885823506</v>
      </c>
      <c r="S13" s="41">
        <v>-98072.357840818295</v>
      </c>
      <c r="T13" s="41">
        <v>-98058.410428751376</v>
      </c>
      <c r="U13" s="42">
        <v>-122776.85118882074</v>
      </c>
      <c r="V13" s="44">
        <v>-122770.90159470185</v>
      </c>
      <c r="W13" s="44">
        <v>-122770.53687905983</v>
      </c>
      <c r="X13" s="42">
        <v>-122768.36639711128</v>
      </c>
      <c r="Y13" s="42">
        <v>-122765.47535962405</v>
      </c>
      <c r="Z13" s="41">
        <v>-122763.40143353847</v>
      </c>
      <c r="AA13" s="41">
        <v>-122763.36862530319</v>
      </c>
      <c r="AB13" s="41">
        <v>-122763.10223132039</v>
      </c>
      <c r="AC13" s="41">
        <v>-122762.47987596435</v>
      </c>
      <c r="AD13" s="41">
        <v>-122748.68290149426</v>
      </c>
      <c r="AE13" s="43">
        <v>-122750.80766294034</v>
      </c>
      <c r="AF13" s="41">
        <v>-122744.79341995601</v>
      </c>
      <c r="AG13" s="41">
        <v>-122738.67506199601</v>
      </c>
      <c r="AH13" s="41">
        <v>-122732.71825332585</v>
      </c>
      <c r="AJ13" s="6"/>
      <c r="AK13" s="5"/>
    </row>
    <row r="14" spans="1:37" ht="17">
      <c r="A14" s="57" t="s">
        <v>19</v>
      </c>
      <c r="B14" s="37">
        <v>-49441.091267202282</v>
      </c>
      <c r="C14" s="37">
        <v>-49435.190911629834</v>
      </c>
      <c r="D14" s="37">
        <v>-74109.391201127059</v>
      </c>
      <c r="E14" s="37">
        <v>-74105.592206254805</v>
      </c>
      <c r="F14" s="37">
        <v>-74102.975377089737</v>
      </c>
      <c r="G14" s="37">
        <v>-74088.643807745189</v>
      </c>
      <c r="H14" s="37">
        <v>-98773.807514946922</v>
      </c>
      <c r="I14" s="37">
        <v>-98765.840089806035</v>
      </c>
      <c r="J14" s="37">
        <v>-98762.198165541136</v>
      </c>
      <c r="K14" s="37">
        <v>-98760.962141806129</v>
      </c>
      <c r="L14" s="37">
        <v>-98759.579472130325</v>
      </c>
      <c r="M14" s="37">
        <v>-98757.414778908656</v>
      </c>
      <c r="N14" s="37">
        <v>-98756.100390035383</v>
      </c>
      <c r="O14" s="37">
        <v>-98744.844604339509</v>
      </c>
      <c r="P14" s="38">
        <v>-98005.690888688056</v>
      </c>
      <c r="Q14" s="39">
        <v>-97999.413644941233</v>
      </c>
      <c r="R14" s="40">
        <v>-97993.852159316797</v>
      </c>
      <c r="S14" s="41">
        <v>-97983.99886152758</v>
      </c>
      <c r="T14" s="41">
        <v>-97971.027720761311</v>
      </c>
      <c r="U14" s="42">
        <v>-122665.78183380629</v>
      </c>
      <c r="V14" s="44">
        <v>-122659.70528403504</v>
      </c>
      <c r="W14" s="44">
        <v>-122661.22747329882</v>
      </c>
      <c r="X14" s="42">
        <v>-122657.15138445645</v>
      </c>
      <c r="Y14" s="42">
        <v>-122655.33246630186</v>
      </c>
      <c r="Z14" s="41">
        <v>-122654.22300877758</v>
      </c>
      <c r="AA14" s="41">
        <v>-122654.27023198575</v>
      </c>
      <c r="AB14" s="41">
        <v>-122653.92465892425</v>
      </c>
      <c r="AC14" s="41">
        <v>-122653.13182945478</v>
      </c>
      <c r="AD14" s="41">
        <v>-122638.79772464064</v>
      </c>
      <c r="AE14" s="43">
        <v>-122641.80591153254</v>
      </c>
      <c r="AF14" s="41">
        <v>-122635.40509691299</v>
      </c>
      <c r="AG14" s="41">
        <v>-122628.26334524868</v>
      </c>
      <c r="AH14" s="41">
        <v>-122623.71588494183</v>
      </c>
      <c r="AJ14" s="6"/>
      <c r="AK14" s="5"/>
    </row>
    <row r="15" spans="1:37" ht="17">
      <c r="A15" s="58" t="s">
        <v>151</v>
      </c>
      <c r="B15" s="41">
        <v>-49534.419220178228</v>
      </c>
      <c r="C15" s="41">
        <v>-49529.187359608506</v>
      </c>
      <c r="D15" s="41">
        <v>-74249.835869971124</v>
      </c>
      <c r="E15" s="41">
        <v>-74241.598268664922</v>
      </c>
      <c r="F15" s="41">
        <v>-74240.708478051878</v>
      </c>
      <c r="G15" s="41">
        <v>-74229.287639923001</v>
      </c>
      <c r="H15" s="41">
        <v>-98961.672639654833</v>
      </c>
      <c r="I15" s="41">
        <v>-98948.684415312237</v>
      </c>
      <c r="J15" s="41">
        <v>-98948.290620348736</v>
      </c>
      <c r="K15" s="41">
        <v>-98947.151851573944</v>
      </c>
      <c r="L15" s="41">
        <v>-98947.020699325629</v>
      </c>
      <c r="M15" s="41">
        <v>-98940.469083921969</v>
      </c>
      <c r="N15" s="41">
        <v>-98940.610668956826</v>
      </c>
      <c r="O15" s="41">
        <v>-98927.319653179948</v>
      </c>
      <c r="P15" s="41">
        <v>-98177.400195137001</v>
      </c>
      <c r="Q15" s="41">
        <v>-98167.802413342462</v>
      </c>
      <c r="R15" s="41">
        <v>-98165.827540903672</v>
      </c>
      <c r="S15" s="41">
        <v>-98158.347576622138</v>
      </c>
      <c r="T15" s="41">
        <v>-98140.423832178058</v>
      </c>
      <c r="U15" s="41">
        <v>-122884.32545276954</v>
      </c>
      <c r="V15" s="41">
        <v>-122877.38496586915</v>
      </c>
      <c r="W15" s="41">
        <v>-122876.65806101167</v>
      </c>
      <c r="X15" s="41">
        <v>-122874.90928273025</v>
      </c>
      <c r="Y15" s="41">
        <v>-122869.83077095251</v>
      </c>
      <c r="Z15" s="41">
        <v>-122870.13830979113</v>
      </c>
      <c r="AA15" s="41">
        <v>-122869.91064159331</v>
      </c>
      <c r="AB15" s="41">
        <v>-122869.78369413309</v>
      </c>
      <c r="AC15" s="41">
        <v>-122867.08663478079</v>
      </c>
      <c r="AD15" s="41">
        <v>-122854.31866988663</v>
      </c>
      <c r="AE15" s="43">
        <v>-122855.76326635489</v>
      </c>
      <c r="AF15" s="41">
        <v>-122853.00080271713</v>
      </c>
      <c r="AG15" s="41">
        <v>-122844.30929265756</v>
      </c>
      <c r="AH15" s="41">
        <v>-122837.63688431133</v>
      </c>
    </row>
    <row r="16" spans="1:37" ht="17">
      <c r="A16" s="58" t="s">
        <v>144</v>
      </c>
      <c r="B16" s="41">
        <v>-49492.145375421838</v>
      </c>
      <c r="C16" s="41">
        <v>-49486.689123344018</v>
      </c>
      <c r="D16" s="41">
        <v>-74186.567132631826</v>
      </c>
      <c r="E16" s="41">
        <v>-74178.223863791034</v>
      </c>
      <c r="F16" s="41">
        <v>-74177.839300026695</v>
      </c>
      <c r="G16" s="41">
        <v>-74165.785931073959</v>
      </c>
      <c r="H16" s="41">
        <v>-98877.352124916026</v>
      </c>
      <c r="I16" s="41">
        <v>-98864.061969056609</v>
      </c>
      <c r="J16" s="41">
        <v>-98864.487552886319</v>
      </c>
      <c r="K16" s="41">
        <v>-98862.67460817378</v>
      </c>
      <c r="L16" s="41">
        <v>-98862.75488503708</v>
      </c>
      <c r="M16" s="41">
        <v>-98856.259688231265</v>
      </c>
      <c r="N16" s="41">
        <v>-98856.601494629198</v>
      </c>
      <c r="O16" s="41">
        <v>-98841.915317047518</v>
      </c>
      <c r="P16" s="41">
        <v>-98097.174355572162</v>
      </c>
      <c r="Q16" s="41">
        <v>-98088.040701939564</v>
      </c>
      <c r="R16" s="41">
        <v>-98085.090469686387</v>
      </c>
      <c r="S16" s="41">
        <v>-98079.43472787537</v>
      </c>
      <c r="T16" s="41">
        <v>-98059.51749386458</v>
      </c>
      <c r="U16" s="41">
        <v>-122783.10574590639</v>
      </c>
      <c r="V16" s="41">
        <v>-122776.02907967205</v>
      </c>
      <c r="W16" s="41">
        <v>-122776.49577246212</v>
      </c>
      <c r="X16" s="41">
        <v>-122773.52765475171</v>
      </c>
      <c r="Y16" s="41">
        <v>-122768.89000603386</v>
      </c>
      <c r="Z16" s="41">
        <v>-122768.42409686228</v>
      </c>
      <c r="AA16" s="41">
        <v>-122768.39644824911</v>
      </c>
      <c r="AB16" s="41">
        <v>-122768.64556808323</v>
      </c>
      <c r="AC16" s="41">
        <v>-122766.60991905445</v>
      </c>
      <c r="AD16" s="41">
        <v>-122751.98533707346</v>
      </c>
      <c r="AE16" s="43">
        <v>-122754.92867680672</v>
      </c>
      <c r="AF16" s="41">
        <v>-122752.71106444061</v>
      </c>
      <c r="AG16" s="41">
        <v>-122742.39117848988</v>
      </c>
      <c r="AH16" s="41">
        <v>-122736.48066584696</v>
      </c>
    </row>
    <row r="17" spans="1:37" ht="17">
      <c r="A17" s="59" t="s">
        <v>145</v>
      </c>
      <c r="B17" s="41">
        <v>-49490.379578578562</v>
      </c>
      <c r="C17" s="41">
        <v>-49484.816254364778</v>
      </c>
      <c r="D17" s="41">
        <v>-74183.566262210748</v>
      </c>
      <c r="E17" s="41">
        <v>-74175.664406689233</v>
      </c>
      <c r="F17" s="41">
        <v>-74174.89456917411</v>
      </c>
      <c r="G17" s="41">
        <v>-74163.038574131802</v>
      </c>
      <c r="H17" s="41">
        <v>-98873.362386107343</v>
      </c>
      <c r="I17" s="41">
        <v>-98860.801075518975</v>
      </c>
      <c r="J17" s="41">
        <v>-98860.691350163615</v>
      </c>
      <c r="K17" s="41">
        <v>-98858.970088690621</v>
      </c>
      <c r="L17" s="41">
        <v>-98858.874464213528</v>
      </c>
      <c r="M17" s="41">
        <v>-98852.72876664334</v>
      </c>
      <c r="N17" s="41">
        <v>-98852.933084513832</v>
      </c>
      <c r="O17" s="41">
        <v>-98839.487223027434</v>
      </c>
      <c r="P17" s="41">
        <v>-98094.379806865138</v>
      </c>
      <c r="Q17" s="41">
        <v>-98085.522042040349</v>
      </c>
      <c r="R17" s="41">
        <v>-98082.642674055081</v>
      </c>
      <c r="S17" s="41">
        <v>-98075.928868393705</v>
      </c>
      <c r="T17" s="41">
        <v>-98057.750405246887</v>
      </c>
      <c r="U17" s="41">
        <v>-122779.20976988366</v>
      </c>
      <c r="V17" s="41">
        <v>-122772.32572044594</v>
      </c>
      <c r="W17" s="41">
        <v>-122772.97651715323</v>
      </c>
      <c r="X17" s="41">
        <v>-122769.78174940674</v>
      </c>
      <c r="Y17" s="41">
        <v>-122765.6525931066</v>
      </c>
      <c r="Z17" s="41">
        <v>-122766.17847445214</v>
      </c>
      <c r="AA17" s="41">
        <v>-122766.03430043612</v>
      </c>
      <c r="AB17" s="41">
        <v>-122765.90938345474</v>
      </c>
      <c r="AC17" s="41">
        <v>-122763.35924801147</v>
      </c>
      <c r="AD17" s="41">
        <v>-122749.62770054088</v>
      </c>
      <c r="AE17" s="43">
        <v>-122752.08256947969</v>
      </c>
      <c r="AF17" s="41">
        <v>-122749.4793336187</v>
      </c>
      <c r="AG17" s="41">
        <v>-122739.76121126376</v>
      </c>
      <c r="AH17" s="41">
        <v>-122733.96857783564</v>
      </c>
    </row>
    <row r="18" spans="1:37" ht="17">
      <c r="A18" s="59" t="s">
        <v>152</v>
      </c>
      <c r="B18" s="41">
        <v>-49517.072213551488</v>
      </c>
      <c r="C18" s="41">
        <v>-49511.612970960618</v>
      </c>
      <c r="D18" s="41">
        <v>-74224.29488107971</v>
      </c>
      <c r="E18" s="41">
        <v>-74216.322668308538</v>
      </c>
      <c r="F18" s="41">
        <v>-74214.139899745016</v>
      </c>
      <c r="G18" s="41">
        <v>-74203.72113554414</v>
      </c>
      <c r="H18" s="41">
        <v>-98927.963129663884</v>
      </c>
      <c r="I18" s="41">
        <v>-98915.407565643109</v>
      </c>
      <c r="J18" s="41">
        <v>-98914.867315799347</v>
      </c>
      <c r="K18" s="41">
        <v>-98913.521480323412</v>
      </c>
      <c r="L18" s="41">
        <v>-98913.371187404715</v>
      </c>
      <c r="M18" s="41">
        <v>-98906.504715412069</v>
      </c>
      <c r="N18" s="41">
        <v>-98905.925683961308</v>
      </c>
      <c r="O18" s="41">
        <v>-98893.011167126766</v>
      </c>
      <c r="P18" s="41">
        <v>-98151.97810075189</v>
      </c>
      <c r="Q18" s="41">
        <v>-98141.843507401049</v>
      </c>
      <c r="R18" s="41">
        <v>-98140.188655469246</v>
      </c>
      <c r="S18" s="41">
        <v>-98133.636420861701</v>
      </c>
      <c r="T18" s="41">
        <v>-98114.40394169472</v>
      </c>
      <c r="U18" s="41">
        <v>-122850.76334946386</v>
      </c>
      <c r="V18" s="41">
        <v>-122843.79687671631</v>
      </c>
      <c r="W18" s="41">
        <v>-122841.36816844212</v>
      </c>
      <c r="X18" s="41">
        <v>-122841.24770301783</v>
      </c>
      <c r="Y18" s="41">
        <v>-122836.10746100893</v>
      </c>
      <c r="Z18" s="41">
        <v>-122835.19203764747</v>
      </c>
      <c r="AA18" s="41">
        <v>-122835.0216905616</v>
      </c>
      <c r="AB18" s="41">
        <v>-122834.63050083054</v>
      </c>
      <c r="AC18" s="41">
        <v>-122831.83222882592</v>
      </c>
      <c r="AD18" s="41">
        <v>-122820.0738629533</v>
      </c>
      <c r="AE18" s="43">
        <v>-122820.93939841505</v>
      </c>
      <c r="AF18" s="41">
        <v>-122817.97880718121</v>
      </c>
      <c r="AG18" s="41">
        <v>-122810.02149817576</v>
      </c>
      <c r="AH18" s="41">
        <v>-122801.76609000671</v>
      </c>
    </row>
    <row r="19" spans="1:37" ht="17">
      <c r="A19" s="59" t="s">
        <v>146</v>
      </c>
      <c r="B19" s="41">
        <v>-49515.462822029833</v>
      </c>
      <c r="C19" s="41">
        <v>-49509.937942743753</v>
      </c>
      <c r="D19" s="41">
        <v>-74221.793769251846</v>
      </c>
      <c r="E19" s="41">
        <v>-74213.686362843582</v>
      </c>
      <c r="F19" s="41">
        <v>-74211.489562332528</v>
      </c>
      <c r="G19" s="41">
        <v>-74201.21464194548</v>
      </c>
      <c r="H19" s="41">
        <v>-98924.680275486913</v>
      </c>
      <c r="I19" s="41">
        <v>-98912.031536651019</v>
      </c>
      <c r="J19" s="41">
        <v>-98911.760758129822</v>
      </c>
      <c r="K19" s="41">
        <v>-98910.264160154198</v>
      </c>
      <c r="L19" s="41">
        <v>-98910.145900503776</v>
      </c>
      <c r="M19" s="41">
        <v>-98903.054060412003</v>
      </c>
      <c r="N19" s="41">
        <v>-98902.545133971158</v>
      </c>
      <c r="O19" s="41">
        <v>-98889.453932293807</v>
      </c>
      <c r="P19" s="41">
        <v>-98149.202258128018</v>
      </c>
      <c r="Q19" s="41">
        <v>-98139.023282973081</v>
      </c>
      <c r="R19" s="41">
        <v>-98137.374234438743</v>
      </c>
      <c r="S19" s="41">
        <v>-98131.158890571693</v>
      </c>
      <c r="T19" s="41">
        <v>-98111.468246189703</v>
      </c>
      <c r="U19" s="41">
        <v>-122847.16776404252</v>
      </c>
      <c r="V19" s="41">
        <v>-122840.29727286803</v>
      </c>
      <c r="W19" s="41">
        <v>-122837.81243699575</v>
      </c>
      <c r="X19" s="41">
        <v>-122837.72434345307</v>
      </c>
      <c r="Y19" s="41">
        <v>-122832.56461327804</v>
      </c>
      <c r="Z19" s="41">
        <v>-122831.44685822458</v>
      </c>
      <c r="AA19" s="41">
        <v>-122831.2737046198</v>
      </c>
      <c r="AB19" s="41">
        <v>-122830.90512386225</v>
      </c>
      <c r="AC19" s="41">
        <v>-122828.20348062285</v>
      </c>
      <c r="AD19" s="41">
        <v>-122816.20062017498</v>
      </c>
      <c r="AE19" s="43">
        <v>-122817.28245554882</v>
      </c>
      <c r="AF19" s="41">
        <v>-122814.50611634032</v>
      </c>
      <c r="AG19" s="41">
        <v>-122806.51780737392</v>
      </c>
      <c r="AH19" s="41">
        <v>-122798.07559405742</v>
      </c>
    </row>
    <row r="20" spans="1:37" ht="17">
      <c r="A20" s="59" t="s">
        <v>147</v>
      </c>
      <c r="B20" s="41">
        <v>-49473.00983451627</v>
      </c>
      <c r="C20" s="41">
        <v>-49467.297135855493</v>
      </c>
      <c r="D20" s="41">
        <v>-74158.388740503986</v>
      </c>
      <c r="E20" s="41">
        <v>-74150.676335287688</v>
      </c>
      <c r="F20" s="41">
        <v>-74148.611430241785</v>
      </c>
      <c r="G20" s="41">
        <v>-74137.818798188819</v>
      </c>
      <c r="H20" s="41">
        <v>-98840.469618122195</v>
      </c>
      <c r="I20" s="41">
        <v>-98828.191561205444</v>
      </c>
      <c r="J20" s="41">
        <v>-98827.778536514656</v>
      </c>
      <c r="K20" s="41">
        <v>-98826.002611923832</v>
      </c>
      <c r="L20" s="41">
        <v>-98825.879624907975</v>
      </c>
      <c r="M20" s="41">
        <v>-98819.369965875245</v>
      </c>
      <c r="N20" s="41">
        <v>-98818.926458156406</v>
      </c>
      <c r="O20" s="41">
        <v>-98805.908327406811</v>
      </c>
      <c r="P20" s="41">
        <v>-98070.115712109764</v>
      </c>
      <c r="Q20" s="41">
        <v>-98060.667130866568</v>
      </c>
      <c r="R20" s="41">
        <v>-98058.323283888734</v>
      </c>
      <c r="S20" s="41">
        <v>-98052.153150616854</v>
      </c>
      <c r="T20" s="41">
        <v>-98033.001797867939</v>
      </c>
      <c r="U20" s="41">
        <v>-122747.33473069438</v>
      </c>
      <c r="V20" s="41">
        <v>-122740.41860116796</v>
      </c>
      <c r="W20" s="41">
        <v>-122739.28981899105</v>
      </c>
      <c r="X20" s="41">
        <v>-122737.82314842267</v>
      </c>
      <c r="Y20" s="41">
        <v>-122733.44880894451</v>
      </c>
      <c r="Z20" s="41">
        <v>-122732.93292810813</v>
      </c>
      <c r="AA20" s="41">
        <v>-122732.82296371151</v>
      </c>
      <c r="AB20" s="41">
        <v>-122732.40136466414</v>
      </c>
      <c r="AC20" s="41">
        <v>-122729.62203529148</v>
      </c>
      <c r="AD20" s="41">
        <v>-122717.13401955603</v>
      </c>
      <c r="AE20" s="43">
        <v>-122718.92256719393</v>
      </c>
      <c r="AF20" s="41">
        <v>-122715.98222623051</v>
      </c>
      <c r="AG20" s="41">
        <v>-122707.21426853583</v>
      </c>
      <c r="AH20" s="41">
        <v>-122699.73484114265</v>
      </c>
    </row>
    <row r="21" spans="1:37" s="125" customFormat="1" ht="17">
      <c r="A21" s="57" t="s">
        <v>279</v>
      </c>
      <c r="B21" s="123">
        <v>-49464.129329172341</v>
      </c>
      <c r="C21" s="123">
        <v>-49457.477753497587</v>
      </c>
      <c r="D21" s="123">
        <v>-74143.499726356284</v>
      </c>
      <c r="E21" s="123">
        <v>-74136.406537454415</v>
      </c>
      <c r="F21" s="123">
        <v>-74135.44234222277</v>
      </c>
      <c r="G21" s="123">
        <v>-74122.463280968106</v>
      </c>
      <c r="H21" s="123">
        <v>-98819.827572746683</v>
      </c>
      <c r="I21" s="123">
        <v>-98808.383481264653</v>
      </c>
      <c r="J21" s="123">
        <v>-98808.174293191711</v>
      </c>
      <c r="K21" s="123">
        <v>-98805.500424312893</v>
      </c>
      <c r="L21" s="123">
        <v>-98805.164624751196</v>
      </c>
      <c r="M21" s="123">
        <v>-98800.250383626553</v>
      </c>
      <c r="N21" s="123">
        <v>-98800.093760204967</v>
      </c>
      <c r="O21" s="123">
        <v>-98787.124474305034</v>
      </c>
      <c r="P21" s="117">
        <v>-98046.849624824521</v>
      </c>
      <c r="Q21" s="128">
        <v>-98038.206855201293</v>
      </c>
      <c r="R21" s="119">
        <v>-98034.732106909272</v>
      </c>
      <c r="S21" s="124">
        <v>-98030.046816665505</v>
      </c>
      <c r="T21" s="124">
        <v>-98011.113550329028</v>
      </c>
      <c r="U21" s="121">
        <v>-122718.7086393779</v>
      </c>
      <c r="V21" s="129">
        <v>-122711.95318527934</v>
      </c>
      <c r="W21" s="129">
        <v>-122711.72816700523</v>
      </c>
      <c r="X21" s="121">
        <v>-122709.26830171306</v>
      </c>
      <c r="Y21" s="121">
        <v>-122705.51495518399</v>
      </c>
      <c r="Z21" s="124">
        <v>-122704.02470806707</v>
      </c>
      <c r="AA21" s="124">
        <v>-122703.95862747237</v>
      </c>
      <c r="AB21" s="124">
        <v>-122703.28467769558</v>
      </c>
      <c r="AC21" s="124">
        <v>-122702.33703304685</v>
      </c>
      <c r="AD21" s="124">
        <v>-122689.3941603085</v>
      </c>
      <c r="AE21" s="125">
        <v>-122691.16439999024</v>
      </c>
      <c r="AF21" s="124">
        <v>-122688.34774868347</v>
      </c>
      <c r="AG21" s="124">
        <v>-122679.50889528391</v>
      </c>
      <c r="AH21" s="124">
        <v>-122674.192016598</v>
      </c>
      <c r="AJ21" s="8"/>
      <c r="AK21" s="127"/>
    </row>
    <row r="22" spans="1:37" ht="17">
      <c r="A22" s="57" t="s">
        <v>153</v>
      </c>
      <c r="B22" s="37">
        <v>-49508.663534947664</v>
      </c>
      <c r="C22" s="37">
        <v>-49503.255333158493</v>
      </c>
      <c r="D22" s="37">
        <v>-74210.63210276459</v>
      </c>
      <c r="E22" s="37">
        <v>-74204.028702999742</v>
      </c>
      <c r="F22" s="37">
        <v>-74202.643299116797</v>
      </c>
      <c r="G22" s="37">
        <v>-74189.777117825768</v>
      </c>
      <c r="H22" s="37">
        <v>-98908.500185884957</v>
      </c>
      <c r="I22" s="37">
        <v>-98897.511256152473</v>
      </c>
      <c r="J22" s="37">
        <v>-98896.029332607664</v>
      </c>
      <c r="K22" s="37">
        <v>-98894.748276920262</v>
      </c>
      <c r="L22" s="37">
        <v>-98894.074721342899</v>
      </c>
      <c r="M22" s="37">
        <v>-98889.088004394856</v>
      </c>
      <c r="N22" s="37">
        <v>-98888.770240641868</v>
      </c>
      <c r="O22" s="37">
        <v>-98782.012690929623</v>
      </c>
      <c r="P22" s="38">
        <v>-98128.46754650498</v>
      </c>
      <c r="Q22" s="39">
        <v>-98030.833938388911</v>
      </c>
      <c r="R22" s="40">
        <v>-98116.493456622178</v>
      </c>
      <c r="S22" s="41">
        <v>-98107.970741890327</v>
      </c>
      <c r="T22" s="41">
        <v>-98003.066648310647</v>
      </c>
      <c r="U22" s="42">
        <v>-122821.56449166924</v>
      </c>
      <c r="V22" s="44">
        <v>-122815.09627770763</v>
      </c>
      <c r="W22" s="44">
        <v>-122814.21581119792</v>
      </c>
      <c r="X22" s="42">
        <v>-122812.5339875991</v>
      </c>
      <c r="Y22" s="42">
        <v>-122808.34303556141</v>
      </c>
      <c r="Z22" s="41">
        <v>-122807.4514239682</v>
      </c>
      <c r="AA22" s="41">
        <v>-122807.37005570892</v>
      </c>
      <c r="AB22" s="41">
        <v>-122807.08081370381</v>
      </c>
      <c r="AC22" s="41">
        <v>-122805.16827036309</v>
      </c>
      <c r="AD22" s="41">
        <v>-122792.48620644877</v>
      </c>
      <c r="AE22" s="43">
        <v>-122793.58777491791</v>
      </c>
      <c r="AF22" s="41">
        <v>-122789.47194288371</v>
      </c>
      <c r="AG22" s="41">
        <v>-122782.50950849721</v>
      </c>
      <c r="AH22" s="41">
        <v>-122776.11396062392</v>
      </c>
      <c r="AJ22" s="6"/>
      <c r="AK22" s="5"/>
    </row>
    <row r="23" spans="1:37" ht="17">
      <c r="A23" s="57" t="s">
        <v>55</v>
      </c>
      <c r="B23" s="37">
        <v>-49507.627462538017</v>
      </c>
      <c r="C23" s="37">
        <v>-49502.149515463512</v>
      </c>
      <c r="D23" s="37">
        <v>-74208.938933075086</v>
      </c>
      <c r="E23" s="37">
        <v>-74202.253838890581</v>
      </c>
      <c r="F23" s="37">
        <v>-74200.868373472738</v>
      </c>
      <c r="G23" s="37">
        <v>-74188.06350366585</v>
      </c>
      <c r="H23" s="37">
        <v>-98906.231755483284</v>
      </c>
      <c r="I23" s="37">
        <v>-98895.189358818723</v>
      </c>
      <c r="J23" s="37">
        <v>-98893.935407397556</v>
      </c>
      <c r="K23" s="37">
        <v>-98892.525323959955</v>
      </c>
      <c r="L23" s="37">
        <v>-98891.872595904104</v>
      </c>
      <c r="M23" s="37">
        <v>-98886.730871948777</v>
      </c>
      <c r="N23" s="37">
        <v>-98886.459259870564</v>
      </c>
      <c r="O23" s="37">
        <v>-98860.188338820808</v>
      </c>
      <c r="P23" s="38">
        <v>-98126.582627883734</v>
      </c>
      <c r="Q23" s="39">
        <v>-98107.851053020044</v>
      </c>
      <c r="R23" s="40">
        <v>-98114.550003649376</v>
      </c>
      <c r="S23" s="41">
        <v>-98106.310574578383</v>
      </c>
      <c r="T23" s="41">
        <v>-98078.846095265457</v>
      </c>
      <c r="U23" s="42">
        <v>-122819.10722714351</v>
      </c>
      <c r="V23" s="44">
        <v>-122812.72005201965</v>
      </c>
      <c r="W23" s="44">
        <v>-122811.78275426074</v>
      </c>
      <c r="X23" s="42">
        <v>-122810.13545725369</v>
      </c>
      <c r="Y23" s="42">
        <v>-122805.89975061624</v>
      </c>
      <c r="Z23" s="41">
        <v>-122804.88341239624</v>
      </c>
      <c r="AA23" s="41">
        <v>-122804.79213021105</v>
      </c>
      <c r="AB23" s="41">
        <v>-122804.5211862882</v>
      </c>
      <c r="AC23" s="41">
        <v>-122802.68355677497</v>
      </c>
      <c r="AD23" s="41">
        <v>-122789.83825093215</v>
      </c>
      <c r="AE23" s="43">
        <v>-122791.06767794742</v>
      </c>
      <c r="AF23" s="41">
        <v>-122787.08515849798</v>
      </c>
      <c r="AG23" s="41">
        <v>-122780.11555721899</v>
      </c>
      <c r="AH23" s="41">
        <v>-122773.58340715201</v>
      </c>
      <c r="AJ23" s="6"/>
      <c r="AK23" s="5"/>
    </row>
    <row r="24" spans="1:37" ht="17">
      <c r="A24" s="57" t="s">
        <v>56</v>
      </c>
      <c r="B24" s="37">
        <v>-49460.439116801848</v>
      </c>
      <c r="C24" s="37">
        <v>-49454.736346652215</v>
      </c>
      <c r="D24" s="37">
        <v>-74138.719425469084</v>
      </c>
      <c r="E24" s="37">
        <v>-74132.645452204073</v>
      </c>
      <c r="F24" s="37">
        <v>-74131.442361280206</v>
      </c>
      <c r="G24" s="37">
        <v>-74117.856685432882</v>
      </c>
      <c r="H24" s="37">
        <v>-98813.214657383098</v>
      </c>
      <c r="I24" s="37">
        <v>-98802.738413211031</v>
      </c>
      <c r="J24" s="37">
        <v>-98801.150515576563</v>
      </c>
      <c r="K24" s="37">
        <v>-98799.42559521868</v>
      </c>
      <c r="L24" s="37">
        <v>-98798.766577289323</v>
      </c>
      <c r="M24" s="37">
        <v>-98794.531565094847</v>
      </c>
      <c r="N24" s="37">
        <v>-98794.309987131273</v>
      </c>
      <c r="O24" s="37">
        <v>-98869.306940683746</v>
      </c>
      <c r="P24" s="38">
        <v>-98038.809853659448</v>
      </c>
      <c r="Q24" s="39">
        <v>-98113.854333643714</v>
      </c>
      <c r="R24" s="40">
        <v>-98026.816025419685</v>
      </c>
      <c r="S24" s="41">
        <v>-98018.534369874149</v>
      </c>
      <c r="T24" s="41">
        <v>-98085.967103037823</v>
      </c>
      <c r="U24" s="42">
        <v>-122708.60474720024</v>
      </c>
      <c r="V24" s="45">
        <v>-122702.10425364184</v>
      </c>
      <c r="W24" s="45">
        <v>-122703.01886863141</v>
      </c>
      <c r="X24" s="42">
        <v>-122699.50209270466</v>
      </c>
      <c r="Y24" s="42">
        <v>-122696.31773271455</v>
      </c>
      <c r="Z24" s="41">
        <v>-122696.22559436379</v>
      </c>
      <c r="AA24" s="41">
        <v>-122696.2197139307</v>
      </c>
      <c r="AB24" s="41">
        <v>-122695.87050165235</v>
      </c>
      <c r="AC24" s="41">
        <v>-122693.88802020811</v>
      </c>
      <c r="AD24" s="41">
        <v>-122680.479571673</v>
      </c>
      <c r="AE24" s="43">
        <v>-122681.7177407639</v>
      </c>
      <c r="AF24" s="41">
        <v>-122678.25235775429</v>
      </c>
      <c r="AG24" s="41">
        <v>-122670.27438732306</v>
      </c>
      <c r="AH24" s="41">
        <v>-122665.11594192381</v>
      </c>
      <c r="AJ24" s="6"/>
      <c r="AK24" s="5"/>
    </row>
    <row r="25" spans="1:37" ht="17">
      <c r="A25" s="57" t="s">
        <v>154</v>
      </c>
      <c r="B25" s="37">
        <v>-49410.600250899595</v>
      </c>
      <c r="C25" s="37">
        <v>-49404.007474626684</v>
      </c>
      <c r="D25" s="37">
        <v>-74063.546652851583</v>
      </c>
      <c r="E25" s="37">
        <v>-74057.170858517216</v>
      </c>
      <c r="F25" s="37">
        <v>-74055.566171479455</v>
      </c>
      <c r="G25" s="37">
        <v>-74043.130773390512</v>
      </c>
      <c r="H25" s="37">
        <v>-98714.021028291114</v>
      </c>
      <c r="I25" s="37">
        <v>-98703.199713927344</v>
      </c>
      <c r="J25" s="37">
        <v>-98702.546636306855</v>
      </c>
      <c r="K25" s="37">
        <v>-98700.150774001391</v>
      </c>
      <c r="L25" s="37">
        <v>-98699.5332886244</v>
      </c>
      <c r="M25" s="37">
        <v>-98694.879569570418</v>
      </c>
      <c r="N25" s="37">
        <v>-98694.70494518576</v>
      </c>
      <c r="O25" s="37">
        <v>-98681.713319607705</v>
      </c>
      <c r="P25" s="38">
        <v>-97940.485402514139</v>
      </c>
      <c r="Q25" s="39">
        <v>-97931.411268680851</v>
      </c>
      <c r="R25" s="40">
        <v>-97929.72589181464</v>
      </c>
      <c r="S25" s="41">
        <v>-97921.892239205961</v>
      </c>
      <c r="T25" s="41">
        <v>-97903.828358274186</v>
      </c>
      <c r="U25" s="42">
        <v>-122586.2316569656</v>
      </c>
      <c r="V25" s="44">
        <v>-122580.11363476435</v>
      </c>
      <c r="W25" s="44">
        <v>-122578.49465316352</v>
      </c>
      <c r="X25" s="42">
        <v>-122577.53699465786</v>
      </c>
      <c r="Y25" s="42">
        <v>-122573.03733940488</v>
      </c>
      <c r="Z25" s="41">
        <v>-122571.75716909241</v>
      </c>
      <c r="AA25" s="41">
        <v>-122571.68381692834</v>
      </c>
      <c r="AB25" s="41">
        <v>-122570.85573371324</v>
      </c>
      <c r="AC25" s="41">
        <v>-122569.42016268101</v>
      </c>
      <c r="AD25" s="41">
        <v>-122557.16203045413</v>
      </c>
      <c r="AE25" s="43">
        <v>-122557.54097519549</v>
      </c>
      <c r="AF25" s="41">
        <v>-122554.21062308009</v>
      </c>
      <c r="AG25" s="41">
        <v>-122546.94591224255</v>
      </c>
      <c r="AH25" s="41">
        <v>-122538.92162695371</v>
      </c>
      <c r="AJ25" s="6"/>
      <c r="AK25" s="5"/>
    </row>
    <row r="26" spans="1:37" ht="17">
      <c r="A26" s="57" t="s">
        <v>64</v>
      </c>
      <c r="B26" s="37">
        <v>-49409.843878463085</v>
      </c>
      <c r="C26" s="37">
        <v>-49403.201924932022</v>
      </c>
      <c r="D26" s="37">
        <v>-74062.099864185628</v>
      </c>
      <c r="E26" s="37">
        <v>-74055.666715837724</v>
      </c>
      <c r="F26" s="37">
        <v>-74054.053091485199</v>
      </c>
      <c r="G26" s="37">
        <v>-74041.681455306665</v>
      </c>
      <c r="H26" s="37">
        <v>-98711.826533937361</v>
      </c>
      <c r="I26" s="37">
        <v>-98700.991008107289</v>
      </c>
      <c r="J26" s="37">
        <v>-98700.568332508978</v>
      </c>
      <c r="K26" s="37">
        <v>-98698.047847138514</v>
      </c>
      <c r="L26" s="37">
        <v>-98697.454174073835</v>
      </c>
      <c r="M26" s="37">
        <v>-98692.650511938118</v>
      </c>
      <c r="N26" s="37">
        <v>-98692.483581528199</v>
      </c>
      <c r="O26" s="37">
        <v>-98679.387671896198</v>
      </c>
      <c r="P26" s="38">
        <v>-97938.595520291186</v>
      </c>
      <c r="Q26" s="39">
        <v>-97929.473996121145</v>
      </c>
      <c r="R26" s="40">
        <v>-97927.739259751528</v>
      </c>
      <c r="S26" s="41">
        <v>-97920.228822266246</v>
      </c>
      <c r="T26" s="41">
        <v>-97901.776012348404</v>
      </c>
      <c r="U26" s="42">
        <v>-122583.52882692171</v>
      </c>
      <c r="V26" s="44">
        <v>-122577.46958038236</v>
      </c>
      <c r="W26" s="44">
        <v>-122575.77432907632</v>
      </c>
      <c r="X26" s="42">
        <v>-122574.87729282388</v>
      </c>
      <c r="Y26" s="42">
        <v>-122570.3672347367</v>
      </c>
      <c r="Z26" s="41">
        <v>-122568.90384018284</v>
      </c>
      <c r="AA26" s="41">
        <v>-122568.83916169454</v>
      </c>
      <c r="AB26" s="41">
        <v>-122568.03566066585</v>
      </c>
      <c r="AC26" s="41">
        <v>-122566.69160598496</v>
      </c>
      <c r="AD26" s="41">
        <v>-122554.25896899948</v>
      </c>
      <c r="AE26" s="43">
        <v>-122554.73536590929</v>
      </c>
      <c r="AF26" s="41">
        <v>-122551.56726215966</v>
      </c>
      <c r="AG26" s="41">
        <v>-122544.25021167273</v>
      </c>
      <c r="AH26" s="41">
        <v>-122536.11846041055</v>
      </c>
      <c r="AJ26" s="6"/>
      <c r="AK26" s="5"/>
    </row>
    <row r="27" spans="1:37" s="16" customFormat="1" ht="17">
      <c r="A27" s="57" t="s">
        <v>65</v>
      </c>
      <c r="B27" s="38">
        <v>-49395.420858795718</v>
      </c>
      <c r="C27" s="38">
        <v>-49388.749472641095</v>
      </c>
      <c r="D27" s="38">
        <v>-74040.657013488948</v>
      </c>
      <c r="E27" s="38">
        <v>-74034.334754030308</v>
      </c>
      <c r="F27" s="38">
        <v>-74032.742839639948</v>
      </c>
      <c r="G27" s="38">
        <v>-74020.247621298535</v>
      </c>
      <c r="H27" s="38">
        <v>-98683.459264474499</v>
      </c>
      <c r="I27" s="38">
        <v>-98672.723875224561</v>
      </c>
      <c r="J27" s="38">
        <v>-98672.188861150644</v>
      </c>
      <c r="K27" s="38">
        <v>-98669.638041374827</v>
      </c>
      <c r="L27" s="38">
        <v>-98669.032941785175</v>
      </c>
      <c r="M27" s="38">
        <v>-98664.418203386973</v>
      </c>
      <c r="N27" s="38">
        <v>-98664.259433633721</v>
      </c>
      <c r="O27" s="38">
        <v>-98651.212042945102</v>
      </c>
      <c r="P27" s="38">
        <v>-97906.065007559431</v>
      </c>
      <c r="Q27" s="39">
        <v>-97902.922407829465</v>
      </c>
      <c r="R27" s="40">
        <v>-97895.274494732817</v>
      </c>
      <c r="S27" s="46">
        <v>-97893.429766647285</v>
      </c>
      <c r="T27" s="46">
        <v>-97875.213865677753</v>
      </c>
      <c r="U27" s="42">
        <v>-122549.89452585435</v>
      </c>
      <c r="V27" s="44">
        <v>-122543.80549830526</v>
      </c>
      <c r="W27" s="44">
        <v>-122542.47251926693</v>
      </c>
      <c r="X27" s="42">
        <v>-122541.20965038039</v>
      </c>
      <c r="Y27" s="42">
        <v>-122536.9187654492</v>
      </c>
      <c r="Z27" s="46">
        <v>-122535.64009069698</v>
      </c>
      <c r="AA27" s="46">
        <v>-122535.5870351638</v>
      </c>
      <c r="AB27" s="46">
        <v>-122534.76552120042</v>
      </c>
      <c r="AC27" s="46">
        <v>-122533.38128858985</v>
      </c>
      <c r="AD27">
        <v>-122520.85357488475</v>
      </c>
      <c r="AE27">
        <v>-122521.49293251627</v>
      </c>
      <c r="AF27" s="46">
        <v>-122518.23704073859</v>
      </c>
      <c r="AG27" s="46">
        <v>-122510.73296201866</v>
      </c>
      <c r="AH27" s="46">
        <v>-122502.87343110927</v>
      </c>
      <c r="AJ27" s="6"/>
      <c r="AK27" s="5"/>
    </row>
    <row r="28" spans="1:37" ht="17">
      <c r="A28" s="57" t="s">
        <v>155</v>
      </c>
      <c r="B28" s="37">
        <v>-49465.335839403357</v>
      </c>
      <c r="C28" s="37">
        <v>-49458.901479019398</v>
      </c>
      <c r="D28" s="37">
        <v>-74144.950103373048</v>
      </c>
      <c r="E28" s="37">
        <v>-74138.417689347028</v>
      </c>
      <c r="F28" s="37">
        <v>-74136.932104816427</v>
      </c>
      <c r="G28" s="37">
        <v>-74124.31548193394</v>
      </c>
      <c r="H28" s="37">
        <v>-98821.415956727316</v>
      </c>
      <c r="I28" s="37">
        <v>-98810.481618971156</v>
      </c>
      <c r="J28" s="37">
        <v>-98809.930453232009</v>
      </c>
      <c r="K28" s="37">
        <v>-98807.618617145417</v>
      </c>
      <c r="L28" s="37">
        <v>-98807.084136072444</v>
      </c>
      <c r="M28" s="37">
        <v>-98802.16326842134</v>
      </c>
      <c r="N28" s="37">
        <v>-98801.940960606851</v>
      </c>
      <c r="O28" s="37">
        <v>-98789.044159527562</v>
      </c>
      <c r="P28" s="38">
        <v>-98049.014691277363</v>
      </c>
      <c r="Q28" s="39">
        <v>-98040.030450474689</v>
      </c>
      <c r="R28" s="40">
        <v>-98037.648122227518</v>
      </c>
      <c r="S28" s="41">
        <v>-98030.586978423118</v>
      </c>
      <c r="T28" s="41">
        <v>-98012.525719463883</v>
      </c>
      <c r="U28" s="42">
        <v>-122720.79270804599</v>
      </c>
      <c r="V28" s="44">
        <v>-122714.5920742266</v>
      </c>
      <c r="W28" s="44">
        <v>-122713.11699486397</v>
      </c>
      <c r="X28" s="42">
        <v>-122712.02118537897</v>
      </c>
      <c r="Y28" s="42">
        <v>-122707.62690552756</v>
      </c>
      <c r="Z28" s="41">
        <v>-122706.05763198515</v>
      </c>
      <c r="AA28" s="41">
        <v>-122706.04293295216</v>
      </c>
      <c r="AB28" s="41">
        <v>-122705.27765498302</v>
      </c>
      <c r="AC28" s="41">
        <v>-122704.02306267621</v>
      </c>
      <c r="AD28" s="41">
        <v>-122691.39287907501</v>
      </c>
      <c r="AE28" s="43">
        <v>-122692.41305063276</v>
      </c>
      <c r="AF28" s="41">
        <v>-122689.03148801932</v>
      </c>
      <c r="AG28" s="41">
        <v>-122681.65293151878</v>
      </c>
      <c r="AH28" s="41">
        <v>-122674.35150105722</v>
      </c>
      <c r="AJ28" s="5"/>
      <c r="AK28" s="5"/>
    </row>
    <row r="29" spans="1:37" ht="17">
      <c r="A29" s="57" t="s">
        <v>72</v>
      </c>
      <c r="B29" s="37">
        <v>-49465.762392245066</v>
      </c>
      <c r="C29" s="37">
        <v>-49459.325741977045</v>
      </c>
      <c r="D29" s="37">
        <v>-74145.887138141188</v>
      </c>
      <c r="E29" s="37">
        <v>-74139.450713891696</v>
      </c>
      <c r="F29" s="37">
        <v>-74137.986939381022</v>
      </c>
      <c r="G29" s="37">
        <v>-74125.254152377194</v>
      </c>
      <c r="H29" s="37">
        <v>-98822.983021626307</v>
      </c>
      <c r="I29" s="37">
        <v>-98812.125798817244</v>
      </c>
      <c r="J29" s="37">
        <v>-98811.428582222201</v>
      </c>
      <c r="K29" s="37">
        <v>-98809.140317865487</v>
      </c>
      <c r="L29" s="37">
        <v>-98808.604104084225</v>
      </c>
      <c r="M29" s="37">
        <v>-98803.84703528072</v>
      </c>
      <c r="N29" s="37">
        <v>-98803.622872457447</v>
      </c>
      <c r="O29" s="37">
        <v>-98790.793964576384</v>
      </c>
      <c r="P29" s="38">
        <v>-98050.203424161111</v>
      </c>
      <c r="Q29" s="39">
        <v>-98041.31204636622</v>
      </c>
      <c r="R29" s="40">
        <v>-98038.868790110806</v>
      </c>
      <c r="S29" s="41">
        <v>-98031.661707363208</v>
      </c>
      <c r="T29" s="41">
        <v>-98013.875245759977</v>
      </c>
      <c r="U29" s="42">
        <v>-122722.64539875409</v>
      </c>
      <c r="V29" s="44">
        <v>-122716.40551610678</v>
      </c>
      <c r="W29" s="47">
        <v>-122715.15022963494</v>
      </c>
      <c r="X29" s="42">
        <v>-122713.84442294581</v>
      </c>
      <c r="Y29" s="42">
        <v>-122709.53406350501</v>
      </c>
      <c r="Z29" s="41">
        <v>-122708.19768584605</v>
      </c>
      <c r="AA29" s="41">
        <v>-122708.17183320611</v>
      </c>
      <c r="AB29" s="41">
        <v>-122707.38747335426</v>
      </c>
      <c r="AC29" s="41">
        <v>-122706.06471723164</v>
      </c>
      <c r="AD29" s="41">
        <v>-122693.45594398661</v>
      </c>
      <c r="AE29" s="43">
        <v>-122694.53119392147</v>
      </c>
      <c r="AF29" s="41">
        <v>-122691.00534145487</v>
      </c>
      <c r="AG29" s="41">
        <v>-122683.57791001369</v>
      </c>
      <c r="AH29" s="41">
        <v>-122676.45306062105</v>
      </c>
      <c r="AJ29" s="5"/>
      <c r="AK29" s="5"/>
    </row>
    <row r="30" spans="1:37" ht="17">
      <c r="A30" s="57" t="s">
        <v>73</v>
      </c>
      <c r="B30" s="37">
        <v>-49447.446824101942</v>
      </c>
      <c r="C30" s="37">
        <v>-49440.948689132456</v>
      </c>
      <c r="D30" s="37">
        <v>-74118.251533790317</v>
      </c>
      <c r="E30" s="37">
        <v>-74111.885191596462</v>
      </c>
      <c r="F30" s="37">
        <v>-74110.434247195561</v>
      </c>
      <c r="G30" s="37">
        <v>-74097.627224862852</v>
      </c>
      <c r="H30" s="37">
        <v>-98786.005773166296</v>
      </c>
      <c r="I30" s="37">
        <v>-98775.233994824579</v>
      </c>
      <c r="J30" s="37">
        <v>-98774.602467781195</v>
      </c>
      <c r="K30" s="37">
        <v>-98772.188120433057</v>
      </c>
      <c r="L30" s="37">
        <v>-98771.65517188696</v>
      </c>
      <c r="M30" s="37">
        <v>-98766.970549363672</v>
      </c>
      <c r="N30" s="37">
        <v>-98766.761150467326</v>
      </c>
      <c r="O30" s="37">
        <v>-98753.909558260668</v>
      </c>
      <c r="P30" s="38">
        <v>-98015.648208157261</v>
      </c>
      <c r="Q30" s="39">
        <v>-98006.947910095856</v>
      </c>
      <c r="R30" s="40">
        <v>-98004.294044412833</v>
      </c>
      <c r="S30" s="41">
        <v>-97997.235013724101</v>
      </c>
      <c r="T30" s="41">
        <v>-97979.396505538229</v>
      </c>
      <c r="U30" s="42">
        <v>-122678.72752116034</v>
      </c>
      <c r="V30" s="44">
        <v>-122672.50107119013</v>
      </c>
      <c r="W30" s="47">
        <v>-122671.57313970194</v>
      </c>
      <c r="X30" s="42">
        <v>-122669.9253149337</v>
      </c>
      <c r="Y30" s="42">
        <v>-122665.85091243726</v>
      </c>
      <c r="Z30" s="41">
        <v>-122664.5394810104</v>
      </c>
      <c r="AA30" s="41">
        <v>-122664.54459355168</v>
      </c>
      <c r="AB30" s="41">
        <v>-122663.75971705366</v>
      </c>
      <c r="AC30" s="41">
        <v>-122662.46735624572</v>
      </c>
      <c r="AD30" s="41">
        <v>-122649.62163310983</v>
      </c>
      <c r="AE30" s="43">
        <v>-122650.94225436349</v>
      </c>
      <c r="AF30" s="41">
        <v>-122647.46631510407</v>
      </c>
      <c r="AG30" s="41">
        <v>-122639.78393620883</v>
      </c>
      <c r="AH30" s="41">
        <v>-122632.87252063042</v>
      </c>
      <c r="AJ30" s="33"/>
      <c r="AK30" s="5"/>
    </row>
    <row r="31" spans="1:37" ht="17">
      <c r="A31" s="60" t="s">
        <v>148</v>
      </c>
      <c r="B31" s="37">
        <v>-49372.906281585914</v>
      </c>
      <c r="C31" s="37">
        <v>-49366.458114492954</v>
      </c>
      <c r="D31" s="37">
        <v>-74006.845743497965</v>
      </c>
      <c r="E31" s="37">
        <v>-74000.752521034694</v>
      </c>
      <c r="F31" s="37">
        <v>-73998.724484847306</v>
      </c>
      <c r="G31" s="37">
        <v>-73986.543340417644</v>
      </c>
      <c r="H31" s="37">
        <v>-98638.288845982112</v>
      </c>
      <c r="I31" s="37">
        <v>-98627.794088737137</v>
      </c>
      <c r="J31" s="37">
        <v>-98626.75285963522</v>
      </c>
      <c r="K31" s="37">
        <v>-98624.557186478341</v>
      </c>
      <c r="L31" s="37">
        <v>-98623.894881057902</v>
      </c>
      <c r="M31" s="37">
        <v>-98539.64413460331</v>
      </c>
      <c r="N31" s="37">
        <v>-98618.862419307698</v>
      </c>
      <c r="O31" s="37">
        <v>-98605.794307540287</v>
      </c>
      <c r="P31" s="38">
        <v>-97874.196710906312</v>
      </c>
      <c r="Q31" s="39">
        <v>-97865.403755155334</v>
      </c>
      <c r="R31" s="40">
        <v>-97863.323026353435</v>
      </c>
      <c r="S31" s="41">
        <v>-97856.03620541429</v>
      </c>
      <c r="T31" s="41">
        <v>-97837.471085257523</v>
      </c>
      <c r="U31" s="42">
        <v>-122500.82651668947</v>
      </c>
      <c r="V31" s="44">
        <v>-122494.62405051004</v>
      </c>
      <c r="W31" s="40">
        <v>-122493.13619685716</v>
      </c>
      <c r="X31" s="42">
        <v>-122492.00653175513</v>
      </c>
      <c r="Y31" s="42">
        <v>-122487.87498842859</v>
      </c>
      <c r="Z31" s="41">
        <v>-122486.54771853062</v>
      </c>
      <c r="AA31" s="41">
        <v>-122486.41743129956</v>
      </c>
      <c r="AB31" s="41">
        <v>-122485.59985887364</v>
      </c>
      <c r="AC31" s="41">
        <v>-122484.19172538775</v>
      </c>
      <c r="AD31" s="41">
        <v>-122471.53315804515</v>
      </c>
      <c r="AE31" s="43">
        <v>-122472.16939061033</v>
      </c>
      <c r="AF31" s="41">
        <v>-122468.50871881148</v>
      </c>
      <c r="AG31" s="41">
        <v>-122461.49475009965</v>
      </c>
      <c r="AH31" s="41">
        <v>-122453.48657780387</v>
      </c>
      <c r="AJ31" s="6"/>
      <c r="AK31" s="5"/>
    </row>
    <row r="36" spans="2:31">
      <c r="B36" s="4"/>
      <c r="C36" s="4"/>
      <c r="D36" s="4"/>
      <c r="F36" s="4"/>
      <c r="G36" s="67"/>
      <c r="H36" s="4"/>
      <c r="J36" s="4"/>
      <c r="L36" s="4"/>
      <c r="AB36" s="4"/>
      <c r="AD36" s="4"/>
      <c r="AE36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E2E9-DF43-6843-834B-24F934AC0E94}">
  <dimension ref="A1:AL308"/>
  <sheetViews>
    <sheetView tabSelected="1" topLeftCell="O42" workbookViewId="0">
      <selection activeCell="A70" sqref="A70:XFD70"/>
    </sheetView>
  </sheetViews>
  <sheetFormatPr baseColWidth="10" defaultRowHeight="16"/>
  <cols>
    <col min="1" max="1" width="23.5" style="93" customWidth="1"/>
    <col min="2" max="2" width="20.5" style="106" customWidth="1"/>
    <col min="3" max="3" width="19.1640625" style="106" customWidth="1"/>
    <col min="4" max="4" width="19.6640625" style="98" customWidth="1"/>
    <col min="5" max="5" width="18.6640625" style="106" customWidth="1"/>
    <col min="6" max="6" width="18.6640625" style="138" customWidth="1"/>
    <col min="7" max="7" width="10.33203125" style="93" customWidth="1"/>
    <col min="8" max="8" width="10.83203125" style="93"/>
    <col min="9" max="9" width="10.1640625" style="93" customWidth="1"/>
    <col min="10" max="10" width="9.1640625" style="93" customWidth="1"/>
    <col min="11" max="11" width="9" style="93" customWidth="1"/>
    <col min="12" max="12" width="9.83203125" style="93" customWidth="1"/>
    <col min="13" max="13" width="9.33203125" style="93" customWidth="1"/>
    <col min="14" max="14" width="10" style="93" customWidth="1"/>
    <col min="15" max="15" width="8.5" style="93" customWidth="1"/>
    <col min="16" max="16" width="9" style="93" customWidth="1"/>
    <col min="17" max="17" width="8.83203125" style="93" customWidth="1"/>
    <col min="18" max="18" width="10" style="93" customWidth="1"/>
    <col min="19" max="19" width="9.1640625" style="93" customWidth="1"/>
    <col min="20" max="20" width="9" style="93" customWidth="1"/>
    <col min="21" max="22" width="9.1640625" style="93" customWidth="1"/>
    <col min="23" max="23" width="8.1640625" style="93" customWidth="1"/>
    <col min="24" max="24" width="8.83203125" style="93" customWidth="1"/>
    <col min="25" max="25" width="10" style="93" customWidth="1"/>
    <col min="26" max="26" width="9.1640625" style="93" customWidth="1"/>
    <col min="27" max="27" width="8.1640625" style="93" customWidth="1"/>
    <col min="28" max="28" width="9.1640625" style="93" customWidth="1"/>
    <col min="29" max="29" width="9" style="93" customWidth="1"/>
    <col min="30" max="30" width="8.83203125" style="93" customWidth="1"/>
    <col min="31" max="31" width="9.6640625" style="93" customWidth="1"/>
    <col min="32" max="32" width="9.1640625" style="93" customWidth="1"/>
    <col min="33" max="33" width="9.6640625" style="93" customWidth="1"/>
    <col min="34" max="34" width="9" style="93" customWidth="1"/>
    <col min="35" max="35" width="9.6640625" style="93" customWidth="1"/>
    <col min="36" max="36" width="9" style="108" customWidth="1"/>
    <col min="37" max="37" width="9.6640625" style="109" customWidth="1"/>
    <col min="38" max="38" width="8.83203125" style="93" customWidth="1"/>
    <col min="39" max="16384" width="10.83203125" style="93"/>
  </cols>
  <sheetData>
    <row r="1" spans="1:38" s="90" customFormat="1" ht="21">
      <c r="A1" s="88" t="s">
        <v>225</v>
      </c>
      <c r="B1" s="89"/>
      <c r="C1" s="89"/>
      <c r="D1" s="89"/>
      <c r="E1" s="89"/>
      <c r="F1" s="137"/>
      <c r="G1" s="88"/>
      <c r="AJ1" s="91"/>
      <c r="AK1" s="92"/>
    </row>
    <row r="2" spans="1:38" s="90" customFormat="1" ht="21">
      <c r="A2" s="88"/>
      <c r="B2" s="89"/>
      <c r="C2" s="89"/>
      <c r="D2" s="89"/>
      <c r="E2" s="89"/>
      <c r="F2" s="137"/>
      <c r="G2" s="88"/>
      <c r="AJ2" s="91"/>
      <c r="AK2" s="92"/>
    </row>
    <row r="4" spans="1:38">
      <c r="B4" s="94" t="s">
        <v>226</v>
      </c>
      <c r="C4" s="95" t="s">
        <v>227</v>
      </c>
      <c r="D4" s="96" t="s">
        <v>228</v>
      </c>
      <c r="E4" s="97" t="s">
        <v>229</v>
      </c>
      <c r="F4" s="134" t="s">
        <v>280</v>
      </c>
      <c r="G4" s="98" t="s">
        <v>230</v>
      </c>
      <c r="H4" s="98" t="s">
        <v>231</v>
      </c>
      <c r="I4" s="98" t="s">
        <v>232</v>
      </c>
      <c r="J4" s="98" t="s">
        <v>233</v>
      </c>
      <c r="K4" s="98" t="s">
        <v>234</v>
      </c>
      <c r="L4" s="98" t="s">
        <v>235</v>
      </c>
      <c r="M4" s="98" t="s">
        <v>236</v>
      </c>
      <c r="N4" s="98" t="s">
        <v>237</v>
      </c>
      <c r="O4" s="98" t="s">
        <v>238</v>
      </c>
      <c r="P4" s="98" t="s">
        <v>239</v>
      </c>
      <c r="Q4" s="98" t="s">
        <v>240</v>
      </c>
      <c r="R4" s="98" t="s">
        <v>241</v>
      </c>
      <c r="S4" s="98" t="s">
        <v>242</v>
      </c>
      <c r="T4" s="98" t="s">
        <v>243</v>
      </c>
      <c r="U4" s="98" t="s">
        <v>244</v>
      </c>
      <c r="V4" s="98" t="s">
        <v>245</v>
      </c>
      <c r="W4" s="98" t="s">
        <v>246</v>
      </c>
      <c r="X4" s="98" t="s">
        <v>247</v>
      </c>
      <c r="Y4" s="98" t="s">
        <v>248</v>
      </c>
      <c r="Z4" s="98" t="s">
        <v>249</v>
      </c>
      <c r="AA4" s="98" t="s">
        <v>250</v>
      </c>
      <c r="AB4" s="98" t="s">
        <v>251</v>
      </c>
      <c r="AC4" s="98" t="s">
        <v>252</v>
      </c>
      <c r="AD4" s="98" t="s">
        <v>253</v>
      </c>
      <c r="AE4" s="98" t="s">
        <v>254</v>
      </c>
      <c r="AF4" s="98" t="s">
        <v>255</v>
      </c>
      <c r="AG4" s="98" t="s">
        <v>256</v>
      </c>
      <c r="AH4" s="98" t="s">
        <v>257</v>
      </c>
      <c r="AI4" s="98"/>
      <c r="AJ4" s="99" t="s">
        <v>186</v>
      </c>
      <c r="AK4" s="100"/>
      <c r="AL4" s="98"/>
    </row>
    <row r="5" spans="1:38">
      <c r="A5" s="93" t="s">
        <v>0</v>
      </c>
      <c r="B5" s="94">
        <v>3</v>
      </c>
      <c r="C5" s="95">
        <v>3</v>
      </c>
      <c r="D5" s="96">
        <v>5</v>
      </c>
      <c r="E5" s="97">
        <v>17</v>
      </c>
      <c r="F5" s="134">
        <f>D5+E5</f>
        <v>22</v>
      </c>
      <c r="G5" s="101">
        <v>0.29973441391157901</v>
      </c>
      <c r="H5" s="101">
        <v>1.6827973830217</v>
      </c>
      <c r="I5" s="101">
        <v>1.6094502195890998</v>
      </c>
      <c r="J5" s="101">
        <v>2.6289134167774848</v>
      </c>
      <c r="K5" s="101">
        <v>1.9535580170115003</v>
      </c>
      <c r="L5" s="101">
        <v>1.1752614427904693</v>
      </c>
      <c r="M5" s="101">
        <v>1.8939997638733286</v>
      </c>
      <c r="N5" s="101">
        <v>0.93791823980111377</v>
      </c>
      <c r="O5" s="101">
        <v>0.24700560585749048</v>
      </c>
      <c r="P5" s="101">
        <v>0.62174343378677888</v>
      </c>
      <c r="Q5" s="101">
        <v>0.69006926014731496</v>
      </c>
      <c r="R5" s="101">
        <v>1.1048143613022618</v>
      </c>
      <c r="S5" s="101">
        <v>4.1036592972550032</v>
      </c>
      <c r="T5" s="101">
        <v>3.9547750681606431</v>
      </c>
      <c r="U5" s="101">
        <v>3.5332536387901277</v>
      </c>
      <c r="V5" s="101">
        <v>1.1070117647892725</v>
      </c>
      <c r="W5" s="101">
        <v>3.1526928671318672</v>
      </c>
      <c r="X5" s="101">
        <v>1.4068904131822919</v>
      </c>
      <c r="Y5" s="101">
        <v>0.24133714135913706</v>
      </c>
      <c r="Z5" s="101">
        <v>1.8891218267335708</v>
      </c>
      <c r="AA5" s="101">
        <v>1.9839027788079018</v>
      </c>
      <c r="AB5" s="101">
        <v>2.7151894839386781</v>
      </c>
      <c r="AC5" s="101">
        <v>1.278232513109409</v>
      </c>
      <c r="AD5" s="101">
        <v>5.3604762358426994</v>
      </c>
      <c r="AE5" s="101">
        <v>4.6656206951931605</v>
      </c>
      <c r="AF5" s="101">
        <v>4.7166763293261926</v>
      </c>
      <c r="AG5" s="101">
        <v>2.4266120454363471</v>
      </c>
      <c r="AH5" s="101">
        <v>7.4292894381498904</v>
      </c>
      <c r="AI5" s="101"/>
      <c r="AJ5" s="101">
        <v>2.3146431105384404</v>
      </c>
      <c r="AK5" s="102"/>
    </row>
    <row r="6" spans="1:38">
      <c r="A6" s="93" t="s">
        <v>1</v>
      </c>
      <c r="B6" s="94">
        <v>6</v>
      </c>
      <c r="C6" s="103">
        <v>3</v>
      </c>
      <c r="D6" s="96">
        <v>6</v>
      </c>
      <c r="E6" s="97">
        <v>13</v>
      </c>
      <c r="F6" s="134">
        <f t="shared" ref="F6:F61" si="0">D6+E6</f>
        <v>19</v>
      </c>
      <c r="G6" s="101">
        <v>0.50375142587876098</v>
      </c>
      <c r="H6" s="101">
        <v>2.3903189583515863</v>
      </c>
      <c r="I6" s="101">
        <v>0.32243924088674858</v>
      </c>
      <c r="J6" s="101">
        <v>2.5148251501754126</v>
      </c>
      <c r="K6" s="101">
        <v>2.3959828658777966</v>
      </c>
      <c r="L6" s="101">
        <v>1.2174847251886953</v>
      </c>
      <c r="M6" s="101">
        <v>1.7371818140948589</v>
      </c>
      <c r="N6" s="101">
        <v>0.74936019392680164</v>
      </c>
      <c r="O6" s="101">
        <v>1.2159454425333405</v>
      </c>
      <c r="P6" s="101">
        <v>0.50946867178311894</v>
      </c>
      <c r="Q6" s="101">
        <v>1.9193631007989931</v>
      </c>
      <c r="R6" s="101">
        <v>8.7377394721262644E-2</v>
      </c>
      <c r="S6" s="101">
        <v>4.1276948224557133</v>
      </c>
      <c r="T6" s="101">
        <v>3.759966392662919</v>
      </c>
      <c r="U6" s="101">
        <v>2.3625347427291326</v>
      </c>
      <c r="V6" s="101">
        <v>1.0161514176990467</v>
      </c>
      <c r="W6" s="101">
        <v>1.3237671715087946</v>
      </c>
      <c r="X6" s="101">
        <v>1.3360150126245252</v>
      </c>
      <c r="Y6" s="101">
        <v>1.0218400416250015</v>
      </c>
      <c r="Z6" s="101">
        <v>0.16144300028540884</v>
      </c>
      <c r="AA6" s="101">
        <v>0.15217349789911708</v>
      </c>
      <c r="AB6" s="101">
        <v>0.42177254141154852</v>
      </c>
      <c r="AC6" s="101">
        <v>0.57209504721208237</v>
      </c>
      <c r="AD6" s="101">
        <v>3.8763278910905603</v>
      </c>
      <c r="AE6" s="101">
        <v>2.5558270579126519</v>
      </c>
      <c r="AF6" s="101">
        <v>3.1254427324130933</v>
      </c>
      <c r="AG6" s="101">
        <v>1.5656089923717935</v>
      </c>
      <c r="AH6" s="101">
        <v>5.0883053359226231</v>
      </c>
      <c r="AI6" s="101"/>
      <c r="AJ6" s="101">
        <v>1.7153737386443351</v>
      </c>
      <c r="AK6" s="102"/>
    </row>
    <row r="7" spans="1:38">
      <c r="A7" s="93" t="s">
        <v>2</v>
      </c>
      <c r="B7" s="94">
        <v>2</v>
      </c>
      <c r="C7" s="103">
        <v>3</v>
      </c>
      <c r="D7" s="96">
        <v>0</v>
      </c>
      <c r="E7" s="97">
        <v>23</v>
      </c>
      <c r="F7" s="134">
        <f t="shared" si="0"/>
        <v>23</v>
      </c>
      <c r="G7" s="101">
        <v>3.6794110346253692</v>
      </c>
      <c r="H7" s="101">
        <v>4.7387740709056567</v>
      </c>
      <c r="I7" s="101">
        <v>7.3678112659640105</v>
      </c>
      <c r="J7" s="101">
        <v>0.86088217389355493</v>
      </c>
      <c r="K7" s="101">
        <v>3.3924428813244338</v>
      </c>
      <c r="L7" s="101">
        <v>2.5031403614436591</v>
      </c>
      <c r="M7" s="101">
        <v>0.64096013019511533</v>
      </c>
      <c r="N7" s="101">
        <v>0.92151555917829742</v>
      </c>
      <c r="O7" s="101">
        <v>6.1664148186866932</v>
      </c>
      <c r="P7" s="101">
        <v>7.7593032749902644</v>
      </c>
      <c r="Q7" s="101">
        <v>6.2556147610836232</v>
      </c>
      <c r="R7" s="101">
        <v>5.9233929566372545</v>
      </c>
      <c r="S7" s="101">
        <v>2.8417351236017749</v>
      </c>
      <c r="T7" s="101">
        <v>2.979975722721993</v>
      </c>
      <c r="U7" s="101">
        <v>6.3685122272038885</v>
      </c>
      <c r="V7" s="101">
        <v>0.13809529721917024</v>
      </c>
      <c r="W7" s="101">
        <v>11.149747286418426</v>
      </c>
      <c r="X7" s="101">
        <v>0.24007197086402607</v>
      </c>
      <c r="Y7" s="101">
        <v>5.219255035206154</v>
      </c>
      <c r="Z7" s="101">
        <v>10.615206525922854</v>
      </c>
      <c r="AA7" s="101">
        <v>11.254526647378906</v>
      </c>
      <c r="AB7" s="101">
        <v>10.502913525347509</v>
      </c>
      <c r="AC7" s="101">
        <v>11.352060524594178</v>
      </c>
      <c r="AD7" s="101">
        <v>6.3149913343038282</v>
      </c>
      <c r="AE7" s="101">
        <v>11.295345450126121</v>
      </c>
      <c r="AF7" s="101">
        <v>10.260045821874769</v>
      </c>
      <c r="AG7" s="101">
        <v>4.9789832042083146</v>
      </c>
      <c r="AH7" s="101">
        <v>10.5396003080035</v>
      </c>
      <c r="AI7" s="101"/>
      <c r="AJ7" s="101">
        <v>5.9378831890686916</v>
      </c>
      <c r="AK7" s="102"/>
    </row>
    <row r="8" spans="1:38">
      <c r="A8" s="93" t="s">
        <v>3</v>
      </c>
      <c r="B8" s="94">
        <v>3</v>
      </c>
      <c r="C8" s="103">
        <v>2</v>
      </c>
      <c r="D8" s="96">
        <v>5</v>
      </c>
      <c r="E8" s="97">
        <v>18</v>
      </c>
      <c r="F8" s="134">
        <f t="shared" si="0"/>
        <v>23</v>
      </c>
      <c r="G8" s="101">
        <v>1.9180436349934198</v>
      </c>
      <c r="H8" s="101">
        <v>3.4004642557868796</v>
      </c>
      <c r="I8" s="101">
        <v>1.1781718353572952</v>
      </c>
      <c r="J8" s="101">
        <v>1.4574076228431654</v>
      </c>
      <c r="K8" s="101">
        <v>3.1299245053887415</v>
      </c>
      <c r="L8" s="101">
        <v>0.91619446235862911</v>
      </c>
      <c r="M8" s="101">
        <v>0.14266571105539166</v>
      </c>
      <c r="N8" s="101">
        <v>0.67929051655596551</v>
      </c>
      <c r="O8" s="101">
        <v>2.3950453655580439</v>
      </c>
      <c r="P8" s="101">
        <v>1.6104887490523394</v>
      </c>
      <c r="Q8" s="101">
        <v>5.2090033983090969</v>
      </c>
      <c r="R8" s="101">
        <v>1.7202305225976273</v>
      </c>
      <c r="S8" s="101">
        <v>3.3835919094399554</v>
      </c>
      <c r="T8" s="101">
        <v>1.2103407788731089</v>
      </c>
      <c r="U8" s="101">
        <v>3.8742526387338678</v>
      </c>
      <c r="V8" s="101">
        <v>8.7136920867611989E-2</v>
      </c>
      <c r="W8" s="101">
        <v>1.3949304122773813</v>
      </c>
      <c r="X8" s="101">
        <v>8.1036549824567872E-2</v>
      </c>
      <c r="Y8" s="101">
        <v>2.1119000248136035</v>
      </c>
      <c r="Z8" s="101">
        <v>5.9411418733073411</v>
      </c>
      <c r="AA8" s="101">
        <v>5.9615630185349122</v>
      </c>
      <c r="AB8" s="101">
        <v>4.3217035905893066</v>
      </c>
      <c r="AC8" s="101">
        <v>2.1847129385618143</v>
      </c>
      <c r="AD8" s="101">
        <v>3.8143505457700249</v>
      </c>
      <c r="AE8" s="101">
        <v>3.581924145390647</v>
      </c>
      <c r="AF8" s="101">
        <v>1.8190274436728562</v>
      </c>
      <c r="AG8" s="101">
        <v>1.9943225614735349</v>
      </c>
      <c r="AH8" s="101">
        <v>1.0732366636025952</v>
      </c>
      <c r="AI8" s="101"/>
      <c r="AJ8" s="101">
        <v>2.378289378413919</v>
      </c>
      <c r="AK8" s="102"/>
    </row>
    <row r="9" spans="1:38">
      <c r="A9" s="93" t="s">
        <v>4</v>
      </c>
      <c r="B9" s="94">
        <v>8</v>
      </c>
      <c r="C9" s="103">
        <v>3</v>
      </c>
      <c r="D9" s="96">
        <v>8</v>
      </c>
      <c r="E9" s="97">
        <v>9</v>
      </c>
      <c r="F9" s="134">
        <f t="shared" si="0"/>
        <v>17</v>
      </c>
      <c r="G9" s="101">
        <v>2.745811925297259</v>
      </c>
      <c r="H9" s="101">
        <v>1.6616553075850597</v>
      </c>
      <c r="I9" s="101">
        <v>1.7507504683190767</v>
      </c>
      <c r="J9" s="101">
        <v>1.3558432058588938</v>
      </c>
      <c r="K9" s="101">
        <v>1.3384837622192858</v>
      </c>
      <c r="L9" s="101">
        <v>1.7469075955238551</v>
      </c>
      <c r="M9" s="101">
        <v>7.8486472415236583E-2</v>
      </c>
      <c r="N9" s="101">
        <v>0.41368738932312143</v>
      </c>
      <c r="O9" s="101">
        <v>1.5570449558080999</v>
      </c>
      <c r="P9" s="101">
        <v>2.2818387508563571</v>
      </c>
      <c r="Q9" s="101">
        <v>1.5766910468204889</v>
      </c>
      <c r="R9" s="101">
        <v>1.4467276687759674</v>
      </c>
      <c r="S9" s="101">
        <v>3.1428149703295989</v>
      </c>
      <c r="T9" s="101">
        <v>0.85749877791437901</v>
      </c>
      <c r="U9" s="101">
        <v>1.3961744889737426</v>
      </c>
      <c r="V9" s="101">
        <v>0.31061528482233192</v>
      </c>
      <c r="W9" s="101">
        <v>1.4702893735825833</v>
      </c>
      <c r="X9" s="101">
        <v>0.27024595135525886</v>
      </c>
      <c r="Y9" s="101">
        <v>1.3497800374032687</v>
      </c>
      <c r="Z9" s="101">
        <v>1.2370024765517662</v>
      </c>
      <c r="AA9" s="101">
        <v>1.2065952912898219</v>
      </c>
      <c r="AB9" s="101">
        <v>0.35984543706179817</v>
      </c>
      <c r="AC9" s="101">
        <v>2.1247769242512917</v>
      </c>
      <c r="AD9" s="101">
        <v>0.711447259376492</v>
      </c>
      <c r="AE9" s="101">
        <v>0.11825595000278637</v>
      </c>
      <c r="AF9" s="101">
        <v>0.82347364214733265</v>
      </c>
      <c r="AG9" s="101">
        <v>0.36635012175458936</v>
      </c>
      <c r="AH9" s="101">
        <v>0.13535686881360201</v>
      </c>
      <c r="AI9" s="101"/>
      <c r="AJ9" s="101">
        <v>1.2083732644440484</v>
      </c>
      <c r="AK9" s="102"/>
    </row>
    <row r="10" spans="1:38" s="113" customFormat="1">
      <c r="A10" s="113" t="s">
        <v>281</v>
      </c>
      <c r="B10" s="130">
        <v>3</v>
      </c>
      <c r="C10" s="131">
        <v>12</v>
      </c>
      <c r="D10" s="132">
        <v>5</v>
      </c>
      <c r="E10" s="133">
        <v>8</v>
      </c>
      <c r="F10" s="134">
        <f t="shared" si="0"/>
        <v>13</v>
      </c>
      <c r="G10" s="115">
        <v>2.8880531883987701</v>
      </c>
      <c r="H10" s="115">
        <v>1.4824615972029278</v>
      </c>
      <c r="I10" s="115">
        <v>1.8265631195390597</v>
      </c>
      <c r="J10" s="115">
        <v>1.1304973713849904</v>
      </c>
      <c r="K10" s="115">
        <v>1.2236010676278966</v>
      </c>
      <c r="L10" s="115">
        <v>2.4521218156442046</v>
      </c>
      <c r="M10" s="115">
        <v>0.21526739228283986</v>
      </c>
      <c r="N10" s="115">
        <v>7.4529392746626399E-2</v>
      </c>
      <c r="O10" s="115">
        <v>1.5251385694864439</v>
      </c>
      <c r="P10" s="115">
        <v>2.4988211286836304</v>
      </c>
      <c r="Q10" s="115">
        <v>1.1779622469039168</v>
      </c>
      <c r="R10" s="115">
        <v>0.96724645132781006</v>
      </c>
      <c r="S10" s="115">
        <v>2.7040954383701319</v>
      </c>
      <c r="T10" s="115">
        <v>1.5760774547816254</v>
      </c>
      <c r="U10" s="115">
        <v>0.87344106055388693</v>
      </c>
      <c r="V10" s="115">
        <v>0.70087131578475237</v>
      </c>
      <c r="W10" s="115">
        <v>1.2905190440214938</v>
      </c>
      <c r="X10" s="115">
        <v>0.61188631570257712</v>
      </c>
      <c r="Y10" s="115">
        <v>0.99837944128375966</v>
      </c>
      <c r="Z10" s="115">
        <v>0.66518108657328412</v>
      </c>
      <c r="AA10" s="115">
        <v>0.64687409238831606</v>
      </c>
      <c r="AB10" s="115">
        <v>0.86518565614824205</v>
      </c>
      <c r="AC10" s="115">
        <v>1.8674979897041339</v>
      </c>
      <c r="AD10" s="115">
        <v>0.69648772871005349</v>
      </c>
      <c r="AE10" s="115">
        <v>0.62132621348428096</v>
      </c>
      <c r="AF10" s="115">
        <v>0.68716711999149993</v>
      </c>
      <c r="AG10" s="115">
        <v>0.63540121138794348</v>
      </c>
      <c r="AH10" s="115">
        <v>0.41592192884127099</v>
      </c>
      <c r="AI10" s="115"/>
      <c r="AJ10" s="101">
        <v>1.04</v>
      </c>
      <c r="AK10" s="135"/>
    </row>
    <row r="11" spans="1:38">
      <c r="A11" s="93" t="s">
        <v>5</v>
      </c>
      <c r="B11" s="94">
        <v>7</v>
      </c>
      <c r="C11" s="103">
        <v>3</v>
      </c>
      <c r="D11" s="96">
        <v>6</v>
      </c>
      <c r="E11" s="97">
        <v>12</v>
      </c>
      <c r="F11" s="134">
        <f t="shared" si="0"/>
        <v>18</v>
      </c>
      <c r="G11" s="101">
        <v>1.7845148704567271</v>
      </c>
      <c r="H11" s="101">
        <v>2.1433274858876818</v>
      </c>
      <c r="I11" s="101">
        <v>1.413818822911548</v>
      </c>
      <c r="J11" s="101">
        <v>1.4548363769870514</v>
      </c>
      <c r="K11" s="101">
        <v>1.7302652724932472</v>
      </c>
      <c r="L11" s="101">
        <v>1.1825079443742224</v>
      </c>
      <c r="M11" s="101">
        <v>9.6247239583155134E-2</v>
      </c>
      <c r="N11" s="101">
        <v>0.33390881431923164</v>
      </c>
      <c r="O11" s="101">
        <v>1.7710499964114919</v>
      </c>
      <c r="P11" s="101">
        <v>1.9611958572023311</v>
      </c>
      <c r="Q11" s="101">
        <v>2.2971698573355388</v>
      </c>
      <c r="R11" s="101">
        <v>1.2783077654069952</v>
      </c>
      <c r="S11" s="101">
        <v>3.2249625603230836</v>
      </c>
      <c r="T11" s="101">
        <v>0.8541468440523331</v>
      </c>
      <c r="U11" s="101">
        <v>0.89108600818503625</v>
      </c>
      <c r="V11" s="101">
        <v>0.1973983827103527</v>
      </c>
      <c r="W11" s="101">
        <v>1.8117737903420637</v>
      </c>
      <c r="X11" s="101">
        <v>0.25751464682842201</v>
      </c>
      <c r="Y11" s="101">
        <v>1.4638477034578921</v>
      </c>
      <c r="Z11" s="101">
        <v>2.69825327023832</v>
      </c>
      <c r="AA11" s="101">
        <v>2.8551254199461313</v>
      </c>
      <c r="AB11" s="101">
        <v>1.8632645275536011</v>
      </c>
      <c r="AC11" s="101">
        <v>2.4709506768234388</v>
      </c>
      <c r="AD11" s="101">
        <v>0.11313640194443107</v>
      </c>
      <c r="AE11" s="101">
        <v>1.1115589538220358</v>
      </c>
      <c r="AF11" s="101">
        <v>0.94245777510534601</v>
      </c>
      <c r="AG11" s="101">
        <v>0.16606725762021426</v>
      </c>
      <c r="AH11" s="101">
        <v>0.44461483641768529</v>
      </c>
      <c r="AI11" s="101"/>
      <c r="AJ11" s="101">
        <v>1.3861896199549861</v>
      </c>
      <c r="AK11" s="102"/>
    </row>
    <row r="12" spans="1:38">
      <c r="A12" s="93" t="s">
        <v>258</v>
      </c>
      <c r="B12" s="94">
        <v>7</v>
      </c>
      <c r="C12" s="103">
        <v>2</v>
      </c>
      <c r="D12" s="96">
        <v>6</v>
      </c>
      <c r="E12" s="97">
        <v>13</v>
      </c>
      <c r="F12" s="134">
        <f t="shared" si="0"/>
        <v>19</v>
      </c>
      <c r="G12" s="101">
        <v>1.8798760800069545</v>
      </c>
      <c r="H12" s="101">
        <v>2.057825960910205</v>
      </c>
      <c r="I12" s="101">
        <v>1.32362212628783</v>
      </c>
      <c r="J12" s="101">
        <v>1.4292971087910169</v>
      </c>
      <c r="K12" s="101">
        <v>1.7123349225263857</v>
      </c>
      <c r="L12" s="101">
        <v>1.6929376606681934</v>
      </c>
      <c r="M12" s="101">
        <v>0.31065217174068899</v>
      </c>
      <c r="N12" s="101">
        <v>3.4931428143947008E-2</v>
      </c>
      <c r="O12" s="101">
        <v>1.7217996144748628</v>
      </c>
      <c r="P12" s="101">
        <v>1.9471764925127957</v>
      </c>
      <c r="Q12" s="101">
        <v>2.0892187796344497</v>
      </c>
      <c r="R12" s="101">
        <v>1.1725858087274819</v>
      </c>
      <c r="S12" s="101">
        <v>2.9938231928866932</v>
      </c>
      <c r="T12" s="101">
        <v>0.3835288882531922</v>
      </c>
      <c r="U12" s="101">
        <v>0.57691319139344421</v>
      </c>
      <c r="V12" s="101">
        <v>0.33092744219193704</v>
      </c>
      <c r="W12" s="101">
        <v>1.8581681654007562</v>
      </c>
      <c r="X12" s="101">
        <v>0.38799189365576847</v>
      </c>
      <c r="Y12" s="101">
        <v>1.4882350906286248</v>
      </c>
      <c r="Z12" s="101">
        <v>2.4946127255293904</v>
      </c>
      <c r="AA12" s="101">
        <v>2.6761763193532411</v>
      </c>
      <c r="AB12" s="101">
        <v>1.7268903642121021</v>
      </c>
      <c r="AC12" s="101">
        <v>2.4718036019474661</v>
      </c>
      <c r="AD12" s="101">
        <v>0.25790874899110577</v>
      </c>
      <c r="AE12" s="101">
        <v>1.0094421056890843</v>
      </c>
      <c r="AF12" s="101">
        <v>1.1152910760812289</v>
      </c>
      <c r="AG12" s="101">
        <v>0.25613506680414561</v>
      </c>
      <c r="AH12" s="101">
        <v>0.55038974679408448</v>
      </c>
      <c r="AI12" s="101"/>
      <c r="AJ12" s="101">
        <v>1.3553748490798954</v>
      </c>
      <c r="AK12" s="102"/>
    </row>
    <row r="13" spans="1:38">
      <c r="A13" s="93" t="s">
        <v>6</v>
      </c>
      <c r="B13" s="94">
        <v>6</v>
      </c>
      <c r="C13" s="103">
        <v>3</v>
      </c>
      <c r="D13" s="96">
        <v>6</v>
      </c>
      <c r="E13" s="97">
        <v>13</v>
      </c>
      <c r="F13" s="134">
        <f t="shared" si="0"/>
        <v>19</v>
      </c>
      <c r="G13" s="101">
        <v>1.8326023798621065</v>
      </c>
      <c r="H13" s="101">
        <v>2.1165982279582822</v>
      </c>
      <c r="I13" s="101">
        <v>1.380778433944049</v>
      </c>
      <c r="J13" s="101">
        <v>1.4458725818998401</v>
      </c>
      <c r="K13" s="101">
        <v>1.7597533309282494</v>
      </c>
      <c r="L13" s="101">
        <v>1.6094365969696183</v>
      </c>
      <c r="M13" s="101">
        <v>0.30497227461654042</v>
      </c>
      <c r="N13" s="101">
        <v>5.4218462795994529E-2</v>
      </c>
      <c r="O13" s="101">
        <v>1.7981008433010102</v>
      </c>
      <c r="P13" s="101">
        <v>1.9818055272273767</v>
      </c>
      <c r="Q13" s="101">
        <v>2.2168316975632636</v>
      </c>
      <c r="R13" s="101">
        <v>1.2015169305043056</v>
      </c>
      <c r="S13" s="101">
        <v>3.0089619900888076</v>
      </c>
      <c r="T13" s="101">
        <v>0.51725595605162666</v>
      </c>
      <c r="U13" s="101">
        <v>0.64651223735983243</v>
      </c>
      <c r="V13" s="101">
        <v>0.27763819093937869</v>
      </c>
      <c r="W13" s="101">
        <v>1.8332719929327577</v>
      </c>
      <c r="X13" s="101">
        <v>0.34593756337825388</v>
      </c>
      <c r="Y13" s="101">
        <v>1.4860169102871224</v>
      </c>
      <c r="Z13" s="101">
        <v>2.5515102981634366</v>
      </c>
      <c r="AA13" s="101">
        <v>2.7451072702052675</v>
      </c>
      <c r="AB13" s="101">
        <v>1.7877888619008397</v>
      </c>
      <c r="AC13" s="101">
        <v>2.494936272326119</v>
      </c>
      <c r="AD13" s="101">
        <v>0.1463516052351363</v>
      </c>
      <c r="AE13" s="101">
        <v>1.0367449613412807</v>
      </c>
      <c r="AF13" s="101">
        <v>1.0769038234892176</v>
      </c>
      <c r="AG13" s="101">
        <v>0.20222956471328127</v>
      </c>
      <c r="AH13" s="101">
        <v>0.51123967577237206</v>
      </c>
      <c r="AI13" s="101"/>
      <c r="AJ13" s="101">
        <v>1.3703890879198344</v>
      </c>
      <c r="AK13" s="102"/>
    </row>
    <row r="14" spans="1:38">
      <c r="A14" s="93" t="s">
        <v>7</v>
      </c>
      <c r="B14" s="94">
        <v>12</v>
      </c>
      <c r="C14" s="103">
        <v>4</v>
      </c>
      <c r="D14" s="96">
        <v>9</v>
      </c>
      <c r="E14" s="97">
        <v>3</v>
      </c>
      <c r="F14" s="134">
        <f t="shared" si="0"/>
        <v>12</v>
      </c>
      <c r="G14" s="101">
        <v>1.6759868303907572</v>
      </c>
      <c r="H14" s="101">
        <v>1.6869747451360069</v>
      </c>
      <c r="I14" s="101">
        <v>0.82390040557542921</v>
      </c>
      <c r="J14" s="101">
        <v>1.4336652678976038</v>
      </c>
      <c r="K14" s="101">
        <v>1.3552384372006918</v>
      </c>
      <c r="L14" s="101">
        <v>1.4200716638770385</v>
      </c>
      <c r="M14" s="101">
        <v>0.35257126917459525</v>
      </c>
      <c r="N14" s="101">
        <v>5.1924942302119283E-3</v>
      </c>
      <c r="O14" s="101">
        <v>1.2202235438756883</v>
      </c>
      <c r="P14" s="101">
        <v>1.3654683741437743</v>
      </c>
      <c r="Q14" s="101">
        <v>1.4806678917501996</v>
      </c>
      <c r="R14" s="101">
        <v>0.48319529943146688</v>
      </c>
      <c r="S14" s="101">
        <v>2.9979784553487661</v>
      </c>
      <c r="T14" s="101">
        <v>0.54558100270037002</v>
      </c>
      <c r="U14" s="101">
        <v>1.2576761215371997E-3</v>
      </c>
      <c r="V14" s="101">
        <v>0.35269192183326764</v>
      </c>
      <c r="W14" s="101">
        <v>0.52546725841098996</v>
      </c>
      <c r="X14" s="101">
        <v>0.4397871565676591</v>
      </c>
      <c r="Y14" s="101">
        <v>0.78873896857928094</v>
      </c>
      <c r="Z14" s="101">
        <v>1.1750358032871151</v>
      </c>
      <c r="AA14" s="101">
        <v>1.3029861522792463</v>
      </c>
      <c r="AB14" s="101">
        <v>0.39743385905478196</v>
      </c>
      <c r="AC14" s="101">
        <v>1.2144044800430989</v>
      </c>
      <c r="AD14" s="101">
        <v>0.96164227271650915</v>
      </c>
      <c r="AE14" s="101">
        <v>0.48025908297023734</v>
      </c>
      <c r="AF14" s="101">
        <v>0.20603766087068406</v>
      </c>
      <c r="AG14" s="101">
        <v>0.29639951381926821</v>
      </c>
      <c r="AH14" s="101">
        <v>2.0249188011407275</v>
      </c>
      <c r="AI14" s="101"/>
      <c r="AJ14" s="101">
        <v>0.96477772458667876</v>
      </c>
      <c r="AK14" s="102"/>
    </row>
    <row r="15" spans="1:38">
      <c r="A15" s="93" t="s">
        <v>8</v>
      </c>
      <c r="B15" s="94">
        <v>3</v>
      </c>
      <c r="C15" s="103">
        <v>4</v>
      </c>
      <c r="D15" s="96">
        <v>1</v>
      </c>
      <c r="E15" s="97">
        <v>20</v>
      </c>
      <c r="F15" s="134">
        <f t="shared" si="0"/>
        <v>21</v>
      </c>
      <c r="G15" s="101">
        <v>2.3691993264243232</v>
      </c>
      <c r="H15" s="101">
        <v>2.5634482100903093</v>
      </c>
      <c r="I15" s="101">
        <v>2.6708974364108182</v>
      </c>
      <c r="J15" s="101">
        <v>0.96993188708673017</v>
      </c>
      <c r="K15" s="101">
        <v>1.8296509368519025</v>
      </c>
      <c r="L15" s="101">
        <v>1.0715255190602977</v>
      </c>
      <c r="M15" s="101">
        <v>0.64439557438367223</v>
      </c>
      <c r="N15" s="101">
        <v>0.93821989215413004</v>
      </c>
      <c r="O15" s="101">
        <v>2.4790260127713428</v>
      </c>
      <c r="P15" s="101">
        <v>2.9735882851823714</v>
      </c>
      <c r="Q15" s="101">
        <v>3.110146945948058</v>
      </c>
      <c r="R15" s="101">
        <v>2.3138236738446682</v>
      </c>
      <c r="S15" s="101">
        <v>2.9561304987475392</v>
      </c>
      <c r="T15" s="101">
        <v>2.1206784927964246E-2</v>
      </c>
      <c r="U15" s="101">
        <v>2.5652477243578988</v>
      </c>
      <c r="V15" s="101">
        <v>0.19662051660694793</v>
      </c>
      <c r="W15" s="101">
        <v>3.609408839085158</v>
      </c>
      <c r="X15" s="101">
        <v>0.22497469102334014</v>
      </c>
      <c r="Y15" s="101">
        <v>1.9761142866163335</v>
      </c>
      <c r="Z15" s="101">
        <v>4.5097856147239153</v>
      </c>
      <c r="AA15" s="101">
        <v>4.7679507876355229</v>
      </c>
      <c r="AB15" s="101">
        <v>3.6576600044086698</v>
      </c>
      <c r="AC15" s="101">
        <v>3.8700742205429588</v>
      </c>
      <c r="AD15" s="101">
        <v>2.2944321581282674</v>
      </c>
      <c r="AE15" s="101">
        <v>3.2261430903645181</v>
      </c>
      <c r="AF15" s="101">
        <v>2.7304291678279031</v>
      </c>
      <c r="AG15" s="101">
        <v>0.88313252971559009</v>
      </c>
      <c r="AH15" s="101">
        <v>2.1103743252466436</v>
      </c>
      <c r="AI15" s="101"/>
      <c r="AJ15" s="101">
        <v>2.2690549621488496</v>
      </c>
      <c r="AK15" s="102"/>
    </row>
    <row r="16" spans="1:38">
      <c r="A16" s="93" t="s">
        <v>9</v>
      </c>
      <c r="B16" s="94">
        <v>3</v>
      </c>
      <c r="C16" s="103">
        <v>3</v>
      </c>
      <c r="D16" s="96">
        <v>3</v>
      </c>
      <c r="E16" s="97">
        <v>19</v>
      </c>
      <c r="F16" s="134">
        <f t="shared" si="0"/>
        <v>22</v>
      </c>
      <c r="G16" s="101">
        <v>2.2620513420397881</v>
      </c>
      <c r="H16" s="101">
        <v>2.4657879328617991</v>
      </c>
      <c r="I16" s="101">
        <v>2.3816717290031093</v>
      </c>
      <c r="J16" s="101">
        <v>1.0668921452486484</v>
      </c>
      <c r="K16" s="101">
        <v>1.8028574977994256</v>
      </c>
      <c r="L16" s="101">
        <v>1.0316923880936957</v>
      </c>
      <c r="M16" s="101">
        <v>0.53437510910024388</v>
      </c>
      <c r="N16" s="101">
        <v>0.86595222456328014</v>
      </c>
      <c r="O16" s="101">
        <v>2.3142294282701141</v>
      </c>
      <c r="P16" s="101">
        <v>2.7434262938481662</v>
      </c>
      <c r="Q16" s="101">
        <v>2.9264235841939072</v>
      </c>
      <c r="R16" s="101">
        <v>2.0789894890464882</v>
      </c>
      <c r="S16" s="101">
        <v>3.0424997154355835</v>
      </c>
      <c r="T16" s="101">
        <v>0.37448511948509627</v>
      </c>
      <c r="U16" s="101">
        <v>2.1753591169821536</v>
      </c>
      <c r="V16" s="101">
        <v>0.13931752277499038</v>
      </c>
      <c r="W16" s="101">
        <v>3.1974431553022087</v>
      </c>
      <c r="X16" s="101">
        <v>0.15983352120957972</v>
      </c>
      <c r="Y16" s="101">
        <v>1.8306931435444782</v>
      </c>
      <c r="Z16" s="101">
        <v>4.0768405651554227</v>
      </c>
      <c r="AA16" s="101">
        <v>4.3083949596922801</v>
      </c>
      <c r="AB16" s="101">
        <v>3.2036487704764052</v>
      </c>
      <c r="AC16" s="101">
        <v>3.5289215383217356</v>
      </c>
      <c r="AD16" s="101">
        <v>1.8068727244398601</v>
      </c>
      <c r="AE16" s="101">
        <v>2.7235139728336439</v>
      </c>
      <c r="AF16" s="101">
        <v>2.2914612033029442</v>
      </c>
      <c r="AG16" s="101">
        <v>0.60303849771772533</v>
      </c>
      <c r="AH16" s="101">
        <v>1.4909665718536178</v>
      </c>
      <c r="AI16" s="101"/>
      <c r="AJ16" s="101">
        <v>2.0509871165212998</v>
      </c>
      <c r="AK16" s="102"/>
    </row>
    <row r="17" spans="1:37">
      <c r="A17" s="93" t="s">
        <v>10</v>
      </c>
      <c r="B17" s="94">
        <v>3</v>
      </c>
      <c r="C17" s="103">
        <v>1</v>
      </c>
      <c r="D17" s="96">
        <v>1</v>
      </c>
      <c r="E17" s="97">
        <v>23</v>
      </c>
      <c r="F17" s="134">
        <f t="shared" si="0"/>
        <v>24</v>
      </c>
      <c r="G17" s="101">
        <v>2.9968953808244976</v>
      </c>
      <c r="H17" s="101">
        <v>3.6389270224111026</v>
      </c>
      <c r="I17" s="101">
        <v>4.8282841834678853</v>
      </c>
      <c r="J17" s="101">
        <v>1.0719517585342886</v>
      </c>
      <c r="K17" s="101">
        <v>2.7806239200396821</v>
      </c>
      <c r="L17" s="101">
        <v>2.1391916360875229</v>
      </c>
      <c r="M17" s="101">
        <v>0.29885247148936073</v>
      </c>
      <c r="N17" s="101">
        <v>0.57013424333600771</v>
      </c>
      <c r="O17" s="101">
        <v>4.386345907940167</v>
      </c>
      <c r="P17" s="101">
        <v>5.3750405655756799</v>
      </c>
      <c r="Q17" s="101">
        <v>5.3741097802437556</v>
      </c>
      <c r="R17" s="101">
        <v>3.8676480895620666</v>
      </c>
      <c r="S17" s="101">
        <v>2.8636403720083732</v>
      </c>
      <c r="T17" s="101">
        <v>1.7425681594304594</v>
      </c>
      <c r="U17" s="101">
        <v>5.1026577930829387</v>
      </c>
      <c r="V17" s="101">
        <v>5.8621702866456814E-2</v>
      </c>
      <c r="W17" s="101">
        <v>7.5556613572961444</v>
      </c>
      <c r="X17" s="101">
        <v>2.8920234471361231E-2</v>
      </c>
      <c r="Y17" s="101">
        <v>3.7742232285556412</v>
      </c>
      <c r="Z17" s="101">
        <v>8.5137068642108584</v>
      </c>
      <c r="AA17" s="101">
        <v>8.9484624239581123</v>
      </c>
      <c r="AB17" s="101">
        <v>7.9834923740037711</v>
      </c>
      <c r="AC17" s="101">
        <v>7.807849458007416</v>
      </c>
      <c r="AD17" s="101">
        <v>4.8460824613302806</v>
      </c>
      <c r="AE17" s="101">
        <v>8.3047151178645127</v>
      </c>
      <c r="AF17" s="101">
        <v>7.6610298788413687</v>
      </c>
      <c r="AG17" s="101">
        <v>4.2754491754290243</v>
      </c>
      <c r="AH17" s="101">
        <v>6.9152714092861833</v>
      </c>
      <c r="AI17" s="101"/>
      <c r="AJ17" s="101">
        <v>4.4182270346483907</v>
      </c>
      <c r="AK17" s="102"/>
    </row>
    <row r="18" spans="1:37">
      <c r="A18" s="93" t="s">
        <v>11</v>
      </c>
      <c r="B18" s="94">
        <v>2</v>
      </c>
      <c r="C18" s="103">
        <v>3</v>
      </c>
      <c r="D18" s="96">
        <v>0</v>
      </c>
      <c r="E18" s="97">
        <v>23</v>
      </c>
      <c r="F18" s="134">
        <f t="shared" si="0"/>
        <v>23</v>
      </c>
      <c r="G18" s="101">
        <v>3.908431375861392</v>
      </c>
      <c r="H18" s="101">
        <v>4.9697188951082296</v>
      </c>
      <c r="I18" s="101">
        <v>8.0176224997990317</v>
      </c>
      <c r="J18" s="101">
        <v>0.75632579305455749</v>
      </c>
      <c r="K18" s="101">
        <v>3.5179038042600439</v>
      </c>
      <c r="L18" s="101">
        <v>2.6873548861375065</v>
      </c>
      <c r="M18" s="101">
        <v>0.7478400597626137</v>
      </c>
      <c r="N18" s="101">
        <v>0.97880037152812926</v>
      </c>
      <c r="O18" s="101">
        <v>6.6106433823797994</v>
      </c>
      <c r="P18" s="101">
        <v>8.3785108676776687</v>
      </c>
      <c r="Q18" s="101">
        <v>6.6602871692944863</v>
      </c>
      <c r="R18" s="101">
        <v>6.4162677554676542</v>
      </c>
      <c r="S18" s="101">
        <v>2.7360401687146481</v>
      </c>
      <c r="T18" s="101">
        <v>3.6200466909573423</v>
      </c>
      <c r="U18" s="101">
        <v>7.0637551964587884</v>
      </c>
      <c r="V18" s="101">
        <v>0.18093711207625993</v>
      </c>
      <c r="W18" s="101">
        <v>12.161376458621003</v>
      </c>
      <c r="X18" s="101">
        <v>0.30245500720688784</v>
      </c>
      <c r="Y18" s="101">
        <v>5.6043866461346763</v>
      </c>
      <c r="Z18" s="101">
        <v>11.493716659501768</v>
      </c>
      <c r="AA18" s="101">
        <v>12.186842923707944</v>
      </c>
      <c r="AB18" s="101">
        <v>11.447776931930004</v>
      </c>
      <c r="AC18" s="101">
        <v>12.274659791471864</v>
      </c>
      <c r="AD18" s="101">
        <v>7.1098566058020438</v>
      </c>
      <c r="AE18" s="101">
        <v>12.434814998886431</v>
      </c>
      <c r="AF18" s="101">
        <v>11.348046740602108</v>
      </c>
      <c r="AG18" s="101">
        <v>5.611829110994857</v>
      </c>
      <c r="AH18" s="101">
        <v>11.82758125001136</v>
      </c>
      <c r="AI18" s="101"/>
      <c r="AJ18" s="101">
        <v>6.4662081840503243</v>
      </c>
      <c r="AK18" s="102"/>
    </row>
    <row r="19" spans="1:37">
      <c r="A19" s="93" t="s">
        <v>259</v>
      </c>
      <c r="B19" s="94">
        <v>0</v>
      </c>
      <c r="C19" s="103">
        <v>1</v>
      </c>
      <c r="D19" s="96">
        <v>3</v>
      </c>
      <c r="E19" s="97">
        <v>24</v>
      </c>
      <c r="F19" s="134">
        <f t="shared" si="0"/>
        <v>27</v>
      </c>
      <c r="G19" s="101">
        <v>3.2899505749592208</v>
      </c>
      <c r="H19" s="101">
        <v>4.7759976678789826</v>
      </c>
      <c r="I19" s="101">
        <v>4.0842812742630485</v>
      </c>
      <c r="J19" s="101">
        <v>1.930685411367449</v>
      </c>
      <c r="K19" s="101">
        <v>4.4229441896750359</v>
      </c>
      <c r="L19" s="101">
        <v>4.1003069429571042</v>
      </c>
      <c r="M19" s="101">
        <v>1.4784822409274057</v>
      </c>
      <c r="N19" s="101">
        <v>0.99788865863229148</v>
      </c>
      <c r="O19" s="101">
        <v>5.2818400840333197</v>
      </c>
      <c r="P19" s="101">
        <v>5.2790237897861516</v>
      </c>
      <c r="Q19" s="101">
        <v>6.7744189763325267</v>
      </c>
      <c r="R19" s="101">
        <v>3.8180161732598208</v>
      </c>
      <c r="S19" s="101">
        <v>2.7738265049556503</v>
      </c>
      <c r="T19" s="101">
        <v>3.1645397392712766</v>
      </c>
      <c r="U19" s="101">
        <v>6.0522141311084852</v>
      </c>
      <c r="V19" s="101">
        <v>1.2033134277298814</v>
      </c>
      <c r="W19" s="101">
        <v>4.7134055720962351</v>
      </c>
      <c r="X19" s="101">
        <v>1.1370808167703217</v>
      </c>
      <c r="Y19" s="101">
        <v>4.592612271226244</v>
      </c>
      <c r="Z19" s="101">
        <v>6.5807213083608076</v>
      </c>
      <c r="AA19" s="101">
        <v>6.9438836623448879</v>
      </c>
      <c r="AB19" s="101">
        <v>5.9071268291590968</v>
      </c>
      <c r="AC19" s="101">
        <v>5.8380792097304948</v>
      </c>
      <c r="AD19" s="101">
        <v>6.1584889650985133</v>
      </c>
      <c r="AE19" s="101">
        <v>6.6782275079895044</v>
      </c>
      <c r="AF19" s="101">
        <v>5.9629949906811817</v>
      </c>
      <c r="AG19" s="101">
        <v>6.2973532805335708</v>
      </c>
      <c r="AH19" s="101">
        <v>6.0470199055998819</v>
      </c>
      <c r="AI19" s="101"/>
      <c r="AJ19" s="101">
        <v>4.5101687180974421</v>
      </c>
      <c r="AK19" s="102"/>
    </row>
    <row r="20" spans="1:37">
      <c r="A20" s="93" t="s">
        <v>221</v>
      </c>
      <c r="B20" s="94">
        <v>0</v>
      </c>
      <c r="C20" s="103">
        <v>1</v>
      </c>
      <c r="D20" s="96">
        <v>3</v>
      </c>
      <c r="E20" s="97">
        <v>24</v>
      </c>
      <c r="F20" s="134">
        <f t="shared" si="0"/>
        <v>27</v>
      </c>
      <c r="G20" s="101">
        <v>3.1316578888727236</v>
      </c>
      <c r="H20" s="101">
        <v>4.923484594153706</v>
      </c>
      <c r="I20" s="101">
        <v>4.2703342119639274</v>
      </c>
      <c r="J20" s="101">
        <v>1.9003456451755483</v>
      </c>
      <c r="K20" s="101">
        <v>4.430319751278148</v>
      </c>
      <c r="L20" s="101">
        <v>3.6315579479851294</v>
      </c>
      <c r="M20" s="101">
        <v>1.3359375163563527</v>
      </c>
      <c r="N20" s="101">
        <v>0.81659589882474393</v>
      </c>
      <c r="O20" s="101">
        <v>5.3531996381934732</v>
      </c>
      <c r="P20" s="101">
        <v>5.3413178872142453</v>
      </c>
      <c r="Q20" s="101">
        <v>7.1124746764398878</v>
      </c>
      <c r="R20" s="101">
        <v>3.7891459118400235</v>
      </c>
      <c r="S20" s="101">
        <v>2.9181484709552024</v>
      </c>
      <c r="T20" s="101">
        <v>2.561793156186468</v>
      </c>
      <c r="U20" s="101">
        <v>6.3855606441502459</v>
      </c>
      <c r="V20" s="101">
        <v>1.0944195341289742</v>
      </c>
      <c r="W20" s="101">
        <v>4.6619595092197414</v>
      </c>
      <c r="X20" s="101">
        <v>1.0643039503338514</v>
      </c>
      <c r="Y20" s="101">
        <v>4.3221939515788108</v>
      </c>
      <c r="Z20" s="101">
        <v>6.8745582108822418</v>
      </c>
      <c r="AA20" s="101">
        <v>7.2273010783683276</v>
      </c>
      <c r="AB20" s="101">
        <v>6.1303904051310383</v>
      </c>
      <c r="AC20" s="101">
        <v>5.7990100938186515</v>
      </c>
      <c r="AD20" s="101">
        <v>6.5916528419475071</v>
      </c>
      <c r="AE20" s="101">
        <v>6.8630312020686688</v>
      </c>
      <c r="AF20" s="101">
        <v>5.7286822053720243</v>
      </c>
      <c r="AG20" s="101">
        <v>6.3113754031364806</v>
      </c>
      <c r="AH20" s="101">
        <v>6.2095201583579183</v>
      </c>
      <c r="AI20" s="101"/>
      <c r="AJ20" s="101">
        <v>4.5278668708547878</v>
      </c>
      <c r="AK20" s="102"/>
    </row>
    <row r="21" spans="1:37">
      <c r="A21" s="93" t="s">
        <v>222</v>
      </c>
      <c r="B21" s="94">
        <v>0</v>
      </c>
      <c r="C21" s="103">
        <v>1</v>
      </c>
      <c r="D21" s="96">
        <v>3</v>
      </c>
      <c r="E21" s="97">
        <v>24</v>
      </c>
      <c r="F21" s="134">
        <f t="shared" si="0"/>
        <v>27</v>
      </c>
      <c r="G21" s="101">
        <v>2.9219580380085972</v>
      </c>
      <c r="H21" s="101">
        <v>4.5142123795085354</v>
      </c>
      <c r="I21" s="101">
        <v>3.7280841246829368</v>
      </c>
      <c r="J21" s="101">
        <v>1.8946965876530157</v>
      </c>
      <c r="K21" s="101">
        <v>4.0169449875975261</v>
      </c>
      <c r="L21" s="101">
        <v>3.2497414134995779</v>
      </c>
      <c r="M21" s="101">
        <v>1.3030095126159722</v>
      </c>
      <c r="N21" s="101">
        <v>0.77513382403412834</v>
      </c>
      <c r="O21" s="101">
        <v>4.7704011530295247</v>
      </c>
      <c r="P21" s="101">
        <v>4.7113182213506661</v>
      </c>
      <c r="Q21" s="101">
        <v>6.4477921078942018</v>
      </c>
      <c r="R21" s="101">
        <v>3.0887336831801804</v>
      </c>
      <c r="S21" s="101">
        <v>2.985633647578652</v>
      </c>
      <c r="T21" s="101">
        <v>2.3531916986248689</v>
      </c>
      <c r="U21" s="101">
        <v>5.8464277648745338</v>
      </c>
      <c r="V21" s="101">
        <v>1.1198752449417952</v>
      </c>
      <c r="W21" s="101">
        <v>3.3377844949573046</v>
      </c>
      <c r="X21" s="101">
        <v>1.1281509938417003</v>
      </c>
      <c r="Y21" s="101">
        <v>3.5821186560206115</v>
      </c>
      <c r="Z21" s="101">
        <v>5.6068224570917664</v>
      </c>
      <c r="AA21" s="101">
        <v>5.880118214932736</v>
      </c>
      <c r="AB21" s="101">
        <v>4.8194492702168645</v>
      </c>
      <c r="AC21" s="101">
        <v>4.5095020842709346</v>
      </c>
      <c r="AD21" s="101">
        <v>5.9116364604415139</v>
      </c>
      <c r="AE21" s="101">
        <v>5.3981109380110865</v>
      </c>
      <c r="AF21" s="101">
        <v>4.3567303996533155</v>
      </c>
      <c r="AG21" s="101">
        <v>5.7819078641041415</v>
      </c>
      <c r="AH21" s="101">
        <v>4.7356412021326832</v>
      </c>
      <c r="AI21" s="101"/>
      <c r="AJ21" s="101">
        <v>3.8848259794553348</v>
      </c>
      <c r="AK21" s="102"/>
    </row>
    <row r="22" spans="1:37">
      <c r="A22" s="93" t="s">
        <v>12</v>
      </c>
      <c r="B22" s="94">
        <v>2</v>
      </c>
      <c r="C22" s="103">
        <v>3</v>
      </c>
      <c r="D22" s="96">
        <v>4</v>
      </c>
      <c r="E22" s="97">
        <v>19</v>
      </c>
      <c r="F22" s="134">
        <f t="shared" si="0"/>
        <v>23</v>
      </c>
      <c r="G22" s="101">
        <v>2.6551264653234412</v>
      </c>
      <c r="H22" s="101">
        <v>2.4105166308573489</v>
      </c>
      <c r="I22" s="101">
        <v>1.0575982502822296</v>
      </c>
      <c r="J22" s="101">
        <v>2.0198858507751885</v>
      </c>
      <c r="K22" s="101">
        <v>4.4559390113666906</v>
      </c>
      <c r="L22" s="101">
        <v>2.4066662279384681</v>
      </c>
      <c r="M22" s="101">
        <v>7.8309031329858918</v>
      </c>
      <c r="N22" s="101">
        <v>0.73649686125856195</v>
      </c>
      <c r="O22" s="101">
        <v>3.6663842757081029</v>
      </c>
      <c r="P22" s="101">
        <v>5.0678129638980867</v>
      </c>
      <c r="Q22" s="101">
        <v>10.664741945598916</v>
      </c>
      <c r="R22" s="101">
        <v>8.8048744101056203E-2</v>
      </c>
      <c r="S22" s="101">
        <v>3.2312895234500774</v>
      </c>
      <c r="T22" s="101">
        <v>2.3126284268423416</v>
      </c>
      <c r="U22" s="101">
        <v>3.6350658106247118</v>
      </c>
      <c r="V22" s="101">
        <v>1.0046886879065451</v>
      </c>
      <c r="W22" s="101">
        <v>0.60556662671489425</v>
      </c>
      <c r="X22" s="101">
        <v>0.89168567014553879</v>
      </c>
      <c r="Y22" s="101">
        <v>1.5002281305870153</v>
      </c>
      <c r="Z22" s="101">
        <v>4.5475922038549639</v>
      </c>
      <c r="AA22" s="101">
        <v>4.3446196990078327</v>
      </c>
      <c r="AB22" s="101">
        <v>3.4477324106110689</v>
      </c>
      <c r="AC22" s="101">
        <v>0.42344226083459308</v>
      </c>
      <c r="AD22" s="101">
        <v>5.3713603610010487</v>
      </c>
      <c r="AE22" s="101">
        <v>2.0087546860892602</v>
      </c>
      <c r="AF22" s="101">
        <v>2.5113218551875285</v>
      </c>
      <c r="AG22" s="101">
        <v>4.1352833780016862</v>
      </c>
      <c r="AH22" s="101">
        <v>1.0144013022643523</v>
      </c>
      <c r="AI22" s="101"/>
      <c r="AJ22" s="101">
        <v>3.0016350497577662</v>
      </c>
      <c r="AK22" s="102"/>
    </row>
    <row r="23" spans="1:37">
      <c r="A23" s="93" t="s">
        <v>13</v>
      </c>
      <c r="B23" s="94">
        <v>1</v>
      </c>
      <c r="C23" s="103">
        <v>1</v>
      </c>
      <c r="D23" s="96">
        <v>3</v>
      </c>
      <c r="E23" s="97">
        <v>23</v>
      </c>
      <c r="F23" s="134">
        <f t="shared" si="0"/>
        <v>26</v>
      </c>
      <c r="G23" s="101">
        <v>4.5201755416898823</v>
      </c>
      <c r="H23" s="101">
        <v>8.8354008381673612</v>
      </c>
      <c r="I23" s="101">
        <v>5.6800226343868818</v>
      </c>
      <c r="J23" s="101">
        <v>1.1916877786980649</v>
      </c>
      <c r="K23" s="101">
        <v>7.5797145437880413</v>
      </c>
      <c r="L23" s="101">
        <v>4.0389540556877179</v>
      </c>
      <c r="M23" s="101">
        <v>1.9254706580996355</v>
      </c>
      <c r="N23" s="101">
        <v>0.44016581194693205</v>
      </c>
      <c r="O23" s="101">
        <v>8.1202870162936112</v>
      </c>
      <c r="P23" s="101">
        <v>6.5709171383717901</v>
      </c>
      <c r="Q23" s="101">
        <v>7.1374177070150306</v>
      </c>
      <c r="R23" s="101">
        <v>5.6730763663441426</v>
      </c>
      <c r="S23" s="101">
        <v>2.9545449516651812</v>
      </c>
      <c r="T23" s="101">
        <v>0.74054832534112247</v>
      </c>
      <c r="U23" s="101">
        <v>4.2349279618846998</v>
      </c>
      <c r="V23" s="101">
        <v>1.3804750854550343</v>
      </c>
      <c r="W23" s="101">
        <v>6.1773711659015529</v>
      </c>
      <c r="X23" s="101">
        <v>1.2345535073391782</v>
      </c>
      <c r="Y23" s="101">
        <v>5.6237762159727769</v>
      </c>
      <c r="Z23" s="101">
        <v>6.1083884159849777</v>
      </c>
      <c r="AA23" s="101">
        <v>7.038071917796751</v>
      </c>
      <c r="AB23" s="101">
        <v>6.5346335580363801</v>
      </c>
      <c r="AC23" s="101">
        <v>7.6776389984340936</v>
      </c>
      <c r="AD23" s="101">
        <v>4.6839354290601909</v>
      </c>
      <c r="AE23" s="101">
        <v>7.6362829502719718</v>
      </c>
      <c r="AF23" s="101">
        <v>3.278317597261351</v>
      </c>
      <c r="AG23" s="101">
        <v>4.1517329317749585</v>
      </c>
      <c r="AH23" s="101">
        <v>4.6541389825958435</v>
      </c>
      <c r="AI23" s="101"/>
      <c r="AJ23" s="101">
        <v>4.8508081459023265</v>
      </c>
      <c r="AK23" s="102"/>
    </row>
    <row r="24" spans="1:37">
      <c r="A24" s="93" t="s">
        <v>14</v>
      </c>
      <c r="B24" s="94">
        <v>0</v>
      </c>
      <c r="C24" s="103">
        <v>2</v>
      </c>
      <c r="D24" s="96">
        <v>3</v>
      </c>
      <c r="E24" s="97">
        <v>23</v>
      </c>
      <c r="F24" s="134">
        <f t="shared" si="0"/>
        <v>26</v>
      </c>
      <c r="G24" s="101">
        <v>2.4957850458120951</v>
      </c>
      <c r="H24" s="101">
        <v>4.8040547168011942</v>
      </c>
      <c r="I24" s="101">
        <v>3.5171579449609625</v>
      </c>
      <c r="J24" s="101">
        <v>1.7496592279902241</v>
      </c>
      <c r="K24" s="101">
        <v>3.7301368073587473</v>
      </c>
      <c r="L24" s="101">
        <v>2.3777536930492023</v>
      </c>
      <c r="M24" s="101">
        <v>1.4977653172363954</v>
      </c>
      <c r="N24" s="101">
        <v>0.72690913210556574</v>
      </c>
      <c r="O24" s="101">
        <v>4.623378199687874</v>
      </c>
      <c r="P24" s="101">
        <v>4.4714673800925961</v>
      </c>
      <c r="Q24" s="101">
        <v>4.3767735728684105</v>
      </c>
      <c r="R24" s="101">
        <v>3.4354162198088769</v>
      </c>
      <c r="S24" s="101">
        <v>3.0967569727901796</v>
      </c>
      <c r="T24" s="101">
        <v>0.82146514496444367</v>
      </c>
      <c r="U24" s="101">
        <v>2.7322504943648385</v>
      </c>
      <c r="V24" s="101">
        <v>1.2842714885665132</v>
      </c>
      <c r="W24" s="101">
        <v>4.143448538299392</v>
      </c>
      <c r="X24" s="101">
        <v>1.2461135012267133</v>
      </c>
      <c r="Y24" s="101">
        <v>3.457408136802075</v>
      </c>
      <c r="Z24" s="101">
        <v>4.6297715741136933</v>
      </c>
      <c r="AA24" s="101">
        <v>5.0605844248015499</v>
      </c>
      <c r="AB24" s="101">
        <v>4.4655295680847988</v>
      </c>
      <c r="AC24" s="101">
        <v>5.1931232210109011</v>
      </c>
      <c r="AD24" s="101">
        <v>3.6265241768354515</v>
      </c>
      <c r="AE24" s="101">
        <v>5.0418976576588426</v>
      </c>
      <c r="AF24" s="101">
        <v>3.0741740792256147</v>
      </c>
      <c r="AG24" s="101">
        <v>3.1306388354489938</v>
      </c>
      <c r="AH24" s="101">
        <v>2.7276053221333063</v>
      </c>
      <c r="AI24" s="101"/>
      <c r="AJ24" s="101">
        <v>3.2692078712178372</v>
      </c>
      <c r="AK24" s="102"/>
    </row>
    <row r="25" spans="1:37">
      <c r="A25" s="93" t="s">
        <v>15</v>
      </c>
      <c r="B25" s="94">
        <v>1</v>
      </c>
      <c r="C25" s="103">
        <v>9</v>
      </c>
      <c r="D25" s="96">
        <v>6</v>
      </c>
      <c r="E25" s="97">
        <v>12</v>
      </c>
      <c r="F25" s="134">
        <f t="shared" si="0"/>
        <v>18</v>
      </c>
      <c r="G25" s="101">
        <v>0.97619912628536321</v>
      </c>
      <c r="H25" s="101">
        <v>2.8979998534342717</v>
      </c>
      <c r="I25" s="101">
        <v>0.94149693078248697</v>
      </c>
      <c r="J25" s="101">
        <v>1.8591817299971458</v>
      </c>
      <c r="K25" s="101">
        <v>1.9099077763181058</v>
      </c>
      <c r="L25" s="101">
        <v>1.0250951017091088</v>
      </c>
      <c r="M25" s="101">
        <v>1.0069399750563661</v>
      </c>
      <c r="N25" s="101">
        <v>0.58163235089210719</v>
      </c>
      <c r="O25" s="101">
        <v>1.859302839452555</v>
      </c>
      <c r="P25" s="101">
        <v>1.4497275248476955</v>
      </c>
      <c r="Q25" s="101">
        <v>2.7961009734730835</v>
      </c>
      <c r="R25" s="101">
        <v>1.18954698417358</v>
      </c>
      <c r="S25" s="101">
        <v>2.9107472460523596</v>
      </c>
      <c r="T25" s="101">
        <v>0.58257324665847143</v>
      </c>
      <c r="U25" s="101">
        <v>2.1473538351474351</v>
      </c>
      <c r="V25" s="101">
        <v>0.99702365016731087</v>
      </c>
      <c r="W25" s="101">
        <v>0.70037150323852759</v>
      </c>
      <c r="X25" s="101">
        <v>1.1031710581692096</v>
      </c>
      <c r="Y25" s="101">
        <v>1.0811880788221717</v>
      </c>
      <c r="Z25" s="101">
        <v>2.1453869463018713</v>
      </c>
      <c r="AA25" s="101">
        <v>2.3398455501695872</v>
      </c>
      <c r="AB25" s="101">
        <v>1.6259195436945704</v>
      </c>
      <c r="AC25" s="101">
        <v>9.3686250416694233E-2</v>
      </c>
      <c r="AD25" s="101">
        <v>3.2951058917335159</v>
      </c>
      <c r="AE25" s="101">
        <v>0.63549179561932068</v>
      </c>
      <c r="AF25" s="101">
        <v>0.85345652001828021</v>
      </c>
      <c r="AG25" s="101">
        <v>2.2468333147924491</v>
      </c>
      <c r="AH25" s="101">
        <v>0.91563261038029653</v>
      </c>
      <c r="AI25" s="101"/>
      <c r="AJ25" s="101">
        <v>1.5059613645644263</v>
      </c>
      <c r="AK25" s="102"/>
    </row>
    <row r="26" spans="1:37">
      <c r="A26" s="93" t="s">
        <v>16</v>
      </c>
      <c r="B26" s="94">
        <v>10</v>
      </c>
      <c r="C26" s="103">
        <v>6</v>
      </c>
      <c r="D26" s="96">
        <v>5</v>
      </c>
      <c r="E26" s="97">
        <v>7</v>
      </c>
      <c r="F26" s="134">
        <f t="shared" si="0"/>
        <v>12</v>
      </c>
      <c r="G26" s="101">
        <v>1.5117973250251793</v>
      </c>
      <c r="H26" s="101">
        <v>1.2141049549851286</v>
      </c>
      <c r="I26" s="101">
        <v>0.81870948953892886</v>
      </c>
      <c r="J26" s="101">
        <v>1.1341024178069663</v>
      </c>
      <c r="K26" s="101">
        <v>0.59974229680289559</v>
      </c>
      <c r="L26" s="101">
        <v>0.82498208202970102</v>
      </c>
      <c r="M26" s="101">
        <v>0.2375025906023466</v>
      </c>
      <c r="N26" s="101">
        <v>0.39811885991986568</v>
      </c>
      <c r="O26" s="101">
        <v>0.68218647637017249</v>
      </c>
      <c r="P26" s="101">
        <v>1.0650530720982974</v>
      </c>
      <c r="Q26" s="101">
        <v>1.9174943752669957</v>
      </c>
      <c r="R26" s="101">
        <v>0.10857523197984477</v>
      </c>
      <c r="S26" s="101">
        <v>2.6527457779978887</v>
      </c>
      <c r="T26" s="101">
        <v>0.17566987070456805</v>
      </c>
      <c r="U26" s="101">
        <v>1.5694225397171786</v>
      </c>
      <c r="V26" s="101">
        <v>0.21228129062918469</v>
      </c>
      <c r="W26" s="101">
        <v>0.49829500398222609</v>
      </c>
      <c r="X26" s="101">
        <v>0.14880640211290794</v>
      </c>
      <c r="Y26" s="101">
        <v>1.1292838913253037E-2</v>
      </c>
      <c r="Z26" s="101">
        <v>1.9222405352739311</v>
      </c>
      <c r="AA26" s="101">
        <v>2.0047851955521696</v>
      </c>
      <c r="AB26" s="101">
        <v>1.124213173727884</v>
      </c>
      <c r="AC26" s="101">
        <v>0.28097502125093515</v>
      </c>
      <c r="AD26" s="101">
        <v>1.9927435021978701</v>
      </c>
      <c r="AE26" s="101">
        <v>0.53594120713746307</v>
      </c>
      <c r="AF26" s="101">
        <v>0.20752884110413058</v>
      </c>
      <c r="AG26" s="101">
        <v>0.56724125414075877</v>
      </c>
      <c r="AH26" s="101">
        <v>1.263748943327335</v>
      </c>
      <c r="AI26" s="101"/>
      <c r="AJ26" s="101">
        <v>0.91715359179271461</v>
      </c>
      <c r="AK26" s="102"/>
    </row>
    <row r="27" spans="1:37">
      <c r="A27" s="93" t="s">
        <v>278</v>
      </c>
      <c r="B27" s="94">
        <v>7</v>
      </c>
      <c r="C27" s="103">
        <v>9</v>
      </c>
      <c r="D27" s="96">
        <v>9</v>
      </c>
      <c r="E27" s="97">
        <v>3</v>
      </c>
      <c r="F27" s="134">
        <f t="shared" si="0"/>
        <v>12</v>
      </c>
      <c r="G27" s="101">
        <v>1.70086654075567</v>
      </c>
      <c r="H27" s="101">
        <v>1.1223334630049067</v>
      </c>
      <c r="I27" s="101">
        <v>0.90073449227202218</v>
      </c>
      <c r="J27" s="101">
        <v>0.86342900770250708</v>
      </c>
      <c r="K27" s="101">
        <v>0.35129906493239105</v>
      </c>
      <c r="L27" s="101">
        <v>1.3608814856997924</v>
      </c>
      <c r="M27" s="101">
        <v>5.9770351595943801E-2</v>
      </c>
      <c r="N27" s="101">
        <v>0.166271391717601</v>
      </c>
      <c r="O27" s="101">
        <v>0.54998763633193448</v>
      </c>
      <c r="P27" s="101">
        <v>1.1044933465163922</v>
      </c>
      <c r="Q27" s="101">
        <v>1.3965240680408897</v>
      </c>
      <c r="R27" s="101">
        <v>0.423567273435765</v>
      </c>
      <c r="S27" s="101">
        <v>2.2429381534602726</v>
      </c>
      <c r="T27" s="101">
        <v>0.47617748331686016</v>
      </c>
      <c r="U27" s="101">
        <v>1.0400450327288127</v>
      </c>
      <c r="V27" s="101">
        <v>0.54198571972665377</v>
      </c>
      <c r="W27" s="101">
        <v>0.802039396658074</v>
      </c>
      <c r="X27" s="101">
        <v>0.43768946947238874</v>
      </c>
      <c r="Y27" s="101">
        <v>0.50952769667492204</v>
      </c>
      <c r="Z27" s="101">
        <v>1.1304171881347429</v>
      </c>
      <c r="AA27" s="101">
        <v>1.2303958766715368</v>
      </c>
      <c r="AB27" s="101">
        <v>0.46118276561901439</v>
      </c>
      <c r="AC27" s="101">
        <v>0.65333619865123205</v>
      </c>
      <c r="AD27" s="101">
        <v>1.3831440007634199</v>
      </c>
      <c r="AE27" s="101">
        <v>1.2099935818405401</v>
      </c>
      <c r="AF27" s="101">
        <v>0.57946232568065204</v>
      </c>
      <c r="AG27" s="101">
        <v>0.69306940362730529</v>
      </c>
      <c r="AH27" s="101">
        <v>1.68575167683593</v>
      </c>
      <c r="AI27" s="101"/>
      <c r="AJ27" s="101">
        <v>0.9</v>
      </c>
      <c r="AK27" s="102"/>
    </row>
    <row r="28" spans="1:37">
      <c r="A28" s="93" t="s">
        <v>17</v>
      </c>
      <c r="B28" s="94">
        <v>7</v>
      </c>
      <c r="C28" s="103">
        <v>6</v>
      </c>
      <c r="D28" s="96">
        <v>3</v>
      </c>
      <c r="E28" s="97">
        <v>12</v>
      </c>
      <c r="F28" s="134">
        <f t="shared" si="0"/>
        <v>15</v>
      </c>
      <c r="G28" s="101">
        <v>1.2361811421791868</v>
      </c>
      <c r="H28" s="101">
        <v>1.6651066139678461</v>
      </c>
      <c r="I28" s="101">
        <v>0.57046493934721809</v>
      </c>
      <c r="J28" s="101">
        <v>0.76442420505381881</v>
      </c>
      <c r="K28" s="101">
        <v>2.2168970872782103</v>
      </c>
      <c r="L28" s="101">
        <v>4.2540802581304625E-2</v>
      </c>
      <c r="M28" s="101">
        <v>1.4841426971839178</v>
      </c>
      <c r="N28" s="101">
        <v>0.77694617215185169</v>
      </c>
      <c r="O28" s="101">
        <v>1.9021247666504639</v>
      </c>
      <c r="P28" s="101">
        <v>0.67905833775652114</v>
      </c>
      <c r="Q28" s="101">
        <v>1.5514299940901319</v>
      </c>
      <c r="R28" s="101">
        <v>1.5847103573999257</v>
      </c>
      <c r="S28" s="101">
        <v>2.1416091839625118</v>
      </c>
      <c r="T28" s="101">
        <v>2.5749755150683149</v>
      </c>
      <c r="U28" s="101">
        <v>0.72626838827656648</v>
      </c>
      <c r="V28" s="101">
        <v>0.15940871998764719</v>
      </c>
      <c r="W28" s="101">
        <v>1.5503071579982206</v>
      </c>
      <c r="X28" s="101">
        <v>0.22060009867597952</v>
      </c>
      <c r="Y28" s="101">
        <v>1.6489929425898802</v>
      </c>
      <c r="Z28" s="101">
        <v>0.25207935382083041</v>
      </c>
      <c r="AA28" s="101">
        <v>0.35419213570038216</v>
      </c>
      <c r="AB28" s="101">
        <v>1.2413630553472461</v>
      </c>
      <c r="AC28" s="101">
        <v>2.5535761936821482</v>
      </c>
      <c r="AD28" s="101">
        <v>0.68430618590635517</v>
      </c>
      <c r="AE28" s="101">
        <v>2.277471039807399</v>
      </c>
      <c r="AF28" s="101">
        <v>0.331971216377276</v>
      </c>
      <c r="AG28" s="101">
        <v>0.19985802713560491</v>
      </c>
      <c r="AH28" s="101">
        <v>2.9789773112482369</v>
      </c>
      <c r="AI28" s="101"/>
      <c r="AJ28" s="101">
        <v>1.2274994157580357</v>
      </c>
      <c r="AK28" s="102"/>
    </row>
    <row r="29" spans="1:37">
      <c r="A29" s="93" t="s">
        <v>260</v>
      </c>
      <c r="B29" s="94">
        <v>6</v>
      </c>
      <c r="C29" s="103">
        <v>7</v>
      </c>
      <c r="D29" s="96">
        <v>4</v>
      </c>
      <c r="E29" s="97">
        <v>11</v>
      </c>
      <c r="F29" s="134">
        <f t="shared" si="0"/>
        <v>15</v>
      </c>
      <c r="G29" s="101">
        <v>1.3339567997090704</v>
      </c>
      <c r="H29" s="101">
        <v>1.8047199275086625</v>
      </c>
      <c r="I29" s="101">
        <v>0.65750518724018892</v>
      </c>
      <c r="J29" s="101">
        <v>0.73114837738561078</v>
      </c>
      <c r="K29" s="101">
        <v>2.2469774771138269</v>
      </c>
      <c r="L29" s="101">
        <v>0.75267081190844332</v>
      </c>
      <c r="M29" s="101">
        <v>1.1017029470939259</v>
      </c>
      <c r="N29" s="101">
        <v>0.29418008408853019</v>
      </c>
      <c r="O29" s="101">
        <v>1.9186908603690576</v>
      </c>
      <c r="P29" s="101">
        <v>0.62080819752019345</v>
      </c>
      <c r="Q29" s="101">
        <v>2.1088333357543418</v>
      </c>
      <c r="R29" s="101">
        <v>1.634618093338245</v>
      </c>
      <c r="S29" s="101">
        <v>1.792006238446201</v>
      </c>
      <c r="T29" s="101">
        <v>3.4617747905081524</v>
      </c>
      <c r="U29" s="101">
        <v>7.412395082689674E-2</v>
      </c>
      <c r="V29" s="101">
        <v>2.8998913569337901E-2</v>
      </c>
      <c r="W29" s="101">
        <v>1.2764569678338198</v>
      </c>
      <c r="X29" s="101">
        <v>1.890977046741215E-2</v>
      </c>
      <c r="Y29" s="101">
        <v>1.5223554059102775</v>
      </c>
      <c r="Z29" s="101">
        <v>0.6728398956229471</v>
      </c>
      <c r="AA29" s="101">
        <v>0.72041343460432627</v>
      </c>
      <c r="AB29" s="101">
        <v>1.4715344486774344</v>
      </c>
      <c r="AC29" s="101">
        <v>2.312231016445776</v>
      </c>
      <c r="AD29" s="101">
        <v>0.18319489835794464</v>
      </c>
      <c r="AE29" s="101">
        <v>2.3913175317217754</v>
      </c>
      <c r="AF29" s="101">
        <v>0.62870588279608386</v>
      </c>
      <c r="AG29" s="101">
        <v>0.17248342824083651</v>
      </c>
      <c r="AH29" s="101">
        <v>3.1986783050533578</v>
      </c>
      <c r="AI29" s="101"/>
      <c r="AJ29" s="101">
        <v>1.2547084635040242</v>
      </c>
      <c r="AK29" s="102"/>
    </row>
    <row r="30" spans="1:37">
      <c r="A30" s="93" t="s">
        <v>18</v>
      </c>
      <c r="B30" s="94">
        <v>6</v>
      </c>
      <c r="C30" s="103">
        <v>7</v>
      </c>
      <c r="D30" s="96">
        <v>4</v>
      </c>
      <c r="E30" s="97">
        <v>11</v>
      </c>
      <c r="F30" s="134">
        <f t="shared" si="0"/>
        <v>15</v>
      </c>
      <c r="G30" s="101">
        <v>1.2758534422780461</v>
      </c>
      <c r="H30" s="101">
        <v>1.7444472363733388</v>
      </c>
      <c r="I30" s="101">
        <v>0.59990345020614189</v>
      </c>
      <c r="J30" s="101">
        <v>0.75040481903372613</v>
      </c>
      <c r="K30" s="101">
        <v>2.204897140945528</v>
      </c>
      <c r="L30" s="101">
        <v>0.61769071653398089</v>
      </c>
      <c r="M30" s="101">
        <v>1.1313587817224149</v>
      </c>
      <c r="N30" s="101">
        <v>0.34367095179253254</v>
      </c>
      <c r="O30" s="101">
        <v>1.8494293929963959</v>
      </c>
      <c r="P30" s="101">
        <v>0.59371694022885846</v>
      </c>
      <c r="Q30" s="101">
        <v>1.9710205988980289</v>
      </c>
      <c r="R30" s="101">
        <v>1.5970957280681597</v>
      </c>
      <c r="S30" s="101">
        <v>1.8347628242439451</v>
      </c>
      <c r="T30" s="101">
        <v>3.288548707652605</v>
      </c>
      <c r="U30" s="101">
        <v>0.17260177539800134</v>
      </c>
      <c r="V30" s="101">
        <v>3.5926014938214852E-2</v>
      </c>
      <c r="W30" s="101">
        <v>1.3106995076899668</v>
      </c>
      <c r="X30" s="101">
        <v>6.8936215647321761E-2</v>
      </c>
      <c r="Y30" s="101">
        <v>1.529362970403586</v>
      </c>
      <c r="Z30" s="101">
        <v>0.60360636311187166</v>
      </c>
      <c r="AA30" s="101">
        <v>0.6413659693007332</v>
      </c>
      <c r="AB30" s="101">
        <v>1.4048914485291224</v>
      </c>
      <c r="AC30" s="101">
        <v>2.2982915940476767</v>
      </c>
      <c r="AD30" s="101">
        <v>4.1048943390514174E-2</v>
      </c>
      <c r="AE30" s="101">
        <v>2.3616736499278552</v>
      </c>
      <c r="AF30" s="101">
        <v>0.56966277229947493</v>
      </c>
      <c r="AG30" s="101">
        <v>0.23309280684840533</v>
      </c>
      <c r="AH30" s="101">
        <v>3.1555598573206085</v>
      </c>
      <c r="AI30" s="101"/>
      <c r="AJ30" s="101">
        <v>1.2224828792795375</v>
      </c>
      <c r="AK30" s="102"/>
    </row>
    <row r="31" spans="1:37">
      <c r="A31" s="93" t="s">
        <v>19</v>
      </c>
      <c r="B31" s="94">
        <v>4</v>
      </c>
      <c r="C31" s="103">
        <v>3</v>
      </c>
      <c r="D31" s="96">
        <v>6</v>
      </c>
      <c r="E31" s="97">
        <v>15</v>
      </c>
      <c r="F31" s="134">
        <f t="shared" si="0"/>
        <v>21</v>
      </c>
      <c r="G31" s="101">
        <v>1.0633767091965121</v>
      </c>
      <c r="H31" s="101">
        <v>2.3488799539491465</v>
      </c>
      <c r="I31" s="101">
        <v>1.3897069736240903</v>
      </c>
      <c r="J31" s="101">
        <v>0.74001962787950382</v>
      </c>
      <c r="K31" s="101">
        <v>2.7581495311495905</v>
      </c>
      <c r="L31" s="101">
        <v>0.44813829080641859</v>
      </c>
      <c r="M31" s="101">
        <v>1.017363739901614</v>
      </c>
      <c r="N31" s="101">
        <v>0.21697337804806491</v>
      </c>
      <c r="O31" s="101">
        <v>2.6499662037856568</v>
      </c>
      <c r="P31" s="101">
        <v>1.4480522682545478</v>
      </c>
      <c r="Q31" s="101">
        <v>3.0049717214131113</v>
      </c>
      <c r="R31" s="101">
        <v>2.5889079608225614</v>
      </c>
      <c r="S31" s="101">
        <v>1.7741710115107729</v>
      </c>
      <c r="T31" s="101">
        <v>3.3252096789253844</v>
      </c>
      <c r="U31" s="101">
        <v>0.76700855396269774</v>
      </c>
      <c r="V31" s="101">
        <v>9.102963741441264E-2</v>
      </c>
      <c r="W31" s="101">
        <v>3.0706487611418654</v>
      </c>
      <c r="X31" s="101">
        <v>7.6721424734402285E-2</v>
      </c>
      <c r="Y31" s="101">
        <v>2.4558246626711435</v>
      </c>
      <c r="Z31" s="101">
        <v>2.4945366166922205</v>
      </c>
      <c r="AA31" s="101">
        <v>2.6123276663083432</v>
      </c>
      <c r="AB31" s="101">
        <v>3.2966740668604984</v>
      </c>
      <c r="AC31" s="101">
        <v>4.0196000989449061</v>
      </c>
      <c r="AD31" s="101">
        <v>1.2252271042111664</v>
      </c>
      <c r="AE31" s="101">
        <v>4.429277256598473</v>
      </c>
      <c r="AF31" s="101">
        <v>1.1113691991288865</v>
      </c>
      <c r="AG31" s="101">
        <v>0.89073107397271511</v>
      </c>
      <c r="AH31" s="101">
        <v>5.2225464877534602</v>
      </c>
      <c r="AI31" s="101"/>
      <c r="AJ31" s="101">
        <v>2.0191932021307917</v>
      </c>
      <c r="AK31" s="102"/>
    </row>
    <row r="32" spans="1:37">
      <c r="A32" s="93" t="s">
        <v>20</v>
      </c>
      <c r="B32" s="94">
        <v>1</v>
      </c>
      <c r="C32" s="103">
        <v>1</v>
      </c>
      <c r="D32" s="96">
        <v>4</v>
      </c>
      <c r="E32" s="97">
        <v>22</v>
      </c>
      <c r="F32" s="134">
        <f t="shared" si="0"/>
        <v>26</v>
      </c>
      <c r="G32" s="101">
        <v>1.966306212869531</v>
      </c>
      <c r="H32" s="101">
        <v>2.7656159449553281</v>
      </c>
      <c r="I32" s="101">
        <v>2.0656265032079637</v>
      </c>
      <c r="J32" s="101">
        <v>2.2467036253700812</v>
      </c>
      <c r="K32" s="101">
        <v>2.6936915104017856</v>
      </c>
      <c r="L32" s="101">
        <v>2.6126032029075046</v>
      </c>
      <c r="M32" s="101">
        <v>1.3405694393686138</v>
      </c>
      <c r="N32" s="101">
        <v>0.8802948348356805</v>
      </c>
      <c r="O32" s="101">
        <v>3.1992562884261129</v>
      </c>
      <c r="P32" s="101">
        <v>3.2985979599194311</v>
      </c>
      <c r="Q32" s="101">
        <v>4.4518405824978862</v>
      </c>
      <c r="R32" s="101">
        <v>1.4651597044066744</v>
      </c>
      <c r="S32" s="101">
        <v>3.4585395484378867</v>
      </c>
      <c r="T32" s="101">
        <v>7.3046226455822177E-2</v>
      </c>
      <c r="U32" s="101">
        <v>2.6053558397547221</v>
      </c>
      <c r="V32" s="101">
        <v>1.2168323059293806</v>
      </c>
      <c r="W32" s="101">
        <v>2.1486311203467947</v>
      </c>
      <c r="X32" s="101">
        <v>1.2597209248801386</v>
      </c>
      <c r="Y32" s="101">
        <v>2.1811785523160032</v>
      </c>
      <c r="Z32" s="101">
        <v>3.8061332525738489</v>
      </c>
      <c r="AA32" s="101">
        <v>4.0099234139310838</v>
      </c>
      <c r="AB32" s="101">
        <v>2.9875453895779929</v>
      </c>
      <c r="AC32" s="101">
        <v>3.3235261159885297</v>
      </c>
      <c r="AD32" s="101">
        <v>1.6820672974289219</v>
      </c>
      <c r="AE32" s="101">
        <v>3.28100955285678</v>
      </c>
      <c r="AF32" s="101">
        <v>3.2938891738310163</v>
      </c>
      <c r="AG32" s="101">
        <v>2.7473222132245061</v>
      </c>
      <c r="AH32" s="101">
        <v>1.8379471978219741</v>
      </c>
      <c r="AI32" s="101"/>
      <c r="AJ32" s="101">
        <v>2.4606762119472143</v>
      </c>
      <c r="AK32" s="102"/>
    </row>
    <row r="33" spans="1:37">
      <c r="A33" s="93" t="s">
        <v>21</v>
      </c>
      <c r="B33" s="94">
        <v>1</v>
      </c>
      <c r="C33" s="103">
        <v>1</v>
      </c>
      <c r="D33" s="96">
        <v>4</v>
      </c>
      <c r="E33" s="97">
        <v>22</v>
      </c>
      <c r="F33" s="134">
        <f t="shared" si="0"/>
        <v>26</v>
      </c>
      <c r="G33" s="101">
        <v>2.0947459357632927</v>
      </c>
      <c r="H33" s="101">
        <v>2.6289734977519084</v>
      </c>
      <c r="I33" s="101">
        <v>2.1515627679221589</v>
      </c>
      <c r="J33" s="101">
        <v>2.0662603211869448</v>
      </c>
      <c r="K33" s="101">
        <v>2.4243071155734044</v>
      </c>
      <c r="L33" s="101">
        <v>2.552239902436471</v>
      </c>
      <c r="M33" s="101">
        <v>1.0837131204530348</v>
      </c>
      <c r="N33" s="101">
        <v>0.69734289339729871</v>
      </c>
      <c r="O33" s="101">
        <v>3.0506409638040966</v>
      </c>
      <c r="P33" s="101">
        <v>3.2502214400118397</v>
      </c>
      <c r="Q33" s="101">
        <v>4.1390736898961702</v>
      </c>
      <c r="R33" s="101">
        <v>1.3742463672185032</v>
      </c>
      <c r="S33" s="101">
        <v>3.2923585476722361</v>
      </c>
      <c r="T33" s="101">
        <v>0.32098579536321714</v>
      </c>
      <c r="U33" s="101">
        <v>2.6638932334867018</v>
      </c>
      <c r="V33" s="101">
        <v>1.1528683077000554</v>
      </c>
      <c r="W33" s="101">
        <v>2.1035099924667318</v>
      </c>
      <c r="X33" s="101">
        <v>1.1422652393499666</v>
      </c>
      <c r="Y33" s="101">
        <v>1.933532429792814</v>
      </c>
      <c r="Z33" s="101">
        <v>3.5109497356628441</v>
      </c>
      <c r="AA33" s="101">
        <v>3.7681041087731946</v>
      </c>
      <c r="AB33" s="101">
        <v>2.7687388526332684</v>
      </c>
      <c r="AC33" s="101">
        <v>3.0448587925613668</v>
      </c>
      <c r="AD33" s="101">
        <v>1.7317016271485661</v>
      </c>
      <c r="AE33" s="101">
        <v>3.2205476786908078</v>
      </c>
      <c r="AF33" s="101">
        <v>3.3811020014840563</v>
      </c>
      <c r="AG33" s="101">
        <v>2.6507133501234774</v>
      </c>
      <c r="AH33" s="101">
        <v>1.7239697263164635</v>
      </c>
      <c r="AI33" s="101"/>
      <c r="AJ33" s="101">
        <v>2.3544081226657458</v>
      </c>
      <c r="AK33" s="102"/>
    </row>
    <row r="34" spans="1:37">
      <c r="A34" s="93" t="s">
        <v>22</v>
      </c>
      <c r="B34" s="94">
        <v>1</v>
      </c>
      <c r="C34" s="103">
        <v>4</v>
      </c>
      <c r="D34" s="96">
        <v>1</v>
      </c>
      <c r="E34" s="97">
        <v>22</v>
      </c>
      <c r="F34" s="134">
        <f t="shared" si="0"/>
        <v>23</v>
      </c>
      <c r="G34" s="101">
        <v>1.7418054232375471</v>
      </c>
      <c r="H34" s="101">
        <v>2.1025113381349501</v>
      </c>
      <c r="I34" s="101">
        <v>2.1734451027802195</v>
      </c>
      <c r="J34" s="101">
        <v>1.7742718103787665</v>
      </c>
      <c r="K34" s="101">
        <v>1.8285149769919735</v>
      </c>
      <c r="L34" s="101">
        <v>2.1629844553950859</v>
      </c>
      <c r="M34" s="101">
        <v>0.83105415799939941</v>
      </c>
      <c r="N34" s="101">
        <v>0.446410731223225</v>
      </c>
      <c r="O34" s="101">
        <v>2.512862742360928</v>
      </c>
      <c r="P34" s="101">
        <v>3.0629802827445123</v>
      </c>
      <c r="Q34" s="101">
        <v>2.3290929479786993</v>
      </c>
      <c r="R34" s="101">
        <v>1.6310279502999376</v>
      </c>
      <c r="S34" s="101">
        <v>2.9440241241702543</v>
      </c>
      <c r="T34" s="101">
        <v>1.933308979667842</v>
      </c>
      <c r="U34" s="101">
        <v>2.0096346863963452</v>
      </c>
      <c r="V34" s="101">
        <v>0.97849060296942503</v>
      </c>
      <c r="W34" s="101">
        <v>2.1810029354127463</v>
      </c>
      <c r="X34" s="101">
        <v>0.95182601936981648</v>
      </c>
      <c r="Y34" s="101">
        <v>1.753137826071925</v>
      </c>
      <c r="Z34" s="101">
        <v>2.1482701362997654</v>
      </c>
      <c r="AA34" s="101">
        <v>2.2803801766981819</v>
      </c>
      <c r="AB34" s="101">
        <v>1.5505835316969088</v>
      </c>
      <c r="AC34" s="101">
        <v>2.9932550350891307</v>
      </c>
      <c r="AD34" s="101">
        <v>1.3423147920073395</v>
      </c>
      <c r="AE34" s="101">
        <v>1.6483916603809388</v>
      </c>
      <c r="AF34" s="101">
        <v>1.8987549983202154</v>
      </c>
      <c r="AG34" s="101">
        <v>1.8739788641516042</v>
      </c>
      <c r="AH34" s="101">
        <v>0.62059612854945445</v>
      </c>
      <c r="AI34" s="101"/>
      <c r="AJ34" s="101">
        <v>1.8466040148848977</v>
      </c>
      <c r="AK34" s="102"/>
    </row>
    <row r="35" spans="1:37">
      <c r="A35" s="93" t="s">
        <v>23</v>
      </c>
      <c r="B35" s="94">
        <v>5</v>
      </c>
      <c r="C35" s="103">
        <v>8</v>
      </c>
      <c r="D35" s="96">
        <v>2</v>
      </c>
      <c r="E35" s="97">
        <v>13</v>
      </c>
      <c r="F35" s="134">
        <f t="shared" si="0"/>
        <v>15</v>
      </c>
      <c r="G35" s="101">
        <v>2.1132835355548503</v>
      </c>
      <c r="H35" s="101">
        <v>0.50120687181747436</v>
      </c>
      <c r="I35" s="101">
        <v>1.4333231518163778</v>
      </c>
      <c r="J35" s="101">
        <v>0.87834367141730785</v>
      </c>
      <c r="K35" s="101">
        <v>0.19327441294264344</v>
      </c>
      <c r="L35" s="101">
        <v>0.87064474811714909</v>
      </c>
      <c r="M35" s="101">
        <v>1.0349087345718764</v>
      </c>
      <c r="N35" s="101">
        <v>0.77342834969011998</v>
      </c>
      <c r="O35" s="101">
        <v>0.64813525998405175</v>
      </c>
      <c r="P35" s="101">
        <v>1.6479260107495346</v>
      </c>
      <c r="Q35" s="101">
        <v>0.5248941288279354</v>
      </c>
      <c r="R35" s="101">
        <v>0.81848762136191777</v>
      </c>
      <c r="S35" s="101">
        <v>2.4859573178294672</v>
      </c>
      <c r="T35" s="101">
        <v>2.0317380065229131</v>
      </c>
      <c r="U35" s="101">
        <v>1.7263364985656131</v>
      </c>
      <c r="V35" s="101">
        <v>0.14980342053719573</v>
      </c>
      <c r="W35" s="101">
        <v>2.2066883432246605</v>
      </c>
      <c r="X35" s="101">
        <v>0.20378219639161846</v>
      </c>
      <c r="Y35" s="101">
        <v>0.61855488976378226</v>
      </c>
      <c r="Z35" s="101">
        <v>3.0133082999186023</v>
      </c>
      <c r="AA35" s="101">
        <v>3.1278559830903805</v>
      </c>
      <c r="AB35" s="101">
        <v>2.3696484606131825</v>
      </c>
      <c r="AC35" s="101">
        <v>1.756252702857489</v>
      </c>
      <c r="AD35" s="101">
        <v>1.6333131594028254</v>
      </c>
      <c r="AE35" s="101">
        <v>1.8268162458709007</v>
      </c>
      <c r="AF35" s="101">
        <v>3.1538710189053449</v>
      </c>
      <c r="AG35" s="101">
        <v>0.6091614490817725</v>
      </c>
      <c r="AH35" s="101">
        <v>0.33340584036820287</v>
      </c>
      <c r="AI35" s="101"/>
      <c r="AJ35" s="101">
        <v>1.3815839403498278</v>
      </c>
      <c r="AK35" s="102"/>
    </row>
    <row r="36" spans="1:37">
      <c r="A36" s="93" t="s">
        <v>24</v>
      </c>
      <c r="B36" s="94">
        <v>3</v>
      </c>
      <c r="C36" s="103">
        <v>2</v>
      </c>
      <c r="D36" s="96">
        <v>2</v>
      </c>
      <c r="E36" s="97">
        <v>21</v>
      </c>
      <c r="F36" s="134">
        <f t="shared" si="0"/>
        <v>23</v>
      </c>
      <c r="G36" s="101">
        <v>2.6711090887222944</v>
      </c>
      <c r="H36" s="101">
        <v>3.3865416858041915</v>
      </c>
      <c r="I36" s="101">
        <v>2.8220271870999039</v>
      </c>
      <c r="J36" s="101">
        <v>1.0493195075138293</v>
      </c>
      <c r="K36" s="101">
        <v>2.7242874451097818</v>
      </c>
      <c r="L36" s="101">
        <v>1.3625588205937289</v>
      </c>
      <c r="M36" s="101">
        <v>0.44915928891473761</v>
      </c>
      <c r="N36" s="101">
        <v>0.80452399275854325</v>
      </c>
      <c r="O36" s="101">
        <v>3.1939136083998179</v>
      </c>
      <c r="P36" s="101">
        <v>3.2393246428795157</v>
      </c>
      <c r="Q36" s="101">
        <v>4.3940884632785995</v>
      </c>
      <c r="R36" s="101">
        <v>2.5675839726509859</v>
      </c>
      <c r="S36" s="101">
        <v>2.9617644571102155</v>
      </c>
      <c r="T36" s="101">
        <v>0.55855665844468216</v>
      </c>
      <c r="U36" s="101">
        <v>3.7635410047905258</v>
      </c>
      <c r="V36" s="101">
        <v>2.9657169946340621E-2</v>
      </c>
      <c r="W36" s="101">
        <v>4.1583870473654247</v>
      </c>
      <c r="X36" s="101">
        <v>9.8914565429769633E-2</v>
      </c>
      <c r="Y36" s="101">
        <v>2.6012557379709773</v>
      </c>
      <c r="Z36" s="101">
        <v>6.0809743755522652</v>
      </c>
      <c r="AA36" s="101">
        <v>6.3624397860286548</v>
      </c>
      <c r="AB36" s="101">
        <v>5.0652009562120917</v>
      </c>
      <c r="AC36" s="101">
        <v>4.5253494001292021</v>
      </c>
      <c r="AD36" s="101">
        <v>3.3373335666927297</v>
      </c>
      <c r="AE36" s="101">
        <v>5.2947353438042617</v>
      </c>
      <c r="AF36" s="101">
        <v>4.1294179110399671</v>
      </c>
      <c r="AG36" s="101">
        <v>2.202183450261344</v>
      </c>
      <c r="AH36" s="101">
        <v>2.7886219090863511</v>
      </c>
      <c r="AI36" s="101"/>
      <c r="AJ36" s="101">
        <v>2.950813251556812</v>
      </c>
      <c r="AK36" s="102"/>
    </row>
    <row r="37" spans="1:37">
      <c r="A37" s="93" t="s">
        <v>25</v>
      </c>
      <c r="B37" s="94">
        <v>10</v>
      </c>
      <c r="C37" s="103">
        <v>9</v>
      </c>
      <c r="D37" s="96">
        <v>6</v>
      </c>
      <c r="E37" s="97">
        <v>3</v>
      </c>
      <c r="F37" s="134">
        <f t="shared" si="0"/>
        <v>9</v>
      </c>
      <c r="G37" s="101">
        <v>1.4498572312221492</v>
      </c>
      <c r="H37" s="101">
        <v>1.5189412782517948</v>
      </c>
      <c r="I37" s="101">
        <v>0.33440774394488759</v>
      </c>
      <c r="J37" s="101">
        <v>1.1263181531142559</v>
      </c>
      <c r="K37" s="101">
        <v>1.3289970622186935</v>
      </c>
      <c r="L37" s="101">
        <v>1.0705601020705713</v>
      </c>
      <c r="M37" s="101">
        <v>0.27805042059790325</v>
      </c>
      <c r="N37" s="101">
        <v>0.10938319473260558</v>
      </c>
      <c r="O37" s="101">
        <v>1.018055064171153</v>
      </c>
      <c r="P37" s="101">
        <v>0.83913808581014981</v>
      </c>
      <c r="Q37" s="101">
        <v>1.1216720671911582</v>
      </c>
      <c r="R37" s="101">
        <v>0.30884826677586041</v>
      </c>
      <c r="S37" s="101">
        <v>2.6306203939959247</v>
      </c>
      <c r="T37" s="101">
        <v>0.15312730407442185</v>
      </c>
      <c r="U37" s="101">
        <v>0.80033907103054691</v>
      </c>
      <c r="V37" s="101">
        <v>0.69189176956709142</v>
      </c>
      <c r="W37" s="101">
        <v>0.31752310531147487</v>
      </c>
      <c r="X37" s="101">
        <v>0.7824562154398681</v>
      </c>
      <c r="Y37" s="101">
        <v>0.66382222439925909</v>
      </c>
      <c r="Z37" s="101">
        <v>4.301910346251275E-3</v>
      </c>
      <c r="AA37" s="101">
        <v>4.1219645009286883E-2</v>
      </c>
      <c r="AB37" s="101">
        <v>0.87449295098345181</v>
      </c>
      <c r="AC37" s="101">
        <v>0.22019419993040906</v>
      </c>
      <c r="AD37" s="101">
        <v>0.57866922739538973</v>
      </c>
      <c r="AE37" s="101">
        <v>0.86280690536288085</v>
      </c>
      <c r="AF37" s="101">
        <v>0.96062711359854414</v>
      </c>
      <c r="AG37" s="101">
        <v>0.48153213872673389</v>
      </c>
      <c r="AH37" s="101">
        <v>2.0967292710302838</v>
      </c>
      <c r="AI37" s="101"/>
      <c r="AJ37" s="101">
        <v>0.80944936129653577</v>
      </c>
      <c r="AK37" s="102"/>
    </row>
    <row r="38" spans="1:37">
      <c r="A38" s="93" t="s">
        <v>26</v>
      </c>
      <c r="B38" s="94">
        <v>10</v>
      </c>
      <c r="C38" s="103">
        <v>9</v>
      </c>
      <c r="D38" s="96">
        <v>4</v>
      </c>
      <c r="E38" s="97">
        <v>5</v>
      </c>
      <c r="F38" s="134">
        <f t="shared" si="0"/>
        <v>9</v>
      </c>
      <c r="G38" s="101">
        <v>0.64826992369771708</v>
      </c>
      <c r="H38" s="101">
        <v>0.68235088405668554</v>
      </c>
      <c r="I38" s="101">
        <v>0.5236064777981656</v>
      </c>
      <c r="J38" s="101">
        <v>1.3339456080686343</v>
      </c>
      <c r="K38" s="101">
        <v>0.69194990839071158</v>
      </c>
      <c r="L38" s="101">
        <v>0.32968070921697817</v>
      </c>
      <c r="M38" s="101">
        <v>0.16330640576954719</v>
      </c>
      <c r="N38" s="101">
        <v>0.1377861913166985</v>
      </c>
      <c r="O38" s="101">
        <v>0.13556919758553437</v>
      </c>
      <c r="P38" s="101">
        <v>0.11303593191658323</v>
      </c>
      <c r="Q38" s="101">
        <v>1.046897317924103</v>
      </c>
      <c r="R38" s="101">
        <v>0.42606977867144868</v>
      </c>
      <c r="S38" s="101">
        <v>2.6742988726731047</v>
      </c>
      <c r="T38" s="101">
        <v>1.5156339296150048</v>
      </c>
      <c r="U38" s="101">
        <v>0.63346903451802705</v>
      </c>
      <c r="V38" s="101">
        <v>0.53407796100828198</v>
      </c>
      <c r="W38" s="101">
        <v>1.6128165918395974</v>
      </c>
      <c r="X38" s="101">
        <v>0.61798515061572823</v>
      </c>
      <c r="Y38" s="101">
        <v>1.5563898335962175E-3</v>
      </c>
      <c r="Z38" s="101">
        <v>5.1956266368096929E-2</v>
      </c>
      <c r="AA38" s="101">
        <v>0.11800919916896181</v>
      </c>
      <c r="AB38" s="101">
        <v>0.82074481529260124</v>
      </c>
      <c r="AC38" s="101">
        <v>1.1134828337544718</v>
      </c>
      <c r="AD38" s="101">
        <v>0.7132369186145282</v>
      </c>
      <c r="AE38" s="101">
        <v>1.5870761018229773</v>
      </c>
      <c r="AF38" s="101">
        <v>1.3455086447530249</v>
      </c>
      <c r="AG38" s="101">
        <v>7.9086595586617098E-2</v>
      </c>
      <c r="AH38" s="101">
        <v>2.9327906740940795</v>
      </c>
      <c r="AI38" s="101"/>
      <c r="AJ38" s="101">
        <v>0.80657851121326796</v>
      </c>
      <c r="AK38" s="102"/>
    </row>
    <row r="39" spans="1:37">
      <c r="A39" s="93" t="s">
        <v>27</v>
      </c>
      <c r="B39" s="94">
        <v>3</v>
      </c>
      <c r="C39" s="103">
        <v>2</v>
      </c>
      <c r="D39" s="96">
        <v>0</v>
      </c>
      <c r="E39" s="97">
        <v>23</v>
      </c>
      <c r="F39" s="134">
        <f t="shared" si="0"/>
        <v>23</v>
      </c>
      <c r="G39" s="101">
        <v>2.8975208120920186</v>
      </c>
      <c r="H39" s="101">
        <v>4.1912451464965654</v>
      </c>
      <c r="I39" s="101">
        <v>5.7455001917342194</v>
      </c>
      <c r="J39" s="101">
        <v>0.93235849897214396</v>
      </c>
      <c r="K39" s="101">
        <v>3.2701956372989058</v>
      </c>
      <c r="L39" s="101">
        <v>2.2056238655755012</v>
      </c>
      <c r="M39" s="101">
        <v>0.14005024831850227</v>
      </c>
      <c r="N39" s="101">
        <v>0.52506857668824447</v>
      </c>
      <c r="O39" s="101">
        <v>5.3018636205783602</v>
      </c>
      <c r="P39" s="101">
        <v>6.1937012724779947</v>
      </c>
      <c r="Q39" s="101">
        <v>5.4280025940773697</v>
      </c>
      <c r="R39" s="101">
        <v>4.7891271458433771</v>
      </c>
      <c r="S39" s="101">
        <v>2.5430074124728268</v>
      </c>
      <c r="T39" s="101">
        <v>2.8443487239099272</v>
      </c>
      <c r="U39" s="101">
        <v>5.8100144649959571</v>
      </c>
      <c r="V39" s="101">
        <v>0.31426362942748703</v>
      </c>
      <c r="W39" s="101">
        <v>8.1577006528470317</v>
      </c>
      <c r="X39" s="101">
        <v>0.25133781239011649</v>
      </c>
      <c r="Y39" s="101">
        <v>4.4553301620177255</v>
      </c>
      <c r="Z39" s="101">
        <v>7.7267153955939571</v>
      </c>
      <c r="AA39" s="101">
        <v>8.1832561666611969</v>
      </c>
      <c r="AB39" s="101">
        <v>7.4131259493714312</v>
      </c>
      <c r="AC39" s="101">
        <v>8.6634356430287518</v>
      </c>
      <c r="AD39" s="101">
        <v>5.751799747074843</v>
      </c>
      <c r="AE39" s="101">
        <v>8.7346110085426432</v>
      </c>
      <c r="AF39" s="101">
        <v>7.5786233981982516</v>
      </c>
      <c r="AG39" s="101">
        <v>4.7157830728803578</v>
      </c>
      <c r="AH39" s="101">
        <v>7.9541934402435786</v>
      </c>
      <c r="AI39" s="101"/>
      <c r="AJ39" s="101">
        <v>4.7399215817789022</v>
      </c>
      <c r="AK39" s="102"/>
    </row>
    <row r="40" spans="1:37">
      <c r="A40" s="93" t="s">
        <v>28</v>
      </c>
      <c r="B40" s="94">
        <v>3</v>
      </c>
      <c r="C40" s="103">
        <v>2</v>
      </c>
      <c r="D40" s="96">
        <v>0</v>
      </c>
      <c r="E40" s="97">
        <v>23</v>
      </c>
      <c r="F40" s="134">
        <f t="shared" si="0"/>
        <v>23</v>
      </c>
      <c r="G40" s="101">
        <v>2.4520706616362098</v>
      </c>
      <c r="H40" s="101">
        <v>2.6835764756060301</v>
      </c>
      <c r="I40" s="101">
        <v>3.9576432914018387</v>
      </c>
      <c r="J40" s="101">
        <v>0.83895276259377072</v>
      </c>
      <c r="K40" s="101">
        <v>1.9476135050863768</v>
      </c>
      <c r="L40" s="101">
        <v>1.6220215974694201</v>
      </c>
      <c r="M40" s="101">
        <v>0.2767788526834436</v>
      </c>
      <c r="N40" s="101">
        <v>0.58105395524747827</v>
      </c>
      <c r="O40" s="101">
        <v>3.3731262758676368</v>
      </c>
      <c r="P40" s="101">
        <v>4.3719029211127038</v>
      </c>
      <c r="Q40" s="101">
        <v>2.877816442956413</v>
      </c>
      <c r="R40" s="101">
        <v>3.1018993954812899</v>
      </c>
      <c r="S40" s="101">
        <v>2.4506952407228133</v>
      </c>
      <c r="T40" s="101">
        <v>1.6696325297915415</v>
      </c>
      <c r="U40" s="101">
        <v>3.1419534621353384</v>
      </c>
      <c r="V40" s="101">
        <v>0.19450348150530547</v>
      </c>
      <c r="W40" s="101">
        <v>4.7265860076599839</v>
      </c>
      <c r="X40" s="101">
        <v>0.16551268351743351</v>
      </c>
      <c r="Y40" s="101">
        <v>2.523328310693131</v>
      </c>
      <c r="Z40" s="101">
        <v>3.4536073461108363</v>
      </c>
      <c r="AA40" s="101">
        <v>3.7389242369221831</v>
      </c>
      <c r="AB40" s="101">
        <v>2.8133545329310605</v>
      </c>
      <c r="AC40" s="101">
        <v>5.1902031666736512</v>
      </c>
      <c r="AD40" s="101">
        <v>3.0210363541164371</v>
      </c>
      <c r="AE40" s="101">
        <v>3.63031826948203</v>
      </c>
      <c r="AF40" s="101">
        <v>3.3107485457684107</v>
      </c>
      <c r="AG40" s="101">
        <v>1.9340643834103652</v>
      </c>
      <c r="AH40" s="101">
        <v>3.9911292151693432</v>
      </c>
      <c r="AI40" s="101"/>
      <c r="AJ40" s="101">
        <v>2.6442876394197303</v>
      </c>
      <c r="AK40" s="102"/>
    </row>
    <row r="41" spans="1:37">
      <c r="A41" s="93" t="s">
        <v>29</v>
      </c>
      <c r="B41" s="94">
        <v>4</v>
      </c>
      <c r="C41" s="103">
        <v>1</v>
      </c>
      <c r="D41" s="96">
        <v>0</v>
      </c>
      <c r="E41" s="97">
        <v>23</v>
      </c>
      <c r="F41" s="134">
        <f t="shared" si="0"/>
        <v>23</v>
      </c>
      <c r="G41" s="101">
        <v>2.6393915202274489</v>
      </c>
      <c r="H41" s="101">
        <v>2.9484472852065995</v>
      </c>
      <c r="I41" s="101">
        <v>4.8325104242330656</v>
      </c>
      <c r="J41" s="101">
        <v>0.8184842133595267</v>
      </c>
      <c r="K41" s="101">
        <v>2.096917126893636</v>
      </c>
      <c r="L41" s="101">
        <v>1.942501913878752</v>
      </c>
      <c r="M41" s="101">
        <v>0.18217312906794098</v>
      </c>
      <c r="N41" s="101">
        <v>0.4800691889329044</v>
      </c>
      <c r="O41" s="101">
        <v>4.0159558048984261</v>
      </c>
      <c r="P41" s="101">
        <v>5.2998386449871262</v>
      </c>
      <c r="Q41" s="101">
        <v>2.9922625611079585</v>
      </c>
      <c r="R41" s="101">
        <v>3.6997831518614133</v>
      </c>
      <c r="S41" s="101">
        <v>2.3655525330197373</v>
      </c>
      <c r="T41" s="101">
        <v>2.3685001689445957</v>
      </c>
      <c r="U41" s="101">
        <v>3.3965786564498073</v>
      </c>
      <c r="V41" s="101">
        <v>0.27408603047170488</v>
      </c>
      <c r="W41" s="101">
        <v>5.9443973168064312</v>
      </c>
      <c r="X41" s="101">
        <v>0.24962094435636842</v>
      </c>
      <c r="Y41" s="101">
        <v>2.9845509231994636</v>
      </c>
      <c r="Z41" s="101">
        <v>3.7766431471900885</v>
      </c>
      <c r="AA41" s="101">
        <v>4.1415674213187836</v>
      </c>
      <c r="AB41" s="101">
        <v>3.3563769579415368</v>
      </c>
      <c r="AC41" s="101">
        <v>6.4484292441766504</v>
      </c>
      <c r="AD41" s="101">
        <v>3.2091319669931084</v>
      </c>
      <c r="AE41" s="101">
        <v>4.5174478060822034</v>
      </c>
      <c r="AF41" s="101">
        <v>4.2384911157220699</v>
      </c>
      <c r="AG41" s="101">
        <v>2.3694914889354872</v>
      </c>
      <c r="AH41" s="101">
        <v>5.1738003034391493</v>
      </c>
      <c r="AI41" s="101"/>
      <c r="AJ41" s="101">
        <v>3.0986786067750702</v>
      </c>
      <c r="AK41" s="102"/>
    </row>
    <row r="42" spans="1:37">
      <c r="A42" s="93" t="s">
        <v>30</v>
      </c>
      <c r="B42" s="94">
        <v>5</v>
      </c>
      <c r="C42" s="103">
        <v>7</v>
      </c>
      <c r="D42" s="96">
        <v>6</v>
      </c>
      <c r="E42" s="97">
        <v>10</v>
      </c>
      <c r="F42" s="134">
        <f t="shared" si="0"/>
        <v>16</v>
      </c>
      <c r="G42" s="101">
        <v>1.6267098891013727</v>
      </c>
      <c r="H42" s="101">
        <v>1.4472846274424298</v>
      </c>
      <c r="I42" s="101">
        <v>1.2324539822797338</v>
      </c>
      <c r="J42" s="101">
        <v>1.3933300408679485</v>
      </c>
      <c r="K42" s="101">
        <v>0.95372145801828123</v>
      </c>
      <c r="L42" s="101">
        <v>0.78891906778881316</v>
      </c>
      <c r="M42" s="101">
        <v>0.31626830508766723</v>
      </c>
      <c r="N42" s="101">
        <v>0.56192978398348636</v>
      </c>
      <c r="O42" s="101">
        <v>1.1183305750827512</v>
      </c>
      <c r="P42" s="101">
        <v>1.6460842681405845</v>
      </c>
      <c r="Q42" s="101">
        <v>2.0838937790909537</v>
      </c>
      <c r="R42" s="101">
        <v>0.77136160135932208</v>
      </c>
      <c r="S42" s="101">
        <v>3.2556080557782425</v>
      </c>
      <c r="T42" s="101">
        <v>1.676013000068475</v>
      </c>
      <c r="U42" s="101">
        <v>0.91464822125103351</v>
      </c>
      <c r="V42" s="101">
        <v>6.211683205867459E-2</v>
      </c>
      <c r="W42" s="101">
        <v>1.6452793927541294</v>
      </c>
      <c r="X42" s="101">
        <v>9.438683045375601E-2</v>
      </c>
      <c r="Y42" s="101">
        <v>0.84342820902601889</v>
      </c>
      <c r="Z42" s="101">
        <v>3.3429758314169478</v>
      </c>
      <c r="AA42" s="101">
        <v>3.3872423662518196</v>
      </c>
      <c r="AB42" s="101">
        <v>2.6215047207397988</v>
      </c>
      <c r="AC42" s="101">
        <v>1.8888820149119305</v>
      </c>
      <c r="AD42" s="101">
        <v>0.88141531400802697</v>
      </c>
      <c r="AE42" s="101">
        <v>1.0653124735220341</v>
      </c>
      <c r="AF42" s="101">
        <v>1.4478952896747406</v>
      </c>
      <c r="AG42" s="101">
        <v>0.15654206866227335</v>
      </c>
      <c r="AH42" s="101">
        <v>0.43808162008924817</v>
      </c>
      <c r="AI42" s="101"/>
      <c r="AJ42" s="101">
        <v>1.3450578435325176</v>
      </c>
      <c r="AK42" s="102"/>
    </row>
    <row r="43" spans="1:37">
      <c r="A43" s="93" t="s">
        <v>31</v>
      </c>
      <c r="B43" s="94">
        <v>2</v>
      </c>
      <c r="C43" s="103">
        <v>4</v>
      </c>
      <c r="D43" s="96">
        <v>0</v>
      </c>
      <c r="E43" s="97">
        <v>23</v>
      </c>
      <c r="F43" s="134">
        <f t="shared" si="0"/>
        <v>23</v>
      </c>
      <c r="G43" s="101">
        <v>2.7398281713890444</v>
      </c>
      <c r="H43" s="101">
        <v>4.4370595295771542</v>
      </c>
      <c r="I43" s="101">
        <v>5.4273629835590675</v>
      </c>
      <c r="J43" s="101">
        <v>0.69184664844725496</v>
      </c>
      <c r="K43" s="101">
        <v>3.6944226888206426</v>
      </c>
      <c r="L43" s="101">
        <v>2.3525986895180186</v>
      </c>
      <c r="M43" s="101">
        <v>0.22436629095369587</v>
      </c>
      <c r="N43" s="101">
        <v>0.23994109542878969</v>
      </c>
      <c r="O43" s="101">
        <v>5.5772232772206189</v>
      </c>
      <c r="P43" s="101">
        <v>5.913355419340748</v>
      </c>
      <c r="Q43" s="101">
        <v>5.3556117562692114</v>
      </c>
      <c r="R43" s="101">
        <v>4.7224192354004426</v>
      </c>
      <c r="S43" s="101">
        <v>2.1062156346822314</v>
      </c>
      <c r="T43" s="101">
        <v>4.1005404859447143</v>
      </c>
      <c r="U43" s="101">
        <v>6.6225252363092295</v>
      </c>
      <c r="V43" s="101">
        <v>0.79950836981459994</v>
      </c>
      <c r="W43" s="101">
        <v>6.6060445530132226</v>
      </c>
      <c r="X43" s="101">
        <v>0.76735126553386979</v>
      </c>
      <c r="Y43" s="101">
        <v>4.501381123291174</v>
      </c>
      <c r="Z43" s="101">
        <v>5.5693526068992814</v>
      </c>
      <c r="AA43" s="101">
        <v>5.9860795385270968</v>
      </c>
      <c r="AB43" s="101">
        <v>5.154515305034912</v>
      </c>
      <c r="AC43" s="101">
        <v>7.3522185002501441</v>
      </c>
      <c r="AD43" s="101">
        <v>6.6160291184033957</v>
      </c>
      <c r="AE43" s="101">
        <v>7.8050914293344729</v>
      </c>
      <c r="AF43" s="101">
        <v>6.1330427014499094</v>
      </c>
      <c r="AG43" s="101">
        <v>5.6432836616982733</v>
      </c>
      <c r="AH43" s="101">
        <v>7.1634545098967521</v>
      </c>
      <c r="AI43" s="101"/>
      <c r="AJ43" s="101">
        <v>4.4393810652145698</v>
      </c>
      <c r="AK43" s="102"/>
    </row>
    <row r="44" spans="1:37">
      <c r="A44" s="93" t="s">
        <v>32</v>
      </c>
      <c r="B44" s="94">
        <v>1</v>
      </c>
      <c r="C44" s="103">
        <v>4</v>
      </c>
      <c r="D44" s="96">
        <v>1</v>
      </c>
      <c r="E44" s="97">
        <v>22</v>
      </c>
      <c r="F44" s="134">
        <f t="shared" si="0"/>
        <v>23</v>
      </c>
      <c r="G44" s="101">
        <v>2.0908424511374304</v>
      </c>
      <c r="H44" s="101">
        <v>3.7660297663181486</v>
      </c>
      <c r="I44" s="101">
        <v>4.19477363663571</v>
      </c>
      <c r="J44" s="101">
        <v>1.0021903499574796</v>
      </c>
      <c r="K44" s="101">
        <v>3.3708796573989432</v>
      </c>
      <c r="L44" s="101">
        <v>2.1165437650798848</v>
      </c>
      <c r="M44" s="101">
        <v>0.52773549525676122</v>
      </c>
      <c r="N44" s="101">
        <v>8.572166561120588E-2</v>
      </c>
      <c r="O44" s="101">
        <v>4.4798383668557555</v>
      </c>
      <c r="P44" s="101">
        <v>4.7505255821644035</v>
      </c>
      <c r="Q44" s="101">
        <v>4.7588350729310571</v>
      </c>
      <c r="R44" s="101">
        <v>3.2616787110900254</v>
      </c>
      <c r="S44" s="101">
        <v>2.3786944802366095</v>
      </c>
      <c r="T44" s="101">
        <v>1.3531170434065636</v>
      </c>
      <c r="U44" s="101">
        <v>4.1869874335553634</v>
      </c>
      <c r="V44" s="101">
        <v>0.83856287856661493</v>
      </c>
      <c r="W44" s="101">
        <v>4.7032993807920445</v>
      </c>
      <c r="X44" s="101">
        <v>0.82629784678741014</v>
      </c>
      <c r="Y44" s="101">
        <v>3.564933273671179</v>
      </c>
      <c r="Z44" s="101">
        <v>4.5710064939296009</v>
      </c>
      <c r="AA44" s="101">
        <v>4.8612570479436448</v>
      </c>
      <c r="AB44" s="101">
        <v>4.108069607495608</v>
      </c>
      <c r="AC44" s="101">
        <v>5.5679677256608153</v>
      </c>
      <c r="AD44" s="101">
        <v>4.2268958664184479</v>
      </c>
      <c r="AE44" s="101">
        <v>5.2942973416604735</v>
      </c>
      <c r="AF44" s="101">
        <v>3.9968350347525483</v>
      </c>
      <c r="AG44" s="101">
        <v>3.7479219263540142</v>
      </c>
      <c r="AH44" s="101">
        <v>4.494769576127128</v>
      </c>
      <c r="AI44" s="101"/>
      <c r="AJ44" s="101">
        <v>3.3259466956355306</v>
      </c>
      <c r="AK44" s="102"/>
    </row>
    <row r="45" spans="1:37">
      <c r="A45" s="93" t="s">
        <v>33</v>
      </c>
      <c r="B45" s="94">
        <v>7</v>
      </c>
      <c r="C45" s="103">
        <v>7</v>
      </c>
      <c r="D45" s="96">
        <v>8</v>
      </c>
      <c r="E45" s="97">
        <v>6</v>
      </c>
      <c r="F45" s="134">
        <f t="shared" si="0"/>
        <v>14</v>
      </c>
      <c r="G45" s="101">
        <v>1.3080979587364487</v>
      </c>
      <c r="H45" s="101">
        <v>1.9460366791432395</v>
      </c>
      <c r="I45" s="101">
        <v>0.64733204687401069</v>
      </c>
      <c r="J45" s="101">
        <v>1.3494520139360975</v>
      </c>
      <c r="K45" s="101">
        <v>1.8300276036382559</v>
      </c>
      <c r="L45" s="101">
        <v>1.0306284871186482</v>
      </c>
      <c r="M45" s="101">
        <v>0.42823872455554157</v>
      </c>
      <c r="N45" s="101">
        <v>4.5156892821810839E-2</v>
      </c>
      <c r="O45" s="101">
        <v>1.5450155842749065</v>
      </c>
      <c r="P45" s="101">
        <v>1.1875970393524637</v>
      </c>
      <c r="Q45" s="101">
        <v>2.1902285290253207</v>
      </c>
      <c r="R45" s="101">
        <v>0.82042035294055837</v>
      </c>
      <c r="S45" s="101">
        <v>2.7445417428791816</v>
      </c>
      <c r="T45" s="101">
        <v>0.21993256141989501</v>
      </c>
      <c r="U45" s="101">
        <v>1.5980646177118407</v>
      </c>
      <c r="V45" s="101">
        <v>0.61296415745431243</v>
      </c>
      <c r="W45" s="101">
        <v>0.13669391622396607</v>
      </c>
      <c r="X45" s="101">
        <v>0.68328951513674296</v>
      </c>
      <c r="Y45" s="101">
        <v>1.2452914226388394</v>
      </c>
      <c r="Z45" s="101">
        <v>1.0584676519419365</v>
      </c>
      <c r="AA45" s="101">
        <v>1.0989691252504794</v>
      </c>
      <c r="AB45" s="101">
        <v>0.10356272713176418</v>
      </c>
      <c r="AC45" s="101">
        <v>0.98364137152641196</v>
      </c>
      <c r="AD45" s="101">
        <v>0.99119948779649503</v>
      </c>
      <c r="AE45" s="101">
        <v>0.3115320973729887</v>
      </c>
      <c r="AF45" s="101">
        <v>0.1381939782267872</v>
      </c>
      <c r="AG45" s="101">
        <v>0.99674315685316006</v>
      </c>
      <c r="AH45" s="101">
        <v>1.1381264107446241</v>
      </c>
      <c r="AI45" s="101"/>
      <c r="AJ45" s="101">
        <v>1.0139087804545261</v>
      </c>
      <c r="AK45" s="102"/>
    </row>
    <row r="46" spans="1:37">
      <c r="A46" s="93" t="s">
        <v>261</v>
      </c>
      <c r="B46" s="94">
        <v>3</v>
      </c>
      <c r="C46" s="103">
        <v>3</v>
      </c>
      <c r="D46" s="96">
        <v>4</v>
      </c>
      <c r="E46" s="97">
        <v>18</v>
      </c>
      <c r="F46" s="134">
        <f t="shared" si="0"/>
        <v>22</v>
      </c>
      <c r="G46" s="101">
        <v>0.36126273548596077</v>
      </c>
      <c r="H46" s="101">
        <v>0.84807194930121732</v>
      </c>
      <c r="I46" s="101">
        <v>1.963503427024925</v>
      </c>
      <c r="J46" s="101">
        <v>1.0575210665258712</v>
      </c>
      <c r="K46" s="101">
        <v>1.8133313787175556</v>
      </c>
      <c r="L46" s="101">
        <v>0.40106992706817296</v>
      </c>
      <c r="M46" s="101">
        <v>1.93992976941941</v>
      </c>
      <c r="N46" s="101">
        <v>0.90720787234289368</v>
      </c>
      <c r="O46" s="101">
        <v>1.1855665517383549</v>
      </c>
      <c r="P46" s="101">
        <v>3.2101839051103651</v>
      </c>
      <c r="Q46" s="101">
        <v>0.15977262699874445</v>
      </c>
      <c r="R46" s="101">
        <v>3.7386201303958155</v>
      </c>
      <c r="S46" s="101">
        <v>2.3873999299945208</v>
      </c>
      <c r="T46" s="101">
        <v>6.1732709235430159</v>
      </c>
      <c r="U46" s="101">
        <v>3.9189054412817081</v>
      </c>
      <c r="V46" s="101">
        <v>1.1723744877708742</v>
      </c>
      <c r="W46" s="101">
        <v>6.1640009919238468</v>
      </c>
      <c r="X46" s="101">
        <v>1.2255845032977875</v>
      </c>
      <c r="Y46" s="101">
        <v>0.96029039974846131</v>
      </c>
      <c r="Z46" s="101">
        <v>4.629782269372801</v>
      </c>
      <c r="AA46" s="101">
        <v>4.8847734916441841</v>
      </c>
      <c r="AB46" s="101">
        <v>6.0954868152091306</v>
      </c>
      <c r="AC46" s="101">
        <v>5.1307030717991564</v>
      </c>
      <c r="AD46" s="101">
        <v>4.4398343297039169</v>
      </c>
      <c r="AE46" s="101">
        <v>10.272783838874711</v>
      </c>
      <c r="AF46" s="101">
        <v>6.6295873697184176</v>
      </c>
      <c r="AG46" s="101">
        <v>3.2734567202334963</v>
      </c>
      <c r="AH46" s="101">
        <v>7.5563916399023006</v>
      </c>
      <c r="AI46" s="101"/>
      <c r="AJ46" s="101">
        <v>3.3035952701481293</v>
      </c>
      <c r="AK46" s="102"/>
    </row>
    <row r="47" spans="1:37">
      <c r="A47" s="93" t="s">
        <v>34</v>
      </c>
      <c r="B47" s="94">
        <v>2</v>
      </c>
      <c r="C47" s="103">
        <v>5</v>
      </c>
      <c r="D47" s="96">
        <v>3</v>
      </c>
      <c r="E47" s="97">
        <v>18</v>
      </c>
      <c r="F47" s="134">
        <f t="shared" si="0"/>
        <v>21</v>
      </c>
      <c r="G47" s="101">
        <v>0.78227244091825276</v>
      </c>
      <c r="H47" s="101">
        <v>0.59948825366507363</v>
      </c>
      <c r="I47" s="101">
        <v>4.0465287513920174</v>
      </c>
      <c r="J47" s="101">
        <v>1.7765930021877026</v>
      </c>
      <c r="K47" s="101">
        <v>1.594107593904533</v>
      </c>
      <c r="L47" s="101">
        <v>0.67960678171397548</v>
      </c>
      <c r="M47" s="101">
        <v>0.91660171650416455</v>
      </c>
      <c r="N47" s="101">
        <v>0.16135547640766934</v>
      </c>
      <c r="O47" s="101">
        <v>0.22300208368010199</v>
      </c>
      <c r="P47" s="101">
        <v>1.3384605443536093</v>
      </c>
      <c r="Q47" s="101">
        <v>0.89881242834804376</v>
      </c>
      <c r="R47" s="101">
        <v>2.2942016873963786</v>
      </c>
      <c r="S47" s="101">
        <v>2.8782555903157041</v>
      </c>
      <c r="T47" s="101">
        <v>4.0674162961288713</v>
      </c>
      <c r="U47" s="101">
        <v>1.4859016642469822</v>
      </c>
      <c r="V47" s="101">
        <v>1.7820746180138061</v>
      </c>
      <c r="W47" s="101">
        <v>9.8793587072928304</v>
      </c>
      <c r="X47" s="101">
        <v>2.0141507051357599</v>
      </c>
      <c r="Y47" s="101">
        <v>1.7588171019346768</v>
      </c>
      <c r="Z47" s="101">
        <v>8.0716252753750108</v>
      </c>
      <c r="AA47" s="101">
        <v>8.5201850660715923</v>
      </c>
      <c r="AB47" s="101">
        <v>9.5820451833942926</v>
      </c>
      <c r="AC47" s="101">
        <v>8.0326331606252612</v>
      </c>
      <c r="AD47" s="101">
        <v>1.4756261480942952</v>
      </c>
      <c r="AE47" s="101">
        <v>6.2690737992863665</v>
      </c>
      <c r="AF47" s="101">
        <v>10.833311772448054</v>
      </c>
      <c r="AG47" s="101">
        <v>1.5793464468167595</v>
      </c>
      <c r="AH47" s="101">
        <v>12.137643130398081</v>
      </c>
      <c r="AI47" s="101"/>
      <c r="AJ47" s="101">
        <v>3.7742319795017809</v>
      </c>
      <c r="AK47" s="102"/>
    </row>
    <row r="48" spans="1:37">
      <c r="A48" s="93" t="s">
        <v>35</v>
      </c>
      <c r="B48" s="94">
        <v>1</v>
      </c>
      <c r="C48" s="103">
        <v>6</v>
      </c>
      <c r="D48" s="96">
        <v>3</v>
      </c>
      <c r="E48" s="97">
        <v>18</v>
      </c>
      <c r="F48" s="134">
        <f t="shared" si="0"/>
        <v>21</v>
      </c>
      <c r="G48" s="101">
        <v>1.8618699211683434</v>
      </c>
      <c r="H48" s="101">
        <v>3.3049603328326111</v>
      </c>
      <c r="I48" s="101">
        <v>2.0738059242851286</v>
      </c>
      <c r="J48" s="101">
        <v>0.68740422412531865</v>
      </c>
      <c r="K48" s="101">
        <v>2.627058496467737</v>
      </c>
      <c r="L48" s="101">
        <v>1.2689744514994681</v>
      </c>
      <c r="M48" s="101">
        <v>0.66666877531276214</v>
      </c>
      <c r="N48" s="101">
        <v>5.6174717859399335E-3</v>
      </c>
      <c r="O48" s="101">
        <v>2.8199576582703316</v>
      </c>
      <c r="P48" s="101">
        <v>2.4943827486462724</v>
      </c>
      <c r="Q48" s="101">
        <v>2.5682582757065693</v>
      </c>
      <c r="R48" s="101">
        <v>2.0894343375780897</v>
      </c>
      <c r="S48" s="101">
        <v>2.2634804602233083</v>
      </c>
      <c r="T48" s="101">
        <v>1.4349561914022526</v>
      </c>
      <c r="U48" s="101">
        <v>1.6120725290692457</v>
      </c>
      <c r="V48" s="101">
        <v>0.91202550387748538</v>
      </c>
      <c r="W48" s="101">
        <v>2.0106666903944705</v>
      </c>
      <c r="X48" s="101">
        <v>0.79155699664975077</v>
      </c>
      <c r="Y48" s="101">
        <v>1.9598153848794686</v>
      </c>
      <c r="Z48" s="101">
        <v>2.670331275972035</v>
      </c>
      <c r="AA48" s="101">
        <v>2.856415127983551</v>
      </c>
      <c r="AB48" s="101">
        <v>2.128328097645646</v>
      </c>
      <c r="AC48" s="101">
        <v>2.6419407542861157</v>
      </c>
      <c r="AD48" s="101">
        <v>2.4959483666567794</v>
      </c>
      <c r="AE48" s="101">
        <v>2.4439719522040866</v>
      </c>
      <c r="AF48" s="101">
        <v>0.70057701411517703</v>
      </c>
      <c r="AG48" s="101">
        <v>1.3655328150769623</v>
      </c>
      <c r="AH48" s="101">
        <v>0.6285439926949592</v>
      </c>
      <c r="AI48" s="101"/>
      <c r="AJ48" s="101">
        <v>1.8351627061003521</v>
      </c>
      <c r="AK48" s="102"/>
    </row>
    <row r="49" spans="1:37">
      <c r="A49" s="93" t="s">
        <v>36</v>
      </c>
      <c r="B49" s="94">
        <v>8</v>
      </c>
      <c r="C49" s="103">
        <v>11</v>
      </c>
      <c r="D49" s="96">
        <v>4</v>
      </c>
      <c r="E49" s="97">
        <v>5</v>
      </c>
      <c r="F49" s="134">
        <f t="shared" si="0"/>
        <v>9</v>
      </c>
      <c r="G49" s="101">
        <v>0.53460980733099017</v>
      </c>
      <c r="H49" s="101">
        <v>0.62223351928364634</v>
      </c>
      <c r="I49" s="101">
        <v>0.69257114354353677</v>
      </c>
      <c r="J49" s="101">
        <v>1.3567920013596766</v>
      </c>
      <c r="K49" s="101">
        <v>0.68857515825174942</v>
      </c>
      <c r="L49" s="101">
        <v>0.39345018366146067</v>
      </c>
      <c r="M49" s="101">
        <v>0.30566338178167035</v>
      </c>
      <c r="N49" s="101">
        <v>9.6448326063495354E-4</v>
      </c>
      <c r="O49" s="101">
        <v>6.1510437525118089E-2</v>
      </c>
      <c r="P49" s="101">
        <v>0.26812195339615186</v>
      </c>
      <c r="Q49" s="101">
        <v>0.92010134118265907</v>
      </c>
      <c r="R49" s="101">
        <v>0.55454497285509785</v>
      </c>
      <c r="S49" s="101">
        <v>2.6075593922028935</v>
      </c>
      <c r="T49" s="101">
        <v>1.3134193780827033</v>
      </c>
      <c r="U49" s="101">
        <v>0.54892457812292506</v>
      </c>
      <c r="V49" s="101">
        <v>0.64132385582513651</v>
      </c>
      <c r="W49" s="101">
        <v>1.962618993992626</v>
      </c>
      <c r="X49" s="101">
        <v>0.74713724010621696</v>
      </c>
      <c r="Y49" s="101">
        <v>5.2604976428991666E-2</v>
      </c>
      <c r="Z49" s="101">
        <v>0.3478518511766876</v>
      </c>
      <c r="AA49" s="101">
        <v>0.53377866750100134</v>
      </c>
      <c r="AB49" s="101">
        <v>1.2048570188622956</v>
      </c>
      <c r="AC49" s="101">
        <v>1.3904231887366683</v>
      </c>
      <c r="AD49" s="101">
        <v>0.57435760444029171</v>
      </c>
      <c r="AE49" s="101">
        <v>1.9012127545631146</v>
      </c>
      <c r="AF49" s="101">
        <v>1.6478757151860774</v>
      </c>
      <c r="AG49" s="101">
        <v>0.16362603189927985</v>
      </c>
      <c r="AH49" s="101">
        <v>1.799601911228655</v>
      </c>
      <c r="AI49" s="101"/>
      <c r="AJ49" s="101">
        <v>0.85129684077814127</v>
      </c>
      <c r="AK49" s="102"/>
    </row>
    <row r="50" spans="1:37">
      <c r="A50" s="93" t="s">
        <v>37</v>
      </c>
      <c r="B50" s="94">
        <v>7</v>
      </c>
      <c r="C50" s="103">
        <v>9</v>
      </c>
      <c r="D50" s="96">
        <v>6</v>
      </c>
      <c r="E50" s="97">
        <v>6</v>
      </c>
      <c r="F50" s="134">
        <f t="shared" si="0"/>
        <v>12</v>
      </c>
      <c r="G50" s="101">
        <v>1.4423692768708991</v>
      </c>
      <c r="H50" s="101">
        <v>1.9250270083608734</v>
      </c>
      <c r="I50" s="101">
        <v>0.95969221808582705</v>
      </c>
      <c r="J50" s="101">
        <v>1.2489411866713009</v>
      </c>
      <c r="K50" s="101">
        <v>1.7588277803041208</v>
      </c>
      <c r="L50" s="101">
        <v>1.0429747513491381</v>
      </c>
      <c r="M50" s="101">
        <v>0.27281133750576603</v>
      </c>
      <c r="N50" s="101">
        <v>0.17222709155089946</v>
      </c>
      <c r="O50" s="101">
        <v>1.6856412594739105</v>
      </c>
      <c r="P50" s="101">
        <v>1.4867437271592709</v>
      </c>
      <c r="Q50" s="101">
        <v>1.9997885798825434</v>
      </c>
      <c r="R50" s="101">
        <v>0.99323228405105646</v>
      </c>
      <c r="S50" s="101">
        <v>2.669209764514862</v>
      </c>
      <c r="T50" s="101">
        <v>4.5190408780893428E-2</v>
      </c>
      <c r="U50" s="101">
        <v>1.5686400344315945</v>
      </c>
      <c r="V50" s="101">
        <v>0.53522191221166548</v>
      </c>
      <c r="W50" s="101">
        <v>0.48980021068769386</v>
      </c>
      <c r="X50" s="101">
        <v>0.57774480062053657</v>
      </c>
      <c r="Y50" s="101">
        <v>1.2590169544080763</v>
      </c>
      <c r="Z50" s="101">
        <v>0.85883969769479185</v>
      </c>
      <c r="AA50" s="101">
        <v>0.92255905037705477</v>
      </c>
      <c r="AB50" s="101">
        <v>6.0924652946927421E-2</v>
      </c>
      <c r="AC50" s="101">
        <v>1.2477434942525656</v>
      </c>
      <c r="AD50" s="101">
        <v>0.96285861473035983</v>
      </c>
      <c r="AE50" s="101">
        <v>0.36522375716760752</v>
      </c>
      <c r="AF50" s="101">
        <v>6.6811964271920694E-3</v>
      </c>
      <c r="AG50" s="101">
        <v>0.76253813264233472</v>
      </c>
      <c r="AH50" s="101">
        <v>0.89617539997191775</v>
      </c>
      <c r="AI50" s="101"/>
      <c r="AJ50" s="101">
        <v>1.0077373065404169</v>
      </c>
      <c r="AK50" s="102"/>
    </row>
    <row r="51" spans="1:37">
      <c r="A51" s="93" t="s">
        <v>38</v>
      </c>
      <c r="B51" s="94">
        <v>8</v>
      </c>
      <c r="C51" s="103">
        <v>8</v>
      </c>
      <c r="D51" s="96">
        <v>3</v>
      </c>
      <c r="E51" s="97">
        <v>9</v>
      </c>
      <c r="F51" s="134">
        <f t="shared" si="0"/>
        <v>12</v>
      </c>
      <c r="G51" s="101">
        <v>0.30559749320634177</v>
      </c>
      <c r="H51" s="101">
        <v>0.48133173956831232</v>
      </c>
      <c r="I51" s="101">
        <v>1.2466683445386044</v>
      </c>
      <c r="J51" s="101">
        <v>1.2957835720339075</v>
      </c>
      <c r="K51" s="101">
        <v>0.72316164085885704</v>
      </c>
      <c r="L51" s="101">
        <v>0.30697801577015726</v>
      </c>
      <c r="M51" s="101">
        <v>0.50122381456672549</v>
      </c>
      <c r="N51" s="101">
        <v>0.15400984138019913</v>
      </c>
      <c r="O51" s="101">
        <v>0.15282384702428517</v>
      </c>
      <c r="P51" s="101">
        <v>0.79667446701195599</v>
      </c>
      <c r="Q51" s="101">
        <v>0.59023614395832791</v>
      </c>
      <c r="R51" s="101">
        <v>0.93172381564313156</v>
      </c>
      <c r="S51" s="101">
        <v>2.4013093222496589</v>
      </c>
      <c r="T51" s="101">
        <v>1.1442965797583271</v>
      </c>
      <c r="U51" s="101">
        <v>0.50928099038089603</v>
      </c>
      <c r="V51" s="101">
        <v>0.83733609599406456</v>
      </c>
      <c r="W51" s="101">
        <v>3.2202637987048228</v>
      </c>
      <c r="X51" s="101">
        <v>0.99038926789267867</v>
      </c>
      <c r="Y51" s="101">
        <v>0.30384502147630438</v>
      </c>
      <c r="Z51" s="101">
        <v>1.7685934224093771</v>
      </c>
      <c r="AA51" s="101">
        <v>2.0155543959841911</v>
      </c>
      <c r="AB51" s="101">
        <v>2.7086263542146267</v>
      </c>
      <c r="AC51" s="101">
        <v>2.5318612013794737</v>
      </c>
      <c r="AD51" s="101">
        <v>0.54550531052246298</v>
      </c>
      <c r="AE51" s="101">
        <v>2.9334915936365653</v>
      </c>
      <c r="AF51" s="101">
        <v>2.8246300048648787</v>
      </c>
      <c r="AG51" s="101">
        <v>0.19621514937748674</v>
      </c>
      <c r="AH51" s="101">
        <v>5.7042129243462671</v>
      </c>
      <c r="AI51" s="101"/>
      <c r="AJ51" s="101">
        <v>1.3614865774554603</v>
      </c>
      <c r="AK51" s="102"/>
    </row>
    <row r="52" spans="1:37">
      <c r="A52" s="93" t="s">
        <v>39</v>
      </c>
      <c r="B52" s="94">
        <v>8</v>
      </c>
      <c r="C52" s="103">
        <v>9</v>
      </c>
      <c r="D52" s="96">
        <v>7</v>
      </c>
      <c r="E52" s="97">
        <v>4</v>
      </c>
      <c r="F52" s="134">
        <f t="shared" si="0"/>
        <v>11</v>
      </c>
      <c r="G52" s="101">
        <v>2.0114586390708733</v>
      </c>
      <c r="H52" s="101">
        <v>1.4197977958321812</v>
      </c>
      <c r="I52" s="101">
        <v>0.4888700202393288</v>
      </c>
      <c r="J52" s="101">
        <v>1.2251008171375219</v>
      </c>
      <c r="K52" s="101">
        <v>1.3922915113957919</v>
      </c>
      <c r="L52" s="101">
        <v>1.5044250835696977</v>
      </c>
      <c r="M52" s="101">
        <v>0.32579077313328192</v>
      </c>
      <c r="N52" s="101">
        <v>0.11324426532889936</v>
      </c>
      <c r="O52" s="101">
        <v>1.2287278263967685</v>
      </c>
      <c r="P52" s="101">
        <v>1.0729791540887086</v>
      </c>
      <c r="Q52" s="101">
        <v>0.96986227673044978</v>
      </c>
      <c r="R52" s="101">
        <v>0.5597739291938485</v>
      </c>
      <c r="S52" s="101">
        <v>2.7348567496489871</v>
      </c>
      <c r="T52" s="101">
        <v>0.48011097421041227</v>
      </c>
      <c r="U52" s="101">
        <v>0.63033211076456552</v>
      </c>
      <c r="V52" s="101">
        <v>0.63331808001931222</v>
      </c>
      <c r="W52" s="101">
        <v>0.32470621519003495</v>
      </c>
      <c r="X52" s="101">
        <v>0.65596395365925331</v>
      </c>
      <c r="Y52" s="101">
        <v>0.86235705578886568</v>
      </c>
      <c r="Z52" s="101">
        <v>0.92022528828882455</v>
      </c>
      <c r="AA52" s="101">
        <v>0.93870977873820094</v>
      </c>
      <c r="AB52" s="101">
        <v>2.1945329318543187</v>
      </c>
      <c r="AC52" s="101">
        <v>0.47388718256570106</v>
      </c>
      <c r="AD52" s="101">
        <v>0.25502202924969708</v>
      </c>
      <c r="AE52" s="101">
        <v>1.3506528288559192</v>
      </c>
      <c r="AF52" s="101">
        <v>0.78280012055916004</v>
      </c>
      <c r="AG52" s="101">
        <v>9.276712735291899E-2</v>
      </c>
      <c r="AH52" s="101">
        <v>2.5737719780233927</v>
      </c>
      <c r="AI52" s="101"/>
      <c r="AJ52" s="101">
        <v>1.0077263034602468</v>
      </c>
      <c r="AK52" s="102"/>
    </row>
    <row r="53" spans="1:37">
      <c r="A53" s="93" t="s">
        <v>40</v>
      </c>
      <c r="B53" s="94">
        <v>6</v>
      </c>
      <c r="C53" s="103">
        <v>11</v>
      </c>
      <c r="D53" s="96">
        <v>5</v>
      </c>
      <c r="E53" s="97">
        <v>6</v>
      </c>
      <c r="F53" s="134">
        <f t="shared" si="0"/>
        <v>11</v>
      </c>
      <c r="G53" s="101">
        <v>1.1418280435315611</v>
      </c>
      <c r="H53" s="101">
        <v>2.180372633997278</v>
      </c>
      <c r="I53" s="101">
        <v>0.20399070422939422</v>
      </c>
      <c r="J53" s="101">
        <v>1.7496911067666168</v>
      </c>
      <c r="K53" s="101">
        <v>2.1056294792448376</v>
      </c>
      <c r="L53" s="101">
        <v>0.87650632139609752</v>
      </c>
      <c r="M53" s="101">
        <v>0.4995922879166117</v>
      </c>
      <c r="N53" s="101">
        <v>0.1029556072165824</v>
      </c>
      <c r="O53" s="101">
        <v>1.315989402166946</v>
      </c>
      <c r="P53" s="101">
        <v>0.75515838866272378</v>
      </c>
      <c r="Q53" s="101">
        <v>2.1234946961411656</v>
      </c>
      <c r="R53" s="101">
        <v>0.69344157368031623</v>
      </c>
      <c r="S53" s="101">
        <v>3.3054358669925161</v>
      </c>
      <c r="T53" s="101">
        <v>1.3449613943080203</v>
      </c>
      <c r="U53" s="101">
        <v>0.66860165937991822</v>
      </c>
      <c r="V53" s="101">
        <v>0.51841468763685661</v>
      </c>
      <c r="W53" s="101">
        <v>0.58694747317607454</v>
      </c>
      <c r="X53" s="101">
        <v>0.6337875254554789</v>
      </c>
      <c r="Y53" s="101">
        <v>1.1436352460917449</v>
      </c>
      <c r="Z53" s="101">
        <v>0.90547464824831048</v>
      </c>
      <c r="AA53" s="101">
        <v>0.86335671288869098</v>
      </c>
      <c r="AB53" s="101">
        <v>0.26791408686621643</v>
      </c>
      <c r="AC53" s="101">
        <v>0.52009037658399127</v>
      </c>
      <c r="AD53" s="101">
        <v>0.21187913248931781</v>
      </c>
      <c r="AE53" s="101">
        <v>0.72686448286188576</v>
      </c>
      <c r="AF53" s="101">
        <v>1.3620359225646248</v>
      </c>
      <c r="AG53" s="101">
        <v>0.23234540259989214</v>
      </c>
      <c r="AH53" s="101">
        <v>2.4809031852218402</v>
      </c>
      <c r="AI53" s="101"/>
      <c r="AJ53" s="101">
        <v>1.0543320731541252</v>
      </c>
      <c r="AK53" s="102"/>
    </row>
    <row r="54" spans="1:37">
      <c r="A54" s="93" t="s">
        <v>41</v>
      </c>
      <c r="B54" s="94">
        <v>9</v>
      </c>
      <c r="C54" s="103">
        <v>9</v>
      </c>
      <c r="D54" s="96">
        <v>5</v>
      </c>
      <c r="E54" s="97">
        <v>5</v>
      </c>
      <c r="F54" s="134">
        <f t="shared" si="0"/>
        <v>10</v>
      </c>
      <c r="G54" s="101">
        <v>1.0976652091446886</v>
      </c>
      <c r="H54" s="101">
        <v>1.6252292498015222</v>
      </c>
      <c r="I54" s="101">
        <v>0.1283848697339397</v>
      </c>
      <c r="J54" s="101">
        <v>1.3562416309461434</v>
      </c>
      <c r="K54" s="101">
        <v>1.584231210020191</v>
      </c>
      <c r="L54" s="101">
        <v>0.84738984563766806</v>
      </c>
      <c r="M54" s="101">
        <v>0.42906013547557215</v>
      </c>
      <c r="N54" s="101">
        <v>5.2127276727067191E-2</v>
      </c>
      <c r="O54" s="101">
        <v>1.0922192459449611</v>
      </c>
      <c r="P54" s="101">
        <v>0.65237220920617622</v>
      </c>
      <c r="Q54" s="101">
        <v>1.5610572563633565</v>
      </c>
      <c r="R54" s="101">
        <v>0.38344035973474289</v>
      </c>
      <c r="S54" s="101">
        <v>2.7228745543171096</v>
      </c>
      <c r="T54" s="101">
        <v>0.60207657719156371</v>
      </c>
      <c r="U54" s="101">
        <v>0.85531001212594393</v>
      </c>
      <c r="V54" s="101">
        <v>0.59898976014765415</v>
      </c>
      <c r="W54" s="101">
        <v>0.79022876450236679</v>
      </c>
      <c r="X54" s="101">
        <v>0.68097992538528584</v>
      </c>
      <c r="Y54" s="101">
        <v>0.81059176025887392</v>
      </c>
      <c r="Z54" s="101">
        <v>5.1849592750746604E-2</v>
      </c>
      <c r="AA54" s="101">
        <v>5.2402876711512988E-2</v>
      </c>
      <c r="AB54" s="101">
        <v>1.035489081142086</v>
      </c>
      <c r="AC54" s="101">
        <v>6.3591076418229364E-2</v>
      </c>
      <c r="AD54" s="101">
        <v>0.19375905040830832</v>
      </c>
      <c r="AE54" s="101">
        <v>0.94840425992866462</v>
      </c>
      <c r="AF54" s="101">
        <v>1.2768234206362219</v>
      </c>
      <c r="AG54" s="101">
        <v>0.21821723328829803</v>
      </c>
      <c r="AH54" s="101">
        <v>2.3282782583243873</v>
      </c>
      <c r="AI54" s="101"/>
      <c r="AJ54" s="101">
        <v>0.85854588222404582</v>
      </c>
      <c r="AK54" s="102"/>
    </row>
    <row r="55" spans="1:37">
      <c r="A55" s="93" t="s">
        <v>42</v>
      </c>
      <c r="B55" s="94">
        <v>10</v>
      </c>
      <c r="C55" s="103">
        <v>8</v>
      </c>
      <c r="D55" s="96">
        <v>3</v>
      </c>
      <c r="E55" s="97">
        <v>7</v>
      </c>
      <c r="F55" s="134">
        <f t="shared" si="0"/>
        <v>10</v>
      </c>
      <c r="G55" s="101">
        <v>1.0353581574009849</v>
      </c>
      <c r="H55" s="101">
        <v>1.7372125621287817</v>
      </c>
      <c r="I55" s="101">
        <v>0.49775054533441382</v>
      </c>
      <c r="J55" s="101">
        <v>0.82632934654512635</v>
      </c>
      <c r="K55" s="101">
        <v>1.5951517709627461</v>
      </c>
      <c r="L55" s="101">
        <v>0.54219709656239434</v>
      </c>
      <c r="M55" s="101">
        <v>8.5670209779578593E-2</v>
      </c>
      <c r="N55" s="101">
        <v>0.29506222356871409</v>
      </c>
      <c r="O55" s="101">
        <v>1.3533551277027567</v>
      </c>
      <c r="P55" s="101">
        <v>0.81798157764764334</v>
      </c>
      <c r="Q55" s="101">
        <v>1.7282554807631203</v>
      </c>
      <c r="R55" s="101">
        <v>0.95408819446715687</v>
      </c>
      <c r="S55" s="101">
        <v>2.1189159031769527</v>
      </c>
      <c r="T55" s="101">
        <v>0.72237762265534666</v>
      </c>
      <c r="U55" s="101">
        <v>2.4377555400761022</v>
      </c>
      <c r="V55" s="101">
        <v>0.5048428858534979</v>
      </c>
      <c r="W55" s="101">
        <v>0.27083194991674858</v>
      </c>
      <c r="X55" s="101">
        <v>0.55377641900238872</v>
      </c>
      <c r="Y55" s="101">
        <v>1.1968670839201434</v>
      </c>
      <c r="Z55" s="101">
        <v>0.44528408552232751</v>
      </c>
      <c r="AA55" s="101">
        <v>0.47825543581388208</v>
      </c>
      <c r="AB55" s="101">
        <v>0.46004752928332615</v>
      </c>
      <c r="AC55" s="101">
        <v>0.24031217865642854</v>
      </c>
      <c r="AD55" s="101">
        <v>2.5369473765504269</v>
      </c>
      <c r="AE55" s="101">
        <v>0.24366058842862773</v>
      </c>
      <c r="AF55" s="101">
        <v>0.6723112527540005</v>
      </c>
      <c r="AG55" s="101">
        <v>1.5846518653023276</v>
      </c>
      <c r="AH55" s="101">
        <v>0.54743155677346356</v>
      </c>
      <c r="AI55" s="101"/>
      <c r="AJ55" s="101">
        <v>0.94581005594819323</v>
      </c>
      <c r="AK55" s="102"/>
    </row>
    <row r="56" spans="1:37">
      <c r="A56" s="93" t="s">
        <v>262</v>
      </c>
      <c r="B56" s="94">
        <v>4</v>
      </c>
      <c r="C56" s="103">
        <v>8</v>
      </c>
      <c r="D56" s="96">
        <v>6</v>
      </c>
      <c r="E56" s="97">
        <v>10</v>
      </c>
      <c r="F56" s="134">
        <f t="shared" si="0"/>
        <v>16</v>
      </c>
      <c r="G56" s="101">
        <v>1.5016257866801579</v>
      </c>
      <c r="H56" s="101">
        <v>2.1886951537661328</v>
      </c>
      <c r="I56" s="101">
        <v>0.91556160697454758</v>
      </c>
      <c r="J56" s="101">
        <v>0.77396761943911374</v>
      </c>
      <c r="K56" s="101">
        <v>2.5526050324411313</v>
      </c>
      <c r="L56" s="101">
        <v>1.6615843989183745</v>
      </c>
      <c r="M56" s="101">
        <v>0.79891467859096166</v>
      </c>
      <c r="N56" s="101">
        <v>0.12853292510494949</v>
      </c>
      <c r="O56" s="101">
        <v>2.035680911320493</v>
      </c>
      <c r="P56" s="101">
        <v>1.5824051551800105</v>
      </c>
      <c r="Q56" s="101">
        <v>3.4587737634851408</v>
      </c>
      <c r="R56" s="101">
        <v>0.25578628467409509</v>
      </c>
      <c r="S56" s="101">
        <v>2.0351648902024024</v>
      </c>
      <c r="T56" s="101">
        <v>0.66062550331784764</v>
      </c>
      <c r="U56" s="101">
        <v>2.2694805670712479</v>
      </c>
      <c r="V56" s="101">
        <v>1.0869838055448493</v>
      </c>
      <c r="W56" s="101">
        <v>1.0500944180509433</v>
      </c>
      <c r="X56" s="101">
        <v>1.0159675270721409</v>
      </c>
      <c r="Y56" s="101">
        <v>1.2885083988728552</v>
      </c>
      <c r="Z56" s="101">
        <v>0.60387950200301943</v>
      </c>
      <c r="AA56" s="101">
        <v>0.55622756252285643</v>
      </c>
      <c r="AB56" s="101">
        <v>0.72506372422558896</v>
      </c>
      <c r="AC56" s="101">
        <v>0.20886882901028297</v>
      </c>
      <c r="AD56" s="101">
        <v>2.9135376096920456</v>
      </c>
      <c r="AE56" s="101">
        <v>0.25874858614178786</v>
      </c>
      <c r="AF56" s="101">
        <v>1.135958357176952</v>
      </c>
      <c r="AG56" s="101">
        <v>2.2896927143576042</v>
      </c>
      <c r="AH56" s="101">
        <v>0.69561246924154596</v>
      </c>
      <c r="AI56" s="101"/>
      <c r="AJ56" s="101">
        <v>1.3088767064671101</v>
      </c>
      <c r="AK56" s="102"/>
    </row>
    <row r="57" spans="1:37">
      <c r="A57" s="93" t="s">
        <v>263</v>
      </c>
      <c r="B57" s="94">
        <v>6</v>
      </c>
      <c r="C57" s="103">
        <v>9</v>
      </c>
      <c r="D57" s="96">
        <v>1</v>
      </c>
      <c r="E57" s="97">
        <v>12</v>
      </c>
      <c r="F57" s="134">
        <f t="shared" si="0"/>
        <v>13</v>
      </c>
      <c r="G57" s="101">
        <v>1.7318717119200833</v>
      </c>
      <c r="H57" s="101">
        <v>2.08972648000714</v>
      </c>
      <c r="I57" s="101">
        <v>1.3218609083159301</v>
      </c>
      <c r="J57" s="101">
        <v>0.54085629414463365</v>
      </c>
      <c r="K57" s="101">
        <v>2.2626496705461876</v>
      </c>
      <c r="L57" s="101">
        <v>2.2208081911220452</v>
      </c>
      <c r="M57" s="101">
        <v>0.65805120020968033</v>
      </c>
      <c r="N57" s="101">
        <v>0.20692413455601674</v>
      </c>
      <c r="O57" s="101">
        <v>2.1608534908153474</v>
      </c>
      <c r="P57" s="101">
        <v>1.906793518225711</v>
      </c>
      <c r="Q57" s="101">
        <v>2.3851041460538651</v>
      </c>
      <c r="R57" s="101">
        <v>0.73163008688451447</v>
      </c>
      <c r="S57" s="101">
        <v>1.508095873574731</v>
      </c>
      <c r="T57" s="101">
        <v>0.68580103331916409</v>
      </c>
      <c r="U57" s="101">
        <v>1.5461864782371109</v>
      </c>
      <c r="V57" s="101">
        <v>0.95496676655432267</v>
      </c>
      <c r="W57" s="101">
        <v>4.2382489272197801E-2</v>
      </c>
      <c r="X57" s="101">
        <v>0.86244211416808336</v>
      </c>
      <c r="Y57" s="101">
        <v>1.5894896499331261</v>
      </c>
      <c r="Z57" s="101">
        <v>0.13378133302139675</v>
      </c>
      <c r="AA57" s="101">
        <v>0.29088168939009457</v>
      </c>
      <c r="AB57" s="101">
        <v>0.61209031242194778</v>
      </c>
      <c r="AC57" s="101">
        <v>0.56921353831535393</v>
      </c>
      <c r="AD57" s="101">
        <v>1.7974466130310156</v>
      </c>
      <c r="AE57" s="101">
        <v>0.15698688431395583</v>
      </c>
      <c r="AF57" s="101">
        <v>0.16345604000307784</v>
      </c>
      <c r="AG57" s="101">
        <v>1.6069404803947707</v>
      </c>
      <c r="AH57" s="101">
        <v>0.59992689399559251</v>
      </c>
      <c r="AI57" s="101"/>
      <c r="AJ57" s="101">
        <v>1.1191863579552535</v>
      </c>
      <c r="AK57" s="102"/>
    </row>
    <row r="58" spans="1:37">
      <c r="A58" s="93" t="s">
        <v>264</v>
      </c>
      <c r="B58" s="94">
        <v>4</v>
      </c>
      <c r="C58" s="103">
        <v>8</v>
      </c>
      <c r="D58" s="96">
        <v>5</v>
      </c>
      <c r="E58" s="97">
        <v>11</v>
      </c>
      <c r="F58" s="134">
        <f t="shared" si="0"/>
        <v>16</v>
      </c>
      <c r="G58" s="101">
        <v>1.507480203824678</v>
      </c>
      <c r="H58" s="101">
        <v>2.1953940145967046</v>
      </c>
      <c r="I58" s="101">
        <v>0.9223015942073961</v>
      </c>
      <c r="J58" s="101">
        <v>0.77382780388758132</v>
      </c>
      <c r="K58" s="101">
        <v>2.56458118737297</v>
      </c>
      <c r="L58" s="101">
        <v>1.7033609147215021</v>
      </c>
      <c r="M58" s="101">
        <v>0.81477986155968174</v>
      </c>
      <c r="N58" s="101">
        <v>0.15222368429506522</v>
      </c>
      <c r="O58" s="101">
        <v>2.0497344427116206</v>
      </c>
      <c r="P58" s="101">
        <v>1.5954531070313962</v>
      </c>
      <c r="Q58" s="101">
        <v>3.4689255396663543</v>
      </c>
      <c r="R58" s="101">
        <v>0.26750192494469555</v>
      </c>
      <c r="S58" s="101">
        <v>2.0193275260256476</v>
      </c>
      <c r="T58" s="101">
        <v>0.62718978476212572</v>
      </c>
      <c r="U58" s="101">
        <v>2.2266852268791286</v>
      </c>
      <c r="V58" s="101">
        <v>1.0911461005097263</v>
      </c>
      <c r="W58" s="101">
        <v>1.0150358243300717</v>
      </c>
      <c r="X58" s="101">
        <v>1.0243632295840703</v>
      </c>
      <c r="Y58" s="101">
        <v>1.3105477054264461</v>
      </c>
      <c r="Z58" s="101">
        <v>0.62828739871855166</v>
      </c>
      <c r="AA58" s="101">
        <v>0.58536817043599765</v>
      </c>
      <c r="AB58" s="101">
        <v>0.69367112571794576</v>
      </c>
      <c r="AC58" s="101">
        <v>0.17377759848458318</v>
      </c>
      <c r="AD58" s="101">
        <v>2.9110725630534851</v>
      </c>
      <c r="AE58" s="101">
        <v>0.22813043066465602</v>
      </c>
      <c r="AF58" s="101">
        <v>1.093424626638456</v>
      </c>
      <c r="AG58" s="101">
        <v>2.3053477849348338</v>
      </c>
      <c r="AH58" s="101">
        <v>0.66341529278030975</v>
      </c>
      <c r="AI58" s="101"/>
      <c r="AJ58" s="101">
        <v>1.3075840952773459</v>
      </c>
      <c r="AK58" s="102"/>
    </row>
    <row r="59" spans="1:37">
      <c r="A59" s="93" t="s">
        <v>265</v>
      </c>
      <c r="B59" s="94">
        <v>3</v>
      </c>
      <c r="C59" s="103">
        <v>8</v>
      </c>
      <c r="D59" s="96">
        <v>8</v>
      </c>
      <c r="E59" s="97">
        <v>9</v>
      </c>
      <c r="F59" s="134">
        <f t="shared" si="0"/>
        <v>17</v>
      </c>
      <c r="G59" s="101">
        <v>1.4004080678608146</v>
      </c>
      <c r="H59" s="101">
        <v>1.7539806953185142</v>
      </c>
      <c r="I59" s="101">
        <v>0.86616202570876755</v>
      </c>
      <c r="J59" s="101">
        <v>0.52031432495404051</v>
      </c>
      <c r="K59" s="101">
        <v>1.8357359163105949</v>
      </c>
      <c r="L59" s="101">
        <v>1.5098248287399509</v>
      </c>
      <c r="M59" s="101">
        <v>0.52956053602156217</v>
      </c>
      <c r="N59" s="101">
        <v>4.2905699162609348E-2</v>
      </c>
      <c r="O59" s="101">
        <v>1.590917221945523</v>
      </c>
      <c r="P59" s="101">
        <v>1.2741244137043197</v>
      </c>
      <c r="Q59" s="101">
        <v>1.907280751063742</v>
      </c>
      <c r="R59" s="101">
        <v>8.386882861560592E-3</v>
      </c>
      <c r="S59" s="101">
        <v>1.6725744503220001</v>
      </c>
      <c r="T59" s="101">
        <v>8.4120989884634206E-2</v>
      </c>
      <c r="U59" s="101">
        <v>1.1992251375537124</v>
      </c>
      <c r="V59" s="101">
        <v>0.89852930388468921</v>
      </c>
      <c r="W59" s="101">
        <v>1.3917565381846082</v>
      </c>
      <c r="X59" s="101">
        <v>0.87429255180719523</v>
      </c>
      <c r="Y59" s="101">
        <v>0.65198460995635787</v>
      </c>
      <c r="Z59" s="101">
        <v>1.0220662138750742</v>
      </c>
      <c r="AA59" s="101">
        <v>0.94846003931799694</v>
      </c>
      <c r="AB59" s="101">
        <v>1.8534625199693706</v>
      </c>
      <c r="AC59" s="101">
        <v>0.81908257825806818</v>
      </c>
      <c r="AD59" s="101">
        <v>1.3727330729043774</v>
      </c>
      <c r="AE59" s="101">
        <v>1.2779991263690691</v>
      </c>
      <c r="AF59" s="101">
        <v>1.757669827462579</v>
      </c>
      <c r="AG59" s="101">
        <v>1.0393389883127777</v>
      </c>
      <c r="AH59" s="101">
        <v>2.0473033042040685</v>
      </c>
      <c r="AI59" s="101"/>
      <c r="AJ59" s="101">
        <v>1.1482214505685207</v>
      </c>
      <c r="AK59" s="102"/>
    </row>
    <row r="60" spans="1:37">
      <c r="A60" s="93" t="s">
        <v>266</v>
      </c>
      <c r="B60" s="94">
        <v>2</v>
      </c>
      <c r="C60" s="103">
        <v>5</v>
      </c>
      <c r="D60" s="96">
        <v>4</v>
      </c>
      <c r="E60" s="97">
        <v>17</v>
      </c>
      <c r="F60" s="134">
        <f t="shared" si="0"/>
        <v>21</v>
      </c>
      <c r="G60" s="101">
        <v>1.5044896907688723</v>
      </c>
      <c r="H60" s="101">
        <v>1.8243379449662562</v>
      </c>
      <c r="I60" s="101">
        <v>2.3494503237486795</v>
      </c>
      <c r="J60" s="101">
        <v>0.56637178158726853</v>
      </c>
      <c r="K60" s="101">
        <v>1.8299893487284846</v>
      </c>
      <c r="L60" s="101">
        <v>1.9346027495534375</v>
      </c>
      <c r="M60" s="101">
        <v>0.57891245977520045</v>
      </c>
      <c r="N60" s="101">
        <v>0.14692606451804471</v>
      </c>
      <c r="O60" s="101">
        <v>2.4157120097511506</v>
      </c>
      <c r="P60" s="101">
        <v>2.8822685227798011</v>
      </c>
      <c r="Q60" s="101">
        <v>2.9840802082919478</v>
      </c>
      <c r="R60" s="101">
        <v>1.2684416431971646</v>
      </c>
      <c r="S60" s="101">
        <v>1.72488692288849</v>
      </c>
      <c r="T60" s="101">
        <v>2.5137591358076347E-2</v>
      </c>
      <c r="U60" s="101">
        <v>2.1439825764604268</v>
      </c>
      <c r="V60" s="101">
        <v>0.98095261371324194</v>
      </c>
      <c r="W60" s="101">
        <v>1.770171753146637</v>
      </c>
      <c r="X60" s="101">
        <v>0.96191852091090702</v>
      </c>
      <c r="Y60" s="101">
        <v>1.7506962878297914</v>
      </c>
      <c r="Z60" s="101">
        <v>1.5179501709868408</v>
      </c>
      <c r="AA60" s="101">
        <v>1.6177294154089052</v>
      </c>
      <c r="AB60" s="101">
        <v>0.97899968445110919</v>
      </c>
      <c r="AC60" s="101">
        <v>2.2615161874921159</v>
      </c>
      <c r="AD60" s="101">
        <v>2.4801502406821139</v>
      </c>
      <c r="AE60" s="101">
        <v>1.4187515184720645</v>
      </c>
      <c r="AF60" s="101">
        <v>1.2964361902327712</v>
      </c>
      <c r="AG60" s="101">
        <v>2.3326316565159364</v>
      </c>
      <c r="AH60" s="101">
        <v>1.7087641049372628</v>
      </c>
      <c r="AI60" s="101"/>
      <c r="AJ60" s="101">
        <v>1.616294935112607</v>
      </c>
      <c r="AK60" s="102"/>
    </row>
    <row r="61" spans="1:37">
      <c r="A61" s="93" t="s">
        <v>267</v>
      </c>
      <c r="B61" s="94">
        <v>2</v>
      </c>
      <c r="C61" s="103">
        <v>4</v>
      </c>
      <c r="D61" s="96">
        <v>5</v>
      </c>
      <c r="E61" s="97">
        <v>17</v>
      </c>
      <c r="F61" s="134">
        <f t="shared" si="0"/>
        <v>22</v>
      </c>
      <c r="G61" s="101">
        <v>1.4388529955597626</v>
      </c>
      <c r="H61" s="101">
        <v>1.9595315820651573</v>
      </c>
      <c r="I61" s="101">
        <v>2.4986759083721899</v>
      </c>
      <c r="J61" s="101">
        <v>0.57175355236550074</v>
      </c>
      <c r="K61" s="101">
        <v>1.923164163847205</v>
      </c>
      <c r="L61" s="101">
        <v>1.7583062420980404</v>
      </c>
      <c r="M61" s="101">
        <v>0.5533784519959899</v>
      </c>
      <c r="N61" s="101">
        <v>8.9358788470589867E-2</v>
      </c>
      <c r="O61" s="101">
        <v>2.5835128328440384</v>
      </c>
      <c r="P61" s="101">
        <v>2.979964335931927</v>
      </c>
      <c r="Q61" s="101">
        <v>3.2584608642496979</v>
      </c>
      <c r="R61" s="101">
        <v>1.3128234472932347</v>
      </c>
      <c r="S61" s="101">
        <v>1.7634653295366787</v>
      </c>
      <c r="T61" s="101">
        <v>0.32344992521585458</v>
      </c>
      <c r="U61" s="101">
        <v>2.3038354576119144</v>
      </c>
      <c r="V61" s="101">
        <v>0.88497104063810983</v>
      </c>
      <c r="W61" s="101">
        <v>1.7303177781592567</v>
      </c>
      <c r="X61" s="101">
        <v>0.88969266433334593</v>
      </c>
      <c r="Y61" s="101">
        <v>1.6979585973821061</v>
      </c>
      <c r="Z61" s="101">
        <v>1.6675441725361706</v>
      </c>
      <c r="AA61" s="101">
        <v>1.7701299358554583</v>
      </c>
      <c r="AB61" s="101">
        <v>1.1087912313739148</v>
      </c>
      <c r="AC61" s="101">
        <v>2.2946789692084315</v>
      </c>
      <c r="AD61" s="101">
        <v>2.7578075976622149</v>
      </c>
      <c r="AE61" s="101">
        <v>1.480108963360157</v>
      </c>
      <c r="AF61" s="101">
        <v>1.1735416097735958</v>
      </c>
      <c r="AG61" s="101">
        <v>2.2407370370048643</v>
      </c>
      <c r="AH61" s="101">
        <v>1.8036746328701463</v>
      </c>
      <c r="AI61" s="101"/>
      <c r="AJ61" s="101">
        <v>1.6720888609862696</v>
      </c>
      <c r="AK61" s="102"/>
    </row>
    <row r="62" spans="1:37">
      <c r="A62" s="93" t="s">
        <v>268</v>
      </c>
      <c r="B62" s="94">
        <v>9</v>
      </c>
      <c r="C62" s="103">
        <v>6</v>
      </c>
      <c r="D62" s="96">
        <v>2</v>
      </c>
      <c r="E62" s="97">
        <v>11</v>
      </c>
      <c r="F62" s="134">
        <f t="shared" ref="F62:F112" si="1">D62+E62</f>
        <v>13</v>
      </c>
      <c r="G62" s="101">
        <v>1.2510336208631851</v>
      </c>
      <c r="H62" s="101">
        <v>1.5645303901038259</v>
      </c>
      <c r="I62" s="101">
        <v>1.9717792512523162</v>
      </c>
      <c r="J62" s="101">
        <v>0.56256856117434539</v>
      </c>
      <c r="K62" s="101">
        <v>1.5524822446929185</v>
      </c>
      <c r="L62" s="101">
        <v>1.5298704925430626</v>
      </c>
      <c r="M62" s="101">
        <v>0.60426931765111469</v>
      </c>
      <c r="N62" s="101">
        <v>0.14497701955751824</v>
      </c>
      <c r="O62" s="101">
        <v>2.0569500048928231</v>
      </c>
      <c r="P62" s="101">
        <v>2.3879827859728109</v>
      </c>
      <c r="Q62" s="101">
        <v>2.5934083865322699</v>
      </c>
      <c r="R62" s="101">
        <v>0.58242953552474963</v>
      </c>
      <c r="S62" s="101">
        <v>1.7278698612779388</v>
      </c>
      <c r="T62" s="101">
        <v>0.40425598864947948</v>
      </c>
      <c r="U62" s="101">
        <v>1.6837377611029307</v>
      </c>
      <c r="V62" s="101">
        <v>0.93060939258338315</v>
      </c>
      <c r="W62" s="101">
        <v>0.41990243472597005</v>
      </c>
      <c r="X62" s="101">
        <v>0.95785434659848157</v>
      </c>
      <c r="Y62" s="101">
        <v>0.98072958278009015</v>
      </c>
      <c r="Z62" s="101">
        <v>0.34844094086764998</v>
      </c>
      <c r="AA62" s="101">
        <v>0.38783749601988182</v>
      </c>
      <c r="AB62" s="101">
        <v>0.22048291865342673</v>
      </c>
      <c r="AC62" s="101">
        <v>1.0430909524489271</v>
      </c>
      <c r="AD62" s="101">
        <v>1.9913748684591168</v>
      </c>
      <c r="AE62" s="101">
        <v>6.963970113456573E-3</v>
      </c>
      <c r="AF62" s="101">
        <v>0.1356016285576192</v>
      </c>
      <c r="AG62" s="101">
        <v>1.7112425269588087</v>
      </c>
      <c r="AH62" s="101">
        <v>0.31139419951167485</v>
      </c>
      <c r="AI62" s="101"/>
      <c r="AJ62" s="101">
        <v>1.0737025171453491</v>
      </c>
      <c r="AK62" s="102"/>
    </row>
    <row r="63" spans="1:37">
      <c r="A63" s="93" t="s">
        <v>43</v>
      </c>
      <c r="B63" s="94">
        <v>4</v>
      </c>
      <c r="C63" s="103">
        <v>1</v>
      </c>
      <c r="D63" s="96">
        <v>0</v>
      </c>
      <c r="E63" s="97">
        <v>23</v>
      </c>
      <c r="F63" s="134">
        <f t="shared" si="1"/>
        <v>23</v>
      </c>
      <c r="G63" s="101">
        <v>2.8059467342303233</v>
      </c>
      <c r="H63" s="101">
        <v>4.1701487330948712</v>
      </c>
      <c r="I63" s="101">
        <v>5.64783519375555</v>
      </c>
      <c r="J63" s="101">
        <v>0.9495869774579806</v>
      </c>
      <c r="K63" s="101">
        <v>3.2743045744277444</v>
      </c>
      <c r="L63" s="101">
        <v>2.2217000507374096</v>
      </c>
      <c r="M63" s="101">
        <v>4.8600669107690453E-2</v>
      </c>
      <c r="N63" s="101">
        <v>0.44576445842818307</v>
      </c>
      <c r="O63" s="101">
        <v>5.2603933504746996</v>
      </c>
      <c r="P63" s="101">
        <v>6.0925723475873754</v>
      </c>
      <c r="Q63" s="101">
        <v>5.3566157726679089</v>
      </c>
      <c r="R63" s="101">
        <v>4.7279591230986258</v>
      </c>
      <c r="S63" s="101">
        <v>2.512809555222852</v>
      </c>
      <c r="T63" s="101">
        <v>2.9252390055021329</v>
      </c>
      <c r="U63" s="101">
        <v>5.7334360529800419</v>
      </c>
      <c r="V63" s="101">
        <v>0.38028181887048268</v>
      </c>
      <c r="W63" s="101">
        <v>7.9559675579591405</v>
      </c>
      <c r="X63" s="101">
        <v>0.3352824913614823</v>
      </c>
      <c r="Y63" s="101">
        <v>4.4389547052854805</v>
      </c>
      <c r="Z63" s="101">
        <v>7.504538424541642</v>
      </c>
      <c r="AA63" s="101">
        <v>7.9547047381235396</v>
      </c>
      <c r="AB63" s="101">
        <v>7.2210194861320369</v>
      </c>
      <c r="AC63" s="101">
        <v>8.5152722029801158</v>
      </c>
      <c r="AD63" s="101">
        <v>5.644036627568557</v>
      </c>
      <c r="AE63" s="101">
        <v>8.5431124483673422</v>
      </c>
      <c r="AF63" s="101">
        <v>7.3685093742603298</v>
      </c>
      <c r="AG63" s="101">
        <v>4.7454279003527615</v>
      </c>
      <c r="AH63" s="101">
        <v>7.7695413193999263</v>
      </c>
      <c r="AI63" s="101"/>
      <c r="AJ63" s="101">
        <v>4.6624843462134367</v>
      </c>
      <c r="AK63" s="102"/>
    </row>
    <row r="64" spans="1:37">
      <c r="A64" s="93" t="s">
        <v>44</v>
      </c>
      <c r="B64" s="94">
        <v>8</v>
      </c>
      <c r="C64" s="103">
        <v>7</v>
      </c>
      <c r="D64" s="96">
        <v>1</v>
      </c>
      <c r="E64" s="97">
        <v>12</v>
      </c>
      <c r="F64" s="134">
        <f t="shared" si="1"/>
        <v>13</v>
      </c>
      <c r="G64" s="101">
        <v>1.9708373903495768</v>
      </c>
      <c r="H64" s="101">
        <v>0.3413310645616694</v>
      </c>
      <c r="I64" s="101">
        <v>1.5122645691514063</v>
      </c>
      <c r="J64" s="101">
        <v>0.76790312190785648</v>
      </c>
      <c r="K64" s="101">
        <v>0.59066849855172998</v>
      </c>
      <c r="L64" s="101">
        <v>1.5761482504490907</v>
      </c>
      <c r="M64" s="101">
        <v>8.2988858485195563E-2</v>
      </c>
      <c r="N64" s="101">
        <v>0.17397596262580403</v>
      </c>
      <c r="O64" s="101">
        <v>0.11997305773777962</v>
      </c>
      <c r="P64" s="101">
        <v>2.015787581297011</v>
      </c>
      <c r="Q64" s="101">
        <v>3.949926039419091E-2</v>
      </c>
      <c r="R64" s="101">
        <v>3.1382144804611822E-2</v>
      </c>
      <c r="S64" s="101">
        <v>2.1000052541795085</v>
      </c>
      <c r="T64" s="101">
        <v>0.2618659340795414</v>
      </c>
      <c r="U64" s="101">
        <v>0.54404129332686102</v>
      </c>
      <c r="V64" s="101">
        <v>0.64787129781608754</v>
      </c>
      <c r="W64" s="101">
        <v>1.7348786312330897</v>
      </c>
      <c r="X64" s="101">
        <v>0.61603924131845489</v>
      </c>
      <c r="Y64" s="101">
        <v>0.92480218490229338</v>
      </c>
      <c r="Z64" s="101">
        <v>3.0142370426891567</v>
      </c>
      <c r="AA64" s="101">
        <v>3.3006684111885938</v>
      </c>
      <c r="AB64" s="101">
        <v>4.6782285533825494</v>
      </c>
      <c r="AC64" s="101">
        <v>1.0967182698304234</v>
      </c>
      <c r="AD64" s="101">
        <v>1.5855797094785715</v>
      </c>
      <c r="AE64" s="101">
        <v>4.5007354736123606</v>
      </c>
      <c r="AF64" s="101">
        <v>2.3879813878938965</v>
      </c>
      <c r="AG64" s="101">
        <v>4.5617708745627587E-2</v>
      </c>
      <c r="AH64" s="101">
        <v>0.5145443719383187</v>
      </c>
      <c r="AI64" s="101"/>
      <c r="AJ64" s="101">
        <v>1.327734804497545</v>
      </c>
      <c r="AK64" s="102"/>
    </row>
    <row r="65" spans="1:37">
      <c r="A65" s="93" t="s">
        <v>45</v>
      </c>
      <c r="B65" s="94">
        <v>3</v>
      </c>
      <c r="C65" s="103">
        <v>7</v>
      </c>
      <c r="D65" s="96">
        <v>2</v>
      </c>
      <c r="E65" s="97">
        <v>16</v>
      </c>
      <c r="F65" s="134">
        <f t="shared" si="1"/>
        <v>18</v>
      </c>
      <c r="G65" s="101">
        <v>2.9872535860123102</v>
      </c>
      <c r="H65" s="101">
        <v>4.4169191695499377E-2</v>
      </c>
      <c r="I65" s="101">
        <v>0.90301486451454438</v>
      </c>
      <c r="J65" s="101">
        <v>0.84827400759710814</v>
      </c>
      <c r="K65" s="101">
        <v>0.74161483486853763</v>
      </c>
      <c r="L65" s="101">
        <v>2.2123595606311759</v>
      </c>
      <c r="M65" s="101">
        <v>5.9700697939489421E-2</v>
      </c>
      <c r="N65" s="101">
        <v>0.41160593781782012</v>
      </c>
      <c r="O65" s="101">
        <v>0.77084426247293536</v>
      </c>
      <c r="P65" s="101">
        <v>0.54541183158474871</v>
      </c>
      <c r="Q65" s="101">
        <v>4.7836750662936289</v>
      </c>
      <c r="R65" s="101">
        <v>3.1551150065341456</v>
      </c>
      <c r="S65" s="101">
        <v>2.5420868549290776</v>
      </c>
      <c r="T65" s="101">
        <v>2.7921196788446072</v>
      </c>
      <c r="U65" s="101">
        <v>3.8867482503946351</v>
      </c>
      <c r="V65" s="101">
        <v>0.66216660887977008</v>
      </c>
      <c r="W65" s="101">
        <v>6.4940908378328803</v>
      </c>
      <c r="X65" s="101">
        <v>0.54247746938386576</v>
      </c>
      <c r="Y65" s="101">
        <v>1.6200220492400272</v>
      </c>
      <c r="Z65" s="101">
        <v>1.0456758830435287</v>
      </c>
      <c r="AA65" s="101">
        <v>1.4431765663110663</v>
      </c>
      <c r="AB65" s="101">
        <v>3.327137482681596</v>
      </c>
      <c r="AC65" s="101">
        <v>5.9699013986164129</v>
      </c>
      <c r="AD65" s="101">
        <v>4.8734008547596197</v>
      </c>
      <c r="AE65" s="101">
        <v>4.2590360944474037</v>
      </c>
      <c r="AF65" s="101">
        <v>2.0842049294452956</v>
      </c>
      <c r="AG65" s="101">
        <v>2.6586626462342333</v>
      </c>
      <c r="AH65" s="101">
        <v>3.4775862905995245</v>
      </c>
      <c r="AI65" s="101"/>
      <c r="AJ65" s="101">
        <v>2.3264833122716242</v>
      </c>
      <c r="AK65" s="102"/>
    </row>
    <row r="66" spans="1:37">
      <c r="A66" s="93" t="s">
        <v>46</v>
      </c>
      <c r="B66" s="94">
        <v>3</v>
      </c>
      <c r="C66" s="103">
        <v>4</v>
      </c>
      <c r="D66" s="96">
        <v>5</v>
      </c>
      <c r="E66" s="97">
        <v>16</v>
      </c>
      <c r="F66" s="134">
        <f t="shared" si="1"/>
        <v>21</v>
      </c>
      <c r="G66" s="101">
        <v>3.1723809705850647</v>
      </c>
      <c r="H66" s="101">
        <v>1.9255622745996952</v>
      </c>
      <c r="I66" s="101">
        <v>2.5470082685153179</v>
      </c>
      <c r="J66" s="101">
        <v>1.0682038010650909</v>
      </c>
      <c r="K66" s="101">
        <v>1.9730246400811409</v>
      </c>
      <c r="L66" s="101">
        <v>3.3419828102427771</v>
      </c>
      <c r="M66" s="101">
        <v>1.1077375745059883</v>
      </c>
      <c r="N66" s="101">
        <v>0.40997754868579045</v>
      </c>
      <c r="O66" s="101">
        <v>2.3851652166163309</v>
      </c>
      <c r="P66" s="101">
        <v>3.3505376575096726</v>
      </c>
      <c r="Q66" s="101">
        <v>5.1536896245256267</v>
      </c>
      <c r="R66" s="101">
        <v>3.5678080008774996E-2</v>
      </c>
      <c r="S66" s="101">
        <v>2.2090696737039668</v>
      </c>
      <c r="T66" s="101">
        <v>0.94852530352865361</v>
      </c>
      <c r="U66" s="101">
        <v>4.0961459117876622</v>
      </c>
      <c r="V66" s="101">
        <v>1.0523029108773228</v>
      </c>
      <c r="W66" s="101">
        <v>6.7244218971969041E-2</v>
      </c>
      <c r="X66" s="101">
        <v>0.9223138180969892</v>
      </c>
      <c r="Y66" s="101">
        <v>1.2796312937206362</v>
      </c>
      <c r="Z66" s="101">
        <v>2.41120656456539</v>
      </c>
      <c r="AA66" s="101">
        <v>2.4742984069962373</v>
      </c>
      <c r="AB66" s="101">
        <v>1.7807244405753695</v>
      </c>
      <c r="AC66" s="101">
        <v>0.86235869986474989</v>
      </c>
      <c r="AD66" s="101">
        <v>5.3617337262136067</v>
      </c>
      <c r="AE66" s="101">
        <v>1.3565876727238113</v>
      </c>
      <c r="AF66" s="101">
        <v>2.8310113461455111</v>
      </c>
      <c r="AG66" s="101">
        <v>4.6743259805131636</v>
      </c>
      <c r="AH66" s="101">
        <v>0.69214780441894264</v>
      </c>
      <c r="AI66" s="101"/>
      <c r="AJ66" s="101">
        <v>2.1246634371301876</v>
      </c>
      <c r="AK66" s="102"/>
    </row>
    <row r="67" spans="1:37">
      <c r="A67" s="93" t="s">
        <v>47</v>
      </c>
      <c r="B67" s="94">
        <v>9</v>
      </c>
      <c r="C67" s="103">
        <v>7</v>
      </c>
      <c r="D67" s="96">
        <v>5</v>
      </c>
      <c r="E67" s="97">
        <v>7</v>
      </c>
      <c r="F67" s="134">
        <f t="shared" si="1"/>
        <v>12</v>
      </c>
      <c r="G67" s="101">
        <v>0.81462885311035171</v>
      </c>
      <c r="H67" s="101">
        <v>0.44239033578392029</v>
      </c>
      <c r="I67" s="101">
        <v>0.76672716769006888</v>
      </c>
      <c r="J67" s="101">
        <v>0.42770785089554236</v>
      </c>
      <c r="K67" s="101">
        <v>9.6824831800574761E-4</v>
      </c>
      <c r="L67" s="101">
        <v>0.39611521970129199</v>
      </c>
      <c r="M67" s="101">
        <v>0.17834155144483163</v>
      </c>
      <c r="N67" s="101">
        <v>2.8678473578971242E-2</v>
      </c>
      <c r="O67" s="101">
        <v>0.57691912139536483</v>
      </c>
      <c r="P67" s="101">
        <v>0.50609078410823771</v>
      </c>
      <c r="Q67" s="101">
        <v>1.7709268054700134</v>
      </c>
      <c r="R67" s="101">
        <v>2.0679779661006328</v>
      </c>
      <c r="S67" s="101">
        <v>1.8200917556178287</v>
      </c>
      <c r="T67" s="101">
        <v>3.1478194731867815</v>
      </c>
      <c r="U67" s="101">
        <v>1.1729565417844179</v>
      </c>
      <c r="V67" s="101">
        <v>0.97562241299034413</v>
      </c>
      <c r="W67" s="101">
        <v>2.7229681982991187</v>
      </c>
      <c r="X67" s="101">
        <v>0.88247193712535765</v>
      </c>
      <c r="Y67" s="101">
        <v>1.0153412467342346</v>
      </c>
      <c r="Z67" s="101">
        <v>0.36347306381035732</v>
      </c>
      <c r="AA67" s="101">
        <v>8.3944308094327638E-2</v>
      </c>
      <c r="AB67" s="101">
        <v>0.78219497791172721</v>
      </c>
      <c r="AC67" s="101">
        <v>2.5000087809234448</v>
      </c>
      <c r="AD67" s="101">
        <v>1.141637540833198</v>
      </c>
      <c r="AE67" s="101">
        <v>1.0566893757307994</v>
      </c>
      <c r="AF67" s="101">
        <v>0.2113259056359463</v>
      </c>
      <c r="AG67" s="101">
        <v>1.291603322117066</v>
      </c>
      <c r="AH67" s="101">
        <v>2.002548767186477</v>
      </c>
      <c r="AI67" s="101"/>
      <c r="AJ67" s="101">
        <v>1.0410060709135234</v>
      </c>
      <c r="AK67" s="102"/>
    </row>
    <row r="68" spans="1:37">
      <c r="A68" s="93" t="s">
        <v>48</v>
      </c>
      <c r="B68" s="94">
        <v>7</v>
      </c>
      <c r="C68" s="103">
        <v>8</v>
      </c>
      <c r="D68" s="96">
        <v>8</v>
      </c>
      <c r="E68" s="97">
        <v>5</v>
      </c>
      <c r="F68" s="134">
        <f t="shared" si="1"/>
        <v>13</v>
      </c>
      <c r="G68" s="101">
        <v>1.8429769052204992</v>
      </c>
      <c r="H68" s="101">
        <v>0.97349869867771066</v>
      </c>
      <c r="I68" s="101">
        <v>0.70951454788888191</v>
      </c>
      <c r="J68" s="101">
        <v>0.61069862581722567</v>
      </c>
      <c r="K68" s="101">
        <v>1.4012931459819558</v>
      </c>
      <c r="L68" s="101">
        <v>1.4738879246236078</v>
      </c>
      <c r="M68" s="101">
        <v>0.86452464061932588</v>
      </c>
      <c r="N68" s="101">
        <v>0.29703072324588209</v>
      </c>
      <c r="O68" s="101">
        <v>1.4224145135852218</v>
      </c>
      <c r="P68" s="101">
        <v>1.3824257951977801</v>
      </c>
      <c r="Q68" s="101">
        <v>2.6396840027504762</v>
      </c>
      <c r="R68" s="101">
        <v>0.83324361155562598</v>
      </c>
      <c r="S68" s="101">
        <v>2.0650027322692202</v>
      </c>
      <c r="T68" s="101">
        <v>3.0023431437186519</v>
      </c>
      <c r="U68" s="101">
        <v>0.63840503015295202</v>
      </c>
      <c r="V68" s="101">
        <v>1.2321555070293935</v>
      </c>
      <c r="W68" s="101">
        <v>1.5517127809385631</v>
      </c>
      <c r="X68" s="101">
        <v>1.1674914866034487</v>
      </c>
      <c r="Y68" s="101">
        <v>6.9035704879739854E-2</v>
      </c>
      <c r="Z68" s="101">
        <v>0.48789642428285179</v>
      </c>
      <c r="AA68" s="101">
        <v>0.47182282821541949</v>
      </c>
      <c r="AB68" s="101">
        <v>0.10336066131845716</v>
      </c>
      <c r="AC68" s="101">
        <v>0.87759357200116683</v>
      </c>
      <c r="AD68" s="101">
        <v>0.58139826948186424</v>
      </c>
      <c r="AE68" s="101">
        <v>0.46731605835925061</v>
      </c>
      <c r="AF68" s="101">
        <v>0.28925094588889272</v>
      </c>
      <c r="AG68" s="101">
        <v>1.1582705710710013</v>
      </c>
      <c r="AH68" s="101">
        <v>1.3944047356221692</v>
      </c>
      <c r="AI68" s="101"/>
      <c r="AJ68" s="101">
        <v>1.0717376281070441</v>
      </c>
      <c r="AK68" s="102"/>
    </row>
    <row r="69" spans="1:37">
      <c r="A69" s="93" t="s">
        <v>49</v>
      </c>
      <c r="B69" s="94">
        <v>10</v>
      </c>
      <c r="C69" s="103">
        <v>12</v>
      </c>
      <c r="D69" s="96">
        <v>3</v>
      </c>
      <c r="E69" s="97">
        <v>3</v>
      </c>
      <c r="F69" s="134">
        <f t="shared" si="1"/>
        <v>6</v>
      </c>
      <c r="G69" s="101">
        <v>0.31214135837852269</v>
      </c>
      <c r="H69" s="101">
        <v>0.94528897524969824</v>
      </c>
      <c r="I69" s="101">
        <v>0.25182613963197986</v>
      </c>
      <c r="J69" s="101">
        <v>1.029071634183673</v>
      </c>
      <c r="K69" s="101">
        <v>0.71848794448234277</v>
      </c>
      <c r="L69" s="101">
        <v>0.49203392691583775</v>
      </c>
      <c r="M69" s="101">
        <v>0.46441029806357509</v>
      </c>
      <c r="N69" s="101">
        <v>0.21792991828002761</v>
      </c>
      <c r="O69" s="101">
        <v>0.53445173748629538</v>
      </c>
      <c r="P69" s="101">
        <v>0.57859959382696879</v>
      </c>
      <c r="Q69" s="101">
        <v>0.73518034472355476</v>
      </c>
      <c r="R69" s="101">
        <v>0.22343918785380165</v>
      </c>
      <c r="S69" s="101">
        <v>2.0529595555137772</v>
      </c>
      <c r="T69" s="101">
        <v>1.5640400705147937</v>
      </c>
      <c r="U69" s="101">
        <v>0.30586475672391084</v>
      </c>
      <c r="V69" s="101">
        <v>0.76993208216667641</v>
      </c>
      <c r="W69" s="101">
        <v>0.64464859278083608</v>
      </c>
      <c r="X69" s="101">
        <v>0.88660848469869491</v>
      </c>
      <c r="Y69" s="101">
        <v>0.2884198631306289</v>
      </c>
      <c r="Z69" s="101">
        <v>0.63046549872899205</v>
      </c>
      <c r="AA69" s="101">
        <v>0.62597323188608589</v>
      </c>
      <c r="AB69" s="101">
        <v>0.2700010365901685</v>
      </c>
      <c r="AC69" s="101">
        <v>0.29810918871114123</v>
      </c>
      <c r="AD69" s="101">
        <v>1.1051032663822968</v>
      </c>
      <c r="AE69" s="101">
        <v>0.86107309453529435</v>
      </c>
      <c r="AF69" s="101">
        <v>1.1273296048797146</v>
      </c>
      <c r="AG69" s="101">
        <v>0.79048053668490958</v>
      </c>
      <c r="AH69" s="101">
        <v>2.7719861516761668</v>
      </c>
      <c r="AI69" s="101"/>
      <c r="AJ69" s="101">
        <v>0.7677091455242987</v>
      </c>
      <c r="AK69" s="102"/>
    </row>
    <row r="70" spans="1:37">
      <c r="A70" s="93" t="s">
        <v>279</v>
      </c>
      <c r="B70" s="94">
        <v>10</v>
      </c>
      <c r="C70" s="103">
        <v>12</v>
      </c>
      <c r="D70" s="96">
        <v>3</v>
      </c>
      <c r="E70" s="97">
        <v>3</v>
      </c>
      <c r="F70" s="134">
        <f t="shared" si="1"/>
        <v>6</v>
      </c>
      <c r="G70" s="136">
        <v>0.31215660688030766</v>
      </c>
      <c r="H70" s="101">
        <v>0.94531407566682901</v>
      </c>
      <c r="I70" s="101">
        <v>0.25185312257963233</v>
      </c>
      <c r="J70" s="101">
        <v>1.0290716341842199</v>
      </c>
      <c r="K70" s="101">
        <v>0.71851680998224765</v>
      </c>
      <c r="L70" s="101">
        <v>0.49206843999854755</v>
      </c>
      <c r="M70" s="101">
        <v>0.46441155309730675</v>
      </c>
      <c r="N70" s="101">
        <v>0.21793180084205233</v>
      </c>
      <c r="O70" s="101">
        <v>0.53448687806667294</v>
      </c>
      <c r="P70" s="101">
        <v>0.5786353619187139</v>
      </c>
      <c r="Q70" s="101">
        <v>0.73521611280739307</v>
      </c>
      <c r="R70" s="101">
        <v>0.22087330407521222</v>
      </c>
      <c r="S70" s="101">
        <v>2.0551682604418602</v>
      </c>
      <c r="T70" s="101">
        <v>1.561821450930438</v>
      </c>
      <c r="U70" s="101">
        <v>0.30811017101223115</v>
      </c>
      <c r="V70" s="101">
        <v>0.76957615837454796</v>
      </c>
      <c r="W70" s="101">
        <v>0.64486251100606751</v>
      </c>
      <c r="X70" s="101">
        <v>0.88938201726705302</v>
      </c>
      <c r="Y70" s="101">
        <v>0.28882096767483745</v>
      </c>
      <c r="Z70" s="101">
        <v>0.62998089892789721</v>
      </c>
      <c r="AA70" s="101">
        <v>0.62617315666284412</v>
      </c>
      <c r="AB70" s="101">
        <v>0.26980280612770002</v>
      </c>
      <c r="AC70" s="101">
        <v>0.29842706721683498</v>
      </c>
      <c r="AD70" s="101">
        <v>1.1053345039254054</v>
      </c>
      <c r="AE70" s="101">
        <v>0.86016602844756562</v>
      </c>
      <c r="AF70" s="101">
        <v>1.1272166530252434</v>
      </c>
      <c r="AG70" s="101">
        <v>0.79020234319614246</v>
      </c>
      <c r="AH70" s="101">
        <v>2.7720560111483792</v>
      </c>
      <c r="AI70" s="101"/>
      <c r="AJ70" s="101">
        <v>0.77</v>
      </c>
      <c r="AK70" s="102"/>
    </row>
    <row r="71" spans="1:37">
      <c r="A71" s="93" t="s">
        <v>50</v>
      </c>
      <c r="B71" s="94">
        <v>4</v>
      </c>
      <c r="C71" s="103">
        <v>10</v>
      </c>
      <c r="D71" s="96">
        <v>8</v>
      </c>
      <c r="E71" s="97">
        <v>6</v>
      </c>
      <c r="F71" s="134">
        <f t="shared" si="1"/>
        <v>14</v>
      </c>
      <c r="G71" s="101">
        <v>1.0910397776962184</v>
      </c>
      <c r="H71" s="101">
        <v>1.1880526118026249</v>
      </c>
      <c r="I71" s="101">
        <v>0.86324577472044883</v>
      </c>
      <c r="J71" s="101">
        <v>1.2037930789893003</v>
      </c>
      <c r="K71" s="101">
        <v>1.0051314905314759</v>
      </c>
      <c r="L71" s="101">
        <v>0.83173095480400849</v>
      </c>
      <c r="M71" s="101">
        <v>9.7481207753411944E-2</v>
      </c>
      <c r="N71" s="101">
        <v>0.12620737212447461</v>
      </c>
      <c r="O71" s="101">
        <v>1.1372531467737599</v>
      </c>
      <c r="P71" s="101">
        <v>1.2762140372920949</v>
      </c>
      <c r="Q71" s="101">
        <v>1.8755647676825549</v>
      </c>
      <c r="R71" s="101">
        <v>0.59910313430655271</v>
      </c>
      <c r="S71" s="101">
        <v>2.4956818442155599</v>
      </c>
      <c r="T71" s="101">
        <v>0.1131491416732439</v>
      </c>
      <c r="U71" s="101">
        <v>1.9475269601314009</v>
      </c>
      <c r="V71" s="101">
        <v>0.53122969198616632</v>
      </c>
      <c r="W71" s="101">
        <v>0.58402715028068841</v>
      </c>
      <c r="X71" s="101">
        <v>0.58619359867042364</v>
      </c>
      <c r="Y71" s="101">
        <v>0.86782078758354064</v>
      </c>
      <c r="Z71" s="101">
        <v>1.8164441891499747</v>
      </c>
      <c r="AA71" s="101">
        <v>1.7606749219874345</v>
      </c>
      <c r="AB71" s="101">
        <v>1.1318725638810621</v>
      </c>
      <c r="AC71" s="101">
        <v>0.97864136984484396</v>
      </c>
      <c r="AD71" s="101">
        <v>2.1254518805462728</v>
      </c>
      <c r="AE71" s="101">
        <v>0.79253941414709761</v>
      </c>
      <c r="AF71" s="101">
        <v>0.9835508801686591</v>
      </c>
      <c r="AG71" s="101">
        <v>1.4824455053407741</v>
      </c>
      <c r="AH71" s="101">
        <v>0.28110051764041655</v>
      </c>
      <c r="AI71" s="101"/>
      <c r="AJ71" s="101">
        <v>1.0633274204187315</v>
      </c>
      <c r="AK71" s="102"/>
    </row>
    <row r="72" spans="1:37">
      <c r="A72" s="93" t="s">
        <v>51</v>
      </c>
      <c r="B72" s="94">
        <v>9</v>
      </c>
      <c r="C72" s="103">
        <v>7</v>
      </c>
      <c r="D72" s="96">
        <v>6</v>
      </c>
      <c r="E72" s="97">
        <v>6</v>
      </c>
      <c r="F72" s="134">
        <f t="shared" si="1"/>
        <v>12</v>
      </c>
      <c r="G72" s="101">
        <v>1.4866927394495508</v>
      </c>
      <c r="H72" s="101">
        <v>1.8903781029124451</v>
      </c>
      <c r="I72" s="101">
        <v>0.87626919782213852</v>
      </c>
      <c r="J72" s="101">
        <v>1.0428663263610605</v>
      </c>
      <c r="K72" s="101">
        <v>1.6440483450332175</v>
      </c>
      <c r="L72" s="101">
        <v>0.73574297608763239</v>
      </c>
      <c r="M72" s="101">
        <v>5.842664947384052E-2</v>
      </c>
      <c r="N72" s="101">
        <v>0.46917184335913775</v>
      </c>
      <c r="O72" s="101">
        <v>1.5088456661322578</v>
      </c>
      <c r="P72" s="101">
        <v>1.251165318327446</v>
      </c>
      <c r="Q72" s="101">
        <v>2.0216066426327126</v>
      </c>
      <c r="R72" s="101">
        <v>0.98811084971868379</v>
      </c>
      <c r="S72" s="101">
        <v>2.5902510862646326</v>
      </c>
      <c r="T72" s="101">
        <v>0.25225381985491702</v>
      </c>
      <c r="U72" s="101">
        <v>1.7996217581172222</v>
      </c>
      <c r="V72" s="101">
        <v>0.33383109589890164</v>
      </c>
      <c r="W72" s="101">
        <v>0.24606843562632744</v>
      </c>
      <c r="X72" s="101">
        <v>0.35741881975846862</v>
      </c>
      <c r="Y72" s="101">
        <v>1.0784347351314669</v>
      </c>
      <c r="Z72" s="101">
        <v>0.95763793839314804</v>
      </c>
      <c r="AA72" s="101">
        <v>1.0175732912958821</v>
      </c>
      <c r="AB72" s="101">
        <v>5.3974244591308326E-2</v>
      </c>
      <c r="AC72" s="101">
        <v>0.84810052924272805</v>
      </c>
      <c r="AD72" s="101">
        <v>1.4405052915469518</v>
      </c>
      <c r="AE72" s="101">
        <v>0.24111718769772969</v>
      </c>
      <c r="AF72" s="101">
        <v>0.30053067423196456</v>
      </c>
      <c r="AG72" s="101">
        <v>0.5191271797022039</v>
      </c>
      <c r="AH72" s="101">
        <v>0.91083647673010271</v>
      </c>
      <c r="AI72" s="101"/>
      <c r="AJ72" s="101">
        <v>0.9614502579069315</v>
      </c>
      <c r="AK72" s="102"/>
    </row>
    <row r="73" spans="1:37">
      <c r="A73" s="93" t="s">
        <v>52</v>
      </c>
      <c r="B73" s="94">
        <v>5</v>
      </c>
      <c r="C73" s="103">
        <v>7</v>
      </c>
      <c r="D73" s="96">
        <v>8</v>
      </c>
      <c r="E73" s="97">
        <v>8</v>
      </c>
      <c r="F73" s="134">
        <f t="shared" si="1"/>
        <v>16</v>
      </c>
      <c r="G73" s="101">
        <v>0.89011538724382377</v>
      </c>
      <c r="H73" s="101">
        <v>0.89876850263115804</v>
      </c>
      <c r="I73" s="101">
        <v>0.73741239871095443</v>
      </c>
      <c r="J73" s="101">
        <v>0.70479378825064554</v>
      </c>
      <c r="K73" s="101">
        <v>1.1753505492493093</v>
      </c>
      <c r="L73" s="101">
        <v>7.224337290656635E-2</v>
      </c>
      <c r="M73" s="101">
        <v>0.79992371510776905</v>
      </c>
      <c r="N73" s="101">
        <v>0.46886750340941469</v>
      </c>
      <c r="O73" s="101">
        <v>1.2078223223205604</v>
      </c>
      <c r="P73" s="101">
        <v>0.7399920933582339</v>
      </c>
      <c r="Q73" s="101">
        <v>0.97027078591888871</v>
      </c>
      <c r="R73" s="101">
        <v>1.3195922955993447</v>
      </c>
      <c r="S73" s="101">
        <v>1.8857155228684424</v>
      </c>
      <c r="T73" s="101">
        <v>2.3240253797595818</v>
      </c>
      <c r="U73" s="101">
        <v>1.1397976450117653</v>
      </c>
      <c r="V73" s="101">
        <v>0.26308891328532558</v>
      </c>
      <c r="W73" s="101">
        <v>2.4299736210134562</v>
      </c>
      <c r="X73" s="101">
        <v>0.24766938745520392</v>
      </c>
      <c r="Y73" s="101">
        <v>1.1849058122954399</v>
      </c>
      <c r="Z73" s="101">
        <v>1.5015564342524048</v>
      </c>
      <c r="AA73" s="101">
        <v>1.6466448833032956</v>
      </c>
      <c r="AB73" s="101">
        <v>2.4802396050694813</v>
      </c>
      <c r="AC73" s="101">
        <v>2.8580121654233213</v>
      </c>
      <c r="AD73" s="101">
        <v>1.0884403591321041</v>
      </c>
      <c r="AE73" s="101">
        <v>2.5934914783090171</v>
      </c>
      <c r="AF73" s="101">
        <v>1.0430863534131394</v>
      </c>
      <c r="AG73" s="101">
        <v>0.32635387323457132</v>
      </c>
      <c r="AH73" s="101">
        <v>3.3549682771160012</v>
      </c>
      <c r="AI73" s="101"/>
      <c r="AJ73" s="101">
        <v>1.2983258009160437</v>
      </c>
      <c r="AK73" s="102"/>
    </row>
    <row r="74" spans="1:37">
      <c r="A74" s="93" t="s">
        <v>53</v>
      </c>
      <c r="B74" s="94">
        <v>11</v>
      </c>
      <c r="C74" s="103">
        <v>2</v>
      </c>
      <c r="D74" s="96">
        <v>8</v>
      </c>
      <c r="E74" s="97">
        <v>7</v>
      </c>
      <c r="F74" s="134">
        <f t="shared" si="1"/>
        <v>15</v>
      </c>
      <c r="G74" s="101">
        <v>1.127033703046961</v>
      </c>
      <c r="H74" s="101">
        <v>1.2954020457952682</v>
      </c>
      <c r="I74" s="101">
        <v>0.40398733581885632</v>
      </c>
      <c r="J74" s="101">
        <v>0.70885126954785649</v>
      </c>
      <c r="K74" s="101">
        <v>1.7706249730557047</v>
      </c>
      <c r="L74" s="101">
        <v>8.249563541673921E-2</v>
      </c>
      <c r="M74" s="101">
        <v>1.2305319183785062</v>
      </c>
      <c r="N74" s="101">
        <v>0.66490296146185413</v>
      </c>
      <c r="O74" s="101">
        <v>1.4800927460014486</v>
      </c>
      <c r="P74" s="101">
        <v>0.49272356070304607</v>
      </c>
      <c r="Q74" s="101">
        <v>8.6745412186793422E-2</v>
      </c>
      <c r="R74" s="101">
        <v>3.1568268113071271E-2</v>
      </c>
      <c r="S74" s="101">
        <v>1.9866530571227499</v>
      </c>
      <c r="T74" s="101">
        <v>2.671930869244167</v>
      </c>
      <c r="U74" s="101">
        <v>1.0791321167798829</v>
      </c>
      <c r="V74" s="101">
        <v>2.9179167871282912E-6</v>
      </c>
      <c r="W74" s="101">
        <v>1.5087691167905455</v>
      </c>
      <c r="X74" s="101">
        <v>5.0546075139358465E-2</v>
      </c>
      <c r="Y74" s="101">
        <v>1.3237995591955429</v>
      </c>
      <c r="Z74" s="101">
        <v>0.37364628761718099</v>
      </c>
      <c r="AA74" s="101">
        <v>0.47767862335674072</v>
      </c>
      <c r="AB74" s="101">
        <v>1.3077134794551593</v>
      </c>
      <c r="AC74" s="101">
        <v>2.3106719948209196</v>
      </c>
      <c r="AD74" s="101">
        <v>1.1438733598690509</v>
      </c>
      <c r="AE74" s="101">
        <v>1.9467411334497684</v>
      </c>
      <c r="AF74" s="101">
        <v>0.20954961363033967</v>
      </c>
      <c r="AG74" s="101">
        <v>0.25060773811359138</v>
      </c>
      <c r="AH74" s="101">
        <v>2.6242350975377375</v>
      </c>
      <c r="AI74" s="101"/>
      <c r="AJ74" s="101">
        <v>1.0228753881987724</v>
      </c>
      <c r="AK74" s="102"/>
    </row>
    <row r="75" spans="1:37">
      <c r="A75" s="93" t="s">
        <v>219</v>
      </c>
      <c r="B75" s="104">
        <v>5</v>
      </c>
      <c r="C75" s="103">
        <v>7</v>
      </c>
      <c r="D75" s="105">
        <v>7</v>
      </c>
      <c r="E75" s="97">
        <v>9</v>
      </c>
      <c r="F75" s="134">
        <f t="shared" si="1"/>
        <v>16</v>
      </c>
      <c r="G75" s="101">
        <v>1.0213984387955861</v>
      </c>
      <c r="H75" s="101">
        <v>1.563975179073168</v>
      </c>
      <c r="I75" s="101">
        <v>0.81244379967392888</v>
      </c>
      <c r="J75" s="101">
        <v>1.6308112961123697</v>
      </c>
      <c r="K75" s="101">
        <v>1.6515630601788871</v>
      </c>
      <c r="L75" s="101">
        <v>1.4675582287018187</v>
      </c>
      <c r="M75" s="101">
        <v>0.94117125296907034</v>
      </c>
      <c r="N75" s="101">
        <v>0.53591258137021214</v>
      </c>
      <c r="O75" s="101">
        <v>1.654593934683362</v>
      </c>
      <c r="P75" s="101">
        <v>1.5851662003115052</v>
      </c>
      <c r="Q75" s="101">
        <v>1.9247621990070911</v>
      </c>
      <c r="R75" s="101">
        <v>0.615026206971379</v>
      </c>
      <c r="S75" s="101">
        <v>2.6191181310714455</v>
      </c>
      <c r="T75" s="101">
        <v>1.1057041833846597</v>
      </c>
      <c r="U75" s="101">
        <v>1.844497306708945</v>
      </c>
      <c r="V75" s="101">
        <v>1.1465103976661339</v>
      </c>
      <c r="W75" s="101">
        <v>0.19993144893669523</v>
      </c>
      <c r="X75" s="101">
        <v>1.2230700697109569</v>
      </c>
      <c r="Y75" s="101">
        <v>1.070402432611445</v>
      </c>
      <c r="Z75" s="101">
        <v>0.30639473118935712</v>
      </c>
      <c r="AA75" s="101">
        <v>0.28132138306682464</v>
      </c>
      <c r="AB75" s="101">
        <v>0.51629378327925224</v>
      </c>
      <c r="AC75" s="101">
        <v>0.7722940357925836</v>
      </c>
      <c r="AD75" s="101">
        <v>1.2756134899100289</v>
      </c>
      <c r="AE75" s="101">
        <v>4.6868353005265817E-2</v>
      </c>
      <c r="AF75" s="101">
        <v>5.5077297176467255E-2</v>
      </c>
      <c r="AG75" s="101">
        <v>1.6851714777149027</v>
      </c>
      <c r="AH75" s="101">
        <v>0.89377580076688901</v>
      </c>
      <c r="AI75" s="101"/>
      <c r="AJ75" s="101">
        <v>1.087372382137151</v>
      </c>
      <c r="AK75" s="102"/>
    </row>
    <row r="76" spans="1:37">
      <c r="A76" s="93" t="s">
        <v>54</v>
      </c>
      <c r="B76" s="94">
        <v>17</v>
      </c>
      <c r="C76" s="103">
        <v>5</v>
      </c>
      <c r="D76" s="96">
        <v>3</v>
      </c>
      <c r="E76" s="97">
        <v>3</v>
      </c>
      <c r="F76" s="134">
        <f t="shared" si="1"/>
        <v>6</v>
      </c>
      <c r="G76" s="101">
        <v>1.4305996242853354</v>
      </c>
      <c r="H76" s="101">
        <v>0.55960368441639985</v>
      </c>
      <c r="I76" s="101">
        <v>0.2932184152219236</v>
      </c>
      <c r="J76" s="101">
        <v>0.87828282111603095</v>
      </c>
      <c r="K76" s="101">
        <v>0.27562132841488712</v>
      </c>
      <c r="L76" s="101">
        <v>0.64238224599008398</v>
      </c>
      <c r="M76" s="101">
        <v>0.39630410028746749</v>
      </c>
      <c r="N76" s="101">
        <v>0.40943161477847312</v>
      </c>
      <c r="O76" s="101">
        <v>0.41670445860165511</v>
      </c>
      <c r="P76" s="101">
        <v>0.58334608138993627</v>
      </c>
      <c r="Q76" s="101">
        <v>0.2666763812292009</v>
      </c>
      <c r="R76" s="101">
        <v>8.2330005958354963E-2</v>
      </c>
      <c r="S76" s="101">
        <v>2.2176298899755604</v>
      </c>
      <c r="T76" s="101">
        <v>1.5223657861869675</v>
      </c>
      <c r="U76" s="101">
        <v>1.2151789563357249</v>
      </c>
      <c r="V76" s="101">
        <v>0.31192046914211025</v>
      </c>
      <c r="W76" s="101">
        <v>0.34248649227365408</v>
      </c>
      <c r="X76" s="101">
        <v>0.31679766393923947</v>
      </c>
      <c r="Y76" s="101">
        <v>0.27189997489464768</v>
      </c>
      <c r="Z76" s="101">
        <v>0.31530809892478617</v>
      </c>
      <c r="AA76" s="101">
        <v>0.29339168022614404</v>
      </c>
      <c r="AB76" s="101">
        <v>0.50409103819665713</v>
      </c>
      <c r="AC76" s="101">
        <v>0.29109351801753153</v>
      </c>
      <c r="AD76" s="101">
        <v>1.3436554739413382</v>
      </c>
      <c r="AE76" s="101">
        <v>0.30316914588067712</v>
      </c>
      <c r="AF76" s="101">
        <v>0.36643919559337151</v>
      </c>
      <c r="AG76" s="101">
        <v>0.53378095352678279</v>
      </c>
      <c r="AH76" s="101">
        <v>1.7101277512136346</v>
      </c>
      <c r="AI76" s="101"/>
      <c r="AJ76" s="101">
        <v>0.64620845892709189</v>
      </c>
      <c r="AK76" s="102"/>
    </row>
    <row r="77" spans="1:37">
      <c r="A77" s="93" t="s">
        <v>269</v>
      </c>
      <c r="B77" s="94">
        <v>15</v>
      </c>
      <c r="C77" s="103">
        <v>8</v>
      </c>
      <c r="D77" s="96">
        <v>1</v>
      </c>
      <c r="E77" s="97">
        <v>4</v>
      </c>
      <c r="F77" s="134">
        <f t="shared" si="1"/>
        <v>5</v>
      </c>
      <c r="G77" s="101">
        <v>1.5555304924688611</v>
      </c>
      <c r="H77" s="101">
        <v>0.45552493864559823</v>
      </c>
      <c r="I77" s="101">
        <v>0.18327263684255296</v>
      </c>
      <c r="J77" s="101">
        <v>0.84761118483112774</v>
      </c>
      <c r="K77" s="101">
        <v>0.26335506044428297</v>
      </c>
      <c r="L77" s="101">
        <v>1.3096421623121208</v>
      </c>
      <c r="M77" s="101">
        <v>0.11082791599580605</v>
      </c>
      <c r="N77" s="101">
        <v>1.9551652591967363E-2</v>
      </c>
      <c r="O77" s="101">
        <v>0.36947924804794741</v>
      </c>
      <c r="P77" s="101">
        <v>0.57476806328803254</v>
      </c>
      <c r="Q77" s="101">
        <v>0.7659158753728692</v>
      </c>
      <c r="R77" s="101">
        <v>0.890236437112785</v>
      </c>
      <c r="S77" s="101">
        <v>1.90953152305207</v>
      </c>
      <c r="T77" s="101">
        <v>2.1299871330990836</v>
      </c>
      <c r="U77" s="101">
        <v>0.31302886808509656</v>
      </c>
      <c r="V77" s="101">
        <v>0.48269382775092051</v>
      </c>
      <c r="W77" s="101">
        <v>0.27632879729451998</v>
      </c>
      <c r="X77" s="101">
        <v>0.47677614501188492</v>
      </c>
      <c r="Y77" s="101">
        <v>0.31626394072367875</v>
      </c>
      <c r="Z77" s="101">
        <v>5.9706055636852232E-2</v>
      </c>
      <c r="AA77" s="101">
        <v>7.0506473464230141E-2</v>
      </c>
      <c r="AB77" s="101">
        <v>0.67017098346773507</v>
      </c>
      <c r="AC77" s="101">
        <v>0.27338314430891353</v>
      </c>
      <c r="AD77" s="101">
        <v>0.86894895058975308</v>
      </c>
      <c r="AE77" s="101">
        <v>0.42848277900004672</v>
      </c>
      <c r="AF77" s="101">
        <v>0.60444269309804044</v>
      </c>
      <c r="AG77" s="101">
        <v>0.64576354043674711</v>
      </c>
      <c r="AH77" s="101">
        <v>1.8379643068907163</v>
      </c>
      <c r="AI77" s="101"/>
      <c r="AJ77" s="101">
        <v>0.66820338678086555</v>
      </c>
      <c r="AK77" s="102"/>
    </row>
    <row r="78" spans="1:37">
      <c r="A78" s="93" t="s">
        <v>55</v>
      </c>
      <c r="B78" s="94">
        <v>13</v>
      </c>
      <c r="C78" s="103">
        <v>6</v>
      </c>
      <c r="D78" s="96">
        <v>6</v>
      </c>
      <c r="E78" s="97">
        <v>3</v>
      </c>
      <c r="F78" s="134">
        <f t="shared" si="1"/>
        <v>9</v>
      </c>
      <c r="G78" s="101">
        <v>1.485785207135919</v>
      </c>
      <c r="H78" s="101">
        <v>0.53721935830215861</v>
      </c>
      <c r="I78" s="101">
        <v>0.26502859140248441</v>
      </c>
      <c r="J78" s="101">
        <v>0.86805565524597061</v>
      </c>
      <c r="K78" s="101">
        <v>0.31682199250985982</v>
      </c>
      <c r="L78" s="101">
        <v>1.1351369707442587</v>
      </c>
      <c r="M78" s="101">
        <v>0.15630535736910553</v>
      </c>
      <c r="N78" s="101">
        <v>8.5856615468232603E-2</v>
      </c>
      <c r="O78" s="101">
        <v>0.4581812924530736</v>
      </c>
      <c r="P78" s="101">
        <v>0.6173184329096153</v>
      </c>
      <c r="Q78" s="101">
        <v>1.1745059204636021</v>
      </c>
      <c r="R78" s="101">
        <v>1.3149644074684017</v>
      </c>
      <c r="S78" s="101">
        <v>1.9680658745935811</v>
      </c>
      <c r="T78" s="101">
        <v>1.9052358238038201</v>
      </c>
      <c r="U78" s="101">
        <v>1.1259685740578222</v>
      </c>
      <c r="V78" s="101">
        <v>0.40165499002790522</v>
      </c>
      <c r="W78" s="101">
        <v>0.30053638582752734</v>
      </c>
      <c r="X78" s="101">
        <v>0.41804196470817429</v>
      </c>
      <c r="Y78" s="101">
        <v>0.30228436018078714</v>
      </c>
      <c r="Z78" s="101">
        <v>0.17045310187218574</v>
      </c>
      <c r="AA78" s="101">
        <v>0.19116744561432666</v>
      </c>
      <c r="AB78" s="101">
        <v>0.56780809358147288</v>
      </c>
      <c r="AC78" s="101">
        <v>0.2459340819013037</v>
      </c>
      <c r="AD78" s="101">
        <v>1.0596399414861672</v>
      </c>
      <c r="AE78" s="101">
        <v>0.36565033424760435</v>
      </c>
      <c r="AF78" s="101">
        <v>0.53396255309846152</v>
      </c>
      <c r="AG78" s="101">
        <v>0.58245029293918504</v>
      </c>
      <c r="AH78" s="101">
        <v>1.7646753607196886</v>
      </c>
      <c r="AI78" s="101"/>
      <c r="AJ78" s="101">
        <v>0.72566817786188209</v>
      </c>
      <c r="AK78" s="102"/>
    </row>
    <row r="79" spans="1:37">
      <c r="A79" s="93" t="s">
        <v>56</v>
      </c>
      <c r="B79" s="94">
        <v>10</v>
      </c>
      <c r="C79" s="103">
        <v>6</v>
      </c>
      <c r="D79" s="96">
        <v>3</v>
      </c>
      <c r="E79" s="97">
        <v>9</v>
      </c>
      <c r="F79" s="134">
        <f t="shared" si="1"/>
        <v>12</v>
      </c>
      <c r="G79" s="101">
        <v>1.2609621320101647</v>
      </c>
      <c r="H79" s="101">
        <v>7.3901561201585309E-2</v>
      </c>
      <c r="I79" s="101">
        <v>0.52846682207038431</v>
      </c>
      <c r="J79" s="101">
        <v>0.85536628221618471</v>
      </c>
      <c r="K79" s="101">
        <v>0.24933049998056958</v>
      </c>
      <c r="L79" s="101">
        <v>0.9029306915496359</v>
      </c>
      <c r="M79" s="101">
        <v>7.3674716272058544E-2</v>
      </c>
      <c r="N79" s="101">
        <v>3.0638991258179716E-3</v>
      </c>
      <c r="O79" s="101">
        <v>0.35960995380947391</v>
      </c>
      <c r="P79" s="101">
        <v>0.25050692797393215</v>
      </c>
      <c r="Q79" s="101">
        <v>0.34349911248459097</v>
      </c>
      <c r="R79" s="101">
        <v>0.16344904704027838</v>
      </c>
      <c r="S79" s="101">
        <v>1.9292698800139974</v>
      </c>
      <c r="T79" s="101">
        <v>1.9086663037510534</v>
      </c>
      <c r="U79" s="101">
        <v>1.4866548798774024</v>
      </c>
      <c r="V79" s="101">
        <v>0.51497342455789386</v>
      </c>
      <c r="W79" s="101">
        <v>2.0391306997737422</v>
      </c>
      <c r="X79" s="101">
        <v>0.54892657047901128</v>
      </c>
      <c r="Y79" s="101">
        <v>0.61817768142026286</v>
      </c>
      <c r="Z79" s="101">
        <v>1.6742088089424501</v>
      </c>
      <c r="AA79" s="101">
        <v>1.738896217307812</v>
      </c>
      <c r="AB79" s="101">
        <v>2.4196034010033212</v>
      </c>
      <c r="AC79" s="101">
        <v>1.9528774583063002</v>
      </c>
      <c r="AD79" s="101">
        <v>8.4160742641829309E-2</v>
      </c>
      <c r="AE79" s="101">
        <v>1.5181930940022321</v>
      </c>
      <c r="AF79" s="101">
        <v>1.1357166464898452</v>
      </c>
      <c r="AG79" s="101">
        <v>7.8859754402422294E-2</v>
      </c>
      <c r="AH79" s="101">
        <v>3.7996900757912866</v>
      </c>
      <c r="AI79" s="101"/>
      <c r="AJ79" s="101">
        <v>1.0183131173034119</v>
      </c>
      <c r="AK79" s="102"/>
    </row>
    <row r="80" spans="1:37">
      <c r="A80" s="93" t="s">
        <v>57</v>
      </c>
      <c r="B80" s="94">
        <v>7</v>
      </c>
      <c r="C80" s="103">
        <v>10</v>
      </c>
      <c r="D80" s="96">
        <v>3</v>
      </c>
      <c r="E80" s="97">
        <v>8</v>
      </c>
      <c r="F80" s="134">
        <f t="shared" si="1"/>
        <v>11</v>
      </c>
      <c r="G80" s="101">
        <v>1.7924668046277159</v>
      </c>
      <c r="H80" s="101">
        <v>0.47655635579730277</v>
      </c>
      <c r="I80" s="101">
        <v>0.92315428776289887</v>
      </c>
      <c r="J80" s="101">
        <v>0.88128409346720327</v>
      </c>
      <c r="K80" s="101">
        <v>4.0330083957648449E-2</v>
      </c>
      <c r="L80" s="101">
        <v>0.74347414775710818</v>
      </c>
      <c r="M80" s="101">
        <v>0.77506928900149563</v>
      </c>
      <c r="N80" s="101">
        <v>0.62479313359225108</v>
      </c>
      <c r="O80" s="101">
        <v>0.50053982840124311</v>
      </c>
      <c r="P80" s="101">
        <v>1.1592749915910174</v>
      </c>
      <c r="Q80" s="101">
        <v>0.41020345237772687</v>
      </c>
      <c r="R80" s="101">
        <v>0.51743792651817866</v>
      </c>
      <c r="S80" s="101">
        <v>2.3597143828149867</v>
      </c>
      <c r="T80" s="101">
        <v>1.8090295882397618</v>
      </c>
      <c r="U80" s="101">
        <v>1.6040377472547309</v>
      </c>
      <c r="V80" s="101">
        <v>3.5659880317202047E-2</v>
      </c>
      <c r="W80" s="101">
        <v>1.1383956007361067</v>
      </c>
      <c r="X80" s="101">
        <v>3.9226782750317376E-3</v>
      </c>
      <c r="Y80" s="101">
        <v>0.45038650002460345</v>
      </c>
      <c r="Z80" s="101">
        <v>1.9137836002941861</v>
      </c>
      <c r="AA80" s="101">
        <v>1.9647933283214734</v>
      </c>
      <c r="AB80" s="101">
        <v>1.201637962779124</v>
      </c>
      <c r="AC80" s="101">
        <v>0.88592440502475811</v>
      </c>
      <c r="AD80" s="101">
        <v>1.5083202292139606</v>
      </c>
      <c r="AE80" s="101">
        <v>0.93702799791946545</v>
      </c>
      <c r="AF80" s="101">
        <v>2.0133454676648794</v>
      </c>
      <c r="AG80" s="101">
        <v>0.55650611370403902</v>
      </c>
      <c r="AH80" s="101">
        <v>0.51264998185795718</v>
      </c>
      <c r="AI80" s="101"/>
      <c r="AJ80" s="101">
        <v>0.99070428068907357</v>
      </c>
      <c r="AK80" s="102"/>
    </row>
    <row r="81" spans="1:37">
      <c r="A81" s="93" t="s">
        <v>270</v>
      </c>
      <c r="B81" s="94">
        <v>4</v>
      </c>
      <c r="C81" s="103">
        <v>1</v>
      </c>
      <c r="D81" s="96">
        <v>0</v>
      </c>
      <c r="E81" s="97">
        <v>23</v>
      </c>
      <c r="F81" s="134">
        <f t="shared" si="1"/>
        <v>23</v>
      </c>
      <c r="G81" s="101">
        <v>2.4887113109874854</v>
      </c>
      <c r="H81" s="101">
        <v>2.6034597183946642</v>
      </c>
      <c r="I81" s="101">
        <v>3.7346931593104706</v>
      </c>
      <c r="J81" s="101">
        <v>0.94085624282135605</v>
      </c>
      <c r="K81" s="101">
        <v>1.9209375240314235</v>
      </c>
      <c r="L81" s="101">
        <v>1.778611923539005</v>
      </c>
      <c r="M81" s="101">
        <v>0.12951058611988694</v>
      </c>
      <c r="N81" s="101">
        <v>0.42425591700913923</v>
      </c>
      <c r="O81" s="101">
        <v>3.1855921949396002</v>
      </c>
      <c r="P81" s="101">
        <v>4.2365695845408089</v>
      </c>
      <c r="Q81" s="101">
        <v>2.9657533904502253</v>
      </c>
      <c r="R81" s="101">
        <v>2.7725043483862506</v>
      </c>
      <c r="S81" s="101">
        <v>2.4936248656010038</v>
      </c>
      <c r="T81" s="101">
        <v>1.7501157975458439</v>
      </c>
      <c r="U81" s="101">
        <v>3.0552971651821625</v>
      </c>
      <c r="V81" s="101">
        <v>0.29542765416301608</v>
      </c>
      <c r="W81" s="101">
        <v>4.4126102761570989</v>
      </c>
      <c r="X81" s="101">
        <v>0.24067641318788788</v>
      </c>
      <c r="Y81" s="101">
        <v>2.3621831167150229</v>
      </c>
      <c r="Z81" s="101">
        <v>3.5383116155351351</v>
      </c>
      <c r="AA81" s="101">
        <v>3.8247971080406846</v>
      </c>
      <c r="AB81" s="101">
        <v>2.8551186302835174</v>
      </c>
      <c r="AC81" s="101">
        <v>4.8916986709622057</v>
      </c>
      <c r="AD81" s="101">
        <v>2.6594267102543334</v>
      </c>
      <c r="AE81" s="101">
        <v>3.5804507513106207</v>
      </c>
      <c r="AF81" s="101">
        <v>3.3990047616770842</v>
      </c>
      <c r="AG81" s="101">
        <v>2.1541080072275967</v>
      </c>
      <c r="AH81" s="101">
        <v>3.7023483736096829</v>
      </c>
      <c r="AI81" s="101"/>
      <c r="AJ81" s="101">
        <v>2.5855948506422579</v>
      </c>
      <c r="AK81" s="102"/>
    </row>
    <row r="82" spans="1:37">
      <c r="A82" s="93" t="s">
        <v>58</v>
      </c>
      <c r="B82" s="94">
        <v>7</v>
      </c>
      <c r="C82" s="103">
        <v>1</v>
      </c>
      <c r="D82" s="96">
        <v>3</v>
      </c>
      <c r="E82" s="97">
        <v>17</v>
      </c>
      <c r="F82" s="134">
        <f t="shared" si="1"/>
        <v>20</v>
      </c>
      <c r="G82" s="101">
        <v>1.4335372608337633</v>
      </c>
      <c r="H82" s="101">
        <v>2.8349179702067109</v>
      </c>
      <c r="I82" s="101">
        <v>3.0135530144867819</v>
      </c>
      <c r="J82" s="101">
        <v>0.42419649177100177</v>
      </c>
      <c r="K82" s="101">
        <v>2.4516647754731711</v>
      </c>
      <c r="L82" s="101">
        <v>1.383625417211539</v>
      </c>
      <c r="M82" s="101">
        <v>0.14122799283171711</v>
      </c>
      <c r="N82" s="101">
        <v>0.26147550032682909</v>
      </c>
      <c r="O82" s="101">
        <v>3.4298786846963751</v>
      </c>
      <c r="P82" s="101">
        <v>3.4472965671161058</v>
      </c>
      <c r="Q82" s="101">
        <v>1.7032390039166512</v>
      </c>
      <c r="R82" s="101">
        <v>2.7881389640113525</v>
      </c>
      <c r="S82" s="101">
        <v>7.2806626138428019E-4</v>
      </c>
      <c r="T82" s="101">
        <v>2.7486922783042886</v>
      </c>
      <c r="U82" s="101">
        <v>0.45497244346957666</v>
      </c>
      <c r="V82" s="101">
        <v>0.23260399895560763</v>
      </c>
      <c r="W82" s="101">
        <v>4.3345212204341532</v>
      </c>
      <c r="X82" s="101">
        <v>3.4357470236143078E-2</v>
      </c>
      <c r="Y82" s="101">
        <v>2.6828047697711215</v>
      </c>
      <c r="Z82" s="101">
        <v>2.2858395278099222</v>
      </c>
      <c r="AA82" s="101">
        <v>2.6898388817123804</v>
      </c>
      <c r="AB82" s="101">
        <v>2.3449919393277532</v>
      </c>
      <c r="AC82" s="101">
        <v>4.6450858118317644</v>
      </c>
      <c r="AD82" s="101">
        <v>1.2782005854029295</v>
      </c>
      <c r="AE82" s="101">
        <v>3.7565785978359485</v>
      </c>
      <c r="AF82" s="101">
        <v>2.0165884418837936</v>
      </c>
      <c r="AG82" s="101">
        <v>0.89138957065735003</v>
      </c>
      <c r="AH82" s="101">
        <v>3.0132226667201039</v>
      </c>
      <c r="AI82" s="101"/>
      <c r="AJ82" s="101">
        <v>2.0258274254820074</v>
      </c>
      <c r="AK82" s="102"/>
    </row>
    <row r="83" spans="1:37">
      <c r="A83" s="93" t="s">
        <v>59</v>
      </c>
      <c r="B83" s="94">
        <v>4</v>
      </c>
      <c r="C83" s="103">
        <v>2</v>
      </c>
      <c r="D83" s="96">
        <v>5</v>
      </c>
      <c r="E83" s="97">
        <v>17</v>
      </c>
      <c r="F83" s="134">
        <f t="shared" si="1"/>
        <v>22</v>
      </c>
      <c r="G83" s="101">
        <v>1.1346113323806069</v>
      </c>
      <c r="H83" s="101">
        <v>1.4657996512914557</v>
      </c>
      <c r="I83" s="101">
        <v>2.1574996072850823</v>
      </c>
      <c r="J83" s="101">
        <v>0.57497406048711908</v>
      </c>
      <c r="K83" s="101">
        <v>1.0402148062611725</v>
      </c>
      <c r="L83" s="101">
        <v>0.88290883423570499</v>
      </c>
      <c r="M83" s="101">
        <v>7.2566717009496642E-2</v>
      </c>
      <c r="N83" s="101">
        <v>0.10621781651517122</v>
      </c>
      <c r="O83" s="101">
        <v>1.8596127793334438</v>
      </c>
      <c r="P83" s="101">
        <v>2.2508069663755075</v>
      </c>
      <c r="Q83" s="101">
        <v>2.3890682023996468</v>
      </c>
      <c r="R83" s="101">
        <v>1.876012592886813</v>
      </c>
      <c r="S83" s="101">
        <v>1.2010643531515222</v>
      </c>
      <c r="T83" s="101">
        <v>1.2325042489952174</v>
      </c>
      <c r="U83" s="101">
        <v>3.5252406095960889</v>
      </c>
      <c r="V83" s="101">
        <v>0.20825858156456895</v>
      </c>
      <c r="W83" s="101">
        <v>2.9722322518639173</v>
      </c>
      <c r="X83" s="101">
        <v>0.2210412867061391</v>
      </c>
      <c r="Y83" s="101">
        <v>1.7195622900830874</v>
      </c>
      <c r="Z83" s="101">
        <v>3.1412663679328849</v>
      </c>
      <c r="AA83" s="101">
        <v>3.2891683997732519</v>
      </c>
      <c r="AB83" s="101">
        <v>2.8999434265004806</v>
      </c>
      <c r="AC83" s="101">
        <v>3.1456855316923602</v>
      </c>
      <c r="AD83" s="101">
        <v>3.1592703474163355</v>
      </c>
      <c r="AE83" s="101">
        <v>3.7307818169959996</v>
      </c>
      <c r="AF83" s="101">
        <v>3.5348843766911666</v>
      </c>
      <c r="AG83" s="101">
        <v>2.8436587619602998</v>
      </c>
      <c r="AH83" s="101">
        <v>3.5928877177788876</v>
      </c>
      <c r="AI83" s="101"/>
      <c r="AJ83" s="101">
        <v>2.0081337048272649</v>
      </c>
      <c r="AK83" s="102"/>
    </row>
    <row r="84" spans="1:37">
      <c r="A84" s="93" t="s">
        <v>60</v>
      </c>
      <c r="B84" s="94">
        <v>4</v>
      </c>
      <c r="C84" s="103">
        <v>1</v>
      </c>
      <c r="D84" s="96">
        <v>3</v>
      </c>
      <c r="E84" s="97">
        <v>20</v>
      </c>
      <c r="F84" s="134">
        <f t="shared" si="1"/>
        <v>23</v>
      </c>
      <c r="G84" s="101">
        <v>1.5774896320646035</v>
      </c>
      <c r="H84" s="101">
        <v>2.0618134308776797</v>
      </c>
      <c r="I84" s="101">
        <v>3.1110338281688499</v>
      </c>
      <c r="J84" s="101">
        <v>0.61281864535096731</v>
      </c>
      <c r="K84" s="101">
        <v>1.462745225046487</v>
      </c>
      <c r="L84" s="101">
        <v>1.1804722879344907</v>
      </c>
      <c r="M84" s="101">
        <v>0.18238585505907964</v>
      </c>
      <c r="N84" s="101">
        <v>0.25631911305851185</v>
      </c>
      <c r="O84" s="101">
        <v>2.643048085203108</v>
      </c>
      <c r="P84" s="101">
        <v>3.2529629507185982</v>
      </c>
      <c r="Q84" s="101">
        <v>3.0828323709203178</v>
      </c>
      <c r="R84" s="101">
        <v>2.6708667304583749</v>
      </c>
      <c r="S84" s="101">
        <v>1.4244540310698317</v>
      </c>
      <c r="T84" s="101">
        <v>1.6324090890778693</v>
      </c>
      <c r="U84" s="101">
        <v>4.0723361428019835</v>
      </c>
      <c r="V84" s="101">
        <v>0.12940167791264739</v>
      </c>
      <c r="W84" s="101">
        <v>4.6030230547178634</v>
      </c>
      <c r="X84" s="101">
        <v>0.10388518895933006</v>
      </c>
      <c r="Y84" s="101">
        <v>2.4153119117222088</v>
      </c>
      <c r="Z84" s="101">
        <v>4.6192992136041529</v>
      </c>
      <c r="AA84" s="101">
        <v>4.8641605328609829</v>
      </c>
      <c r="AB84" s="101">
        <v>4.4029530420789174</v>
      </c>
      <c r="AC84" s="101">
        <v>4.7684984641387897</v>
      </c>
      <c r="AD84" s="101">
        <v>3.7907533960513593</v>
      </c>
      <c r="AE84" s="101">
        <v>5.272736593238891</v>
      </c>
      <c r="AF84" s="101">
        <v>4.9000581052667824</v>
      </c>
      <c r="AG84" s="101">
        <v>3.2891331148403817</v>
      </c>
      <c r="AH84" s="101">
        <v>5.0191846410427257</v>
      </c>
      <c r="AI84" s="101"/>
      <c r="AJ84" s="101">
        <v>2.7643709412230635</v>
      </c>
      <c r="AK84" s="102"/>
    </row>
    <row r="85" spans="1:37">
      <c r="A85" s="93" t="s">
        <v>61</v>
      </c>
      <c r="B85" s="94">
        <v>4</v>
      </c>
      <c r="C85" s="103">
        <v>4</v>
      </c>
      <c r="D85" s="96">
        <v>1</v>
      </c>
      <c r="E85" s="97">
        <v>19</v>
      </c>
      <c r="F85" s="134">
        <f t="shared" si="1"/>
        <v>20</v>
      </c>
      <c r="G85" s="101">
        <v>2.3181900564868041</v>
      </c>
      <c r="H85" s="101">
        <v>3.5237928424238403</v>
      </c>
      <c r="I85" s="101">
        <v>5.1703022832876178</v>
      </c>
      <c r="J85" s="101">
        <v>0.59361757708928287</v>
      </c>
      <c r="K85" s="101">
        <v>2.5412476710534633</v>
      </c>
      <c r="L85" s="101">
        <v>0.40108222502616414</v>
      </c>
      <c r="M85" s="101">
        <v>6.7973655703820704E-2</v>
      </c>
      <c r="N85" s="101">
        <v>0.77429534607980988</v>
      </c>
      <c r="O85" s="101">
        <v>4.6157518705251199</v>
      </c>
      <c r="P85" s="101">
        <v>0.51134114607137582</v>
      </c>
      <c r="Q85" s="101">
        <v>3.8935126697386981</v>
      </c>
      <c r="R85" s="101">
        <v>4.1833407273902603</v>
      </c>
      <c r="S85" s="101">
        <v>0.51442068777229133</v>
      </c>
      <c r="T85" s="101">
        <v>3.9288091701913581</v>
      </c>
      <c r="U85" s="101">
        <v>6.5183421431289208</v>
      </c>
      <c r="V85" s="101">
        <v>0.28905213682007042</v>
      </c>
      <c r="W85" s="101">
        <v>5.4256549947710537</v>
      </c>
      <c r="X85" s="101">
        <v>0.17897231157429014</v>
      </c>
      <c r="Y85" s="101">
        <v>3.357672595945207</v>
      </c>
      <c r="Z85" s="101">
        <v>3.9914867334823647</v>
      </c>
      <c r="AA85" s="101">
        <v>4.3785715227732647</v>
      </c>
      <c r="AB85" s="101">
        <v>1.0369328523215788</v>
      </c>
      <c r="AC85" s="101">
        <v>5.3875099730570879</v>
      </c>
      <c r="AD85" s="101">
        <v>7.1492229657848547</v>
      </c>
      <c r="AE85" s="101">
        <v>6.6618765203678327</v>
      </c>
      <c r="AF85" s="101">
        <v>4.7176077773321836</v>
      </c>
      <c r="AG85" s="101">
        <v>4.9784986357816017</v>
      </c>
      <c r="AH85" s="101">
        <v>6.8412546829971328</v>
      </c>
      <c r="AI85" s="101"/>
      <c r="AJ85" s="101">
        <v>3.3553690633920477</v>
      </c>
      <c r="AK85" s="102"/>
    </row>
    <row r="86" spans="1:37">
      <c r="A86" s="93" t="s">
        <v>62</v>
      </c>
      <c r="B86" s="94">
        <v>10</v>
      </c>
      <c r="C86" s="103">
        <v>7</v>
      </c>
      <c r="D86" s="96">
        <v>7</v>
      </c>
      <c r="E86" s="97">
        <v>4</v>
      </c>
      <c r="F86" s="134">
        <f t="shared" si="1"/>
        <v>11</v>
      </c>
      <c r="G86" s="101">
        <v>0.20873209890780309</v>
      </c>
      <c r="H86" s="101">
        <v>0.55092924935112908</v>
      </c>
      <c r="I86" s="101">
        <v>1.1968388610068601</v>
      </c>
      <c r="J86" s="101">
        <v>0.56174017987051661</v>
      </c>
      <c r="K86" s="101">
        <v>0.52062219403197352</v>
      </c>
      <c r="L86" s="101">
        <v>0.40028367493466521</v>
      </c>
      <c r="M86" s="101">
        <v>7.0315289302717743E-2</v>
      </c>
      <c r="N86" s="101">
        <v>3.8161090382995304E-2</v>
      </c>
      <c r="O86" s="101">
        <v>1.0797081479786133</v>
      </c>
      <c r="P86" s="101">
        <v>1.2561875345180946</v>
      </c>
      <c r="Q86" s="101">
        <v>0.39178187046788626</v>
      </c>
      <c r="R86" s="101">
        <v>0.98315104568624245</v>
      </c>
      <c r="S86" s="101">
        <v>0.9764428889150043</v>
      </c>
      <c r="T86" s="101">
        <v>1.1108958430311104</v>
      </c>
      <c r="U86" s="101">
        <v>0.43070034689059966</v>
      </c>
      <c r="V86" s="101">
        <v>0.16478797318049113</v>
      </c>
      <c r="W86" s="101">
        <v>2.1747769669275976</v>
      </c>
      <c r="X86" s="101">
        <v>0.21664437380329893</v>
      </c>
      <c r="Y86" s="101">
        <v>0.78686248387874036</v>
      </c>
      <c r="Z86" s="101">
        <v>0.94618295457135293</v>
      </c>
      <c r="AA86" s="101">
        <v>1.141056663371101</v>
      </c>
      <c r="AB86" s="101">
        <v>1.3545833077121645</v>
      </c>
      <c r="AC86" s="101">
        <v>2.1548844394752491</v>
      </c>
      <c r="AD86" s="101">
        <v>0.3421645952243122</v>
      </c>
      <c r="AE86" s="101">
        <v>1.9020283773044613</v>
      </c>
      <c r="AF86" s="101">
        <v>1.4538196208595404</v>
      </c>
      <c r="AG86" s="101">
        <v>1.399233156120507E-2</v>
      </c>
      <c r="AH86" s="101">
        <v>2.365700224460408</v>
      </c>
      <c r="AI86" s="101"/>
      <c r="AJ86" s="101">
        <v>0.88549909384307612</v>
      </c>
      <c r="AK86" s="102"/>
    </row>
    <row r="87" spans="1:37">
      <c r="A87" s="93" t="s">
        <v>63</v>
      </c>
      <c r="B87" s="94">
        <v>20</v>
      </c>
      <c r="C87" s="103">
        <v>7</v>
      </c>
      <c r="D87" s="96">
        <v>1</v>
      </c>
      <c r="E87" s="97">
        <v>0</v>
      </c>
      <c r="F87" s="134">
        <f t="shared" si="1"/>
        <v>1</v>
      </c>
      <c r="G87" s="101">
        <v>0.12588678151825858</v>
      </c>
      <c r="H87" s="101">
        <v>5.2739538447976898E-3</v>
      </c>
      <c r="I87" s="101">
        <v>0.34976897593923345</v>
      </c>
      <c r="J87" s="101">
        <v>0.55882113394606081</v>
      </c>
      <c r="K87" s="101">
        <v>8.007292123085033E-2</v>
      </c>
      <c r="L87" s="101">
        <v>9.7250227495863269E-3</v>
      </c>
      <c r="M87" s="101">
        <v>2.605192086065591E-2</v>
      </c>
      <c r="N87" s="101">
        <v>3.2378131586129844E-2</v>
      </c>
      <c r="O87" s="101">
        <v>0.30379506916360349</v>
      </c>
      <c r="P87" s="101">
        <v>0.36813470442701346</v>
      </c>
      <c r="Q87" s="101">
        <v>0.28184958918587211</v>
      </c>
      <c r="R87" s="101">
        <v>0.20752531701428387</v>
      </c>
      <c r="S87" s="101">
        <v>0.91916835767974026</v>
      </c>
      <c r="T87" s="101">
        <v>0.4577388757756834</v>
      </c>
      <c r="U87" s="101">
        <v>1.0802075752072893</v>
      </c>
      <c r="V87" s="101">
        <v>0.15649428627006326</v>
      </c>
      <c r="W87" s="101">
        <v>0.80790641421126175</v>
      </c>
      <c r="X87" s="101">
        <v>0.21656309617617639</v>
      </c>
      <c r="Y87" s="101">
        <v>0.11382222546276145</v>
      </c>
      <c r="Z87" s="101">
        <v>0.11464566826104787</v>
      </c>
      <c r="AA87" s="101">
        <v>0.17507901394815401</v>
      </c>
      <c r="AB87" s="101">
        <v>0.44329121461342469</v>
      </c>
      <c r="AC87" s="101">
        <v>0.67878178330097871</v>
      </c>
      <c r="AD87" s="101">
        <v>0.5809176989116559</v>
      </c>
      <c r="AE87" s="101">
        <v>0.47031797892929245</v>
      </c>
      <c r="AF87" s="101">
        <v>0.22295040380628409</v>
      </c>
      <c r="AG87" s="101">
        <v>0.62272946888242697</v>
      </c>
      <c r="AH87" s="101">
        <v>0.72868543602489499</v>
      </c>
      <c r="AI87" s="101"/>
      <c r="AJ87" s="101">
        <v>0.36209225067598144</v>
      </c>
      <c r="AK87" s="102"/>
    </row>
    <row r="88" spans="1:37">
      <c r="A88" s="93" t="s">
        <v>154</v>
      </c>
      <c r="B88" s="94">
        <v>22</v>
      </c>
      <c r="C88" s="103">
        <v>5</v>
      </c>
      <c r="D88" s="96">
        <v>1</v>
      </c>
      <c r="E88" s="97">
        <v>0</v>
      </c>
      <c r="F88" s="134">
        <f t="shared" si="1"/>
        <v>1</v>
      </c>
      <c r="G88" s="101">
        <v>0.37095600872661161</v>
      </c>
      <c r="H88" s="101">
        <v>0.69789140506788916</v>
      </c>
      <c r="I88" s="101">
        <v>0.17495036118016682</v>
      </c>
      <c r="J88" s="101">
        <v>0.40850570708152972</v>
      </c>
      <c r="K88" s="101">
        <v>9.5739691725732406E-2</v>
      </c>
      <c r="L88" s="101">
        <v>0.31318086927924871</v>
      </c>
      <c r="M88" s="101">
        <v>7.5174090239564471E-3</v>
      </c>
      <c r="N88" s="101">
        <v>4.2723472069478803E-2</v>
      </c>
      <c r="O88" s="101">
        <v>9.8756478641906481E-2</v>
      </c>
      <c r="P88" s="101">
        <v>0.16090592555063002</v>
      </c>
      <c r="Q88" s="101">
        <v>0.33982635457513871</v>
      </c>
      <c r="R88" s="101">
        <v>0.20798212564692686</v>
      </c>
      <c r="S88" s="101">
        <v>0.69495233975269255</v>
      </c>
      <c r="T88" s="101">
        <v>0.22634582664383981</v>
      </c>
      <c r="U88" s="101">
        <v>1.2268677592518469</v>
      </c>
      <c r="V88" s="101">
        <v>0.13250206741534287</v>
      </c>
      <c r="W88" s="101">
        <v>0.11199453346664349</v>
      </c>
      <c r="X88" s="101">
        <v>0.14093438263382549</v>
      </c>
      <c r="Y88" s="101">
        <v>0.28912539362262552</v>
      </c>
      <c r="Z88" s="101">
        <v>0.42112622781022319</v>
      </c>
      <c r="AA88" s="101">
        <v>0.42391055040781345</v>
      </c>
      <c r="AB88" s="101">
        <v>0.22207430347769488</v>
      </c>
      <c r="AC88" s="101">
        <v>0.14188983415129339</v>
      </c>
      <c r="AD88" s="101">
        <v>0.86029024159373013</v>
      </c>
      <c r="AE88" s="101">
        <v>0.28548223978003745</v>
      </c>
      <c r="AF88" s="101">
        <v>0.53292779308889926</v>
      </c>
      <c r="AG88" s="101">
        <v>0.87652509148389246</v>
      </c>
      <c r="AH88" s="101">
        <v>2.1534659669786932E-2</v>
      </c>
      <c r="AI88" s="101"/>
      <c r="AJ88" s="101">
        <v>0.34026496617212143</v>
      </c>
      <c r="AK88" s="102"/>
    </row>
    <row r="89" spans="1:37">
      <c r="A89" s="93" t="s">
        <v>271</v>
      </c>
      <c r="B89" s="94">
        <v>21</v>
      </c>
      <c r="C89" s="103">
        <v>5</v>
      </c>
      <c r="D89" s="96">
        <v>2</v>
      </c>
      <c r="E89" s="97">
        <v>0</v>
      </c>
      <c r="F89" s="134">
        <f t="shared" si="1"/>
        <v>2</v>
      </c>
      <c r="G89" s="101">
        <v>0.32177875057974847</v>
      </c>
      <c r="H89" s="101">
        <v>0.87350986538376385</v>
      </c>
      <c r="I89" s="101">
        <v>0.24124168950539276</v>
      </c>
      <c r="J89" s="101">
        <v>0.41103512498118644</v>
      </c>
      <c r="K89" s="101">
        <v>0.10995115802259524</v>
      </c>
      <c r="L89" s="101">
        <v>9.6990313407521317E-2</v>
      </c>
      <c r="M89" s="101">
        <v>8.4050081851088296E-2</v>
      </c>
      <c r="N89" s="101">
        <v>7.2656331121330853E-2</v>
      </c>
      <c r="O89" s="101">
        <v>0.13331975718756109</v>
      </c>
      <c r="P89" s="101">
        <v>0.18777522935164237</v>
      </c>
      <c r="Q89" s="101">
        <v>0.47097971232980362</v>
      </c>
      <c r="R89" s="101">
        <v>0.25537246237557854</v>
      </c>
      <c r="S89" s="101">
        <v>0.79170217991295022</v>
      </c>
      <c r="T89" s="101">
        <v>1.1945661366470187E-4</v>
      </c>
      <c r="U89" s="101">
        <v>1.3893314620675437</v>
      </c>
      <c r="V89" s="101">
        <v>7.3726405527041253E-2</v>
      </c>
      <c r="W89" s="101">
        <v>0.12948857680149292</v>
      </c>
      <c r="X89" s="101">
        <v>9.7806172729003243E-2</v>
      </c>
      <c r="Y89" s="101">
        <v>0.2564000179359302</v>
      </c>
      <c r="Z89" s="101">
        <v>0.57162509348086454</v>
      </c>
      <c r="AA89" s="101">
        <v>0.56573574032573326</v>
      </c>
      <c r="AB89" s="101">
        <v>0.3393173069797914</v>
      </c>
      <c r="AC89" s="101">
        <v>0.16761648632560622</v>
      </c>
      <c r="AD89" s="101">
        <v>1.060521652375531</v>
      </c>
      <c r="AE89" s="101">
        <v>0.38826148209706657</v>
      </c>
      <c r="AF89" s="101">
        <v>0.47345866963062572</v>
      </c>
      <c r="AG89" s="101">
        <v>0.86939561741634197</v>
      </c>
      <c r="AH89" s="101">
        <v>0.12187115894273173</v>
      </c>
      <c r="AI89" s="101"/>
      <c r="AJ89" s="101">
        <v>0.37696564125925469</v>
      </c>
      <c r="AK89" s="102"/>
    </row>
    <row r="90" spans="1:37">
      <c r="A90" s="93" t="s">
        <v>65</v>
      </c>
      <c r="B90" s="94">
        <v>24</v>
      </c>
      <c r="C90" s="103">
        <v>3</v>
      </c>
      <c r="D90" s="96">
        <v>1</v>
      </c>
      <c r="E90" s="97">
        <v>0</v>
      </c>
      <c r="F90" s="134">
        <f t="shared" si="1"/>
        <v>1</v>
      </c>
      <c r="G90" s="101">
        <v>0.29234612701704349</v>
      </c>
      <c r="H90" s="101">
        <v>0.17438463245331404</v>
      </c>
      <c r="I90" s="101">
        <v>0.10864283805739877</v>
      </c>
      <c r="J90" s="101">
        <v>0.4019965168792401</v>
      </c>
      <c r="K90" s="101">
        <v>9.8145778813596932E-3</v>
      </c>
      <c r="L90" s="101">
        <v>0.10919220885966788</v>
      </c>
      <c r="M90" s="101">
        <v>4.1513781033950176E-2</v>
      </c>
      <c r="N90" s="101">
        <v>1.8693505333759287E-2</v>
      </c>
      <c r="O90" s="101">
        <v>1.6411545431187691E-3</v>
      </c>
      <c r="P90" s="101">
        <v>4.4653660977924524E-2</v>
      </c>
      <c r="Q90" s="101">
        <v>0.27933920054206418</v>
      </c>
      <c r="R90" s="101">
        <v>5.536594185239159E-2</v>
      </c>
      <c r="S90" s="101">
        <v>0.74823445871610261</v>
      </c>
      <c r="T90" s="101">
        <v>4.7341350140878112E-2</v>
      </c>
      <c r="U90" s="101">
        <v>1.199883320504374</v>
      </c>
      <c r="V90" s="101">
        <v>0.10350741526686939</v>
      </c>
      <c r="W90" s="101">
        <v>0.2030026811650488</v>
      </c>
      <c r="X90" s="101">
        <v>0.13114754886964586</v>
      </c>
      <c r="Y90" s="101">
        <v>7.0568238054542126E-2</v>
      </c>
      <c r="Z90" s="101">
        <v>0.20107351198565024</v>
      </c>
      <c r="AA90" s="101">
        <v>0.18356120370127726</v>
      </c>
      <c r="AB90" s="101">
        <v>2.4844294947662979E-2</v>
      </c>
      <c r="AC90" s="101">
        <v>0.1563671859332543</v>
      </c>
      <c r="AD90" s="101">
        <v>0.83161469973576951</v>
      </c>
      <c r="AE90" s="101">
        <v>3.6061922316108449E-3</v>
      </c>
      <c r="AF90" s="101">
        <v>0.16937902333208138</v>
      </c>
      <c r="AG90" s="101">
        <v>0.7523442041054117</v>
      </c>
      <c r="AH90" s="101">
        <v>0.26740060713420716</v>
      </c>
      <c r="AI90" s="101"/>
      <c r="AJ90" s="101">
        <v>0.2368378600448435</v>
      </c>
      <c r="AK90" s="102"/>
    </row>
    <row r="91" spans="1:37">
      <c r="A91" s="93" t="s">
        <v>66</v>
      </c>
      <c r="B91" s="94">
        <v>9</v>
      </c>
      <c r="C91" s="103">
        <v>4</v>
      </c>
      <c r="D91" s="96">
        <v>5</v>
      </c>
      <c r="E91" s="97">
        <v>10</v>
      </c>
      <c r="F91" s="134">
        <f t="shared" si="1"/>
        <v>15</v>
      </c>
      <c r="G91" s="101">
        <v>0.28915672458179742</v>
      </c>
      <c r="H91" s="101">
        <v>0.39630410027855001</v>
      </c>
      <c r="I91" s="101">
        <v>2.0160586657398194</v>
      </c>
      <c r="J91" s="101">
        <v>0.90955101131554816</v>
      </c>
      <c r="K91" s="101">
        <v>0.21251889739555332</v>
      </c>
      <c r="L91" s="101">
        <v>0.18367225106378085</v>
      </c>
      <c r="M91" s="101">
        <v>0.39743361871147986</v>
      </c>
      <c r="N91" s="101">
        <v>0.28346520657541818</v>
      </c>
      <c r="O91" s="101">
        <v>1.304932671548416</v>
      </c>
      <c r="P91" s="101">
        <v>1.9530503612528474</v>
      </c>
      <c r="Q91" s="101">
        <v>0.47628028203728201</v>
      </c>
      <c r="R91" s="101">
        <v>1.4919022185015762</v>
      </c>
      <c r="S91" s="101">
        <v>1.3168461030136225</v>
      </c>
      <c r="T91" s="101">
        <v>1.4663348415981308</v>
      </c>
      <c r="U91" s="101">
        <v>5.8992294742212889E-2</v>
      </c>
      <c r="V91" s="101">
        <v>0.51623909954921932</v>
      </c>
      <c r="W91" s="101">
        <v>3.9466069165376441</v>
      </c>
      <c r="X91" s="101">
        <v>0.64519587771856435</v>
      </c>
      <c r="Y91" s="101">
        <v>1.079949702378368</v>
      </c>
      <c r="Z91" s="101">
        <v>2.9162469241163538</v>
      </c>
      <c r="AA91" s="101">
        <v>3.1354091934749788</v>
      </c>
      <c r="AB91" s="101">
        <v>3.6535940441971233</v>
      </c>
      <c r="AC91" s="101">
        <v>3.4485909299769246</v>
      </c>
      <c r="AD91" s="101">
        <v>0.96309208870126439</v>
      </c>
      <c r="AE91" s="101">
        <v>3.5749953252711002</v>
      </c>
      <c r="AF91" s="101">
        <v>3.2127450963464024</v>
      </c>
      <c r="AG91" s="101">
        <v>0.38253755695496511</v>
      </c>
      <c r="AH91" s="101">
        <v>4.2606193122008094</v>
      </c>
      <c r="AI91" s="101"/>
      <c r="AJ91" s="101">
        <v>1.5890114755635627</v>
      </c>
      <c r="AK91" s="102"/>
    </row>
    <row r="92" spans="1:37">
      <c r="A92" s="93" t="s">
        <v>67</v>
      </c>
      <c r="B92" s="94">
        <v>4</v>
      </c>
      <c r="C92" s="103">
        <v>1</v>
      </c>
      <c r="D92" s="96">
        <v>2</v>
      </c>
      <c r="E92" s="97">
        <v>21</v>
      </c>
      <c r="F92" s="134">
        <f t="shared" si="1"/>
        <v>23</v>
      </c>
      <c r="G92" s="101">
        <v>1.6366458939709516</v>
      </c>
      <c r="H92" s="101">
        <v>2.2552447282942065</v>
      </c>
      <c r="I92" s="101">
        <v>3.2196294730550123</v>
      </c>
      <c r="J92" s="101">
        <v>0.63793923683456277</v>
      </c>
      <c r="K92" s="101">
        <v>1.6793617643987659</v>
      </c>
      <c r="L92" s="101">
        <v>1.3404874024735292</v>
      </c>
      <c r="M92" s="101">
        <v>4.6843640396592556E-2</v>
      </c>
      <c r="N92" s="101">
        <v>0.16156506482721911</v>
      </c>
      <c r="O92" s="101">
        <v>2.8785526831729369</v>
      </c>
      <c r="P92" s="101">
        <v>3.4064519586215116</v>
      </c>
      <c r="Q92" s="101">
        <v>3.2206963735237442</v>
      </c>
      <c r="R92" s="101">
        <v>2.7764046402593001</v>
      </c>
      <c r="S92" s="101">
        <v>1.4577401173003588</v>
      </c>
      <c r="T92" s="101">
        <v>1.9986316907152772</v>
      </c>
      <c r="U92" s="101">
        <v>4.2582070893852908</v>
      </c>
      <c r="V92" s="101">
        <v>0.27066713560311217</v>
      </c>
      <c r="W92" s="101">
        <v>4.5381767720640074</v>
      </c>
      <c r="X92" s="101">
        <v>0.26168838317603704</v>
      </c>
      <c r="Y92" s="101">
        <v>2.576259152564691</v>
      </c>
      <c r="Z92" s="101">
        <v>4.4216608013256939</v>
      </c>
      <c r="AA92" s="101">
        <v>4.6722671137340894</v>
      </c>
      <c r="AB92" s="101">
        <v>4.1925864615610964</v>
      </c>
      <c r="AC92" s="101">
        <v>4.8094943446470744</v>
      </c>
      <c r="AD92" s="101">
        <v>3.9590253168425238</v>
      </c>
      <c r="AE92" s="101">
        <v>5.2815757145898674</v>
      </c>
      <c r="AF92" s="101">
        <v>4.7930208896277229</v>
      </c>
      <c r="AG92" s="101">
        <v>3.5674540212611197</v>
      </c>
      <c r="AH92" s="101">
        <v>5.002534290891826</v>
      </c>
      <c r="AI92" s="101"/>
      <c r="AJ92" s="101">
        <v>2.8328861483970758</v>
      </c>
      <c r="AK92" s="102"/>
    </row>
    <row r="93" spans="1:37">
      <c r="A93" s="93" t="s">
        <v>68</v>
      </c>
      <c r="B93" s="94">
        <v>7</v>
      </c>
      <c r="C93" s="103">
        <v>5</v>
      </c>
      <c r="D93" s="96">
        <v>3</v>
      </c>
      <c r="E93" s="97">
        <v>13</v>
      </c>
      <c r="F93" s="134">
        <f t="shared" si="1"/>
        <v>16</v>
      </c>
      <c r="G93" s="101">
        <v>0.49008550759517955</v>
      </c>
      <c r="H93" s="101">
        <v>0.719597382621185</v>
      </c>
      <c r="I93" s="101">
        <v>2.2291611476520679</v>
      </c>
      <c r="J93" s="101">
        <v>0.86581354668308164</v>
      </c>
      <c r="K93" s="101">
        <v>0.52527000747160091</v>
      </c>
      <c r="L93" s="101">
        <v>0.3694152859286976</v>
      </c>
      <c r="M93" s="101">
        <v>0.35005659462258587</v>
      </c>
      <c r="N93" s="101">
        <v>0.30084724060383844</v>
      </c>
      <c r="O93" s="101">
        <v>1.651757588354809</v>
      </c>
      <c r="P93" s="101">
        <v>2.2521217478230642</v>
      </c>
      <c r="Q93" s="101">
        <v>0.69622262571136329</v>
      </c>
      <c r="R93" s="101">
        <v>1.7227004895501179</v>
      </c>
      <c r="S93" s="101">
        <v>1.1551367108207304</v>
      </c>
      <c r="T93" s="101">
        <v>1.6876577078360275</v>
      </c>
      <c r="U93" s="101">
        <v>0.16974785440244061</v>
      </c>
      <c r="V93" s="101">
        <v>0.45348807424713622</v>
      </c>
      <c r="W93" s="101">
        <v>4.159709398449893</v>
      </c>
      <c r="X93" s="101">
        <v>0.58802969367548275</v>
      </c>
      <c r="Y93" s="101">
        <v>1.3390486858513648</v>
      </c>
      <c r="Z93" s="101">
        <v>2.9788096963358779</v>
      </c>
      <c r="AA93" s="101">
        <v>3.2299122375843035</v>
      </c>
      <c r="AB93" s="101">
        <v>3.6409183370899907</v>
      </c>
      <c r="AC93" s="101">
        <v>3.7428304876005396</v>
      </c>
      <c r="AD93" s="101">
        <v>1.1013953484735475</v>
      </c>
      <c r="AE93" s="101">
        <v>3.7382734930925317</v>
      </c>
      <c r="AF93" s="101">
        <v>3.2123058391597108</v>
      </c>
      <c r="AG93" s="101">
        <v>0.47597383362618206</v>
      </c>
      <c r="AH93" s="101">
        <v>4.289735787941404</v>
      </c>
      <c r="AI93" s="101"/>
      <c r="AJ93" s="101">
        <v>1.7191436553858843</v>
      </c>
      <c r="AK93" s="102"/>
    </row>
    <row r="94" spans="1:37">
      <c r="A94" s="93" t="s">
        <v>69</v>
      </c>
      <c r="B94" s="94">
        <v>2</v>
      </c>
      <c r="C94" s="103">
        <v>10</v>
      </c>
      <c r="D94" s="96">
        <v>7</v>
      </c>
      <c r="E94" s="97">
        <v>9</v>
      </c>
      <c r="F94" s="134">
        <f t="shared" si="1"/>
        <v>16</v>
      </c>
      <c r="G94" s="101">
        <v>1.2392984248589898</v>
      </c>
      <c r="H94" s="101">
        <v>2.1082468245193295</v>
      </c>
      <c r="I94" s="101">
        <v>0.60991988558901222</v>
      </c>
      <c r="J94" s="101">
        <v>1.0051440407286569</v>
      </c>
      <c r="K94" s="101">
        <v>2.076942848029673</v>
      </c>
      <c r="L94" s="101">
        <v>1.0135043598233207</v>
      </c>
      <c r="M94" s="101">
        <v>0.50850858110130648</v>
      </c>
      <c r="N94" s="101">
        <v>6.7231448584938909E-3</v>
      </c>
      <c r="O94" s="101">
        <v>1.8139658512022137</v>
      </c>
      <c r="P94" s="101">
        <v>1.1054095114753761</v>
      </c>
      <c r="Q94" s="101">
        <v>2.0267068872144978</v>
      </c>
      <c r="R94" s="101">
        <v>0.83513923343999785</v>
      </c>
      <c r="S94" s="101">
        <v>2.2916839085527303</v>
      </c>
      <c r="T94" s="101">
        <v>0.60089038265657413</v>
      </c>
      <c r="U94" s="101">
        <v>2.1901312090891714</v>
      </c>
      <c r="V94" s="101">
        <v>0.86882832555736256</v>
      </c>
      <c r="W94" s="101">
        <v>0.96206210406128545</v>
      </c>
      <c r="X94" s="101">
        <v>0.94754224030040779</v>
      </c>
      <c r="Y94" s="101">
        <v>1.1829602016794727</v>
      </c>
      <c r="Z94" s="101">
        <v>0.83583770945657632</v>
      </c>
      <c r="AA94" s="101">
        <v>0.80757833365453058</v>
      </c>
      <c r="AB94" s="101">
        <v>1.8204552447390543</v>
      </c>
      <c r="AC94" s="101">
        <v>1.6808264992356405E-2</v>
      </c>
      <c r="AD94" s="101">
        <v>1.7477063959818777</v>
      </c>
      <c r="AE94" s="101">
        <v>0.51546805763682213</v>
      </c>
      <c r="AF94" s="101">
        <v>1.3957439780645831</v>
      </c>
      <c r="AG94" s="101">
        <v>1.3880610606456392</v>
      </c>
      <c r="AH94" s="101">
        <v>1.6579282938962323</v>
      </c>
      <c r="AI94" s="101"/>
      <c r="AJ94" s="101">
        <v>1.1992569751359121</v>
      </c>
      <c r="AK94" s="102"/>
    </row>
    <row r="95" spans="1:37">
      <c r="A95" s="93" t="s">
        <v>70</v>
      </c>
      <c r="B95" s="94">
        <v>5</v>
      </c>
      <c r="C95" s="103">
        <v>3</v>
      </c>
      <c r="D95" s="96">
        <v>3</v>
      </c>
      <c r="E95" s="97">
        <v>17</v>
      </c>
      <c r="F95" s="134">
        <f t="shared" si="1"/>
        <v>20</v>
      </c>
      <c r="G95" s="101">
        <v>1.9778663209540208</v>
      </c>
      <c r="H95" s="101">
        <v>3.3118761233346512</v>
      </c>
      <c r="I95" s="101">
        <v>2.4674042003517984</v>
      </c>
      <c r="J95" s="101">
        <v>0.56445865029383802</v>
      </c>
      <c r="K95" s="101">
        <v>2.9757891619297236</v>
      </c>
      <c r="L95" s="101">
        <v>1.5313044852493709</v>
      </c>
      <c r="M95" s="101">
        <v>0.36958345866366393</v>
      </c>
      <c r="N95" s="101">
        <v>0.16966120213478689</v>
      </c>
      <c r="O95" s="101">
        <v>3.5247959997414795</v>
      </c>
      <c r="P95" s="101">
        <v>2.9089097466726614</v>
      </c>
      <c r="Q95" s="101">
        <v>3.4137812783587602</v>
      </c>
      <c r="R95" s="101">
        <v>2.3486776483989247</v>
      </c>
      <c r="S95" s="101">
        <v>2.0024349399672565</v>
      </c>
      <c r="T95" s="101">
        <v>2.3501938123150552</v>
      </c>
      <c r="U95" s="101">
        <v>4.4101181568323691</v>
      </c>
      <c r="V95" s="101">
        <v>0.99928958967996506</v>
      </c>
      <c r="W95" s="101">
        <v>1.0414137260965293</v>
      </c>
      <c r="X95" s="101">
        <v>1.0375108953164518</v>
      </c>
      <c r="Y95" s="101">
        <v>2.3878627187986976</v>
      </c>
      <c r="Z95" s="101">
        <v>0.39139601502679161</v>
      </c>
      <c r="AA95" s="101">
        <v>0.58890243618912919</v>
      </c>
      <c r="AB95" s="101">
        <v>0.47138601205774722</v>
      </c>
      <c r="AC95" s="101">
        <v>1.9712019474611271</v>
      </c>
      <c r="AD95" s="101">
        <v>4.3034947879613288</v>
      </c>
      <c r="AE95" s="101">
        <v>2.0631334695852805</v>
      </c>
      <c r="AF95" s="101">
        <v>0.41752847432872131</v>
      </c>
      <c r="AG95" s="101">
        <v>3.3047108071269276</v>
      </c>
      <c r="AH95" s="101">
        <v>1.1885479476752598</v>
      </c>
      <c r="AI95" s="101"/>
      <c r="AJ95" s="101">
        <v>1.9461869290179403</v>
      </c>
      <c r="AK95" s="102"/>
    </row>
    <row r="96" spans="1:37">
      <c r="A96" s="93" t="s">
        <v>71</v>
      </c>
      <c r="B96" s="94">
        <v>20</v>
      </c>
      <c r="C96" s="103">
        <v>5</v>
      </c>
      <c r="D96" s="96">
        <v>3</v>
      </c>
      <c r="E96" s="97">
        <v>0</v>
      </c>
      <c r="F96" s="134">
        <f t="shared" si="1"/>
        <v>3</v>
      </c>
      <c r="G96" s="101">
        <v>0.49547998670385845</v>
      </c>
      <c r="H96" s="101">
        <v>0.36841717818352793</v>
      </c>
      <c r="I96" s="101">
        <v>0.19453334347394466</v>
      </c>
      <c r="J96" s="101">
        <v>0.62980024436866155</v>
      </c>
      <c r="K96" s="101">
        <v>0.16925834055023906</v>
      </c>
      <c r="L96" s="101">
        <v>0.13447544722437946</v>
      </c>
      <c r="M96" s="101">
        <v>0.14354297038587202</v>
      </c>
      <c r="N96" s="101">
        <v>0.22544560858898444</v>
      </c>
      <c r="O96" s="101">
        <v>0.16513559818131648</v>
      </c>
      <c r="P96" s="101">
        <v>0.27436003282238275</v>
      </c>
      <c r="Q96" s="101">
        <v>0.39439019401351566</v>
      </c>
      <c r="R96" s="101">
        <v>0.10589442598795959</v>
      </c>
      <c r="S96" s="101">
        <v>1.3877090889017205</v>
      </c>
      <c r="T96" s="101">
        <v>8.7892295735409506E-2</v>
      </c>
      <c r="U96" s="101">
        <v>1.119003916818631</v>
      </c>
      <c r="V96" s="101">
        <v>0.18541913167310003</v>
      </c>
      <c r="W96" s="101">
        <v>4.9220946659391675E-2</v>
      </c>
      <c r="X96" s="101">
        <v>0.18150090556333875</v>
      </c>
      <c r="Y96" s="101">
        <v>0.20389979305559897</v>
      </c>
      <c r="Z96" s="101">
        <v>0.63791400026171441</v>
      </c>
      <c r="AA96" s="101">
        <v>0.57080508631125093</v>
      </c>
      <c r="AB96" s="101">
        <v>0.29517642605236205</v>
      </c>
      <c r="AC96" s="101">
        <v>2.3262018503187672E-3</v>
      </c>
      <c r="AD96" s="101">
        <v>1.2489087569476602</v>
      </c>
      <c r="AE96" s="101">
        <v>9.9370009852000077E-2</v>
      </c>
      <c r="AF96" s="101">
        <v>0.13735114473920079</v>
      </c>
      <c r="AG96" s="101">
        <v>0.67565836107684973</v>
      </c>
      <c r="AH96" s="101">
        <v>0.91818068227137495</v>
      </c>
      <c r="AI96" s="101"/>
      <c r="AJ96" s="101">
        <v>0.3964667899376631</v>
      </c>
      <c r="AK96" s="102"/>
    </row>
    <row r="97" spans="1:38">
      <c r="A97" s="93" t="s">
        <v>272</v>
      </c>
      <c r="B97" s="94">
        <v>21</v>
      </c>
      <c r="C97" s="103">
        <v>4</v>
      </c>
      <c r="D97" s="96">
        <v>3</v>
      </c>
      <c r="E97" s="97">
        <v>0</v>
      </c>
      <c r="F97" s="134">
        <f t="shared" si="1"/>
        <v>3</v>
      </c>
      <c r="G97" s="101">
        <v>0.52937189767810711</v>
      </c>
      <c r="H97" s="101">
        <v>0.38453919983259405</v>
      </c>
      <c r="I97" s="101">
        <v>0.21246754570198931</v>
      </c>
      <c r="J97" s="101">
        <v>0.6272476851329446</v>
      </c>
      <c r="K97" s="101">
        <v>0.20876308411041331</v>
      </c>
      <c r="L97" s="101">
        <v>0.32429238031790397</v>
      </c>
      <c r="M97" s="101">
        <v>6.539729879828815E-2</v>
      </c>
      <c r="N97" s="101">
        <v>0.11319553977292822</v>
      </c>
      <c r="O97" s="101">
        <v>0.20998606392258459</v>
      </c>
      <c r="P97" s="101">
        <v>0.31981894067018762</v>
      </c>
      <c r="Q97" s="101">
        <v>0.40391487091323858</v>
      </c>
      <c r="R97" s="101">
        <v>0.11808909501828144</v>
      </c>
      <c r="S97" s="101">
        <v>1.3020106900951953</v>
      </c>
      <c r="T97" s="101">
        <v>6.0895372690763158E-2</v>
      </c>
      <c r="U97" s="101">
        <v>1.0587953327647386</v>
      </c>
      <c r="V97" s="101">
        <v>0.21511368554334825</v>
      </c>
      <c r="W97" s="101">
        <v>5.0703913415528885E-2</v>
      </c>
      <c r="X97" s="101">
        <v>0.21779474191959214</v>
      </c>
      <c r="Y97" s="101">
        <v>0.26061035133104382</v>
      </c>
      <c r="Z97" s="101">
        <v>0.68171441546169165</v>
      </c>
      <c r="AA97" s="101">
        <v>0.62584560698878411</v>
      </c>
      <c r="AB97" s="101">
        <v>0.36120411410307046</v>
      </c>
      <c r="AC97" s="101">
        <v>0.10004091935147287</v>
      </c>
      <c r="AD97" s="101">
        <v>1.1904927011095869</v>
      </c>
      <c r="AE97" s="101">
        <v>2.5542117100621622E-2</v>
      </c>
      <c r="AF97" s="101">
        <v>0.2731139342531525</v>
      </c>
      <c r="AG97" s="101">
        <v>0.73055689563138537</v>
      </c>
      <c r="AH97" s="101">
        <v>0.84728836342494174</v>
      </c>
      <c r="AI97" s="101"/>
      <c r="AJ97" s="101">
        <v>0.41138595560908497</v>
      </c>
      <c r="AK97" s="102"/>
    </row>
    <row r="98" spans="1:38">
      <c r="A98" s="93" t="s">
        <v>72</v>
      </c>
      <c r="B98" s="94">
        <v>21</v>
      </c>
      <c r="C98" s="103">
        <v>5</v>
      </c>
      <c r="D98" s="96">
        <v>2</v>
      </c>
      <c r="E98" s="97">
        <v>0</v>
      </c>
      <c r="F98" s="134">
        <f t="shared" si="1"/>
        <v>2</v>
      </c>
      <c r="G98" s="101">
        <v>0.52708201361620233</v>
      </c>
      <c r="H98" s="101">
        <v>0.28854942330337441</v>
      </c>
      <c r="I98" s="101">
        <v>9.4667749228699569E-2</v>
      </c>
      <c r="J98" s="101">
        <v>0.6256120100193947</v>
      </c>
      <c r="K98" s="101">
        <v>0.13164813702638387</v>
      </c>
      <c r="L98" s="101">
        <v>0.393228289133364</v>
      </c>
      <c r="M98" s="101">
        <v>2.0033119883820429E-2</v>
      </c>
      <c r="N98" s="101">
        <v>6.6098652567427252E-2</v>
      </c>
      <c r="O98" s="101">
        <v>9.3284103548493078E-2</v>
      </c>
      <c r="P98" s="101">
        <v>0.20497198906701794</v>
      </c>
      <c r="Q98" s="101">
        <v>0.22117472109484698</v>
      </c>
      <c r="R98" s="101">
        <v>2.5226087238632948E-2</v>
      </c>
      <c r="S98" s="101">
        <v>1.2700756905626942</v>
      </c>
      <c r="T98" s="101">
        <v>0.17489931634521694</v>
      </c>
      <c r="U98" s="101">
        <v>0.89800192041036497</v>
      </c>
      <c r="V98" s="101">
        <v>0.25436251347807187</v>
      </c>
      <c r="W98" s="101">
        <v>0.12984014945353939</v>
      </c>
      <c r="X98" s="101">
        <v>0.24724788317765242</v>
      </c>
      <c r="Y98" s="101">
        <v>0.20614308197768871</v>
      </c>
      <c r="Z98" s="101">
        <v>0.39435126264328829</v>
      </c>
      <c r="AA98" s="101">
        <v>0.34963606111724244</v>
      </c>
      <c r="AB98" s="101">
        <v>0.10407645095240749</v>
      </c>
      <c r="AC98" s="101">
        <v>8.8922927996788331E-2</v>
      </c>
      <c r="AD98" s="101">
        <v>0.98011849759279224</v>
      </c>
      <c r="AE98" s="101">
        <v>0.29099469771923564</v>
      </c>
      <c r="AF98" s="101">
        <v>0.151951206793871</v>
      </c>
      <c r="AG98" s="101">
        <v>0.65826910881283029</v>
      </c>
      <c r="AH98" s="101">
        <v>1.0961572191747802</v>
      </c>
      <c r="AI98" s="101"/>
      <c r="AJ98" s="101">
        <v>0.3566651529977185</v>
      </c>
      <c r="AK98" s="102"/>
    </row>
    <row r="99" spans="1:38">
      <c r="A99" s="93" t="s">
        <v>73</v>
      </c>
      <c r="B99" s="94">
        <v>21</v>
      </c>
      <c r="C99" s="103">
        <v>5</v>
      </c>
      <c r="D99" s="96">
        <v>2</v>
      </c>
      <c r="E99" s="97">
        <v>0</v>
      </c>
      <c r="F99" s="134">
        <f t="shared" si="1"/>
        <v>2</v>
      </c>
      <c r="G99" s="101">
        <v>0.46559731215745365</v>
      </c>
      <c r="H99" s="101">
        <v>0.21846736765501149</v>
      </c>
      <c r="I99" s="101">
        <v>1.1755583807871433E-2</v>
      </c>
      <c r="J99" s="101">
        <v>0.61693517348294369</v>
      </c>
      <c r="K99" s="101">
        <v>4.6203669657613716E-2</v>
      </c>
      <c r="L99" s="101">
        <v>0.24209427011238474</v>
      </c>
      <c r="M99" s="101">
        <v>4.5084147471086695E-2</v>
      </c>
      <c r="N99" s="101">
        <v>9.441491532480438E-2</v>
      </c>
      <c r="O99" s="101">
        <v>7.4784394335082344E-3</v>
      </c>
      <c r="P99" s="101">
        <v>8.944551915836077E-2</v>
      </c>
      <c r="Q99" s="101">
        <v>0.12833257677603299</v>
      </c>
      <c r="R99" s="101">
        <v>0.16585364625043617</v>
      </c>
      <c r="S99" s="101">
        <v>1.2896053846836075</v>
      </c>
      <c r="T99" s="101">
        <v>4.6376951596085021E-2</v>
      </c>
      <c r="U99" s="101">
        <v>0.82152613831956633</v>
      </c>
      <c r="V99" s="101">
        <v>0.24092983636626158</v>
      </c>
      <c r="W99" s="101">
        <v>0.47062781021338945</v>
      </c>
      <c r="X99" s="101">
        <v>0.24847830152228151</v>
      </c>
      <c r="Y99" s="101">
        <v>2.8583444038157355E-2</v>
      </c>
      <c r="Z99" s="101">
        <v>0.13467850453406469</v>
      </c>
      <c r="AA99" s="101">
        <v>5.8998121801009419E-2</v>
      </c>
      <c r="AB99" s="101">
        <v>0.18604484222117129</v>
      </c>
      <c r="AC99" s="101">
        <v>0.40943953583453124</v>
      </c>
      <c r="AD99" s="101">
        <v>0.89655178063274477</v>
      </c>
      <c r="AE99" s="101">
        <v>0.61993273348783373</v>
      </c>
      <c r="AF99" s="101">
        <v>0.22690003616530705</v>
      </c>
      <c r="AG99" s="101">
        <v>0.53436531992611092</v>
      </c>
      <c r="AH99" s="101">
        <v>1.4334948222990227</v>
      </c>
      <c r="AI99" s="101"/>
      <c r="AJ99" s="101">
        <v>0.34922129231888049</v>
      </c>
      <c r="AK99" s="102"/>
    </row>
    <row r="100" spans="1:38">
      <c r="A100" s="93" t="s">
        <v>74</v>
      </c>
      <c r="B100" s="94">
        <v>8</v>
      </c>
      <c r="C100" s="103">
        <v>10</v>
      </c>
      <c r="D100" s="96">
        <v>8</v>
      </c>
      <c r="E100" s="97">
        <v>2</v>
      </c>
      <c r="F100" s="134">
        <f t="shared" si="1"/>
        <v>10</v>
      </c>
      <c r="G100" s="101">
        <v>0.5428358906964218</v>
      </c>
      <c r="H100" s="101">
        <v>0.68503039864027737</v>
      </c>
      <c r="I100" s="101">
        <v>1.0231633942290692</v>
      </c>
      <c r="J100" s="101">
        <v>0.10851141607122057</v>
      </c>
      <c r="K100" s="101">
        <v>0.3657052169152919</v>
      </c>
      <c r="L100" s="101">
        <v>5.2284631142018746E-3</v>
      </c>
      <c r="M100" s="101">
        <v>0.33349865666751966</v>
      </c>
      <c r="N100" s="101">
        <v>0.36920558645113788</v>
      </c>
      <c r="O100" s="101">
        <v>0.70167539611434271</v>
      </c>
      <c r="P100" s="101">
        <v>0.87897642137921228</v>
      </c>
      <c r="Q100" s="101">
        <v>0.44549207315132955</v>
      </c>
      <c r="R100" s="101">
        <v>0.86720702357431356</v>
      </c>
      <c r="S100" s="101">
        <v>0.5721149016269832</v>
      </c>
      <c r="T100" s="101">
        <v>0.68890935202847337</v>
      </c>
      <c r="U100" s="101">
        <v>1.729458941278426</v>
      </c>
      <c r="V100" s="101">
        <v>7.6796097201097008E-2</v>
      </c>
      <c r="W100" s="101">
        <v>1.20939595801669</v>
      </c>
      <c r="X100" s="101">
        <v>0.13695288154838392</v>
      </c>
      <c r="Y100" s="101">
        <v>0.70111990898880572</v>
      </c>
      <c r="Z100" s="101">
        <v>1.1405770196457075</v>
      </c>
      <c r="AA100" s="101">
        <v>1.1856131506235019</v>
      </c>
      <c r="AB100" s="101">
        <v>1.0391273855823626</v>
      </c>
      <c r="AC100" s="101">
        <v>1.0897472791457203</v>
      </c>
      <c r="AD100" s="101">
        <v>1.6920464072437233</v>
      </c>
      <c r="AE100" s="101">
        <v>1.2770613091585632</v>
      </c>
      <c r="AF100" s="101">
        <v>0.98641209724921897</v>
      </c>
      <c r="AG100" s="101">
        <v>1.0233964396091535</v>
      </c>
      <c r="AH100" s="101">
        <v>0.93258494420341143</v>
      </c>
      <c r="AI100" s="101"/>
      <c r="AJ100" s="101">
        <v>0.77885157179123432</v>
      </c>
      <c r="AK100" s="102"/>
    </row>
    <row r="101" spans="1:38">
      <c r="A101" s="93" t="s">
        <v>75</v>
      </c>
      <c r="B101" s="94">
        <v>8</v>
      </c>
      <c r="C101" s="103">
        <v>12</v>
      </c>
      <c r="D101" s="96">
        <v>6</v>
      </c>
      <c r="E101" s="97">
        <v>2</v>
      </c>
      <c r="F101" s="134">
        <f t="shared" si="1"/>
        <v>8</v>
      </c>
      <c r="G101" s="101">
        <v>0.50834195830954798</v>
      </c>
      <c r="H101" s="101">
        <v>0.60941295143990026</v>
      </c>
      <c r="I101" s="101">
        <v>0.88995301458342901</v>
      </c>
      <c r="J101" s="101">
        <v>0.19229367215907359</v>
      </c>
      <c r="K101" s="101">
        <v>0.31058994094572306</v>
      </c>
      <c r="L101" s="101">
        <v>2.211901667011535E-2</v>
      </c>
      <c r="M101" s="101">
        <v>0.28651429271716677</v>
      </c>
      <c r="N101" s="101">
        <v>0.30978881176513462</v>
      </c>
      <c r="O101" s="101">
        <v>0.59919397330245072</v>
      </c>
      <c r="P101" s="101">
        <v>0.7658713830050935</v>
      </c>
      <c r="Q101" s="101">
        <v>0.54395397214292007</v>
      </c>
      <c r="R101" s="101">
        <v>0.76421801837660519</v>
      </c>
      <c r="S101" s="101">
        <v>0.65154937322300632</v>
      </c>
      <c r="T101" s="101">
        <v>0.49933453244142501</v>
      </c>
      <c r="U101" s="101">
        <v>1.7351013634849355</v>
      </c>
      <c r="V101" s="101">
        <v>4.5749040362296177E-2</v>
      </c>
      <c r="W101" s="101">
        <v>1.0452814853206487</v>
      </c>
      <c r="X101" s="101">
        <v>8.4126838273987981E-2</v>
      </c>
      <c r="Y101" s="101">
        <v>0.62519728660292706</v>
      </c>
      <c r="Z101" s="101">
        <v>1.139997121730596</v>
      </c>
      <c r="AA101" s="101">
        <v>1.1771657663650885</v>
      </c>
      <c r="AB101" s="101">
        <v>1.0061212699603246</v>
      </c>
      <c r="AC101" s="101">
        <v>0.96531658369027906</v>
      </c>
      <c r="AD101" s="101">
        <v>1.6273187309240036</v>
      </c>
      <c r="AE101" s="101">
        <v>1.1925181661443685</v>
      </c>
      <c r="AF101" s="101">
        <v>0.99138965039196403</v>
      </c>
      <c r="AG101" s="101">
        <v>1.0504139845407232</v>
      </c>
      <c r="AH101" s="101">
        <v>0.88892621829995677</v>
      </c>
      <c r="AI101" s="101"/>
      <c r="AJ101" s="101">
        <v>0.73313422918477467</v>
      </c>
      <c r="AK101" s="102"/>
    </row>
    <row r="102" spans="1:38">
      <c r="A102" s="93" t="s">
        <v>76</v>
      </c>
      <c r="B102" s="94">
        <v>4</v>
      </c>
      <c r="C102" s="103">
        <v>2</v>
      </c>
      <c r="D102" s="96">
        <v>5</v>
      </c>
      <c r="E102" s="97">
        <v>17</v>
      </c>
      <c r="F102" s="134">
        <f t="shared" si="1"/>
        <v>22</v>
      </c>
      <c r="G102" s="101">
        <v>0.38136481120254989</v>
      </c>
      <c r="H102" s="101">
        <v>0.37526512289785147</v>
      </c>
      <c r="I102" s="101">
        <v>3.1338060748467216</v>
      </c>
      <c r="J102" s="101">
        <v>1.3674696386447838</v>
      </c>
      <c r="K102" s="101">
        <v>1.1604174944923686</v>
      </c>
      <c r="L102" s="101">
        <v>0.38208881245006099</v>
      </c>
      <c r="M102" s="101">
        <v>1.3921980675750232</v>
      </c>
      <c r="N102" s="101">
        <v>0.71935191253929254</v>
      </c>
      <c r="O102" s="101">
        <v>0.94109157110611197</v>
      </c>
      <c r="P102" s="101">
        <v>2.5127902611809514</v>
      </c>
      <c r="Q102" s="101">
        <v>0.47868428386699285</v>
      </c>
      <c r="R102" s="101">
        <v>2.5356967850096428</v>
      </c>
      <c r="S102" s="101">
        <v>2.1860740590933245</v>
      </c>
      <c r="T102" s="101">
        <v>2.8756250955998355</v>
      </c>
      <c r="U102" s="101">
        <v>1.9778468737904653</v>
      </c>
      <c r="V102" s="101">
        <v>1.381174530335485</v>
      </c>
      <c r="W102" s="101">
        <v>7.479428180705761</v>
      </c>
      <c r="X102" s="101">
        <v>1.5785446236261598</v>
      </c>
      <c r="Y102" s="101">
        <v>1.2643013111085653</v>
      </c>
      <c r="Z102" s="101">
        <v>6.6781065082999032</v>
      </c>
      <c r="AA102" s="101">
        <v>6.9807160461911373</v>
      </c>
      <c r="AB102" s="101">
        <v>7.8995674516049679</v>
      </c>
      <c r="AC102" s="101">
        <v>6.1370350245828629</v>
      </c>
      <c r="AD102" s="101">
        <v>2.8590267346693379</v>
      </c>
      <c r="AE102" s="101">
        <v>7.5879713180621655</v>
      </c>
      <c r="AF102" s="101">
        <v>7.8900078951421362</v>
      </c>
      <c r="AG102" s="101">
        <v>1.7050083588184093</v>
      </c>
      <c r="AH102" s="101">
        <v>8.9781214833352507</v>
      </c>
      <c r="AI102" s="101"/>
      <c r="AJ102" s="101">
        <v>3.2442421546706464</v>
      </c>
      <c r="AK102" s="102"/>
    </row>
    <row r="103" spans="1:38">
      <c r="A103" s="93" t="s">
        <v>77</v>
      </c>
      <c r="B103" s="94">
        <v>4</v>
      </c>
      <c r="C103" s="103">
        <v>4</v>
      </c>
      <c r="D103" s="96">
        <v>6</v>
      </c>
      <c r="E103" s="97">
        <v>14</v>
      </c>
      <c r="F103" s="134">
        <f t="shared" si="1"/>
        <v>20</v>
      </c>
      <c r="G103" s="101">
        <v>0.44772500188775982</v>
      </c>
      <c r="H103" s="101">
        <v>0.26065803205532623</v>
      </c>
      <c r="I103" s="101">
        <v>2.8914271579183866</v>
      </c>
      <c r="J103" s="101">
        <v>1.0889019130111606</v>
      </c>
      <c r="K103" s="101">
        <v>0.30742411594585622</v>
      </c>
      <c r="L103" s="101">
        <v>7.2149335468517733E-2</v>
      </c>
      <c r="M103" s="101">
        <v>0.95348190974316627</v>
      </c>
      <c r="N103" s="101">
        <v>0.58944756565264711</v>
      </c>
      <c r="O103" s="101">
        <v>1.3744961621154621</v>
      </c>
      <c r="P103" s="101">
        <v>2.523603962755526</v>
      </c>
      <c r="Q103" s="101">
        <v>0.8094654841509008</v>
      </c>
      <c r="R103" s="101">
        <v>2.2890050691811505</v>
      </c>
      <c r="S103" s="101">
        <v>1.6117848093511051</v>
      </c>
      <c r="T103" s="101">
        <v>2.172878988123661</v>
      </c>
      <c r="U103" s="101">
        <v>1.3033858305278156</v>
      </c>
      <c r="V103" s="101">
        <v>0.97747873077261949</v>
      </c>
      <c r="W103" s="101">
        <v>6.2435447488285325</v>
      </c>
      <c r="X103" s="101">
        <v>1.1493500767117819</v>
      </c>
      <c r="Y103" s="101">
        <v>1.4072350361568753</v>
      </c>
      <c r="Z103" s="101">
        <v>5.4311907527770478</v>
      </c>
      <c r="AA103" s="101">
        <v>5.7059031470540562</v>
      </c>
      <c r="AB103" s="101">
        <v>6.3925264415549448</v>
      </c>
      <c r="AC103" s="101">
        <v>5.3534111694283872</v>
      </c>
      <c r="AD103" s="101">
        <v>2.2569098719203562</v>
      </c>
      <c r="AE103" s="101">
        <v>6.1621991364046647</v>
      </c>
      <c r="AF103" s="101">
        <v>6.0204252203309085</v>
      </c>
      <c r="AG103" s="101">
        <v>1.2192788460266717</v>
      </c>
      <c r="AH103" s="101">
        <v>7.0866384835881338</v>
      </c>
      <c r="AI103" s="101"/>
      <c r="AJ103" s="101">
        <v>2.646497392837265</v>
      </c>
      <c r="AK103" s="102"/>
    </row>
    <row r="104" spans="1:38">
      <c r="A104" s="93" t="s">
        <v>273</v>
      </c>
      <c r="B104" s="94">
        <v>13</v>
      </c>
      <c r="C104" s="103">
        <v>10</v>
      </c>
      <c r="D104" s="96">
        <v>4</v>
      </c>
      <c r="E104" s="97">
        <v>1</v>
      </c>
      <c r="F104" s="134">
        <f t="shared" si="1"/>
        <v>5</v>
      </c>
      <c r="G104" s="101">
        <v>0.51920198332685674</v>
      </c>
      <c r="H104" s="101">
        <v>0.91268228747403612</v>
      </c>
      <c r="I104" s="101">
        <v>0.91592024037990183</v>
      </c>
      <c r="J104" s="101">
        <v>0.3353791298166473</v>
      </c>
      <c r="K104" s="101">
        <v>0.72479316750897083</v>
      </c>
      <c r="L104" s="101">
        <v>0.61539930510786967</v>
      </c>
      <c r="M104" s="101">
        <v>0.12885923042783828</v>
      </c>
      <c r="N104" s="101">
        <v>3.6351668954398828E-2</v>
      </c>
      <c r="O104" s="101">
        <v>0.88162680503837543</v>
      </c>
      <c r="P104" s="101">
        <v>0.96688034801115674</v>
      </c>
      <c r="Q104" s="101">
        <v>1.1425706686562416</v>
      </c>
      <c r="R104" s="101">
        <v>0.61540271311026062</v>
      </c>
      <c r="S104" s="101">
        <v>1.0226065453721727</v>
      </c>
      <c r="T104" s="101">
        <v>4.1446794291622346E-2</v>
      </c>
      <c r="U104" s="101">
        <v>1.6621428271817567</v>
      </c>
      <c r="V104" s="101">
        <v>0.48643236253563443</v>
      </c>
      <c r="W104" s="101">
        <v>0.28758126659440481</v>
      </c>
      <c r="X104" s="101">
        <v>0.51875256173727458</v>
      </c>
      <c r="Y104" s="101">
        <v>0.7194080599999999</v>
      </c>
      <c r="Z104" s="101">
        <v>0.34166080741264943</v>
      </c>
      <c r="AA104" s="101">
        <v>0.39866580037622867</v>
      </c>
      <c r="AB104" s="101">
        <v>4.8528195418377509E-2</v>
      </c>
      <c r="AC104" s="101">
        <v>0.50412456983262921</v>
      </c>
      <c r="AD104" s="101">
        <v>1.4326165551888876</v>
      </c>
      <c r="AE104" s="101">
        <v>0.44445884929858642</v>
      </c>
      <c r="AF104" s="101">
        <v>0.12460543320444371</v>
      </c>
      <c r="AG104" s="101">
        <v>1.4532436881987105</v>
      </c>
      <c r="AH104" s="101">
        <v>0.3060865539982211</v>
      </c>
      <c r="AI104" s="101"/>
      <c r="AJ104" s="101">
        <v>0.62812244351621971</v>
      </c>
      <c r="AK104" s="102"/>
    </row>
    <row r="105" spans="1:38">
      <c r="A105" s="93" t="s">
        <v>274</v>
      </c>
      <c r="B105" s="94">
        <v>21</v>
      </c>
      <c r="C105" s="103">
        <v>6</v>
      </c>
      <c r="D105" s="96">
        <v>1</v>
      </c>
      <c r="E105" s="97">
        <v>0</v>
      </c>
      <c r="F105" s="134">
        <f t="shared" si="1"/>
        <v>1</v>
      </c>
      <c r="G105" s="101">
        <v>0.41026620340821895</v>
      </c>
      <c r="H105" s="101">
        <v>8.5027639316514643E-3</v>
      </c>
      <c r="I105" s="101">
        <v>0.11452689627622978</v>
      </c>
      <c r="J105" s="101">
        <v>0.37616729626567658</v>
      </c>
      <c r="K105" s="101">
        <v>0.14393202674817032</v>
      </c>
      <c r="L105" s="101">
        <v>0.36841126952999953</v>
      </c>
      <c r="M105" s="101">
        <v>2.3876765144840585E-2</v>
      </c>
      <c r="N105" s="101">
        <v>1.7382034064090102E-3</v>
      </c>
      <c r="O105" s="101">
        <v>3.225402708684762E-3</v>
      </c>
      <c r="P105" s="101">
        <v>5.6739477071405524E-2</v>
      </c>
      <c r="Q105" s="101">
        <v>0.50094143496072241</v>
      </c>
      <c r="R105" s="101">
        <v>0.27522258896052482</v>
      </c>
      <c r="S105" s="101">
        <v>0.91185098572977985</v>
      </c>
      <c r="T105" s="101">
        <v>0.42127926624730816</v>
      </c>
      <c r="U105" s="101">
        <v>1.1982244971437346</v>
      </c>
      <c r="V105" s="101">
        <v>0.37002921059483063</v>
      </c>
      <c r="W105" s="101">
        <v>0.50985876292713184</v>
      </c>
      <c r="X105" s="101">
        <v>0.39576055213877115</v>
      </c>
      <c r="Y105" s="101">
        <v>7.4091859999999996E-2</v>
      </c>
      <c r="Z105" s="101">
        <v>0.24976760606260506</v>
      </c>
      <c r="AA105" s="101">
        <v>0.23078973440258924</v>
      </c>
      <c r="AB105" s="101">
        <v>0.50619086824204973</v>
      </c>
      <c r="AC105" s="101">
        <v>0.49248721399119177</v>
      </c>
      <c r="AD105" s="101">
        <v>0.9115947921115235</v>
      </c>
      <c r="AE105" s="101">
        <v>0.19974317644200493</v>
      </c>
      <c r="AF105" s="101">
        <v>0.30564214118374283</v>
      </c>
      <c r="AG105" s="101">
        <v>0.90894129472605156</v>
      </c>
      <c r="AH105" s="101">
        <v>0.61967932225885247</v>
      </c>
      <c r="AI105" s="101"/>
      <c r="AJ105" s="101">
        <v>0.37819577187909648</v>
      </c>
      <c r="AK105" s="102"/>
    </row>
    <row r="106" spans="1:38">
      <c r="A106" s="93" t="s">
        <v>275</v>
      </c>
      <c r="B106" s="94">
        <v>20</v>
      </c>
      <c r="C106" s="95">
        <v>6</v>
      </c>
      <c r="D106" s="96">
        <v>2</v>
      </c>
      <c r="E106" s="97">
        <v>0</v>
      </c>
      <c r="F106" s="134">
        <f t="shared" si="1"/>
        <v>2</v>
      </c>
      <c r="G106" s="101">
        <v>0.51556518867447898</v>
      </c>
      <c r="H106" s="101">
        <v>5.497138E-2</v>
      </c>
      <c r="I106" s="101">
        <v>0.31572763972097728</v>
      </c>
      <c r="J106" s="101">
        <v>0.2950293263473881</v>
      </c>
      <c r="K106" s="101">
        <v>0.23081062046025988</v>
      </c>
      <c r="L106" s="101">
        <v>0.37478203852325664</v>
      </c>
      <c r="M106" s="101">
        <v>0.13107057033072625</v>
      </c>
      <c r="N106" s="101">
        <v>5.1051270446770255E-2</v>
      </c>
      <c r="O106" s="101">
        <v>0.77311933351510087</v>
      </c>
      <c r="P106" s="101">
        <v>0.27125630121730376</v>
      </c>
      <c r="Q106" s="101">
        <v>0.52666291959352629</v>
      </c>
      <c r="R106" s="101">
        <v>7.3195956676860394E-2</v>
      </c>
      <c r="S106" s="101">
        <v>0.80912619312006417</v>
      </c>
      <c r="T106" s="101">
        <v>0.20631198952894983</v>
      </c>
      <c r="U106" s="101">
        <v>1.2954491680638036</v>
      </c>
      <c r="V106" s="101">
        <v>0.21694604559637157</v>
      </c>
      <c r="W106" s="101">
        <v>6.5310563705293465E-2</v>
      </c>
      <c r="X106" s="101">
        <v>0.26625700922263656</v>
      </c>
      <c r="Y106" s="101">
        <v>4.6336093787613816E-2</v>
      </c>
      <c r="Z106" s="101">
        <v>0.22543651346053273</v>
      </c>
      <c r="AA106" s="101">
        <v>0.28515590306769989</v>
      </c>
      <c r="AB106" s="101">
        <v>7.2808866934867364E-2</v>
      </c>
      <c r="AC106" s="101">
        <v>3.4813148723785853E-2</v>
      </c>
      <c r="AD106" s="101">
        <v>1.0840223744566331</v>
      </c>
      <c r="AE106" s="101">
        <v>0.25192654880710086</v>
      </c>
      <c r="AF106" s="101">
        <v>0.82969178556393075</v>
      </c>
      <c r="AG106" s="101">
        <v>0.92254695823397204</v>
      </c>
      <c r="AH106" s="101">
        <v>5.1443533383939991E-2</v>
      </c>
      <c r="AI106" s="101"/>
      <c r="AJ106" s="101">
        <v>0.36702947289870869</v>
      </c>
      <c r="AK106" s="102"/>
    </row>
    <row r="107" spans="1:38">
      <c r="A107" s="93" t="s">
        <v>78</v>
      </c>
      <c r="B107" s="94">
        <v>4</v>
      </c>
      <c r="C107" s="103">
        <v>5</v>
      </c>
      <c r="D107" s="96">
        <v>3</v>
      </c>
      <c r="E107" s="97">
        <v>16</v>
      </c>
      <c r="F107" s="134">
        <f t="shared" si="1"/>
        <v>19</v>
      </c>
      <c r="G107" s="101">
        <v>0.9324552629315993</v>
      </c>
      <c r="H107" s="101">
        <v>1.177895636092984</v>
      </c>
      <c r="I107" s="101">
        <v>2.6046746554185711</v>
      </c>
      <c r="J107" s="101">
        <v>0.60320495735569002</v>
      </c>
      <c r="K107" s="101">
        <v>0.59392785517364732</v>
      </c>
      <c r="L107" s="101">
        <v>5.9835705545967913E-2</v>
      </c>
      <c r="M107" s="101">
        <v>0.75936208928896254</v>
      </c>
      <c r="N107" s="101">
        <v>0.68662856748240919</v>
      </c>
      <c r="O107" s="101">
        <v>1.769849212221227</v>
      </c>
      <c r="P107" s="101">
        <v>2.1712614072527545</v>
      </c>
      <c r="Q107" s="101">
        <v>1.1783937819544235</v>
      </c>
      <c r="R107" s="101">
        <v>1.8783865928240664</v>
      </c>
      <c r="S107" s="101">
        <v>0.11247238440863933</v>
      </c>
      <c r="T107" s="101">
        <v>1.8391220689521823</v>
      </c>
      <c r="U107" s="101">
        <v>3.6321235098182152</v>
      </c>
      <c r="V107" s="101">
        <v>0.16967513032876896</v>
      </c>
      <c r="W107" s="101">
        <v>2.5630207450901978</v>
      </c>
      <c r="X107" s="101">
        <v>0.261960853258</v>
      </c>
      <c r="Y107" s="101">
        <v>1.2211980874011501</v>
      </c>
      <c r="Z107" s="101">
        <v>1.8574773268115974</v>
      </c>
      <c r="AA107" s="101">
        <v>1.9712443263737498</v>
      </c>
      <c r="AB107" s="101">
        <v>2.0439941182411827</v>
      </c>
      <c r="AC107" s="101">
        <v>2.1056306809435128</v>
      </c>
      <c r="AD107" s="101">
        <v>4.0212858224032511</v>
      </c>
      <c r="AE107" s="101">
        <v>3.1220701779304032</v>
      </c>
      <c r="AF107" s="101">
        <v>2.3506268364489666</v>
      </c>
      <c r="AG107" s="101">
        <v>2.4018361033140905</v>
      </c>
      <c r="AH107" s="101">
        <v>3.4804040808414154</v>
      </c>
      <c r="AI107" s="101"/>
      <c r="AJ107" s="101">
        <v>1.698929213432415</v>
      </c>
      <c r="AK107" s="102"/>
    </row>
    <row r="108" spans="1:38">
      <c r="B108" s="94"/>
      <c r="C108" s="103"/>
      <c r="D108" s="96"/>
      <c r="E108" s="97"/>
      <c r="F108" s="134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2"/>
      <c r="AL108" s="101"/>
    </row>
    <row r="109" spans="1:38">
      <c r="A109" s="93" t="s">
        <v>142</v>
      </c>
      <c r="B109" s="94">
        <v>0</v>
      </c>
      <c r="C109" s="103">
        <v>2</v>
      </c>
      <c r="D109" s="96">
        <v>2</v>
      </c>
      <c r="E109" s="97">
        <v>24</v>
      </c>
      <c r="F109" s="134">
        <f t="shared" si="1"/>
        <v>26</v>
      </c>
      <c r="G109" s="101">
        <v>21.822234966937504</v>
      </c>
      <c r="H109" s="101">
        <v>14.913132326704526</v>
      </c>
      <c r="I109" s="101">
        <v>30.17300464486685</v>
      </c>
      <c r="J109" s="101">
        <v>2.0407030660341925</v>
      </c>
      <c r="K109" s="101">
        <v>12.588392930012278</v>
      </c>
      <c r="L109" s="101">
        <v>20.924913040480867</v>
      </c>
      <c r="M109" s="101">
        <v>2.33686099970009</v>
      </c>
      <c r="N109" s="101">
        <v>0.97170348407795881</v>
      </c>
      <c r="O109" s="101">
        <v>26.134981486835343</v>
      </c>
      <c r="P109" s="101">
        <v>33.061301991863033</v>
      </c>
      <c r="Q109" s="101">
        <v>15.213889021322268</v>
      </c>
      <c r="R109" s="101">
        <v>15.854901519747546</v>
      </c>
      <c r="S109" s="101">
        <v>0.68074537837677596</v>
      </c>
      <c r="T109" s="101">
        <v>20.23016863690345</v>
      </c>
      <c r="U109" s="101">
        <v>18.829833106099397</v>
      </c>
      <c r="V109" s="101">
        <v>1.1618928476663664</v>
      </c>
      <c r="W109" s="101">
        <v>27.838151516718696</v>
      </c>
      <c r="X109" s="101">
        <v>1.406314943605006</v>
      </c>
      <c r="Y109" s="101">
        <v>16.249069201146181</v>
      </c>
      <c r="Z109" s="101">
        <v>6.3441099122279097</v>
      </c>
      <c r="AA109" s="101">
        <v>9.4703433671670627</v>
      </c>
      <c r="AB109" s="101">
        <v>10.096601179344869</v>
      </c>
      <c r="AC109" s="101">
        <v>30.160049654919018</v>
      </c>
      <c r="AD109" s="101">
        <v>18.68043660211065</v>
      </c>
      <c r="AE109" s="101">
        <v>18.686987044219507</v>
      </c>
      <c r="AF109" s="101">
        <v>24.520174829715014</v>
      </c>
      <c r="AG109" s="101">
        <v>19.647282103232261</v>
      </c>
      <c r="AH109" s="101">
        <v>29.768370869951294</v>
      </c>
      <c r="AI109" s="101"/>
      <c r="AJ109" s="101">
        <v>16.064519666856643</v>
      </c>
      <c r="AK109" s="102"/>
      <c r="AL109" s="101"/>
    </row>
    <row r="110" spans="1:38">
      <c r="A110" s="93" t="s">
        <v>143</v>
      </c>
      <c r="B110" s="94">
        <v>2</v>
      </c>
      <c r="C110" s="103">
        <v>9</v>
      </c>
      <c r="D110" s="96">
        <v>2</v>
      </c>
      <c r="E110" s="97">
        <v>15</v>
      </c>
      <c r="F110" s="134">
        <f t="shared" si="1"/>
        <v>17</v>
      </c>
      <c r="G110" s="101">
        <v>2.2175452131208249</v>
      </c>
      <c r="H110" s="101">
        <v>3.0236755731461415</v>
      </c>
      <c r="I110" s="101">
        <v>2.0184273349639348</v>
      </c>
      <c r="J110" s="101">
        <v>0.83593938620362795</v>
      </c>
      <c r="K110" s="101">
        <v>3.3078423085671327</v>
      </c>
      <c r="L110" s="101">
        <v>3.126342215009597</v>
      </c>
      <c r="M110" s="101">
        <v>1.5234481566423332</v>
      </c>
      <c r="N110" s="101">
        <v>0.95699518653117299</v>
      </c>
      <c r="O110" s="101">
        <v>3.9003992226456883</v>
      </c>
      <c r="P110" s="101">
        <v>3.0515207758458285</v>
      </c>
      <c r="Q110" s="101">
        <v>4.4244214969068443</v>
      </c>
      <c r="R110" s="101">
        <v>0.93185022507320414</v>
      </c>
      <c r="S110" s="101">
        <v>1.3308594906705691</v>
      </c>
      <c r="T110" s="101">
        <v>3.498651447101528</v>
      </c>
      <c r="U110" s="101">
        <v>4.8301521547256971</v>
      </c>
      <c r="V110" s="101">
        <v>0.57303632138181848</v>
      </c>
      <c r="W110" s="101">
        <v>0.44395967743021003</v>
      </c>
      <c r="X110" s="101">
        <v>1.9951714698895537</v>
      </c>
      <c r="Y110" s="101">
        <v>1.5871841628539634</v>
      </c>
      <c r="Z110" s="101">
        <v>0.65833824225459081</v>
      </c>
      <c r="AA110" s="101">
        <v>0.89233888575160181</v>
      </c>
      <c r="AB110" s="101">
        <v>0.57356189195496177</v>
      </c>
      <c r="AC110" s="101">
        <v>0.73043598632829942</v>
      </c>
      <c r="AD110" s="101">
        <v>4.8505525325156107</v>
      </c>
      <c r="AE110" s="101">
        <v>0.71753875428599434</v>
      </c>
      <c r="AF110" s="101">
        <v>0.38467974080142153</v>
      </c>
      <c r="AG110" s="101">
        <v>4.0197542436995457</v>
      </c>
      <c r="AH110" s="101">
        <v>1.3902182294404064</v>
      </c>
      <c r="AI110" s="101"/>
      <c r="AJ110" s="101">
        <v>2.0641014402050755</v>
      </c>
      <c r="AK110" s="102"/>
      <c r="AL110" s="101"/>
    </row>
    <row r="111" spans="1:38">
      <c r="A111" s="93" t="s">
        <v>140</v>
      </c>
      <c r="B111" s="94">
        <v>4</v>
      </c>
      <c r="C111" s="103">
        <v>0</v>
      </c>
      <c r="D111" s="96">
        <v>1</v>
      </c>
      <c r="E111" s="97">
        <v>23</v>
      </c>
      <c r="F111" s="134">
        <f t="shared" si="1"/>
        <v>24</v>
      </c>
      <c r="G111" s="101">
        <v>4.1144902114478308</v>
      </c>
      <c r="H111" s="101">
        <v>4.1143500181260659</v>
      </c>
      <c r="I111" s="101">
        <v>4.6147112495793419</v>
      </c>
      <c r="J111" s="101">
        <v>1.3789192271107948</v>
      </c>
      <c r="K111" s="101">
        <v>3.4651024303101368</v>
      </c>
      <c r="L111" s="101">
        <v>3.9928947792779494</v>
      </c>
      <c r="M111" s="101">
        <v>0.44934919984173416</v>
      </c>
      <c r="N111" s="101">
        <v>0.10347933355260082</v>
      </c>
      <c r="O111" s="101">
        <v>4.7982182715339725</v>
      </c>
      <c r="P111" s="101">
        <v>5.4181625210971642</v>
      </c>
      <c r="Q111" s="101">
        <v>5.3363503334455213</v>
      </c>
      <c r="R111" s="101">
        <v>3.465460948894314</v>
      </c>
      <c r="S111" s="101">
        <v>2.7068254487256476</v>
      </c>
      <c r="T111" s="101">
        <v>4.7403748934849101</v>
      </c>
      <c r="U111" s="101">
        <v>5.5378051583196513</v>
      </c>
      <c r="V111" s="101">
        <v>0.4157124063091916</v>
      </c>
      <c r="W111" s="101">
        <v>5.6031510125579782</v>
      </c>
      <c r="X111" s="101">
        <v>0.31432416722539946</v>
      </c>
      <c r="Y111" s="101">
        <v>3.4430238629576206</v>
      </c>
      <c r="Z111" s="101">
        <v>5.9506203974801277</v>
      </c>
      <c r="AA111" s="101">
        <v>6.4308829172918118</v>
      </c>
      <c r="AB111" s="101">
        <v>5.1060301166391611</v>
      </c>
      <c r="AC111" s="101">
        <v>6.0224924160683608</v>
      </c>
      <c r="AD111" s="101">
        <v>4.6465046721306917</v>
      </c>
      <c r="AE111" s="101">
        <v>6.2313848764824735</v>
      </c>
      <c r="AF111" s="101">
        <v>6.4879844533561881</v>
      </c>
      <c r="AG111" s="101">
        <v>4.8155286074778232</v>
      </c>
      <c r="AH111" s="101">
        <v>5.6351774434730482</v>
      </c>
      <c r="AI111" s="101"/>
      <c r="AJ111" s="101">
        <v>4.119261120507054</v>
      </c>
      <c r="AK111" s="102"/>
      <c r="AL111" s="101"/>
    </row>
    <row r="112" spans="1:38">
      <c r="A112" s="93" t="s">
        <v>141</v>
      </c>
      <c r="B112" s="94">
        <v>1</v>
      </c>
      <c r="C112" s="103">
        <v>1</v>
      </c>
      <c r="D112" s="96">
        <v>2</v>
      </c>
      <c r="E112" s="97">
        <v>24</v>
      </c>
      <c r="F112" s="134">
        <f t="shared" si="1"/>
        <v>26</v>
      </c>
      <c r="G112" s="101">
        <v>4.7305676047775203</v>
      </c>
      <c r="H112" s="101">
        <v>3.3354184788378851</v>
      </c>
      <c r="I112" s="101">
        <v>3.2855270330693114</v>
      </c>
      <c r="J112" s="101">
        <v>1.6884937698704472</v>
      </c>
      <c r="K112" s="101">
        <v>2.6809157480534016</v>
      </c>
      <c r="L112" s="101">
        <v>2.7709528481191925</v>
      </c>
      <c r="M112" s="101">
        <v>0.80735289368819507</v>
      </c>
      <c r="N112" s="101">
        <v>0.34557391051468223</v>
      </c>
      <c r="O112" s="101">
        <v>3.5472693896623637</v>
      </c>
      <c r="P112" s="101">
        <v>4.1048944532840421</v>
      </c>
      <c r="Q112" s="101">
        <v>4.1771619025042037</v>
      </c>
      <c r="R112" s="101">
        <v>1.7706171090892064</v>
      </c>
      <c r="S112" s="101">
        <v>3.3143487396190405</v>
      </c>
      <c r="T112" s="101">
        <v>2.8174389457154265</v>
      </c>
      <c r="U112" s="101">
        <v>3.8675264316384621</v>
      </c>
      <c r="V112" s="101">
        <v>1.1717027687803212</v>
      </c>
      <c r="W112" s="101">
        <v>2.6900541742189943</v>
      </c>
      <c r="X112" s="101">
        <v>1.1648519211929607</v>
      </c>
      <c r="Y112" s="101">
        <v>1.9104936594163617</v>
      </c>
      <c r="Z112" s="101">
        <v>2.9250379154369748</v>
      </c>
      <c r="AA112" s="101">
        <v>3.3368109736406564</v>
      </c>
      <c r="AB112" s="101">
        <v>2.3454031787918481</v>
      </c>
      <c r="AC112" s="101">
        <v>3.6159369982880394</v>
      </c>
      <c r="AD112" s="101">
        <v>2.4145158653851224</v>
      </c>
      <c r="AE112" s="101">
        <v>3.0204598980900537</v>
      </c>
      <c r="AF112" s="101">
        <v>2.8420903728678533</v>
      </c>
      <c r="AG112" s="101">
        <v>3.8354163479672572</v>
      </c>
      <c r="AH112" s="101">
        <v>2.6430261179751109</v>
      </c>
      <c r="AI112" s="101"/>
      <c r="AJ112" s="101">
        <v>2.7557092660891049</v>
      </c>
      <c r="AK112" s="102"/>
      <c r="AL112" s="101"/>
    </row>
    <row r="113" spans="1:38">
      <c r="B113" s="94"/>
      <c r="C113" s="103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C113" s="101"/>
      <c r="AD113" s="101"/>
      <c r="AE113" s="101"/>
      <c r="AF113" s="101"/>
      <c r="AG113" s="101"/>
      <c r="AH113" s="101"/>
      <c r="AI113" s="101"/>
      <c r="AJ113" s="101"/>
      <c r="AK113" s="102"/>
      <c r="AL113" s="101"/>
    </row>
    <row r="114" spans="1:38">
      <c r="C114" s="103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2"/>
      <c r="AL114" s="101"/>
    </row>
    <row r="115" spans="1:38">
      <c r="B115" s="94"/>
      <c r="C115" s="95"/>
      <c r="D115" s="96"/>
      <c r="E115" s="97"/>
      <c r="F115" s="133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  <c r="AH115" s="98"/>
      <c r="AI115" s="98"/>
      <c r="AJ115" s="99"/>
      <c r="AK115" s="100"/>
      <c r="AL115" s="98"/>
    </row>
    <row r="116" spans="1:38">
      <c r="A116" s="107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2"/>
      <c r="AL116" s="101"/>
    </row>
    <row r="117" spans="1:38">
      <c r="A117" s="107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2"/>
      <c r="AL117" s="101"/>
    </row>
    <row r="118" spans="1:38">
      <c r="A118" s="107"/>
      <c r="G118" s="101"/>
      <c r="H118" s="101"/>
      <c r="I118" s="101"/>
      <c r="J118" s="101"/>
      <c r="K118" s="101"/>
      <c r="L118" s="101"/>
      <c r="M118" s="101"/>
      <c r="N118" s="99"/>
      <c r="O118" s="99"/>
      <c r="P118" s="99"/>
      <c r="Q118" s="99"/>
      <c r="R118" s="99"/>
      <c r="S118" s="99"/>
      <c r="T118" s="101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8"/>
      <c r="AJ118" s="101"/>
      <c r="AK118" s="102"/>
      <c r="AL118" s="101"/>
    </row>
    <row r="119" spans="1:38">
      <c r="A119" s="107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2"/>
      <c r="AL119" s="101"/>
    </row>
    <row r="120" spans="1:38"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2"/>
      <c r="AL120" s="101"/>
    </row>
    <row r="121" spans="1:38"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2"/>
      <c r="AL121" s="101"/>
    </row>
    <row r="122" spans="1:38"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2"/>
      <c r="AL122" s="101"/>
    </row>
    <row r="123" spans="1:38"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2"/>
      <c r="AL123" s="101"/>
    </row>
    <row r="124" spans="1:38"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2"/>
      <c r="AL124" s="101"/>
    </row>
    <row r="125" spans="1:38"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2"/>
      <c r="AL125" s="101"/>
    </row>
    <row r="126" spans="1:38"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2"/>
      <c r="AL126" s="101"/>
    </row>
    <row r="127" spans="1:38"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2"/>
      <c r="AL127" s="101"/>
    </row>
    <row r="128" spans="1:38"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2"/>
      <c r="AL128" s="101"/>
    </row>
    <row r="129" spans="7:38"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2"/>
      <c r="AL129" s="101"/>
    </row>
    <row r="130" spans="7:38"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2"/>
      <c r="AL130" s="101"/>
    </row>
    <row r="131" spans="7:38"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2"/>
      <c r="AL131" s="101"/>
    </row>
    <row r="132" spans="7:38"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2"/>
      <c r="AL132" s="101"/>
    </row>
    <row r="133" spans="7:38"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2"/>
      <c r="AL133" s="101"/>
    </row>
    <row r="134" spans="7:38"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2"/>
      <c r="AL134" s="101"/>
    </row>
    <row r="135" spans="7:38"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2"/>
      <c r="AL135" s="101"/>
    </row>
    <row r="136" spans="7:38"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2"/>
      <c r="AL136" s="101"/>
    </row>
    <row r="137" spans="7:38"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2"/>
      <c r="AL137" s="101"/>
    </row>
    <row r="138" spans="7:38"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2"/>
      <c r="AL138" s="101"/>
    </row>
    <row r="139" spans="7:38"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2"/>
      <c r="AL139" s="101"/>
    </row>
    <row r="140" spans="7:38"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2"/>
      <c r="AL140" s="101"/>
    </row>
    <row r="141" spans="7:38"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2"/>
      <c r="AL141" s="101"/>
    </row>
    <row r="142" spans="7:38"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2"/>
      <c r="AL142" s="101"/>
    </row>
    <row r="143" spans="7:38"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2"/>
      <c r="AL143" s="101"/>
    </row>
    <row r="144" spans="7:38"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2"/>
      <c r="AL144" s="101"/>
    </row>
    <row r="145" spans="7:38"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2"/>
      <c r="AL145" s="101"/>
    </row>
    <row r="146" spans="7:38"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2"/>
      <c r="AL146" s="101"/>
    </row>
    <row r="147" spans="7:38"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2"/>
      <c r="AL147" s="101"/>
    </row>
    <row r="148" spans="7:38"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2"/>
      <c r="AL148" s="101"/>
    </row>
    <row r="149" spans="7:38"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2"/>
      <c r="AL149" s="101"/>
    </row>
    <row r="150" spans="7:38"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2"/>
      <c r="AL150" s="101"/>
    </row>
    <row r="151" spans="7:38"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2"/>
      <c r="AL151" s="101"/>
    </row>
    <row r="152" spans="7:38"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2"/>
      <c r="AL152" s="101"/>
    </row>
    <row r="153" spans="7:38"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2"/>
      <c r="AL153" s="101"/>
    </row>
    <row r="154" spans="7:38"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2"/>
      <c r="AL154" s="101"/>
    </row>
    <row r="155" spans="7:38"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2"/>
      <c r="AL155" s="101"/>
    </row>
    <row r="156" spans="7:38"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2"/>
      <c r="AL156" s="101"/>
    </row>
    <row r="157" spans="7:38"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2"/>
      <c r="AL157" s="101"/>
    </row>
    <row r="158" spans="7:38"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2"/>
      <c r="AL158" s="101"/>
    </row>
    <row r="159" spans="7:38"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2"/>
      <c r="AL159" s="101"/>
    </row>
    <row r="160" spans="7:38"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2"/>
      <c r="AL160" s="101"/>
    </row>
    <row r="161" spans="7:38"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2"/>
      <c r="AL161" s="101"/>
    </row>
    <row r="162" spans="7:38"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2"/>
      <c r="AL162" s="101"/>
    </row>
    <row r="163" spans="7:38"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2"/>
      <c r="AL163" s="101"/>
    </row>
    <row r="164" spans="7:38"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2"/>
      <c r="AL164" s="101"/>
    </row>
    <row r="165" spans="7:38"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2"/>
      <c r="AL165" s="101"/>
    </row>
    <row r="166" spans="7:38"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2"/>
      <c r="AL166" s="101"/>
    </row>
    <row r="167" spans="7:38"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2"/>
      <c r="AL167" s="101"/>
    </row>
    <row r="168" spans="7:38"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2"/>
      <c r="AL168" s="101"/>
    </row>
    <row r="169" spans="7:38"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2"/>
      <c r="AL169" s="101"/>
    </row>
    <row r="170" spans="7:38"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2"/>
      <c r="AL170" s="101"/>
    </row>
    <row r="171" spans="7:38"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2"/>
      <c r="AL171" s="101"/>
    </row>
    <row r="172" spans="7:38"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2"/>
      <c r="AL172" s="101"/>
    </row>
    <row r="173" spans="7:38"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2"/>
      <c r="AL173" s="101"/>
    </row>
    <row r="174" spans="7:38"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2"/>
      <c r="AL174" s="101"/>
    </row>
    <row r="175" spans="7:38"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2"/>
      <c r="AL175" s="101"/>
    </row>
    <row r="176" spans="7:38"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2"/>
      <c r="AL176" s="101"/>
    </row>
    <row r="177" spans="7:38"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2"/>
      <c r="AL177" s="101"/>
    </row>
    <row r="178" spans="7:38"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2"/>
      <c r="AL178" s="101"/>
    </row>
    <row r="179" spans="7:38"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2"/>
      <c r="AL179" s="101"/>
    </row>
    <row r="180" spans="7:38"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2"/>
      <c r="AL180" s="101"/>
    </row>
    <row r="181" spans="7:38"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2"/>
      <c r="AL181" s="101"/>
    </row>
    <row r="182" spans="7:38"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2"/>
      <c r="AL182" s="101"/>
    </row>
    <row r="183" spans="7:38"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2"/>
      <c r="AL183" s="101"/>
    </row>
    <row r="184" spans="7:38"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2"/>
      <c r="AL184" s="101"/>
    </row>
    <row r="185" spans="7:38"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2"/>
      <c r="AL185" s="101"/>
    </row>
    <row r="186" spans="7:38"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2"/>
      <c r="AL186" s="101"/>
    </row>
    <row r="187" spans="7:38"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2"/>
      <c r="AL187" s="101"/>
    </row>
    <row r="188" spans="7:38"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2"/>
      <c r="AL188" s="101"/>
    </row>
    <row r="189" spans="7:38"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2"/>
      <c r="AL189" s="101"/>
    </row>
    <row r="190" spans="7:38"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2"/>
      <c r="AL190" s="101"/>
    </row>
    <row r="191" spans="7:38"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2"/>
      <c r="AL191" s="101"/>
    </row>
    <row r="192" spans="7:38"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2"/>
      <c r="AL192" s="101"/>
    </row>
    <row r="193" spans="7:38"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2"/>
      <c r="AL193" s="101"/>
    </row>
    <row r="194" spans="7:38"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2"/>
      <c r="AL194" s="101"/>
    </row>
    <row r="195" spans="7:38"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2"/>
      <c r="AL195" s="101"/>
    </row>
    <row r="196" spans="7:38"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2"/>
      <c r="AL196" s="101"/>
    </row>
    <row r="197" spans="7:38"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2"/>
      <c r="AL197" s="101"/>
    </row>
    <row r="198" spans="7:38"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2"/>
      <c r="AL198" s="101"/>
    </row>
    <row r="199" spans="7:38"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2"/>
      <c r="AL199" s="101"/>
    </row>
    <row r="200" spans="7:38"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2"/>
      <c r="AL200" s="101"/>
    </row>
    <row r="201" spans="7:38"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2"/>
      <c r="AL201" s="101"/>
    </row>
    <row r="202" spans="7:38"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2"/>
      <c r="AL202" s="101"/>
    </row>
    <row r="203" spans="7:38"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2"/>
      <c r="AL203" s="101"/>
    </row>
    <row r="204" spans="7:38"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2"/>
      <c r="AL204" s="101"/>
    </row>
    <row r="205" spans="7:38"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2"/>
      <c r="AL205" s="101"/>
    </row>
    <row r="206" spans="7:38"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2"/>
      <c r="AL206" s="101"/>
    </row>
    <row r="207" spans="7:38"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2"/>
      <c r="AL207" s="101"/>
    </row>
    <row r="208" spans="7:38"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2"/>
      <c r="AL208" s="101"/>
    </row>
    <row r="209" spans="7:38"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2"/>
      <c r="AL209" s="101"/>
    </row>
    <row r="210" spans="7:38"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2"/>
      <c r="AL210" s="101"/>
    </row>
    <row r="211" spans="7:38"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2"/>
      <c r="AL211" s="101"/>
    </row>
    <row r="212" spans="7:38"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2"/>
      <c r="AL212" s="101"/>
    </row>
    <row r="213" spans="7:38"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2"/>
      <c r="AL213" s="101"/>
    </row>
    <row r="214" spans="7:38"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2"/>
      <c r="AL214" s="101"/>
    </row>
    <row r="215" spans="7:38"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2"/>
      <c r="AL215" s="101"/>
    </row>
    <row r="216" spans="7:38"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2"/>
      <c r="AL216" s="101"/>
    </row>
    <row r="217" spans="7:38"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2"/>
      <c r="AL217" s="101"/>
    </row>
    <row r="218" spans="7:38"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2"/>
      <c r="AL218" s="101"/>
    </row>
    <row r="219" spans="7:38"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2"/>
      <c r="AL219" s="101"/>
    </row>
    <row r="220" spans="7:38"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</row>
    <row r="221" spans="7:38"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</row>
    <row r="222" spans="7:38"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</row>
    <row r="223" spans="7:38"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</row>
    <row r="224" spans="7:38"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</row>
    <row r="225" spans="7:35"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</row>
    <row r="226" spans="7:35"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</row>
    <row r="227" spans="7:35"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</row>
    <row r="228" spans="7:35"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</row>
    <row r="229" spans="7:35"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</row>
    <row r="230" spans="7:35"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</row>
    <row r="231" spans="7:35"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1"/>
      <c r="AD231" s="101"/>
      <c r="AE231" s="101"/>
      <c r="AF231" s="101"/>
      <c r="AG231" s="101"/>
      <c r="AH231" s="101"/>
    </row>
    <row r="232" spans="7:35"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1"/>
      <c r="AD232" s="101"/>
      <c r="AE232" s="101"/>
      <c r="AF232" s="101"/>
      <c r="AG232" s="101"/>
      <c r="AH232" s="101"/>
    </row>
    <row r="233" spans="7:35"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1"/>
      <c r="AD233" s="101"/>
      <c r="AE233" s="101"/>
      <c r="AF233" s="101"/>
      <c r="AG233" s="101"/>
      <c r="AH233" s="101"/>
    </row>
    <row r="234" spans="7:35"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1"/>
      <c r="AD234" s="101"/>
      <c r="AE234" s="101"/>
      <c r="AF234" s="101"/>
      <c r="AG234" s="101"/>
      <c r="AH234" s="101"/>
    </row>
    <row r="235" spans="7:35"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1"/>
      <c r="AD235" s="101"/>
      <c r="AE235" s="101"/>
      <c r="AF235" s="101"/>
      <c r="AG235" s="101"/>
      <c r="AH235" s="101"/>
    </row>
    <row r="236" spans="7:35"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1"/>
      <c r="AD236" s="101"/>
      <c r="AE236" s="101"/>
      <c r="AF236" s="101"/>
      <c r="AG236" s="101"/>
      <c r="AH236" s="101"/>
    </row>
    <row r="237" spans="7:35"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1"/>
      <c r="AD237" s="101"/>
      <c r="AE237" s="101"/>
      <c r="AF237" s="101"/>
      <c r="AG237" s="101"/>
      <c r="AH237" s="101"/>
    </row>
    <row r="238" spans="7:35"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</row>
    <row r="239" spans="7:35"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</row>
    <row r="240" spans="7:35"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1"/>
      <c r="AD240" s="101"/>
      <c r="AE240" s="101"/>
      <c r="AF240" s="101"/>
      <c r="AG240" s="101"/>
      <c r="AH240" s="101"/>
    </row>
    <row r="241" spans="7:34"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</row>
    <row r="242" spans="7:34"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1"/>
      <c r="AD242" s="101"/>
      <c r="AE242" s="101"/>
      <c r="AF242" s="101"/>
      <c r="AG242" s="101"/>
      <c r="AH242" s="101"/>
    </row>
    <row r="243" spans="7:34"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1"/>
      <c r="AD243" s="101"/>
      <c r="AE243" s="101"/>
      <c r="AF243" s="101"/>
      <c r="AG243" s="101"/>
      <c r="AH243" s="101"/>
    </row>
    <row r="244" spans="7:34"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1"/>
      <c r="AD244" s="101"/>
      <c r="AE244" s="101"/>
      <c r="AF244" s="101"/>
      <c r="AG244" s="101"/>
      <c r="AH244" s="101"/>
    </row>
    <row r="245" spans="7:34"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</row>
    <row r="246" spans="7:34"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1"/>
      <c r="AD246" s="101"/>
      <c r="AE246" s="101"/>
      <c r="AF246" s="101"/>
      <c r="AG246" s="101"/>
      <c r="AH246" s="101"/>
    </row>
    <row r="247" spans="7:34"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1"/>
      <c r="AH247" s="101"/>
    </row>
    <row r="248" spans="7:34"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1"/>
      <c r="AD248" s="101"/>
      <c r="AE248" s="101"/>
      <c r="AF248" s="101"/>
      <c r="AG248" s="101"/>
      <c r="AH248" s="101"/>
    </row>
    <row r="249" spans="7:34"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1"/>
      <c r="AD249" s="101"/>
      <c r="AE249" s="101"/>
      <c r="AF249" s="101"/>
      <c r="AG249" s="101"/>
      <c r="AH249" s="101"/>
    </row>
    <row r="250" spans="7:34"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  <c r="AH250" s="101"/>
    </row>
    <row r="251" spans="7:34"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1"/>
      <c r="AD251" s="101"/>
      <c r="AE251" s="101"/>
      <c r="AF251" s="101"/>
      <c r="AG251" s="101"/>
      <c r="AH251" s="101"/>
    </row>
    <row r="252" spans="7:34"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  <c r="AH252" s="101"/>
    </row>
    <row r="253" spans="7:34"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  <c r="AH253" s="101"/>
    </row>
    <row r="254" spans="7:34"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</row>
    <row r="255" spans="7:34"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</row>
    <row r="256" spans="7:34"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</row>
    <row r="257" spans="7:34"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</row>
    <row r="258" spans="7:34"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</row>
    <row r="259" spans="7:34"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</row>
    <row r="260" spans="7:34"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</row>
    <row r="261" spans="7:34"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</row>
    <row r="262" spans="7:34"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</row>
    <row r="263" spans="7:34"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</row>
    <row r="264" spans="7:34"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</row>
    <row r="265" spans="7:34"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</row>
    <row r="266" spans="7:34"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</row>
    <row r="267" spans="7:34"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</row>
    <row r="268" spans="7:34"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</row>
    <row r="269" spans="7:34"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</row>
    <row r="270" spans="7:34"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</row>
    <row r="271" spans="7:34"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</row>
    <row r="272" spans="7:34"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</row>
    <row r="273" spans="7:34"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</row>
    <row r="274" spans="7:34"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</row>
    <row r="275" spans="7:34"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</row>
    <row r="276" spans="7:34"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</row>
    <row r="277" spans="7:34"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</row>
    <row r="278" spans="7:34"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</row>
    <row r="279" spans="7:34"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</row>
    <row r="280" spans="7:34"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</row>
    <row r="281" spans="7:34"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</row>
    <row r="282" spans="7:34"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</row>
    <row r="283" spans="7:34"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1"/>
      <c r="AD283" s="101"/>
      <c r="AE283" s="101"/>
      <c r="AF283" s="101"/>
      <c r="AG283" s="101"/>
      <c r="AH283" s="101"/>
    </row>
    <row r="284" spans="7:34"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</row>
    <row r="285" spans="7:34"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</row>
    <row r="286" spans="7:34"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</row>
    <row r="287" spans="7:34"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</row>
    <row r="288" spans="7:34"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</row>
    <row r="289" spans="7:34"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</row>
    <row r="290" spans="7:34"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</row>
    <row r="291" spans="7:34"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</row>
    <row r="292" spans="7:34"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</row>
    <row r="293" spans="7:34"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</row>
    <row r="294" spans="7:34"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</row>
    <row r="295" spans="7:34"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</row>
    <row r="296" spans="7:34"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</row>
    <row r="297" spans="7:34"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</row>
    <row r="298" spans="7:34"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</row>
    <row r="299" spans="7:34"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</row>
    <row r="300" spans="7:34"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</row>
    <row r="301" spans="7:34"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</row>
    <row r="302" spans="7:34"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</row>
    <row r="303" spans="7:34"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</row>
    <row r="304" spans="7:34"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</row>
    <row r="305" spans="7:34"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</row>
    <row r="306" spans="7:34"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</row>
    <row r="307" spans="7:34"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</row>
    <row r="308" spans="7:34"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BB4C5-D49D-D94F-9674-BF2F6CA60BBB}">
  <dimension ref="A1:AG230"/>
  <sheetViews>
    <sheetView topLeftCell="U48" workbookViewId="0">
      <selection activeCell="A70" sqref="A70:XFD70"/>
    </sheetView>
  </sheetViews>
  <sheetFormatPr baseColWidth="10" defaultRowHeight="16"/>
  <cols>
    <col min="1" max="1" width="23.5" style="93" customWidth="1"/>
    <col min="2" max="2" width="10.33203125" style="93" customWidth="1"/>
    <col min="3" max="3" width="10.83203125" style="93"/>
    <col min="4" max="4" width="10.1640625" style="93" customWidth="1"/>
    <col min="5" max="5" width="9.1640625" style="93" customWidth="1"/>
    <col min="6" max="6" width="9" style="93" customWidth="1"/>
    <col min="7" max="7" width="9.83203125" style="93" customWidth="1"/>
    <col min="8" max="8" width="9.33203125" style="93" customWidth="1"/>
    <col min="9" max="9" width="10" style="93" customWidth="1"/>
    <col min="10" max="10" width="8.5" style="93" customWidth="1"/>
    <col min="11" max="11" width="9" style="93" customWidth="1"/>
    <col min="12" max="12" width="8.83203125" style="93" customWidth="1"/>
    <col min="13" max="13" width="10" style="93" customWidth="1"/>
    <col min="14" max="14" width="9.1640625" style="93" customWidth="1"/>
    <col min="15" max="15" width="9" style="93" customWidth="1"/>
    <col min="16" max="17" width="9.1640625" style="93" customWidth="1"/>
    <col min="18" max="18" width="8.1640625" style="93" customWidth="1"/>
    <col min="19" max="19" width="8.83203125" style="93" customWidth="1"/>
    <col min="20" max="20" width="10" style="93" customWidth="1"/>
    <col min="21" max="21" width="9.1640625" style="93" customWidth="1"/>
    <col min="22" max="22" width="8.1640625" style="93" customWidth="1"/>
    <col min="23" max="23" width="9.1640625" style="93" customWidth="1"/>
    <col min="24" max="24" width="9" style="93" customWidth="1"/>
    <col min="25" max="25" width="8.83203125" style="93" customWidth="1"/>
    <col min="26" max="26" width="9.6640625" style="93" customWidth="1"/>
    <col min="27" max="27" width="9.1640625" style="93" customWidth="1"/>
    <col min="28" max="28" width="9.6640625" style="93" customWidth="1"/>
    <col min="29" max="29" width="9" style="93" customWidth="1"/>
    <col min="30" max="30" width="9.6640625" style="93" customWidth="1"/>
    <col min="31" max="31" width="14.6640625" style="93" customWidth="1"/>
    <col min="32" max="32" width="8.33203125" style="93" customWidth="1"/>
    <col min="33" max="33" width="8.83203125" style="93" customWidth="1"/>
    <col min="34" max="16384" width="10.83203125" style="93"/>
  </cols>
  <sheetData>
    <row r="1" spans="1:33" s="90" customFormat="1" ht="21">
      <c r="A1" s="88" t="s">
        <v>276</v>
      </c>
      <c r="B1" s="88"/>
    </row>
    <row r="2" spans="1:33" s="90" customFormat="1" ht="21">
      <c r="A2" s="88"/>
      <c r="B2" s="88"/>
    </row>
    <row r="4" spans="1:33">
      <c r="B4" s="98" t="s">
        <v>230</v>
      </c>
      <c r="C4" s="98" t="s">
        <v>231</v>
      </c>
      <c r="D4" s="98" t="s">
        <v>232</v>
      </c>
      <c r="E4" s="98" t="s">
        <v>233</v>
      </c>
      <c r="F4" s="98" t="s">
        <v>234</v>
      </c>
      <c r="G4" s="98" t="s">
        <v>235</v>
      </c>
      <c r="H4" s="98" t="s">
        <v>236</v>
      </c>
      <c r="I4" s="98" t="s">
        <v>237</v>
      </c>
      <c r="J4" s="98" t="s">
        <v>238</v>
      </c>
      <c r="K4" s="98" t="s">
        <v>239</v>
      </c>
      <c r="L4" s="98" t="s">
        <v>240</v>
      </c>
      <c r="M4" s="98" t="s">
        <v>241</v>
      </c>
      <c r="N4" s="98" t="s">
        <v>242</v>
      </c>
      <c r="O4" s="98" t="s">
        <v>243</v>
      </c>
      <c r="P4" s="98" t="s">
        <v>244</v>
      </c>
      <c r="Q4" s="98" t="s">
        <v>245</v>
      </c>
      <c r="R4" s="98" t="s">
        <v>246</v>
      </c>
      <c r="S4" s="98" t="s">
        <v>247</v>
      </c>
      <c r="T4" s="98" t="s">
        <v>248</v>
      </c>
      <c r="U4" s="98" t="s">
        <v>249</v>
      </c>
      <c r="V4" s="98" t="s">
        <v>250</v>
      </c>
      <c r="W4" s="98" t="s">
        <v>251</v>
      </c>
      <c r="X4" s="98" t="s">
        <v>252</v>
      </c>
      <c r="Y4" s="98" t="s">
        <v>253</v>
      </c>
      <c r="Z4" s="98" t="s">
        <v>254</v>
      </c>
      <c r="AA4" s="98" t="s">
        <v>255</v>
      </c>
      <c r="AB4" s="98" t="s">
        <v>256</v>
      </c>
      <c r="AC4" s="98" t="s">
        <v>257</v>
      </c>
      <c r="AD4" s="98"/>
      <c r="AE4" s="98" t="s">
        <v>277</v>
      </c>
      <c r="AF4" s="98"/>
      <c r="AG4" s="98"/>
    </row>
    <row r="5" spans="1:33">
      <c r="A5" s="93" t="s">
        <v>0</v>
      </c>
      <c r="B5" s="101">
        <v>0.29973441391157901</v>
      </c>
      <c r="C5" s="101">
        <v>-1.6827973830217</v>
      </c>
      <c r="D5" s="101">
        <v>1.6094502195890998</v>
      </c>
      <c r="E5" s="101">
        <v>-2.6289134167774848</v>
      </c>
      <c r="F5" s="101">
        <v>-1.9535580170115003</v>
      </c>
      <c r="G5" s="101">
        <v>-1.1752614427904693</v>
      </c>
      <c r="H5" s="101">
        <v>-1.8939997638733286</v>
      </c>
      <c r="I5" s="101">
        <v>-0.93791823980111377</v>
      </c>
      <c r="J5" s="101">
        <v>-0.24700560585749048</v>
      </c>
      <c r="K5" s="101">
        <v>0.62174343378677888</v>
      </c>
      <c r="L5" s="101">
        <v>-0.69006926014731496</v>
      </c>
      <c r="M5" s="101">
        <v>1.1048143613022618</v>
      </c>
      <c r="N5" s="101">
        <v>-4.1036592972550032</v>
      </c>
      <c r="O5" s="101">
        <v>3.9547750681606431</v>
      </c>
      <c r="P5" s="101">
        <v>3.5332536387901277</v>
      </c>
      <c r="Q5" s="101">
        <v>-1.1070117647892725</v>
      </c>
      <c r="R5" s="101">
        <v>3.1526928671318672</v>
      </c>
      <c r="S5" s="101">
        <v>-1.4068904131822919</v>
      </c>
      <c r="T5" s="101">
        <v>-0.24133714135913706</v>
      </c>
      <c r="U5" s="101">
        <v>1.8891218267335708</v>
      </c>
      <c r="V5" s="101">
        <v>1.9839027788079018</v>
      </c>
      <c r="W5" s="101">
        <v>2.7151894839386781</v>
      </c>
      <c r="X5" s="101">
        <v>1.278232513109409</v>
      </c>
      <c r="Y5" s="101">
        <v>5.3604762358426994</v>
      </c>
      <c r="Z5" s="101">
        <v>4.6656206951931605</v>
      </c>
      <c r="AA5" s="101">
        <v>4.7166763293261926</v>
      </c>
      <c r="AB5" s="101">
        <v>2.4266120454363471</v>
      </c>
      <c r="AC5" s="101">
        <v>7.4292894381498904</v>
      </c>
      <c r="AD5" s="101"/>
      <c r="AE5" s="101">
        <v>1.0240415572622894</v>
      </c>
      <c r="AF5" s="101"/>
      <c r="AG5" s="101"/>
    </row>
    <row r="6" spans="1:33">
      <c r="A6" s="93" t="s">
        <v>1</v>
      </c>
      <c r="B6" s="101">
        <v>0.50375142587876098</v>
      </c>
      <c r="C6" s="101">
        <v>-2.3903189583515863</v>
      </c>
      <c r="D6" s="101">
        <v>0.32243924088674858</v>
      </c>
      <c r="E6" s="101">
        <v>-2.5148251501754126</v>
      </c>
      <c r="F6" s="101">
        <v>-2.3959828658777966</v>
      </c>
      <c r="G6" s="101">
        <v>-1.2174847251886953</v>
      </c>
      <c r="H6" s="101">
        <v>-1.7371818140948589</v>
      </c>
      <c r="I6" s="101">
        <v>-0.74936019392680164</v>
      </c>
      <c r="J6" s="101">
        <v>-1.2159454425333405</v>
      </c>
      <c r="K6" s="101">
        <v>-0.50946867178311894</v>
      </c>
      <c r="L6" s="101">
        <v>-1.9193631007989931</v>
      </c>
      <c r="M6" s="101">
        <v>8.7377394721262644E-2</v>
      </c>
      <c r="N6" s="101">
        <v>-4.1276948224557133</v>
      </c>
      <c r="O6" s="101">
        <v>3.759966392662919</v>
      </c>
      <c r="P6" s="101">
        <v>2.3625347427291326</v>
      </c>
      <c r="Q6" s="101">
        <v>-1.0161514176990467</v>
      </c>
      <c r="R6" s="101">
        <v>1.3237671715087946</v>
      </c>
      <c r="S6" s="101">
        <v>-1.3360150126245252</v>
      </c>
      <c r="T6" s="101">
        <v>-1.0218400416250015</v>
      </c>
      <c r="U6" s="101">
        <v>-0.16144300028540884</v>
      </c>
      <c r="V6" s="101">
        <v>-0.15217349789911708</v>
      </c>
      <c r="W6" s="101">
        <v>0.42177254141154852</v>
      </c>
      <c r="X6" s="101">
        <v>-0.57209504721208237</v>
      </c>
      <c r="Y6" s="101">
        <v>3.8763278910905603</v>
      </c>
      <c r="Z6" s="101">
        <v>2.5558270579126519</v>
      </c>
      <c r="AA6" s="101">
        <v>3.1254427324130933</v>
      </c>
      <c r="AB6" s="101">
        <v>1.5656089923717935</v>
      </c>
      <c r="AC6" s="101">
        <v>5.0883053359226231</v>
      </c>
      <c r="AD6" s="101"/>
      <c r="AE6" s="101">
        <v>6.98491841777997E-2</v>
      </c>
      <c r="AF6" s="101"/>
      <c r="AG6" s="101"/>
    </row>
    <row r="7" spans="1:33">
      <c r="A7" s="93" t="s">
        <v>2</v>
      </c>
      <c r="B7" s="101">
        <v>3.6794110346253692</v>
      </c>
      <c r="C7" s="101">
        <v>-4.7387740709056567</v>
      </c>
      <c r="D7" s="101">
        <v>-7.3678112659640105</v>
      </c>
      <c r="E7" s="101">
        <v>-0.86088217389355493</v>
      </c>
      <c r="F7" s="101">
        <v>-3.3924428813244338</v>
      </c>
      <c r="G7" s="101">
        <v>-2.5031403614436591</v>
      </c>
      <c r="H7" s="101">
        <v>0.64096013019511533</v>
      </c>
      <c r="I7" s="101">
        <v>0.92151555917829742</v>
      </c>
      <c r="J7" s="101">
        <v>-6.1664148186866932</v>
      </c>
      <c r="K7" s="101">
        <v>-7.7593032749902644</v>
      </c>
      <c r="L7" s="101">
        <v>-6.2556147610836232</v>
      </c>
      <c r="M7" s="101">
        <v>-5.9233929566372545</v>
      </c>
      <c r="N7" s="101">
        <v>-2.8417351236017749</v>
      </c>
      <c r="O7" s="101">
        <v>-2.979975722721993</v>
      </c>
      <c r="P7" s="101">
        <v>-6.3685122272038885</v>
      </c>
      <c r="Q7" s="101">
        <v>0.13809529721917024</v>
      </c>
      <c r="R7" s="101">
        <v>-11.149747286418426</v>
      </c>
      <c r="S7" s="101">
        <v>0.24007197086402607</v>
      </c>
      <c r="T7" s="101">
        <v>-5.219255035206154</v>
      </c>
      <c r="U7" s="101">
        <v>-10.615206525922854</v>
      </c>
      <c r="V7" s="101">
        <v>-11.254526647378906</v>
      </c>
      <c r="W7" s="101">
        <v>-10.502913525347509</v>
      </c>
      <c r="X7" s="101">
        <v>-11.352060524594178</v>
      </c>
      <c r="Y7" s="101">
        <v>-6.3149913343038282</v>
      </c>
      <c r="Z7" s="101">
        <v>-11.295345450126121</v>
      </c>
      <c r="AA7" s="101">
        <v>-10.260045821874769</v>
      </c>
      <c r="AB7" s="101">
        <v>-4.9789832042083146</v>
      </c>
      <c r="AC7" s="101">
        <v>-10.5396003080035</v>
      </c>
      <c r="AD7" s="101"/>
      <c r="AE7" s="101">
        <v>-5.5364507610628362</v>
      </c>
      <c r="AF7" s="101"/>
      <c r="AG7" s="101"/>
    </row>
    <row r="8" spans="1:33">
      <c r="A8" s="93" t="s">
        <v>3</v>
      </c>
      <c r="B8" s="101">
        <v>1.9180436349934198</v>
      </c>
      <c r="C8" s="101">
        <v>-3.4004642557868796</v>
      </c>
      <c r="D8" s="101">
        <v>-1.1781718353572952</v>
      </c>
      <c r="E8" s="101">
        <v>-1.4574076228431654</v>
      </c>
      <c r="F8" s="101">
        <v>-3.1299245053887415</v>
      </c>
      <c r="G8" s="101">
        <v>-0.91619446235862911</v>
      </c>
      <c r="H8" s="101">
        <v>0.14266571105539166</v>
      </c>
      <c r="I8" s="101">
        <v>0.67929051655596551</v>
      </c>
      <c r="J8" s="101">
        <v>-2.3950453655580439</v>
      </c>
      <c r="K8" s="101">
        <v>-1.6104887490523394</v>
      </c>
      <c r="L8" s="101">
        <v>-5.2090033983090969</v>
      </c>
      <c r="M8" s="101">
        <v>-1.7202305225976273</v>
      </c>
      <c r="N8" s="101">
        <v>-3.3835919094399554</v>
      </c>
      <c r="O8" s="101">
        <v>1.2103407788731089</v>
      </c>
      <c r="P8" s="101">
        <v>-3.8742526387338678</v>
      </c>
      <c r="Q8" s="101">
        <v>-8.7136920867611989E-2</v>
      </c>
      <c r="R8" s="101">
        <v>-1.3949304122773813</v>
      </c>
      <c r="S8" s="101">
        <v>-8.1036549824567872E-2</v>
      </c>
      <c r="T8" s="101">
        <v>-2.1119000248136035</v>
      </c>
      <c r="U8" s="101">
        <v>-5.9411418733073411</v>
      </c>
      <c r="V8" s="101">
        <v>-5.9615630185349122</v>
      </c>
      <c r="W8" s="101">
        <v>-4.3217035905893066</v>
      </c>
      <c r="X8" s="101">
        <v>-2.1847129385618143</v>
      </c>
      <c r="Y8" s="101">
        <v>-3.8143505457700249</v>
      </c>
      <c r="Z8" s="101">
        <v>-3.581924145390647</v>
      </c>
      <c r="AA8" s="101">
        <v>-1.8190274436728562</v>
      </c>
      <c r="AB8" s="101">
        <v>-1.9943225614735349</v>
      </c>
      <c r="AC8" s="101">
        <v>-1.0732366636025952</v>
      </c>
      <c r="AD8" s="101"/>
      <c r="AE8" s="101">
        <v>-2.0961221897369269</v>
      </c>
      <c r="AF8" s="101"/>
      <c r="AG8" s="101"/>
    </row>
    <row r="9" spans="1:33">
      <c r="A9" s="93" t="s">
        <v>4</v>
      </c>
      <c r="B9" s="101">
        <v>2.745811925297259</v>
      </c>
      <c r="C9" s="101">
        <v>-1.6616553075850597</v>
      </c>
      <c r="D9" s="101">
        <v>-1.7507504683190767</v>
      </c>
      <c r="E9" s="101">
        <v>-1.3558432058588938</v>
      </c>
      <c r="F9" s="101">
        <v>-1.3384837622192858</v>
      </c>
      <c r="G9" s="101">
        <v>-1.7469075955238551</v>
      </c>
      <c r="H9" s="101">
        <v>7.8486472415236583E-2</v>
      </c>
      <c r="I9" s="101">
        <v>0.41368738932312143</v>
      </c>
      <c r="J9" s="101">
        <v>-1.5570449558080999</v>
      </c>
      <c r="K9" s="101">
        <v>-2.2818387508563571</v>
      </c>
      <c r="L9" s="101">
        <v>-1.5766910468204889</v>
      </c>
      <c r="M9" s="101">
        <v>-1.4467276687759674</v>
      </c>
      <c r="N9" s="101">
        <v>-3.1428149703295989</v>
      </c>
      <c r="O9" s="101">
        <v>-0.85749877791437901</v>
      </c>
      <c r="P9" s="101">
        <v>-1.3961744889737426</v>
      </c>
      <c r="Q9" s="101">
        <v>-0.31061528482233192</v>
      </c>
      <c r="R9" s="101">
        <v>-1.4702893735825833</v>
      </c>
      <c r="S9" s="101">
        <v>-0.27024595135525886</v>
      </c>
      <c r="T9" s="101">
        <v>-1.3497800374032687</v>
      </c>
      <c r="U9" s="101">
        <v>-1.2370024765517662</v>
      </c>
      <c r="V9" s="101">
        <v>-1.2065952912898219</v>
      </c>
      <c r="W9" s="101">
        <v>0.35984543706179817</v>
      </c>
      <c r="X9" s="101">
        <v>-2.1247769242512917</v>
      </c>
      <c r="Y9" s="101">
        <v>-0.711447259376492</v>
      </c>
      <c r="Z9" s="101">
        <v>0.11825595000278637</v>
      </c>
      <c r="AA9" s="101">
        <v>-0.82347364214733265</v>
      </c>
      <c r="AB9" s="101">
        <v>-0.36635012175458936</v>
      </c>
      <c r="AC9" s="101">
        <v>0.13535686881360201</v>
      </c>
      <c r="AD9" s="101"/>
      <c r="AE9" s="101">
        <v>-0.93327011852163366</v>
      </c>
      <c r="AF9" s="101"/>
      <c r="AG9" s="101"/>
    </row>
    <row r="10" spans="1:33">
      <c r="A10" s="93" t="s">
        <v>281</v>
      </c>
      <c r="B10" s="101">
        <v>2.8880531883987701</v>
      </c>
      <c r="C10" s="101">
        <v>-1.48246159720293</v>
      </c>
      <c r="D10" s="101">
        <v>-1.8265631195390599</v>
      </c>
      <c r="E10" s="101">
        <v>-1.13049737138499</v>
      </c>
      <c r="F10" s="101">
        <v>-1.2236010676279001</v>
      </c>
      <c r="G10" s="101">
        <v>-2.4521218156442002</v>
      </c>
      <c r="H10" s="101">
        <v>-0.21526739228284</v>
      </c>
      <c r="I10" s="101">
        <v>7.4529392746626399E-2</v>
      </c>
      <c r="J10" s="101">
        <v>-1.5251385694864401</v>
      </c>
      <c r="K10" s="101">
        <v>-2.4988211286836299</v>
      </c>
      <c r="L10" s="101">
        <v>-1.1779622469039199</v>
      </c>
      <c r="M10" s="101">
        <v>-0.96724645132780995</v>
      </c>
      <c r="N10" s="101">
        <v>-2.7040954383701301</v>
      </c>
      <c r="O10" s="101">
        <v>-1.5760774547816301</v>
      </c>
      <c r="P10" s="101">
        <v>-0.87344106055388704</v>
      </c>
      <c r="Q10" s="101">
        <v>-0.70087131578475204</v>
      </c>
      <c r="R10" s="101">
        <v>-1.29051904402149</v>
      </c>
      <c r="S10" s="101">
        <v>-0.61188631570257701</v>
      </c>
      <c r="T10" s="101">
        <v>-0.99837944128375999</v>
      </c>
      <c r="U10" s="101">
        <v>-0.66518108657328401</v>
      </c>
      <c r="V10" s="101">
        <v>-0.64687409238831595</v>
      </c>
      <c r="W10" s="101">
        <v>0.86518565614824205</v>
      </c>
      <c r="X10" s="101">
        <v>-1.8674979897041299</v>
      </c>
      <c r="Y10" s="101">
        <v>-0.69648772871005304</v>
      </c>
      <c r="Z10" s="101">
        <v>0.62132621348428096</v>
      </c>
      <c r="AA10" s="101">
        <v>-0.68716711999150004</v>
      </c>
      <c r="AB10" s="101">
        <v>-0.63540121138794303</v>
      </c>
      <c r="AC10" s="101">
        <v>0.41592192884127099</v>
      </c>
      <c r="AD10" s="101"/>
      <c r="AE10" s="101">
        <f>AVERAGE(B10:AC10)</f>
        <v>-0.84244798856135661</v>
      </c>
      <c r="AF10" s="101"/>
      <c r="AG10" s="101"/>
    </row>
    <row r="11" spans="1:33">
      <c r="A11" s="93" t="s">
        <v>5</v>
      </c>
      <c r="B11" s="101">
        <v>1.7845148704567271</v>
      </c>
      <c r="C11" s="101">
        <v>-2.1433274858876818</v>
      </c>
      <c r="D11" s="101">
        <v>-1.413818822911548</v>
      </c>
      <c r="E11" s="101">
        <v>-1.4548363769870514</v>
      </c>
      <c r="F11" s="101">
        <v>-1.7302652724932472</v>
      </c>
      <c r="G11" s="101">
        <v>-1.1825079443742224</v>
      </c>
      <c r="H11" s="101">
        <v>-9.6247239583155134E-2</v>
      </c>
      <c r="I11" s="101">
        <v>0.33390881431923164</v>
      </c>
      <c r="J11" s="101">
        <v>-1.7710499964114919</v>
      </c>
      <c r="K11" s="101">
        <v>-1.9611958572023311</v>
      </c>
      <c r="L11" s="101">
        <v>-2.2971698573355388</v>
      </c>
      <c r="M11" s="101">
        <v>-1.2783077654069952</v>
      </c>
      <c r="N11" s="101">
        <v>-3.2249625603230836</v>
      </c>
      <c r="O11" s="101">
        <v>0.8541468440523331</v>
      </c>
      <c r="P11" s="101">
        <v>-0.89108600818503625</v>
      </c>
      <c r="Q11" s="101">
        <v>-0.1973983827103527</v>
      </c>
      <c r="R11" s="101">
        <v>-1.8117737903420637</v>
      </c>
      <c r="S11" s="101">
        <v>-0.25751464682842201</v>
      </c>
      <c r="T11" s="101">
        <v>-1.4638477034578921</v>
      </c>
      <c r="U11" s="101">
        <v>-2.69825327023832</v>
      </c>
      <c r="V11" s="101">
        <v>-2.8551254199461313</v>
      </c>
      <c r="W11" s="101">
        <v>-1.8632645275536011</v>
      </c>
      <c r="X11" s="101">
        <v>-2.4709506768234388</v>
      </c>
      <c r="Y11" s="101">
        <v>-0.11313640194443107</v>
      </c>
      <c r="Z11" s="101">
        <v>-1.1115589538220358</v>
      </c>
      <c r="AA11" s="101">
        <v>-0.94245777510534601</v>
      </c>
      <c r="AB11" s="101">
        <v>-0.16606725762021426</v>
      </c>
      <c r="AC11" s="101">
        <v>0.44461483641768529</v>
      </c>
      <c r="AD11" s="101"/>
      <c r="AE11" s="101">
        <v>-1.1421049510088446</v>
      </c>
      <c r="AF11" s="101"/>
      <c r="AG11" s="101"/>
    </row>
    <row r="12" spans="1:33">
      <c r="A12" s="93" t="s">
        <v>258</v>
      </c>
      <c r="B12" s="101">
        <v>1.8798760800069545</v>
      </c>
      <c r="C12" s="101">
        <v>-2.057825960910205</v>
      </c>
      <c r="D12" s="101">
        <v>-1.32362212628783</v>
      </c>
      <c r="E12" s="101">
        <v>-1.4292971087910169</v>
      </c>
      <c r="F12" s="101">
        <v>-1.7123349225263857</v>
      </c>
      <c r="G12" s="101">
        <v>-1.6929376606681934</v>
      </c>
      <c r="H12" s="101">
        <v>-0.31065217174068899</v>
      </c>
      <c r="I12" s="101">
        <v>3.4931428143947008E-2</v>
      </c>
      <c r="J12" s="101">
        <v>-1.7217996144748628</v>
      </c>
      <c r="K12" s="101">
        <v>-1.9471764925127957</v>
      </c>
      <c r="L12" s="101">
        <v>-2.0892187796344497</v>
      </c>
      <c r="M12" s="101">
        <v>-1.1725858087274819</v>
      </c>
      <c r="N12" s="101">
        <v>-2.9938231928866932</v>
      </c>
      <c r="O12" s="101">
        <v>0.3835288882531922</v>
      </c>
      <c r="P12" s="101">
        <v>-0.57691319139344421</v>
      </c>
      <c r="Q12" s="101">
        <v>-0.33092744219193704</v>
      </c>
      <c r="R12" s="101">
        <v>-1.8581681654007562</v>
      </c>
      <c r="S12" s="101">
        <v>-0.38799189365576847</v>
      </c>
      <c r="T12" s="101">
        <v>-1.4882350906286248</v>
      </c>
      <c r="U12" s="101">
        <v>-2.4946127255293904</v>
      </c>
      <c r="V12" s="101">
        <v>-2.6761763193532411</v>
      </c>
      <c r="W12" s="101">
        <v>-1.7268903642121021</v>
      </c>
      <c r="X12" s="101">
        <v>-2.4718036019474661</v>
      </c>
      <c r="Y12" s="101">
        <v>0.25790874899110577</v>
      </c>
      <c r="Z12" s="101">
        <v>-1.0094421056890843</v>
      </c>
      <c r="AA12" s="101">
        <v>-1.1152910760812289</v>
      </c>
      <c r="AB12" s="101">
        <v>-0.25613506680414561</v>
      </c>
      <c r="AC12" s="101">
        <v>0.55038974679408448</v>
      </c>
      <c r="AD12" s="101"/>
      <c r="AE12" s="101">
        <v>-1.1334723567806611</v>
      </c>
      <c r="AF12" s="101"/>
      <c r="AG12" s="101"/>
    </row>
    <row r="13" spans="1:33">
      <c r="A13" s="93" t="s">
        <v>6</v>
      </c>
      <c r="B13" s="101">
        <v>1.8326023798621065</v>
      </c>
      <c r="C13" s="101">
        <v>-2.1165982279582822</v>
      </c>
      <c r="D13" s="101">
        <v>-1.380778433944049</v>
      </c>
      <c r="E13" s="101">
        <v>-1.4458725818998401</v>
      </c>
      <c r="F13" s="101">
        <v>-1.7597533309282494</v>
      </c>
      <c r="G13" s="101">
        <v>-1.6094365969696183</v>
      </c>
      <c r="H13" s="101">
        <v>-0.30497227461654042</v>
      </c>
      <c r="I13" s="101">
        <v>5.4218462795994529E-2</v>
      </c>
      <c r="J13" s="101">
        <v>-1.7981008433010102</v>
      </c>
      <c r="K13" s="101">
        <v>-1.9818055272273767</v>
      </c>
      <c r="L13" s="101">
        <v>-2.2168316975632636</v>
      </c>
      <c r="M13" s="101">
        <v>-1.2015169305043056</v>
      </c>
      <c r="N13" s="101">
        <v>-3.0089619900888076</v>
      </c>
      <c r="O13" s="101">
        <v>0.51725595605162666</v>
      </c>
      <c r="P13" s="101">
        <v>-0.64651223735983243</v>
      </c>
      <c r="Q13" s="101">
        <v>-0.27763819093937869</v>
      </c>
      <c r="R13" s="101">
        <v>-1.8332719929327577</v>
      </c>
      <c r="S13" s="101">
        <v>-0.34593756337825388</v>
      </c>
      <c r="T13" s="101">
        <v>-1.4860169102871224</v>
      </c>
      <c r="U13" s="101">
        <v>-2.5515102981634366</v>
      </c>
      <c r="V13" s="101">
        <v>-2.7451072702052675</v>
      </c>
      <c r="W13" s="101">
        <v>-1.7877888619008397</v>
      </c>
      <c r="X13" s="101">
        <v>-2.494936272326119</v>
      </c>
      <c r="Y13" s="101">
        <v>0.1463516052351363</v>
      </c>
      <c r="Z13" s="101">
        <v>-1.0367449613412807</v>
      </c>
      <c r="AA13" s="101">
        <v>-1.0769038234892176</v>
      </c>
      <c r="AB13" s="101">
        <v>-0.20222956471328127</v>
      </c>
      <c r="AC13" s="101">
        <v>0.51123967577237206</v>
      </c>
      <c r="AD13" s="101"/>
      <c r="AE13" s="101">
        <v>-1.1516985107971744</v>
      </c>
      <c r="AF13" s="101"/>
      <c r="AG13" s="101"/>
    </row>
    <row r="14" spans="1:33">
      <c r="A14" s="93" t="s">
        <v>7</v>
      </c>
      <c r="B14" s="101">
        <v>1.6759868303907572</v>
      </c>
      <c r="C14" s="101">
        <v>-1.6869747451360069</v>
      </c>
      <c r="D14" s="101">
        <v>-0.82390040557542921</v>
      </c>
      <c r="E14" s="101">
        <v>-1.4336652678976038</v>
      </c>
      <c r="F14" s="101">
        <v>-1.3552384372006918</v>
      </c>
      <c r="G14" s="101">
        <v>-1.4200716638770385</v>
      </c>
      <c r="H14" s="101">
        <v>-0.35257126917459525</v>
      </c>
      <c r="I14" s="101">
        <v>5.1924942302119283E-3</v>
      </c>
      <c r="J14" s="101">
        <v>-1.2202235438756883</v>
      </c>
      <c r="K14" s="101">
        <v>-1.3654683741437743</v>
      </c>
      <c r="L14" s="101">
        <v>-1.4806678917501996</v>
      </c>
      <c r="M14" s="101">
        <v>-0.48319529943146688</v>
      </c>
      <c r="N14" s="101">
        <v>-2.9979784553487661</v>
      </c>
      <c r="O14" s="101">
        <v>0.54558100270037002</v>
      </c>
      <c r="P14" s="101">
        <v>-1.2576761215371997E-3</v>
      </c>
      <c r="Q14" s="101">
        <v>-0.35269192183326764</v>
      </c>
      <c r="R14" s="101">
        <v>-0.52546725841098996</v>
      </c>
      <c r="S14" s="101">
        <v>-0.4397871565676591</v>
      </c>
      <c r="T14" s="101">
        <v>-0.78873896857928094</v>
      </c>
      <c r="U14" s="101">
        <v>-1.1750358032871151</v>
      </c>
      <c r="V14" s="101">
        <v>-1.3029861522792463</v>
      </c>
      <c r="W14" s="101">
        <v>-0.39743385905478196</v>
      </c>
      <c r="X14" s="101">
        <v>-1.2144044800430989</v>
      </c>
      <c r="Y14" s="101">
        <v>0.96164227271650915</v>
      </c>
      <c r="Z14" s="101">
        <v>0.48025908297023734</v>
      </c>
      <c r="AA14" s="101">
        <v>0.20603766087068406</v>
      </c>
      <c r="AB14" s="101">
        <v>0.29639951381926821</v>
      </c>
      <c r="AC14" s="101">
        <v>2.0249188011407275</v>
      </c>
      <c r="AD14" s="101"/>
      <c r="AE14" s="101">
        <v>-0.52220503466962398</v>
      </c>
      <c r="AF14" s="101"/>
      <c r="AG14" s="101"/>
    </row>
    <row r="15" spans="1:33">
      <c r="A15" s="93" t="s">
        <v>8</v>
      </c>
      <c r="B15" s="101">
        <v>2.3691993264243232</v>
      </c>
      <c r="C15" s="101">
        <v>-2.5634482100903093</v>
      </c>
      <c r="D15" s="101">
        <v>-2.6708974364108182</v>
      </c>
      <c r="E15" s="101">
        <v>-0.96993188708673017</v>
      </c>
      <c r="F15" s="101">
        <v>-1.8296509368519025</v>
      </c>
      <c r="G15" s="101">
        <v>-1.0715255190602977</v>
      </c>
      <c r="H15" s="101">
        <v>0.64439557438367223</v>
      </c>
      <c r="I15" s="101">
        <v>0.93821989215413004</v>
      </c>
      <c r="J15" s="101">
        <v>-2.4790260127713428</v>
      </c>
      <c r="K15" s="101">
        <v>-2.9735882851823714</v>
      </c>
      <c r="L15" s="101">
        <v>-3.110146945948058</v>
      </c>
      <c r="M15" s="101">
        <v>-2.3138236738446682</v>
      </c>
      <c r="N15" s="101">
        <v>-2.9561304987475392</v>
      </c>
      <c r="O15" s="101">
        <v>2.1206784927964246E-2</v>
      </c>
      <c r="P15" s="101">
        <v>-2.5652477243578988</v>
      </c>
      <c r="Q15" s="101">
        <v>0.19662051660694793</v>
      </c>
      <c r="R15" s="101">
        <v>-3.609408839085158</v>
      </c>
      <c r="S15" s="101">
        <v>0.22497469102334014</v>
      </c>
      <c r="T15" s="101">
        <v>-1.9761142866163335</v>
      </c>
      <c r="U15" s="101">
        <v>-4.5097856147239153</v>
      </c>
      <c r="V15" s="101">
        <v>-4.7679507876355229</v>
      </c>
      <c r="W15" s="101">
        <v>-3.6576600044086698</v>
      </c>
      <c r="X15" s="101">
        <v>-3.8700742205429588</v>
      </c>
      <c r="Y15" s="101">
        <v>-2.2944321581282674</v>
      </c>
      <c r="Z15" s="101">
        <v>-3.2261430903645181</v>
      </c>
      <c r="AA15" s="101">
        <v>-2.7304291678279031</v>
      </c>
      <c r="AB15" s="101">
        <v>-0.88313252971559009</v>
      </c>
      <c r="AC15" s="101">
        <v>-2.1103743252466436</v>
      </c>
      <c r="AD15" s="101"/>
      <c r="AE15" s="101">
        <v>-1.9551537631831084</v>
      </c>
      <c r="AF15" s="101"/>
      <c r="AG15" s="101"/>
    </row>
    <row r="16" spans="1:33">
      <c r="A16" s="93" t="s">
        <v>9</v>
      </c>
      <c r="B16" s="101">
        <v>2.2620513420397881</v>
      </c>
      <c r="C16" s="101">
        <v>-2.4657879328617991</v>
      </c>
      <c r="D16" s="101">
        <v>-2.3816717290031093</v>
      </c>
      <c r="E16" s="101">
        <v>-1.0668921452486484</v>
      </c>
      <c r="F16" s="101">
        <v>-1.8028574977994256</v>
      </c>
      <c r="G16" s="101">
        <v>-1.0316923880936957</v>
      </c>
      <c r="H16" s="101">
        <v>0.53437510910024388</v>
      </c>
      <c r="I16" s="101">
        <v>0.86595222456328014</v>
      </c>
      <c r="J16" s="101">
        <v>-2.3142294282701141</v>
      </c>
      <c r="K16" s="101">
        <v>-2.7434262938481662</v>
      </c>
      <c r="L16" s="101">
        <v>-2.9264235841939072</v>
      </c>
      <c r="M16" s="101">
        <v>-2.0789894890464882</v>
      </c>
      <c r="N16" s="101">
        <v>-3.0424997154355835</v>
      </c>
      <c r="O16" s="101">
        <v>0.37448511948509627</v>
      </c>
      <c r="P16" s="101">
        <v>-2.1753591169821536</v>
      </c>
      <c r="Q16" s="101">
        <v>0.13931752277499038</v>
      </c>
      <c r="R16" s="101">
        <v>-3.1974431553022087</v>
      </c>
      <c r="S16" s="101">
        <v>0.15983352120957972</v>
      </c>
      <c r="T16" s="101">
        <v>-1.8306931435444782</v>
      </c>
      <c r="U16" s="101">
        <v>-4.0768405651554227</v>
      </c>
      <c r="V16" s="101">
        <v>-4.3083949596922801</v>
      </c>
      <c r="W16" s="101">
        <v>-3.2036487704764052</v>
      </c>
      <c r="X16" s="101">
        <v>-3.5289215383217356</v>
      </c>
      <c r="Y16" s="101">
        <v>-1.8068727244398601</v>
      </c>
      <c r="Z16" s="101">
        <v>-2.7235139728336439</v>
      </c>
      <c r="AA16" s="101">
        <v>-2.2914612033029442</v>
      </c>
      <c r="AB16" s="101">
        <v>-0.60303849771772533</v>
      </c>
      <c r="AC16" s="101">
        <v>-1.4909665718536178</v>
      </c>
      <c r="AD16" s="101"/>
      <c r="AE16" s="101">
        <v>-1.741271770866087</v>
      </c>
      <c r="AF16" s="101"/>
      <c r="AG16" s="101"/>
    </row>
    <row r="17" spans="1:33">
      <c r="A17" s="93" t="s">
        <v>10</v>
      </c>
      <c r="B17" s="101">
        <v>2.9968953808244976</v>
      </c>
      <c r="C17" s="101">
        <v>-3.6389270224111026</v>
      </c>
      <c r="D17" s="101">
        <v>-4.8282841834678853</v>
      </c>
      <c r="E17" s="101">
        <v>-1.0719517585342886</v>
      </c>
      <c r="F17" s="101">
        <v>-2.7806239200396821</v>
      </c>
      <c r="G17" s="101">
        <v>-2.1391916360875229</v>
      </c>
      <c r="H17" s="101">
        <v>0.29885247148936073</v>
      </c>
      <c r="I17" s="101">
        <v>0.57013424333600771</v>
      </c>
      <c r="J17" s="101">
        <v>-4.386345907940167</v>
      </c>
      <c r="K17" s="101">
        <v>-5.3750405655756799</v>
      </c>
      <c r="L17" s="101">
        <v>-5.3741097802437556</v>
      </c>
      <c r="M17" s="101">
        <v>-3.8676480895620666</v>
      </c>
      <c r="N17" s="101">
        <v>-2.8636403720083732</v>
      </c>
      <c r="O17" s="101">
        <v>-1.7425681594304594</v>
      </c>
      <c r="P17" s="101">
        <v>-5.1026577930829387</v>
      </c>
      <c r="Q17" s="101">
        <v>-5.8621702866456814E-2</v>
      </c>
      <c r="R17" s="101">
        <v>-7.5556613572961444</v>
      </c>
      <c r="S17" s="101">
        <v>2.8920234471361231E-2</v>
      </c>
      <c r="T17" s="101">
        <v>-3.7742232285556412</v>
      </c>
      <c r="U17" s="101">
        <v>-8.5137068642108584</v>
      </c>
      <c r="V17" s="101">
        <v>-8.9484624239581123</v>
      </c>
      <c r="W17" s="101">
        <v>-7.9834923740037711</v>
      </c>
      <c r="X17" s="101">
        <v>-7.807849458007416</v>
      </c>
      <c r="Y17" s="101">
        <v>-4.8460824613302806</v>
      </c>
      <c r="Z17" s="101">
        <v>-8.3047151178645127</v>
      </c>
      <c r="AA17" s="101">
        <v>-7.6610298788413687</v>
      </c>
      <c r="AB17" s="101">
        <v>-4.2754491754290243</v>
      </c>
      <c r="AC17" s="101">
        <v>-6.9152714092861833</v>
      </c>
      <c r="AD17" s="101"/>
      <c r="AE17" s="101">
        <v>-4.1400268682111605</v>
      </c>
      <c r="AF17" s="101"/>
      <c r="AG17" s="101"/>
    </row>
    <row r="18" spans="1:33">
      <c r="A18" s="93" t="s">
        <v>11</v>
      </c>
      <c r="B18" s="101">
        <v>3.908431375861392</v>
      </c>
      <c r="C18" s="101">
        <v>-4.9697188951082296</v>
      </c>
      <c r="D18" s="101">
        <v>-8.0176224997990317</v>
      </c>
      <c r="E18" s="101">
        <v>-0.75632579305455749</v>
      </c>
      <c r="F18" s="101">
        <v>-3.5179038042600439</v>
      </c>
      <c r="G18" s="101">
        <v>-2.6873548861375065</v>
      </c>
      <c r="H18" s="101">
        <v>0.7478400597626137</v>
      </c>
      <c r="I18" s="101">
        <v>0.97880037152812926</v>
      </c>
      <c r="J18" s="101">
        <v>-6.6106433823797994</v>
      </c>
      <c r="K18" s="101">
        <v>-8.3785108676776687</v>
      </c>
      <c r="L18" s="101">
        <v>-6.6602871692944863</v>
      </c>
      <c r="M18" s="101">
        <v>-6.4162677554676542</v>
      </c>
      <c r="N18" s="101">
        <v>-2.7360401687146481</v>
      </c>
      <c r="O18" s="101">
        <v>-3.6200466909573423</v>
      </c>
      <c r="P18" s="101">
        <v>-7.0637551964587884</v>
      </c>
      <c r="Q18" s="101">
        <v>0.18093711207625993</v>
      </c>
      <c r="R18" s="101">
        <v>-12.161376458621003</v>
      </c>
      <c r="S18" s="101">
        <v>0.30245500720688784</v>
      </c>
      <c r="T18" s="101">
        <v>-5.6043866461346763</v>
      </c>
      <c r="U18" s="101">
        <v>-11.493716659501768</v>
      </c>
      <c r="V18" s="101">
        <v>-12.186842923707944</v>
      </c>
      <c r="W18" s="101">
        <v>-11.447776931930004</v>
      </c>
      <c r="X18" s="101">
        <v>-12.274659791471864</v>
      </c>
      <c r="Y18" s="101">
        <v>-7.1098566058020438</v>
      </c>
      <c r="Z18" s="101">
        <v>-12.434814998886431</v>
      </c>
      <c r="AA18" s="101">
        <v>-11.348046740602108</v>
      </c>
      <c r="AB18" s="101">
        <v>-5.611829110994857</v>
      </c>
      <c r="AC18" s="101">
        <v>-11.82758125001136</v>
      </c>
      <c r="AD18" s="101"/>
      <c r="AE18" s="101">
        <v>-6.0291750464478042</v>
      </c>
      <c r="AF18" s="101"/>
      <c r="AG18" s="101"/>
    </row>
    <row r="19" spans="1:33">
      <c r="A19" s="93" t="s">
        <v>259</v>
      </c>
      <c r="B19" s="101">
        <v>3.2899505749592208</v>
      </c>
      <c r="C19" s="101">
        <v>4.7759976678789826</v>
      </c>
      <c r="D19" s="101">
        <v>4.0842812742630485</v>
      </c>
      <c r="E19" s="101">
        <v>1.930685411367449</v>
      </c>
      <c r="F19" s="101">
        <v>4.4229441896750359</v>
      </c>
      <c r="G19" s="101">
        <v>4.1003069429571042</v>
      </c>
      <c r="H19" s="101">
        <v>1.4784822409274057</v>
      </c>
      <c r="I19" s="101">
        <v>0.99788865863229148</v>
      </c>
      <c r="J19" s="101">
        <v>5.2818400840333197</v>
      </c>
      <c r="K19" s="101">
        <v>5.2790237897861516</v>
      </c>
      <c r="L19" s="101">
        <v>6.7744189763325267</v>
      </c>
      <c r="M19" s="101">
        <v>3.8180161732598208</v>
      </c>
      <c r="N19" s="101">
        <v>2.7738265049556503</v>
      </c>
      <c r="O19" s="101">
        <v>3.1645397392712766</v>
      </c>
      <c r="P19" s="101">
        <v>6.0522141311084852</v>
      </c>
      <c r="Q19" s="101">
        <v>1.2033134277298814</v>
      </c>
      <c r="R19" s="101">
        <v>4.7134055720962351</v>
      </c>
      <c r="S19" s="101">
        <v>1.1370808167703217</v>
      </c>
      <c r="T19" s="101">
        <v>4.592612271226244</v>
      </c>
      <c r="U19" s="101">
        <v>6.5807213083608076</v>
      </c>
      <c r="V19" s="101">
        <v>6.9438836623448879</v>
      </c>
      <c r="W19" s="101">
        <v>5.9071268291590968</v>
      </c>
      <c r="X19" s="101">
        <v>5.8380792097304948</v>
      </c>
      <c r="Y19" s="101">
        <v>6.1584889650985133</v>
      </c>
      <c r="Z19" s="101">
        <v>6.6782275079895044</v>
      </c>
      <c r="AA19" s="101">
        <v>5.9629949906811817</v>
      </c>
      <c r="AB19" s="101">
        <v>6.2973532805335708</v>
      </c>
      <c r="AC19" s="101">
        <v>6.0470199055998819</v>
      </c>
      <c r="AD19" s="101"/>
      <c r="AE19" s="101">
        <v>4.5101687180974421</v>
      </c>
      <c r="AF19" s="101"/>
      <c r="AG19" s="101"/>
    </row>
    <row r="20" spans="1:33">
      <c r="A20" s="93" t="s">
        <v>221</v>
      </c>
      <c r="B20" s="101">
        <v>3.1316578888727236</v>
      </c>
      <c r="C20" s="101">
        <v>4.923484594153706</v>
      </c>
      <c r="D20" s="101">
        <v>4.2703342119639274</v>
      </c>
      <c r="E20" s="101">
        <v>1.9003456451755483</v>
      </c>
      <c r="F20" s="101">
        <v>4.430319751278148</v>
      </c>
      <c r="G20" s="101">
        <v>3.6315579479851294</v>
      </c>
      <c r="H20" s="101">
        <v>1.3359375163563527</v>
      </c>
      <c r="I20" s="101">
        <v>0.81659589882474393</v>
      </c>
      <c r="J20" s="101">
        <v>5.3531996381934732</v>
      </c>
      <c r="K20" s="101">
        <v>5.3413178872142453</v>
      </c>
      <c r="L20" s="101">
        <v>7.1124746764398878</v>
      </c>
      <c r="M20" s="101">
        <v>3.7891459118400235</v>
      </c>
      <c r="N20" s="101">
        <v>2.9181484709552024</v>
      </c>
      <c r="O20" s="101">
        <v>2.561793156186468</v>
      </c>
      <c r="P20" s="101">
        <v>6.3855606441502459</v>
      </c>
      <c r="Q20" s="101">
        <v>1.0944195341289742</v>
      </c>
      <c r="R20" s="101">
        <v>4.6619595092197414</v>
      </c>
      <c r="S20" s="101">
        <v>1.0643039503338514</v>
      </c>
      <c r="T20" s="101">
        <v>4.3221939515788108</v>
      </c>
      <c r="U20" s="101">
        <v>6.8745582108822418</v>
      </c>
      <c r="V20" s="101">
        <v>7.2273010783683276</v>
      </c>
      <c r="W20" s="101">
        <v>6.1303904051310383</v>
      </c>
      <c r="X20" s="101">
        <v>5.7990100938186515</v>
      </c>
      <c r="Y20" s="101">
        <v>6.5916528419475071</v>
      </c>
      <c r="Z20" s="101">
        <v>6.8630312020686688</v>
      </c>
      <c r="AA20" s="101">
        <v>5.7286822053720243</v>
      </c>
      <c r="AB20" s="101">
        <v>6.3113754031364806</v>
      </c>
      <c r="AC20" s="101">
        <v>6.2095201583579183</v>
      </c>
      <c r="AD20" s="101"/>
      <c r="AE20" s="101">
        <v>4.5278668708547878</v>
      </c>
      <c r="AF20" s="101"/>
      <c r="AG20" s="101"/>
    </row>
    <row r="21" spans="1:33">
      <c r="A21" s="93" t="s">
        <v>222</v>
      </c>
      <c r="B21" s="101">
        <v>2.9219580380085972</v>
      </c>
      <c r="C21" s="101">
        <v>4.5142123795085354</v>
      </c>
      <c r="D21" s="101">
        <v>3.7280841246829368</v>
      </c>
      <c r="E21" s="101">
        <v>1.8946965876530157</v>
      </c>
      <c r="F21" s="101">
        <v>4.0169449875975261</v>
      </c>
      <c r="G21" s="101">
        <v>3.2497414134995779</v>
      </c>
      <c r="H21" s="101">
        <v>1.3030095126159722</v>
      </c>
      <c r="I21" s="101">
        <v>0.77513382403412834</v>
      </c>
      <c r="J21" s="101">
        <v>4.7704011530295247</v>
      </c>
      <c r="K21" s="101">
        <v>4.7113182213506661</v>
      </c>
      <c r="L21" s="101">
        <v>6.4477921078942018</v>
      </c>
      <c r="M21" s="101">
        <v>3.0887336831801804</v>
      </c>
      <c r="N21" s="101">
        <v>2.985633647578652</v>
      </c>
      <c r="O21" s="101">
        <v>2.3531916986248689</v>
      </c>
      <c r="P21" s="101">
        <v>5.8464277648745338</v>
      </c>
      <c r="Q21" s="101">
        <v>1.1198752449417952</v>
      </c>
      <c r="R21" s="101">
        <v>3.3377844949573046</v>
      </c>
      <c r="S21" s="101">
        <v>1.1281509938417003</v>
      </c>
      <c r="T21" s="101">
        <v>3.5821186560206115</v>
      </c>
      <c r="U21" s="101">
        <v>5.6068224570917664</v>
      </c>
      <c r="V21" s="101">
        <v>5.880118214932736</v>
      </c>
      <c r="W21" s="101">
        <v>4.8194492702168645</v>
      </c>
      <c r="X21" s="101">
        <v>4.5095020842709346</v>
      </c>
      <c r="Y21" s="101">
        <v>5.9116364604415139</v>
      </c>
      <c r="Z21" s="101">
        <v>5.3981109380110865</v>
      </c>
      <c r="AA21" s="101">
        <v>4.3567303996533155</v>
      </c>
      <c r="AB21" s="101">
        <v>5.7819078641041415</v>
      </c>
      <c r="AC21" s="101">
        <v>4.7356412021326832</v>
      </c>
      <c r="AD21" s="101"/>
      <c r="AE21" s="101">
        <v>3.8848259794553348</v>
      </c>
      <c r="AF21" s="101"/>
      <c r="AG21" s="101"/>
    </row>
    <row r="22" spans="1:33">
      <c r="A22" s="93" t="s">
        <v>12</v>
      </c>
      <c r="B22" s="101">
        <v>2.6551264653234412</v>
      </c>
      <c r="C22" s="101">
        <v>-2.4105166308573489</v>
      </c>
      <c r="D22" s="101">
        <v>-1.0575982502822296</v>
      </c>
      <c r="E22" s="101">
        <v>-2.0198858507751885</v>
      </c>
      <c r="F22" s="101">
        <v>-4.4559390113666906</v>
      </c>
      <c r="G22" s="101">
        <v>-2.4066662279384681</v>
      </c>
      <c r="H22" s="101">
        <v>-7.8309031329858918</v>
      </c>
      <c r="I22" s="101">
        <v>-0.73649686125856195</v>
      </c>
      <c r="J22" s="101">
        <v>3.6663842757081029</v>
      </c>
      <c r="K22" s="101">
        <v>5.0678129638980867</v>
      </c>
      <c r="L22" s="101">
        <v>10.664741945598916</v>
      </c>
      <c r="M22" s="101">
        <v>-8.8048744101056203E-2</v>
      </c>
      <c r="N22" s="101">
        <v>-3.2312895234500774</v>
      </c>
      <c r="O22" s="101">
        <v>2.3126284268423416</v>
      </c>
      <c r="P22" s="101">
        <v>-3.6350658106247118</v>
      </c>
      <c r="Q22" s="101">
        <v>-1.0046886879065451</v>
      </c>
      <c r="R22" s="101">
        <v>0.60556662671489425</v>
      </c>
      <c r="S22" s="101">
        <v>-0.89168567014553879</v>
      </c>
      <c r="T22" s="101">
        <v>-1.5002281305870153</v>
      </c>
      <c r="U22" s="101">
        <v>-4.5475922038549639</v>
      </c>
      <c r="V22" s="101">
        <v>-4.3446196990078327</v>
      </c>
      <c r="W22" s="101">
        <v>-3.4477324106110689</v>
      </c>
      <c r="X22" s="101">
        <v>-0.42344226083459308</v>
      </c>
      <c r="Y22" s="101">
        <v>-5.3713603610010487</v>
      </c>
      <c r="Z22" s="101">
        <v>-2.0087546860892602</v>
      </c>
      <c r="AA22" s="101">
        <v>-2.5113218551875285</v>
      </c>
      <c r="AB22" s="101">
        <v>-4.1352833780016862</v>
      </c>
      <c r="AC22" s="101">
        <v>-1.0144013022643523</v>
      </c>
      <c r="AD22" s="101"/>
      <c r="AE22" s="101">
        <v>-1.2179021423230671</v>
      </c>
      <c r="AF22" s="101"/>
      <c r="AG22" s="101"/>
    </row>
    <row r="23" spans="1:33">
      <c r="A23" s="93" t="s">
        <v>13</v>
      </c>
      <c r="B23" s="101">
        <v>4.5201755416898823</v>
      </c>
      <c r="C23" s="101">
        <v>-8.8354008381673612</v>
      </c>
      <c r="D23" s="101">
        <v>-5.6800226343868818</v>
      </c>
      <c r="E23" s="101">
        <v>-1.1916877786980649</v>
      </c>
      <c r="F23" s="101">
        <v>-7.5797145437880413</v>
      </c>
      <c r="G23" s="101">
        <v>-4.0389540556877179</v>
      </c>
      <c r="H23" s="101">
        <v>-1.9254706580996355</v>
      </c>
      <c r="I23" s="101">
        <v>-0.44016581194693205</v>
      </c>
      <c r="J23" s="101">
        <v>-8.1202870162936112</v>
      </c>
      <c r="K23" s="101">
        <v>-6.5709171383717901</v>
      </c>
      <c r="L23" s="101">
        <v>-7.1374177070150306</v>
      </c>
      <c r="M23" s="101">
        <v>-5.6730763663441426</v>
      </c>
      <c r="N23" s="101">
        <v>-2.9545449516651812</v>
      </c>
      <c r="O23" s="101">
        <v>0.74054832534112247</v>
      </c>
      <c r="P23" s="101">
        <v>-4.2349279618846998</v>
      </c>
      <c r="Q23" s="101">
        <v>-1.3804750854550343</v>
      </c>
      <c r="R23" s="101">
        <v>-6.1773711659015529</v>
      </c>
      <c r="S23" s="101">
        <v>-1.2345535073391782</v>
      </c>
      <c r="T23" s="101">
        <v>-5.6237762159727769</v>
      </c>
      <c r="U23" s="101">
        <v>-6.1083884159849777</v>
      </c>
      <c r="V23" s="101">
        <v>-7.038071917796751</v>
      </c>
      <c r="W23" s="101">
        <v>-6.5346335580363801</v>
      </c>
      <c r="X23" s="101">
        <v>-7.6776389984340936</v>
      </c>
      <c r="Y23" s="101">
        <v>-4.6839354290601909</v>
      </c>
      <c r="Z23" s="101">
        <v>-7.6362829502719718</v>
      </c>
      <c r="AA23" s="101">
        <v>-3.278317597261351</v>
      </c>
      <c r="AB23" s="101">
        <v>-4.1517329317749585</v>
      </c>
      <c r="AC23" s="101">
        <v>-4.6541389825958435</v>
      </c>
      <c r="AD23" s="101"/>
      <c r="AE23" s="101">
        <v>-4.4750421554001116</v>
      </c>
      <c r="AF23" s="101"/>
      <c r="AG23" s="101"/>
    </row>
    <row r="24" spans="1:33">
      <c r="A24" s="93" t="s">
        <v>14</v>
      </c>
      <c r="B24" s="101">
        <v>2.4957850458120951</v>
      </c>
      <c r="C24" s="101">
        <v>-4.8040547168011942</v>
      </c>
      <c r="D24" s="101">
        <v>-3.5171579449609625</v>
      </c>
      <c r="E24" s="101">
        <v>-1.7496592279902241</v>
      </c>
      <c r="F24" s="101">
        <v>-3.7301368073587473</v>
      </c>
      <c r="G24" s="101">
        <v>-2.3777536930492023</v>
      </c>
      <c r="H24" s="101">
        <v>-1.4977653172363954</v>
      </c>
      <c r="I24" s="101">
        <v>-0.72690913210556574</v>
      </c>
      <c r="J24" s="101">
        <v>-4.623378199687874</v>
      </c>
      <c r="K24" s="101">
        <v>-4.4714673800925961</v>
      </c>
      <c r="L24" s="101">
        <v>-4.3767735728684105</v>
      </c>
      <c r="M24" s="101">
        <v>-3.4354162198088769</v>
      </c>
      <c r="N24" s="101">
        <v>-3.0967569727901796</v>
      </c>
      <c r="O24" s="101">
        <v>0.82146514496444367</v>
      </c>
      <c r="P24" s="101">
        <v>-2.7322504943648385</v>
      </c>
      <c r="Q24" s="101">
        <v>-1.2842714885665132</v>
      </c>
      <c r="R24" s="101">
        <v>-4.143448538299392</v>
      </c>
      <c r="S24" s="101">
        <v>-1.2461135012267133</v>
      </c>
      <c r="T24" s="101">
        <v>-3.457408136802075</v>
      </c>
      <c r="U24" s="101">
        <v>-4.6297715741136933</v>
      </c>
      <c r="V24" s="101">
        <v>-5.0605844248015499</v>
      </c>
      <c r="W24" s="101">
        <v>-4.4655295680847988</v>
      </c>
      <c r="X24" s="101">
        <v>-5.1931232210109011</v>
      </c>
      <c r="Y24" s="101">
        <v>-3.6265241768354515</v>
      </c>
      <c r="Z24" s="101">
        <v>-5.0418976576588426</v>
      </c>
      <c r="AA24" s="101">
        <v>-3.0741740792256147</v>
      </c>
      <c r="AB24" s="101">
        <v>-3.1306388354489938</v>
      </c>
      <c r="AC24" s="101">
        <v>-2.7276053221333063</v>
      </c>
      <c r="AD24" s="101"/>
      <c r="AE24" s="101">
        <v>-3.0322614290195125</v>
      </c>
      <c r="AF24" s="101"/>
      <c r="AG24" s="101"/>
    </row>
    <row r="25" spans="1:33">
      <c r="A25" s="93" t="s">
        <v>15</v>
      </c>
      <c r="B25" s="101">
        <v>0.97619912628536321</v>
      </c>
      <c r="C25" s="101">
        <v>-2.8979998534342717</v>
      </c>
      <c r="D25" s="101">
        <v>-0.94149693078248697</v>
      </c>
      <c r="E25" s="101">
        <v>-1.8591817299971458</v>
      </c>
      <c r="F25" s="101">
        <v>-1.9099077763181058</v>
      </c>
      <c r="G25" s="101">
        <v>-1.0250951017091088</v>
      </c>
      <c r="H25" s="101">
        <v>-1.0069399750563661</v>
      </c>
      <c r="I25" s="101">
        <v>-0.58163235089210719</v>
      </c>
      <c r="J25" s="101">
        <v>-1.859302839452555</v>
      </c>
      <c r="K25" s="101">
        <v>-1.4497275248476955</v>
      </c>
      <c r="L25" s="101">
        <v>-2.7961009734730835</v>
      </c>
      <c r="M25" s="101">
        <v>-1.18954698417358</v>
      </c>
      <c r="N25" s="101">
        <v>-2.9107472460523596</v>
      </c>
      <c r="O25" s="101">
        <v>0.58257324665847143</v>
      </c>
      <c r="P25" s="101">
        <v>-2.1473538351474351</v>
      </c>
      <c r="Q25" s="101">
        <v>-0.99702365016731087</v>
      </c>
      <c r="R25" s="101">
        <v>0.70037150323852759</v>
      </c>
      <c r="S25" s="101">
        <v>-1.1031710581692096</v>
      </c>
      <c r="T25" s="101">
        <v>-1.0811880788221717</v>
      </c>
      <c r="U25" s="101">
        <v>-2.1453869463018713</v>
      </c>
      <c r="V25" s="101">
        <v>-2.3398455501695872</v>
      </c>
      <c r="W25" s="101">
        <v>-1.6259195436945704</v>
      </c>
      <c r="X25" s="101">
        <v>-9.3686250416694233E-2</v>
      </c>
      <c r="Y25" s="101">
        <v>-3.2951058917335159</v>
      </c>
      <c r="Z25" s="101">
        <v>-0.63549179561932068</v>
      </c>
      <c r="AA25" s="101">
        <v>0.85345652001828021</v>
      </c>
      <c r="AB25" s="101">
        <v>-2.2468333147924491</v>
      </c>
      <c r="AC25" s="101">
        <v>0.91563261038029653</v>
      </c>
      <c r="AD25" s="101"/>
      <c r="AE25" s="101">
        <v>-1.2182304355229312</v>
      </c>
      <c r="AF25" s="101"/>
      <c r="AG25" s="101"/>
    </row>
    <row r="26" spans="1:33">
      <c r="A26" s="93" t="s">
        <v>16</v>
      </c>
      <c r="B26" s="101">
        <v>1.5117973250251793</v>
      </c>
      <c r="C26" s="101">
        <v>-1.2141049549851286</v>
      </c>
      <c r="D26" s="101">
        <v>-0.81870948953892886</v>
      </c>
      <c r="E26" s="101">
        <v>-1.1341024178069663</v>
      </c>
      <c r="F26" s="101">
        <v>-0.59974229680289559</v>
      </c>
      <c r="G26" s="101">
        <v>-0.82498208202970102</v>
      </c>
      <c r="H26" s="101">
        <v>0.2375025906023466</v>
      </c>
      <c r="I26" s="101">
        <v>0.39811885991986568</v>
      </c>
      <c r="J26" s="101">
        <v>-0.68218647637017249</v>
      </c>
      <c r="K26" s="101">
        <v>-1.0650530720982974</v>
      </c>
      <c r="L26" s="101">
        <v>-1.9174943752669957</v>
      </c>
      <c r="M26" s="101">
        <v>-0.10857523197984477</v>
      </c>
      <c r="N26" s="101">
        <v>-2.6527457779978887</v>
      </c>
      <c r="O26" s="101">
        <v>0.17566987070456805</v>
      </c>
      <c r="P26" s="101">
        <v>-1.5694225397171786</v>
      </c>
      <c r="Q26" s="101">
        <v>-0.21228129062918469</v>
      </c>
      <c r="R26" s="101">
        <v>0.49829500398222609</v>
      </c>
      <c r="S26" s="101">
        <v>-0.14880640211290794</v>
      </c>
      <c r="T26" s="101">
        <v>1.1292838913253037E-2</v>
      </c>
      <c r="U26" s="101">
        <v>-1.9222405352739311</v>
      </c>
      <c r="V26" s="101">
        <v>-2.0047851955521696</v>
      </c>
      <c r="W26" s="101">
        <v>-1.124213173727884</v>
      </c>
      <c r="X26" s="101">
        <v>0.28097502125093515</v>
      </c>
      <c r="Y26" s="101">
        <v>-1.9927435021978701</v>
      </c>
      <c r="Z26" s="101">
        <v>0.53594120713746307</v>
      </c>
      <c r="AA26" s="101">
        <v>0.20752884110413058</v>
      </c>
      <c r="AB26" s="101">
        <v>-0.56724125414075877</v>
      </c>
      <c r="AC26" s="101">
        <v>1.263748943327335</v>
      </c>
      <c r="AD26" s="101"/>
      <c r="AE26" s="101">
        <v>-0.5513771273664787</v>
      </c>
      <c r="AF26" s="101"/>
      <c r="AG26" s="101"/>
    </row>
    <row r="27" spans="1:33" s="113" customFormat="1">
      <c r="A27" s="113" t="s">
        <v>278</v>
      </c>
      <c r="B27" s="114">
        <v>1.70086654075567</v>
      </c>
      <c r="C27" s="115">
        <v>-1.12233346300491</v>
      </c>
      <c r="D27" s="115">
        <v>-0.90073449227202196</v>
      </c>
      <c r="E27" s="115">
        <v>-0.86342900770250697</v>
      </c>
      <c r="F27" s="115">
        <v>-0.35129906493239099</v>
      </c>
      <c r="G27" s="115">
        <v>-1.36088148569979</v>
      </c>
      <c r="H27" s="115">
        <v>5.9770351595943801E-2</v>
      </c>
      <c r="I27" s="115">
        <v>0.166271391717601</v>
      </c>
      <c r="J27" s="115">
        <v>-0.54998763633193404</v>
      </c>
      <c r="K27" s="115">
        <v>-1.10449334651639</v>
      </c>
      <c r="L27" s="115">
        <v>-1.3965240680408899</v>
      </c>
      <c r="M27" s="115">
        <v>0.423567273435765</v>
      </c>
      <c r="N27" s="115">
        <v>-2.2429381534602699</v>
      </c>
      <c r="O27" s="115">
        <v>-0.47617748331686</v>
      </c>
      <c r="P27" s="115">
        <v>-1.04004503272881</v>
      </c>
      <c r="Q27" s="115">
        <v>-0.54198571972665399</v>
      </c>
      <c r="R27" s="115">
        <v>0.802039396658074</v>
      </c>
      <c r="S27" s="115">
        <v>-0.43768946947238901</v>
      </c>
      <c r="T27" s="115">
        <v>0.50952769667492204</v>
      </c>
      <c r="U27" s="115">
        <v>-1.13041718813474</v>
      </c>
      <c r="V27" s="115">
        <v>-1.2303958766715399</v>
      </c>
      <c r="W27" s="115">
        <v>-0.461182765619014</v>
      </c>
      <c r="X27" s="115">
        <v>0.65333619865123205</v>
      </c>
      <c r="Y27" s="115">
        <v>1.3831440007634199</v>
      </c>
      <c r="Z27" s="115">
        <v>1.2099935818405401</v>
      </c>
      <c r="AA27" s="115">
        <v>0.57946232568065204</v>
      </c>
      <c r="AB27" s="115">
        <v>-0.69306940362730496</v>
      </c>
      <c r="AC27" s="115">
        <v>1.68575167683593</v>
      </c>
      <c r="AD27" s="115"/>
      <c r="AE27" s="115">
        <v>0.24035190080888111</v>
      </c>
      <c r="AF27" s="116"/>
      <c r="AG27" s="115"/>
    </row>
    <row r="28" spans="1:33">
      <c r="A28" s="93" t="s">
        <v>17</v>
      </c>
      <c r="B28" s="101">
        <v>1.2361811421791868</v>
      </c>
      <c r="C28" s="101">
        <v>1.6651066139678461</v>
      </c>
      <c r="D28" s="101">
        <v>0.57046493934721809</v>
      </c>
      <c r="E28" s="101">
        <v>-0.76442420505381881</v>
      </c>
      <c r="F28" s="101">
        <v>2.2168970872782103</v>
      </c>
      <c r="G28" s="101">
        <v>-4.2540802581304625E-2</v>
      </c>
      <c r="H28" s="101">
        <v>1.4841426971839178</v>
      </c>
      <c r="I28" s="101">
        <v>0.77694617215185169</v>
      </c>
      <c r="J28" s="101">
        <v>1.9021247666504639</v>
      </c>
      <c r="K28" s="101">
        <v>0.67905833775652114</v>
      </c>
      <c r="L28" s="101">
        <v>1.5514299940901319</v>
      </c>
      <c r="M28" s="101">
        <v>1.5847103573999257</v>
      </c>
      <c r="N28" s="101">
        <v>-2.1416091839625118</v>
      </c>
      <c r="O28" s="101">
        <v>-2.5749755150683149</v>
      </c>
      <c r="P28" s="101">
        <v>-0.72626838827656648</v>
      </c>
      <c r="Q28" s="101">
        <v>0.15940871998764719</v>
      </c>
      <c r="R28" s="101">
        <v>1.5503071579982206</v>
      </c>
      <c r="S28" s="101">
        <v>0.22060009867597952</v>
      </c>
      <c r="T28" s="101">
        <v>1.6489929425898802</v>
      </c>
      <c r="U28" s="101">
        <v>0.25207935382083041</v>
      </c>
      <c r="V28" s="101">
        <v>0.35419213570038216</v>
      </c>
      <c r="W28" s="101">
        <v>1.2413630553472461</v>
      </c>
      <c r="X28" s="101">
        <v>2.5535761936821482</v>
      </c>
      <c r="Y28" s="101">
        <v>-0.68430618590635517</v>
      </c>
      <c r="Z28" s="101">
        <v>2.277471039807399</v>
      </c>
      <c r="AA28" s="101">
        <v>-0.331971216377276</v>
      </c>
      <c r="AB28" s="101">
        <v>0.19985802713560491</v>
      </c>
      <c r="AC28" s="101">
        <v>2.9789773112482369</v>
      </c>
      <c r="AD28" s="101"/>
      <c r="AE28" s="101">
        <v>0.7084925945275965</v>
      </c>
      <c r="AF28" s="101"/>
      <c r="AG28" s="101"/>
    </row>
    <row r="29" spans="1:33">
      <c r="A29" s="93" t="s">
        <v>260</v>
      </c>
      <c r="B29" s="101">
        <v>1.3339567997090704</v>
      </c>
      <c r="C29" s="101">
        <v>1.8047199275086625</v>
      </c>
      <c r="D29" s="101">
        <v>0.65750518724018892</v>
      </c>
      <c r="E29" s="101">
        <v>-0.73114837738561078</v>
      </c>
      <c r="F29" s="101">
        <v>2.2469774771138269</v>
      </c>
      <c r="G29" s="101">
        <v>-0.75267081190844332</v>
      </c>
      <c r="H29" s="101">
        <v>1.1017029470939259</v>
      </c>
      <c r="I29" s="101">
        <v>0.29418008408853019</v>
      </c>
      <c r="J29" s="101">
        <v>1.9186908603690576</v>
      </c>
      <c r="K29" s="101">
        <v>0.62080819752019345</v>
      </c>
      <c r="L29" s="101">
        <v>2.1088333357543418</v>
      </c>
      <c r="M29" s="101">
        <v>1.634618093338245</v>
      </c>
      <c r="N29" s="101">
        <v>-1.792006238446201</v>
      </c>
      <c r="O29" s="101">
        <v>-3.4617747905081524</v>
      </c>
      <c r="P29" s="101">
        <v>-7.412395082689674E-2</v>
      </c>
      <c r="Q29" s="101">
        <v>-2.8998913569337901E-2</v>
      </c>
      <c r="R29" s="101">
        <v>1.2764569678338198</v>
      </c>
      <c r="S29" s="101">
        <v>1.890977046741215E-2</v>
      </c>
      <c r="T29" s="101">
        <v>1.5223554059102775</v>
      </c>
      <c r="U29" s="101">
        <v>0.6728398956229471</v>
      </c>
      <c r="V29" s="101">
        <v>0.72041343460432627</v>
      </c>
      <c r="W29" s="101">
        <v>1.4715344486774344</v>
      </c>
      <c r="X29" s="101">
        <v>2.312231016445776</v>
      </c>
      <c r="Y29" s="101">
        <v>0.18319489835794464</v>
      </c>
      <c r="Z29" s="101">
        <v>2.3913175317217754</v>
      </c>
      <c r="AA29" s="101">
        <v>-0.62870588279608386</v>
      </c>
      <c r="AB29" s="101">
        <v>0.17248342824083651</v>
      </c>
      <c r="AC29" s="101">
        <v>3.1986783050533578</v>
      </c>
      <c r="AD29" s="101"/>
      <c r="AE29" s="101">
        <v>0.72117782311540091</v>
      </c>
      <c r="AF29" s="101"/>
      <c r="AG29" s="101"/>
    </row>
    <row r="30" spans="1:33">
      <c r="A30" s="93" t="s">
        <v>18</v>
      </c>
      <c r="B30" s="101">
        <v>1.2758534422780461</v>
      </c>
      <c r="C30" s="101">
        <v>1.7444472363733388</v>
      </c>
      <c r="D30" s="101">
        <v>0.59990345020614189</v>
      </c>
      <c r="E30" s="101">
        <v>-0.75040481903372613</v>
      </c>
      <c r="F30" s="101">
        <v>2.204897140945528</v>
      </c>
      <c r="G30" s="101">
        <v>-0.61769071653398089</v>
      </c>
      <c r="H30" s="101">
        <v>1.1313587817224149</v>
      </c>
      <c r="I30" s="101">
        <v>0.34367095179253254</v>
      </c>
      <c r="J30" s="101">
        <v>1.8494293929963959</v>
      </c>
      <c r="K30" s="101">
        <v>0.59371694022885846</v>
      </c>
      <c r="L30" s="101">
        <v>1.9710205988980289</v>
      </c>
      <c r="M30" s="101">
        <v>1.5970957280681597</v>
      </c>
      <c r="N30" s="101">
        <v>-1.8347628242439451</v>
      </c>
      <c r="O30" s="101">
        <v>-3.288548707652605</v>
      </c>
      <c r="P30" s="101">
        <v>-0.17260177539800134</v>
      </c>
      <c r="Q30" s="101">
        <v>3.5926014938214852E-2</v>
      </c>
      <c r="R30" s="101">
        <v>1.3106995076899668</v>
      </c>
      <c r="S30" s="101">
        <v>6.8936215647321761E-2</v>
      </c>
      <c r="T30" s="101">
        <v>1.529362970403586</v>
      </c>
      <c r="U30" s="101">
        <v>0.60360636311187166</v>
      </c>
      <c r="V30" s="101">
        <v>0.6413659693007332</v>
      </c>
      <c r="W30" s="101">
        <v>1.4048914485291224</v>
      </c>
      <c r="X30" s="101">
        <v>2.2982915940476767</v>
      </c>
      <c r="Y30" s="101">
        <v>4.1048943390514174E-2</v>
      </c>
      <c r="Z30" s="101">
        <v>2.3616736499278552</v>
      </c>
      <c r="AA30" s="101">
        <v>-0.56966277229947493</v>
      </c>
      <c r="AB30" s="101">
        <v>0.23309280684840533</v>
      </c>
      <c r="AC30" s="101">
        <v>3.1555598573206085</v>
      </c>
      <c r="AD30" s="101"/>
      <c r="AE30" s="101">
        <v>0.70579204962512809</v>
      </c>
      <c r="AF30" s="101"/>
      <c r="AG30" s="101"/>
    </row>
    <row r="31" spans="1:33">
      <c r="A31" s="93" t="s">
        <v>19</v>
      </c>
      <c r="B31" s="101">
        <v>1.0633767091965121</v>
      </c>
      <c r="C31" s="101">
        <v>2.3488799539491465</v>
      </c>
      <c r="D31" s="101">
        <v>1.3897069736240903</v>
      </c>
      <c r="E31" s="101">
        <v>-0.74001962787950382</v>
      </c>
      <c r="F31" s="101">
        <v>2.7581495311495905</v>
      </c>
      <c r="G31" s="101">
        <v>-0.44813829080641859</v>
      </c>
      <c r="H31" s="101">
        <v>1.017363739901614</v>
      </c>
      <c r="I31" s="101">
        <v>0.21697337804806491</v>
      </c>
      <c r="J31" s="101">
        <v>2.6499662037856568</v>
      </c>
      <c r="K31" s="101">
        <v>1.4480522682545478</v>
      </c>
      <c r="L31" s="101">
        <v>3.0049717214131113</v>
      </c>
      <c r="M31" s="101">
        <v>2.5889079608225614</v>
      </c>
      <c r="N31" s="101">
        <v>-1.7741710115107729</v>
      </c>
      <c r="O31" s="101">
        <v>-3.3252096789253844</v>
      </c>
      <c r="P31" s="101">
        <v>0.76700855396269774</v>
      </c>
      <c r="Q31" s="101">
        <v>-9.102963741441264E-2</v>
      </c>
      <c r="R31" s="101">
        <v>3.0706487611418654</v>
      </c>
      <c r="S31" s="101">
        <v>-7.6721424734402285E-2</v>
      </c>
      <c r="T31" s="101">
        <v>2.4558246626711435</v>
      </c>
      <c r="U31" s="101">
        <v>2.4945366166922205</v>
      </c>
      <c r="V31" s="101">
        <v>2.6123276663083432</v>
      </c>
      <c r="W31" s="101">
        <v>3.2966740668604984</v>
      </c>
      <c r="X31" s="101">
        <v>4.0196000989449061</v>
      </c>
      <c r="Y31" s="101">
        <v>1.2252271042111664</v>
      </c>
      <c r="Z31" s="101">
        <v>4.429277256598473</v>
      </c>
      <c r="AA31" s="101">
        <v>1.1113691991288865</v>
      </c>
      <c r="AB31" s="101">
        <v>0.89073107397271511</v>
      </c>
      <c r="AC31" s="101">
        <v>5.2225464877534602</v>
      </c>
      <c r="AD31" s="101"/>
      <c r="AE31" s="101">
        <v>1.5581010827542994</v>
      </c>
      <c r="AF31" s="101"/>
      <c r="AG31" s="101"/>
    </row>
    <row r="32" spans="1:33">
      <c r="A32" s="93" t="s">
        <v>20</v>
      </c>
      <c r="B32" s="101">
        <v>1.966306212869531</v>
      </c>
      <c r="C32" s="101">
        <v>-2.7656159449553281</v>
      </c>
      <c r="D32" s="101">
        <v>-2.0656265032079637</v>
      </c>
      <c r="E32" s="101">
        <v>-2.2467036253700812</v>
      </c>
      <c r="F32" s="101">
        <v>-2.6936915104017856</v>
      </c>
      <c r="G32" s="101">
        <v>-2.6126032029075046</v>
      </c>
      <c r="H32" s="101">
        <v>-1.3405694393686138</v>
      </c>
      <c r="I32" s="101">
        <v>-0.8802948348356805</v>
      </c>
      <c r="J32" s="101">
        <v>-3.1992562884261129</v>
      </c>
      <c r="K32" s="101">
        <v>-3.2985979599194311</v>
      </c>
      <c r="L32" s="101">
        <v>-4.4518405824978862</v>
      </c>
      <c r="M32" s="101">
        <v>-1.4651597044066744</v>
      </c>
      <c r="N32" s="101">
        <v>-3.4585395484378867</v>
      </c>
      <c r="O32" s="101">
        <v>7.3046226455822177E-2</v>
      </c>
      <c r="P32" s="101">
        <v>-2.6053558397547221</v>
      </c>
      <c r="Q32" s="101">
        <v>-1.2168323059293806</v>
      </c>
      <c r="R32" s="101">
        <v>-2.1486311203467947</v>
      </c>
      <c r="S32" s="101">
        <v>-1.2597209248801386</v>
      </c>
      <c r="T32" s="101">
        <v>-2.1811785523160032</v>
      </c>
      <c r="U32" s="101">
        <v>-3.8061332525738489</v>
      </c>
      <c r="V32" s="101">
        <v>-4.0099234139310838</v>
      </c>
      <c r="W32" s="101">
        <v>-2.9875453895779929</v>
      </c>
      <c r="X32" s="101">
        <v>-3.3235261159885297</v>
      </c>
      <c r="Y32" s="101">
        <v>-1.6820672974289219</v>
      </c>
      <c r="Z32" s="101">
        <v>-3.28100955285678</v>
      </c>
      <c r="AA32" s="101">
        <v>-3.2938891738310163</v>
      </c>
      <c r="AB32" s="101">
        <v>-2.7473222132245061</v>
      </c>
      <c r="AC32" s="101">
        <v>-1.8379471978219741</v>
      </c>
      <c r="AD32" s="101"/>
      <c r="AE32" s="101">
        <v>-2.3150081805668319</v>
      </c>
      <c r="AF32" s="101"/>
      <c r="AG32" s="101"/>
    </row>
    <row r="33" spans="1:33">
      <c r="A33" s="93" t="s">
        <v>21</v>
      </c>
      <c r="B33" s="101">
        <v>2.0947459357632927</v>
      </c>
      <c r="C33" s="101">
        <v>-2.6289734977519084</v>
      </c>
      <c r="D33" s="101">
        <v>-2.1515627679221589</v>
      </c>
      <c r="E33" s="101">
        <v>-2.0662603211869448</v>
      </c>
      <c r="F33" s="101">
        <v>-2.4243071155734044</v>
      </c>
      <c r="G33" s="101">
        <v>-2.552239902436471</v>
      </c>
      <c r="H33" s="101">
        <v>-1.0837131204530348</v>
      </c>
      <c r="I33" s="101">
        <v>-0.69734289339729871</v>
      </c>
      <c r="J33" s="101">
        <v>-3.0506409638040966</v>
      </c>
      <c r="K33" s="101">
        <v>-3.2502214400118397</v>
      </c>
      <c r="L33" s="101">
        <v>-4.1390736898961702</v>
      </c>
      <c r="M33" s="101">
        <v>-1.3742463672185032</v>
      </c>
      <c r="N33" s="101">
        <v>-3.2923585476722361</v>
      </c>
      <c r="O33" s="101">
        <v>-0.32098579536321714</v>
      </c>
      <c r="P33" s="101">
        <v>-2.6638932334867018</v>
      </c>
      <c r="Q33" s="101">
        <v>-1.1528683077000554</v>
      </c>
      <c r="R33" s="101">
        <v>-2.1035099924667318</v>
      </c>
      <c r="S33" s="101">
        <v>-1.1422652393499666</v>
      </c>
      <c r="T33" s="101">
        <v>-1.933532429792814</v>
      </c>
      <c r="U33" s="101">
        <v>-3.5109497356628441</v>
      </c>
      <c r="V33" s="101">
        <v>-3.7681041087731946</v>
      </c>
      <c r="W33" s="101">
        <v>-2.7687388526332684</v>
      </c>
      <c r="X33" s="101">
        <v>-3.0448587925613668</v>
      </c>
      <c r="Y33" s="101">
        <v>-1.7317016271485661</v>
      </c>
      <c r="Z33" s="101">
        <v>-3.2205476786908078</v>
      </c>
      <c r="AA33" s="101">
        <v>-3.3811020014840563</v>
      </c>
      <c r="AB33" s="101">
        <v>-2.6507133501234774</v>
      </c>
      <c r="AC33" s="101">
        <v>-1.7239697263164635</v>
      </c>
      <c r="AD33" s="101"/>
      <c r="AE33" s="101">
        <v>-2.2047834129683674</v>
      </c>
      <c r="AF33" s="101"/>
      <c r="AG33" s="101"/>
    </row>
    <row r="34" spans="1:33">
      <c r="A34" s="93" t="s">
        <v>22</v>
      </c>
      <c r="B34" s="101">
        <v>1.7418054232375471</v>
      </c>
      <c r="C34" s="101">
        <v>-2.1025113381349501</v>
      </c>
      <c r="D34" s="101">
        <v>-2.1734451027802195</v>
      </c>
      <c r="E34" s="101">
        <v>-1.7742718103787665</v>
      </c>
      <c r="F34" s="101">
        <v>-1.8285149769919735</v>
      </c>
      <c r="G34" s="101">
        <v>-2.1629844553950859</v>
      </c>
      <c r="H34" s="101">
        <v>-0.83105415799939941</v>
      </c>
      <c r="I34" s="101">
        <v>-0.446410731223225</v>
      </c>
      <c r="J34" s="101">
        <v>-2.512862742360928</v>
      </c>
      <c r="K34" s="101">
        <v>-3.0629802827445123</v>
      </c>
      <c r="L34" s="101">
        <v>-2.3290929479786993</v>
      </c>
      <c r="M34" s="101">
        <v>-1.6310279502999376</v>
      </c>
      <c r="N34" s="101">
        <v>-2.9440241241702543</v>
      </c>
      <c r="O34" s="101">
        <v>-1.933308979667842</v>
      </c>
      <c r="P34" s="101">
        <v>-2.0096346863963452</v>
      </c>
      <c r="Q34" s="101">
        <v>-0.97849060296942503</v>
      </c>
      <c r="R34" s="101">
        <v>-2.1810029354127463</v>
      </c>
      <c r="S34" s="101">
        <v>-0.95182601936981648</v>
      </c>
      <c r="T34" s="101">
        <v>-1.753137826071925</v>
      </c>
      <c r="U34" s="101">
        <v>-2.1482701362997654</v>
      </c>
      <c r="V34" s="101">
        <v>-2.2803801766981819</v>
      </c>
      <c r="W34" s="101">
        <v>-1.5505835316969088</v>
      </c>
      <c r="X34" s="101">
        <v>-2.9932550350891307</v>
      </c>
      <c r="Y34" s="101">
        <v>-1.3423147920073395</v>
      </c>
      <c r="Z34" s="101">
        <v>-1.6483916603809388</v>
      </c>
      <c r="AA34" s="101">
        <v>-1.8987549983202154</v>
      </c>
      <c r="AB34" s="101">
        <v>-1.8739788641516042</v>
      </c>
      <c r="AC34" s="101">
        <v>-0.62059612854945445</v>
      </c>
      <c r="AD34" s="101"/>
      <c r="AE34" s="101">
        <v>-1.7221893417965011</v>
      </c>
      <c r="AF34" s="101"/>
      <c r="AG34" s="101"/>
    </row>
    <row r="35" spans="1:33">
      <c r="A35" s="93" t="s">
        <v>23</v>
      </c>
      <c r="B35" s="101">
        <v>2.1132835355548503</v>
      </c>
      <c r="C35" s="101">
        <v>-0.50120687181747436</v>
      </c>
      <c r="D35" s="101">
        <v>-1.4333231518163778</v>
      </c>
      <c r="E35" s="101">
        <v>-0.87834367141730785</v>
      </c>
      <c r="F35" s="101">
        <v>0.19327441294264344</v>
      </c>
      <c r="G35" s="101">
        <v>-0.87064474811714909</v>
      </c>
      <c r="H35" s="101">
        <v>1.0349087345718764</v>
      </c>
      <c r="I35" s="101">
        <v>0.77342834969011998</v>
      </c>
      <c r="J35" s="101">
        <v>-0.64813525998405175</v>
      </c>
      <c r="K35" s="101">
        <v>-1.6479260107495346</v>
      </c>
      <c r="L35" s="101">
        <v>-0.5248941288279354</v>
      </c>
      <c r="M35" s="101">
        <v>-0.81848762136191777</v>
      </c>
      <c r="N35" s="101">
        <v>-2.4859573178294672</v>
      </c>
      <c r="O35" s="101">
        <v>-2.0317380065229131</v>
      </c>
      <c r="P35" s="101">
        <v>-1.7263364985656131</v>
      </c>
      <c r="Q35" s="101">
        <v>0.14980342053719573</v>
      </c>
      <c r="R35" s="101">
        <v>-2.2066883432246605</v>
      </c>
      <c r="S35" s="101">
        <v>0.20378219639161846</v>
      </c>
      <c r="T35" s="101">
        <v>-0.61855488976378226</v>
      </c>
      <c r="U35" s="101">
        <v>-3.0133082999186023</v>
      </c>
      <c r="V35" s="101">
        <v>-3.1278559830903805</v>
      </c>
      <c r="W35" s="101">
        <v>-2.3696484606131825</v>
      </c>
      <c r="X35" s="101">
        <v>-1.756252702857489</v>
      </c>
      <c r="Y35" s="101">
        <v>-1.6333131594028254</v>
      </c>
      <c r="Z35" s="101">
        <v>-1.8268162458709007</v>
      </c>
      <c r="AA35" s="101">
        <v>-3.1538710189053449</v>
      </c>
      <c r="AB35" s="101">
        <v>-0.6091614490817725</v>
      </c>
      <c r="AC35" s="101">
        <v>-0.33340584036820287</v>
      </c>
      <c r="AD35" s="101"/>
      <c r="AE35" s="101">
        <v>-1.0624067510863777</v>
      </c>
      <c r="AF35" s="101"/>
      <c r="AG35" s="101"/>
    </row>
    <row r="36" spans="1:33">
      <c r="A36" s="93" t="s">
        <v>24</v>
      </c>
      <c r="B36" s="101">
        <v>2.6711090887222944</v>
      </c>
      <c r="C36" s="101">
        <v>-3.3865416858041915</v>
      </c>
      <c r="D36" s="101">
        <v>-2.8220271870999039</v>
      </c>
      <c r="E36" s="101">
        <v>-1.0493195075138293</v>
      </c>
      <c r="F36" s="101">
        <v>-2.7242874451097818</v>
      </c>
      <c r="G36" s="101">
        <v>-1.3625588205937289</v>
      </c>
      <c r="H36" s="101">
        <v>0.44915928891473761</v>
      </c>
      <c r="I36" s="101">
        <v>0.80452399275854325</v>
      </c>
      <c r="J36" s="101">
        <v>-3.1939136083998179</v>
      </c>
      <c r="K36" s="101">
        <v>-3.2393246428795157</v>
      </c>
      <c r="L36" s="101">
        <v>-4.3940884632785995</v>
      </c>
      <c r="M36" s="101">
        <v>-2.5675839726509859</v>
      </c>
      <c r="N36" s="101">
        <v>-2.9617644571102155</v>
      </c>
      <c r="O36" s="101">
        <v>-0.55855665844468216</v>
      </c>
      <c r="P36" s="101">
        <v>-3.7635410047905258</v>
      </c>
      <c r="Q36" s="101">
        <v>2.9657169946340621E-2</v>
      </c>
      <c r="R36" s="101">
        <v>-4.1583870473654247</v>
      </c>
      <c r="S36" s="101">
        <v>9.8914565429769633E-2</v>
      </c>
      <c r="T36" s="101">
        <v>-2.6012557379709773</v>
      </c>
      <c r="U36" s="101">
        <v>-6.0809743755522652</v>
      </c>
      <c r="V36" s="101">
        <v>-6.3624397860286548</v>
      </c>
      <c r="W36" s="101">
        <v>-5.0652009562120917</v>
      </c>
      <c r="X36" s="101">
        <v>-4.5253494001292021</v>
      </c>
      <c r="Y36" s="101">
        <v>-3.3373335666927297</v>
      </c>
      <c r="Z36" s="101">
        <v>-5.2947353438042617</v>
      </c>
      <c r="AA36" s="101">
        <v>-4.1294179110399671</v>
      </c>
      <c r="AB36" s="101">
        <v>-2.202183450261344</v>
      </c>
      <c r="AC36" s="101">
        <v>-2.7886219090863511</v>
      </c>
      <c r="AD36" s="101"/>
      <c r="AE36" s="101">
        <v>-2.661287244001691</v>
      </c>
      <c r="AF36" s="101"/>
      <c r="AG36" s="101"/>
    </row>
    <row r="37" spans="1:33">
      <c r="A37" s="93" t="s">
        <v>25</v>
      </c>
      <c r="B37" s="101">
        <v>1.4498572312221492</v>
      </c>
      <c r="C37" s="101">
        <v>-1.5189412782517948</v>
      </c>
      <c r="D37" s="101">
        <v>-0.33440774394488759</v>
      </c>
      <c r="E37" s="101">
        <v>-1.1263181531142559</v>
      </c>
      <c r="F37" s="101">
        <v>-1.3289970622186935</v>
      </c>
      <c r="G37" s="101">
        <v>-1.0705601020705713</v>
      </c>
      <c r="H37" s="101">
        <v>-0.27805042059790325</v>
      </c>
      <c r="I37" s="101">
        <v>0.10938319473260558</v>
      </c>
      <c r="J37" s="101">
        <v>-1.018055064171153</v>
      </c>
      <c r="K37" s="101">
        <v>-0.83913808581014981</v>
      </c>
      <c r="L37" s="101">
        <v>-1.1216720671911582</v>
      </c>
      <c r="M37" s="101">
        <v>-0.30884826677586041</v>
      </c>
      <c r="N37" s="101">
        <v>-2.6306203939959247</v>
      </c>
      <c r="O37" s="101">
        <v>-0.15312730407442185</v>
      </c>
      <c r="P37" s="101">
        <v>-0.80033907103054691</v>
      </c>
      <c r="Q37" s="101">
        <v>-0.69189176956709142</v>
      </c>
      <c r="R37" s="101">
        <v>0.31752310531147487</v>
      </c>
      <c r="S37" s="101">
        <v>-0.7824562154398681</v>
      </c>
      <c r="T37" s="101">
        <v>-0.66382222439925909</v>
      </c>
      <c r="U37" s="101">
        <v>4.301910346251275E-3</v>
      </c>
      <c r="V37" s="101">
        <v>-4.1219645009286883E-2</v>
      </c>
      <c r="W37" s="101">
        <v>0.87449295098345181</v>
      </c>
      <c r="X37" s="101">
        <v>-0.22019419993040906</v>
      </c>
      <c r="Y37" s="101">
        <v>-0.57866922739538973</v>
      </c>
      <c r="Z37" s="101">
        <v>0.86280690536288085</v>
      </c>
      <c r="AA37" s="101">
        <v>0.96062711359854414</v>
      </c>
      <c r="AB37" s="101">
        <v>-0.48153213872673389</v>
      </c>
      <c r="AC37" s="101">
        <v>2.0967292710302838</v>
      </c>
      <c r="AD37" s="101"/>
      <c r="AE37" s="101">
        <v>-0.33261209825456139</v>
      </c>
      <c r="AF37" s="101"/>
      <c r="AG37" s="101"/>
    </row>
    <row r="38" spans="1:33">
      <c r="A38" s="93" t="s">
        <v>26</v>
      </c>
      <c r="B38" s="101">
        <v>0.64826992369771708</v>
      </c>
      <c r="C38" s="101">
        <v>-0.68235088405668554</v>
      </c>
      <c r="D38" s="101">
        <v>0.5236064777981656</v>
      </c>
      <c r="E38" s="101">
        <v>-1.3339456080686343</v>
      </c>
      <c r="F38" s="101">
        <v>-0.69194990839071158</v>
      </c>
      <c r="G38" s="101">
        <v>-0.32968070921697817</v>
      </c>
      <c r="H38" s="101">
        <v>-0.16330640576954719</v>
      </c>
      <c r="I38" s="101">
        <v>0.1377861913166985</v>
      </c>
      <c r="J38" s="101">
        <v>-0.13556919758553437</v>
      </c>
      <c r="K38" s="101">
        <v>0.11303593191658323</v>
      </c>
      <c r="L38" s="101">
        <v>-1.046897317924103</v>
      </c>
      <c r="M38" s="101">
        <v>0.42606977867144868</v>
      </c>
      <c r="N38" s="101">
        <v>-2.6742988726731047</v>
      </c>
      <c r="O38" s="101">
        <v>1.5156339296150048</v>
      </c>
      <c r="P38" s="101">
        <v>-0.63346903451802705</v>
      </c>
      <c r="Q38" s="101">
        <v>-0.53407796100828198</v>
      </c>
      <c r="R38" s="101">
        <v>1.6128165918395974</v>
      </c>
      <c r="S38" s="101">
        <v>-0.61798515061572823</v>
      </c>
      <c r="T38" s="101">
        <v>1.5563898335962175E-3</v>
      </c>
      <c r="U38" s="101">
        <v>-5.1956266368096929E-2</v>
      </c>
      <c r="V38" s="101">
        <v>0.11800919916896181</v>
      </c>
      <c r="W38" s="101">
        <v>0.82074481529260124</v>
      </c>
      <c r="X38" s="101">
        <v>1.1134828337544718</v>
      </c>
      <c r="Y38" s="101">
        <v>-0.7132369186145282</v>
      </c>
      <c r="Z38" s="101">
        <v>1.5870761018229773</v>
      </c>
      <c r="AA38" s="101">
        <v>1.3455086447530249</v>
      </c>
      <c r="AB38" s="101">
        <v>-7.9086595586617098E-2</v>
      </c>
      <c r="AC38" s="101">
        <v>2.9327906740940795</v>
      </c>
      <c r="AD38" s="101"/>
      <c r="AE38" s="101">
        <v>0.11459202332779819</v>
      </c>
      <c r="AF38" s="101"/>
      <c r="AG38" s="101"/>
    </row>
    <row r="39" spans="1:33">
      <c r="A39" s="93" t="s">
        <v>27</v>
      </c>
      <c r="B39" s="101">
        <v>2.8975208120920186</v>
      </c>
      <c r="C39" s="101">
        <v>-4.1912451464965654</v>
      </c>
      <c r="D39" s="101">
        <v>-5.7455001917342194</v>
      </c>
      <c r="E39" s="101">
        <v>-0.93235849897214396</v>
      </c>
      <c r="F39" s="101">
        <v>-3.2701956372989058</v>
      </c>
      <c r="G39" s="101">
        <v>-2.2056238655755012</v>
      </c>
      <c r="H39" s="101">
        <v>0.14005024831850227</v>
      </c>
      <c r="I39" s="101">
        <v>0.52506857668824447</v>
      </c>
      <c r="J39" s="101">
        <v>-5.3018636205783602</v>
      </c>
      <c r="K39" s="101">
        <v>-6.1937012724779947</v>
      </c>
      <c r="L39" s="101">
        <v>-5.4280025940773697</v>
      </c>
      <c r="M39" s="101">
        <v>-4.7891271458433771</v>
      </c>
      <c r="N39" s="101">
        <v>-2.5430074124728268</v>
      </c>
      <c r="O39" s="101">
        <v>-2.8443487239099272</v>
      </c>
      <c r="P39" s="101">
        <v>-5.8100144649959571</v>
      </c>
      <c r="Q39" s="101">
        <v>-0.31426362942748703</v>
      </c>
      <c r="R39" s="101">
        <v>-8.1577006528470317</v>
      </c>
      <c r="S39" s="101">
        <v>-0.25133781239011649</v>
      </c>
      <c r="T39" s="101">
        <v>-4.4553301620177255</v>
      </c>
      <c r="U39" s="101">
        <v>-7.7267153955939571</v>
      </c>
      <c r="V39" s="101">
        <v>-8.1832561666611969</v>
      </c>
      <c r="W39" s="101">
        <v>-7.4131259493714312</v>
      </c>
      <c r="X39" s="101">
        <v>-8.6634356430287518</v>
      </c>
      <c r="Y39" s="101">
        <v>-5.751799747074843</v>
      </c>
      <c r="Z39" s="101">
        <v>-8.7346110085426432</v>
      </c>
      <c r="AA39" s="101">
        <v>-7.5786233981982516</v>
      </c>
      <c r="AB39" s="101">
        <v>-4.7157830728803578</v>
      </c>
      <c r="AC39" s="101">
        <v>-7.9541934402435786</v>
      </c>
      <c r="AD39" s="101"/>
      <c r="AE39" s="101">
        <v>-4.4854473219861344</v>
      </c>
      <c r="AF39" s="101"/>
      <c r="AG39" s="101"/>
    </row>
    <row r="40" spans="1:33">
      <c r="A40" s="93" t="s">
        <v>28</v>
      </c>
      <c r="B40" s="101">
        <v>2.4520706616362098</v>
      </c>
      <c r="C40" s="101">
        <v>-2.6835764756060301</v>
      </c>
      <c r="D40" s="101">
        <v>-3.9576432914018387</v>
      </c>
      <c r="E40" s="101">
        <v>-0.83895276259377072</v>
      </c>
      <c r="F40" s="101">
        <v>-1.9476135050863768</v>
      </c>
      <c r="G40" s="101">
        <v>-1.6220215974694201</v>
      </c>
      <c r="H40" s="101">
        <v>0.2767788526834436</v>
      </c>
      <c r="I40" s="101">
        <v>0.58105395524747827</v>
      </c>
      <c r="J40" s="101">
        <v>-3.3731262758676368</v>
      </c>
      <c r="K40" s="101">
        <v>-4.3719029211127038</v>
      </c>
      <c r="L40" s="101">
        <v>-2.877816442956413</v>
      </c>
      <c r="M40" s="101">
        <v>-3.1018993954812899</v>
      </c>
      <c r="N40" s="101">
        <v>-2.4506952407228133</v>
      </c>
      <c r="O40" s="101">
        <v>-1.6696325297915415</v>
      </c>
      <c r="P40" s="101">
        <v>-3.1419534621353384</v>
      </c>
      <c r="Q40" s="101">
        <v>-0.19450348150530547</v>
      </c>
      <c r="R40" s="101">
        <v>-4.7265860076599839</v>
      </c>
      <c r="S40" s="101">
        <v>-0.16551268351743351</v>
      </c>
      <c r="T40" s="101">
        <v>-2.523328310693131</v>
      </c>
      <c r="U40" s="101">
        <v>-3.4536073461108363</v>
      </c>
      <c r="V40" s="101">
        <v>-3.7389242369221831</v>
      </c>
      <c r="W40" s="101">
        <v>-2.8133545329310605</v>
      </c>
      <c r="X40" s="101">
        <v>-5.1902031666736512</v>
      </c>
      <c r="Y40" s="101">
        <v>-3.0210363541164371</v>
      </c>
      <c r="Z40" s="101">
        <v>-3.63031826948203</v>
      </c>
      <c r="AA40" s="101">
        <v>-3.3107485457684107</v>
      </c>
      <c r="AB40" s="101">
        <v>-1.9340643834103652</v>
      </c>
      <c r="AC40" s="101">
        <v>-3.9911292151693432</v>
      </c>
      <c r="AD40" s="101"/>
      <c r="AE40" s="101">
        <v>-2.4078659630220791</v>
      </c>
      <c r="AF40" s="101"/>
      <c r="AG40" s="101"/>
    </row>
    <row r="41" spans="1:33">
      <c r="A41" s="93" t="s">
        <v>29</v>
      </c>
      <c r="B41" s="101">
        <v>2.6393915202274489</v>
      </c>
      <c r="C41" s="101">
        <v>-2.9484472852065995</v>
      </c>
      <c r="D41" s="101">
        <v>-4.8325104242330656</v>
      </c>
      <c r="E41" s="101">
        <v>-0.8184842133595267</v>
      </c>
      <c r="F41" s="101">
        <v>-2.096917126893636</v>
      </c>
      <c r="G41" s="101">
        <v>-1.942501913878752</v>
      </c>
      <c r="H41" s="101">
        <v>0.18217312906794098</v>
      </c>
      <c r="I41" s="101">
        <v>0.4800691889329044</v>
      </c>
      <c r="J41" s="101">
        <v>-4.0159558048984261</v>
      </c>
      <c r="K41" s="101">
        <v>-5.2998386449871262</v>
      </c>
      <c r="L41" s="101">
        <v>-2.9922625611079585</v>
      </c>
      <c r="M41" s="101">
        <v>-3.6997831518614133</v>
      </c>
      <c r="N41" s="101">
        <v>-2.3655525330197373</v>
      </c>
      <c r="O41" s="101">
        <v>-2.3685001689445957</v>
      </c>
      <c r="P41" s="101">
        <v>-3.3965786564498073</v>
      </c>
      <c r="Q41" s="101">
        <v>-0.27408603047170488</v>
      </c>
      <c r="R41" s="101">
        <v>-5.9443973168064312</v>
      </c>
      <c r="S41" s="101">
        <v>-0.24962094435636842</v>
      </c>
      <c r="T41" s="101">
        <v>-2.9845509231994636</v>
      </c>
      <c r="U41" s="101">
        <v>-3.7766431471900885</v>
      </c>
      <c r="V41" s="101">
        <v>-4.1415674213187836</v>
      </c>
      <c r="W41" s="101">
        <v>-3.3563769579415368</v>
      </c>
      <c r="X41" s="101">
        <v>-6.4484292441766504</v>
      </c>
      <c r="Y41" s="101">
        <v>-3.2091319669931084</v>
      </c>
      <c r="Z41" s="101">
        <v>-4.5174478060822034</v>
      </c>
      <c r="AA41" s="101">
        <v>-4.2384911157220699</v>
      </c>
      <c r="AB41" s="101">
        <v>-2.3694914889354872</v>
      </c>
      <c r="AC41" s="101">
        <v>-5.1738003034391493</v>
      </c>
      <c r="AD41" s="101"/>
      <c r="AE41" s="101">
        <v>-2.8628476183301923</v>
      </c>
      <c r="AF41" s="101"/>
      <c r="AG41" s="101"/>
    </row>
    <row r="42" spans="1:33">
      <c r="A42" s="93" t="s">
        <v>30</v>
      </c>
      <c r="B42" s="101">
        <v>1.6267098891013727</v>
      </c>
      <c r="C42" s="101">
        <v>-1.4472846274424298</v>
      </c>
      <c r="D42" s="101">
        <v>-1.2324539822797338</v>
      </c>
      <c r="E42" s="101">
        <v>-1.3933300408679485</v>
      </c>
      <c r="F42" s="101">
        <v>-0.95372145801828123</v>
      </c>
      <c r="G42" s="101">
        <v>-0.78891906778881316</v>
      </c>
      <c r="H42" s="101">
        <v>0.31626830508766723</v>
      </c>
      <c r="I42" s="101">
        <v>0.56192978398348636</v>
      </c>
      <c r="J42" s="101">
        <v>-1.1183305750827512</v>
      </c>
      <c r="K42" s="101">
        <v>-1.6460842681405845</v>
      </c>
      <c r="L42" s="101">
        <v>-2.0838937790909537</v>
      </c>
      <c r="M42" s="101">
        <v>-0.77136160135932208</v>
      </c>
      <c r="N42" s="101">
        <v>-3.2556080557782425</v>
      </c>
      <c r="O42" s="101">
        <v>1.676013000068475</v>
      </c>
      <c r="P42" s="101">
        <v>-0.91464822125103351</v>
      </c>
      <c r="Q42" s="101">
        <v>-6.211683205867459E-2</v>
      </c>
      <c r="R42" s="101">
        <v>-1.6452793927541294</v>
      </c>
      <c r="S42" s="101">
        <v>-9.438683045375601E-2</v>
      </c>
      <c r="T42" s="101">
        <v>-0.84342820902601889</v>
      </c>
      <c r="U42" s="101">
        <v>-3.3429758314169478</v>
      </c>
      <c r="V42" s="101">
        <v>-3.3872423662518196</v>
      </c>
      <c r="W42" s="101">
        <v>-2.6215047207397988</v>
      </c>
      <c r="X42" s="101">
        <v>-1.8888820149119305</v>
      </c>
      <c r="Y42" s="101">
        <v>-0.88141531400802697</v>
      </c>
      <c r="Z42" s="101">
        <v>-1.0653124735220341</v>
      </c>
      <c r="AA42" s="101">
        <v>-1.4478952896747406</v>
      </c>
      <c r="AB42" s="101">
        <v>-0.15654206866227335</v>
      </c>
      <c r="AC42" s="101">
        <v>0.43808162008924817</v>
      </c>
      <c r="AD42" s="101"/>
      <c r="AE42" s="101">
        <v>-1.0151290865089284</v>
      </c>
      <c r="AF42" s="101"/>
      <c r="AG42" s="101"/>
    </row>
    <row r="43" spans="1:33">
      <c r="A43" s="93" t="s">
        <v>31</v>
      </c>
      <c r="B43" s="101">
        <v>2.7398281713890444</v>
      </c>
      <c r="C43" s="101">
        <v>-4.4370595295771542</v>
      </c>
      <c r="D43" s="101">
        <v>-5.4273629835590675</v>
      </c>
      <c r="E43" s="101">
        <v>-0.69184664844725496</v>
      </c>
      <c r="F43" s="101">
        <v>-3.6944226888206426</v>
      </c>
      <c r="G43" s="101">
        <v>-2.3525986895180186</v>
      </c>
      <c r="H43" s="101">
        <v>-0.22436629095369587</v>
      </c>
      <c r="I43" s="101">
        <v>0.23994109542878969</v>
      </c>
      <c r="J43" s="101">
        <v>-5.5772232772206189</v>
      </c>
      <c r="K43" s="101">
        <v>-5.913355419340748</v>
      </c>
      <c r="L43" s="101">
        <v>-5.3556117562692114</v>
      </c>
      <c r="M43" s="101">
        <v>-4.7224192354004426</v>
      </c>
      <c r="N43" s="101">
        <v>-2.1062156346822314</v>
      </c>
      <c r="O43" s="101">
        <v>-4.1005404859447143</v>
      </c>
      <c r="P43" s="101">
        <v>-6.6225252363092295</v>
      </c>
      <c r="Q43" s="101">
        <v>-0.79950836981459994</v>
      </c>
      <c r="R43" s="101">
        <v>-6.6060445530132226</v>
      </c>
      <c r="S43" s="101">
        <v>-0.76735126553386979</v>
      </c>
      <c r="T43" s="101">
        <v>-4.501381123291174</v>
      </c>
      <c r="U43" s="101">
        <v>-5.5693526068992814</v>
      </c>
      <c r="V43" s="101">
        <v>-5.9860795385270968</v>
      </c>
      <c r="W43" s="101">
        <v>-5.154515305034912</v>
      </c>
      <c r="X43" s="101">
        <v>-7.3522185002501441</v>
      </c>
      <c r="Y43" s="101">
        <v>-6.6160291184033957</v>
      </c>
      <c r="Z43" s="101">
        <v>-7.8050914293344729</v>
      </c>
      <c r="AA43" s="101">
        <v>-6.1330427014499094</v>
      </c>
      <c r="AB43" s="101">
        <v>-5.6432836616982733</v>
      </c>
      <c r="AC43" s="101">
        <v>-7.1634545098967521</v>
      </c>
      <c r="AD43" s="101"/>
      <c r="AE43" s="101">
        <v>-4.2265404032990102</v>
      </c>
      <c r="AF43" s="101"/>
      <c r="AG43" s="101"/>
    </row>
    <row r="44" spans="1:33">
      <c r="A44" s="93" t="s">
        <v>32</v>
      </c>
      <c r="B44" s="101">
        <v>2.0908424511374304</v>
      </c>
      <c r="C44" s="101">
        <v>-3.7660297663181486</v>
      </c>
      <c r="D44" s="101">
        <v>-4.19477363663571</v>
      </c>
      <c r="E44" s="101">
        <v>-1.0021903499574796</v>
      </c>
      <c r="F44" s="101">
        <v>-3.3708796573989432</v>
      </c>
      <c r="G44" s="101">
        <v>-2.1165437650798848</v>
      </c>
      <c r="H44" s="101">
        <v>-0.52773549525676122</v>
      </c>
      <c r="I44" s="101">
        <v>8.572166561120588E-2</v>
      </c>
      <c r="J44" s="101">
        <v>-4.4798383668557555</v>
      </c>
      <c r="K44" s="101">
        <v>-4.7505255821644035</v>
      </c>
      <c r="L44" s="101">
        <v>-4.7588350729310571</v>
      </c>
      <c r="M44" s="101">
        <v>-3.2616787110900254</v>
      </c>
      <c r="N44" s="101">
        <v>-2.3786944802366095</v>
      </c>
      <c r="O44" s="101">
        <v>-1.3531170434065636</v>
      </c>
      <c r="P44" s="101">
        <v>-4.1869874335553634</v>
      </c>
      <c r="Q44" s="101">
        <v>-0.83856287856661493</v>
      </c>
      <c r="R44" s="101">
        <v>-4.7032993807920445</v>
      </c>
      <c r="S44" s="101">
        <v>-0.82629784678741014</v>
      </c>
      <c r="T44" s="101">
        <v>-3.564933273671179</v>
      </c>
      <c r="U44" s="101">
        <v>-4.5710064939296009</v>
      </c>
      <c r="V44" s="101">
        <v>-4.8612570479436448</v>
      </c>
      <c r="W44" s="101">
        <v>-4.108069607495608</v>
      </c>
      <c r="X44" s="101">
        <v>-5.5679677256608153</v>
      </c>
      <c r="Y44" s="101">
        <v>-4.2268958664184479</v>
      </c>
      <c r="Z44" s="101">
        <v>-5.2942973416604735</v>
      </c>
      <c r="AA44" s="101">
        <v>-3.9968350347525483</v>
      </c>
      <c r="AB44" s="101">
        <v>-3.7479219263540142</v>
      </c>
      <c r="AC44" s="101">
        <v>-4.494769576127128</v>
      </c>
      <c r="AD44" s="101"/>
      <c r="AE44" s="101">
        <v>-3.1704778301534851</v>
      </c>
      <c r="AF44" s="101"/>
      <c r="AG44" s="101"/>
    </row>
    <row r="45" spans="1:33">
      <c r="A45" s="93" t="s">
        <v>33</v>
      </c>
      <c r="B45" s="101">
        <v>1.3080979587364487</v>
      </c>
      <c r="C45" s="101">
        <v>-1.9460366791432395</v>
      </c>
      <c r="D45" s="101">
        <v>-0.64733204687401069</v>
      </c>
      <c r="E45" s="101">
        <v>-1.3494520139360975</v>
      </c>
      <c r="F45" s="101">
        <v>-1.8300276036382559</v>
      </c>
      <c r="G45" s="101">
        <v>-1.0306284871186482</v>
      </c>
      <c r="H45" s="101">
        <v>-0.42823872455554157</v>
      </c>
      <c r="I45" s="101">
        <v>4.5156892821810839E-2</v>
      </c>
      <c r="J45" s="101">
        <v>-1.5450155842749065</v>
      </c>
      <c r="K45" s="101">
        <v>-1.1875970393524637</v>
      </c>
      <c r="L45" s="101">
        <v>-2.1902285290253207</v>
      </c>
      <c r="M45" s="101">
        <v>-0.82042035294055837</v>
      </c>
      <c r="N45" s="101">
        <v>-2.7445417428791816</v>
      </c>
      <c r="O45" s="101">
        <v>0.21993256141989501</v>
      </c>
      <c r="P45" s="101">
        <v>-1.5980646177118407</v>
      </c>
      <c r="Q45" s="101">
        <v>-0.61296415745431243</v>
      </c>
      <c r="R45" s="101">
        <v>-0.13669391622396607</v>
      </c>
      <c r="S45" s="101">
        <v>-0.68328951513674296</v>
      </c>
      <c r="T45" s="101">
        <v>-1.2452914226388394</v>
      </c>
      <c r="U45" s="101">
        <v>-1.0584676519419365</v>
      </c>
      <c r="V45" s="101">
        <v>-1.0989691252504794</v>
      </c>
      <c r="W45" s="101">
        <v>-0.10356272713176418</v>
      </c>
      <c r="X45" s="101">
        <v>-0.98364137152641196</v>
      </c>
      <c r="Y45" s="101">
        <v>-0.99119948779649503</v>
      </c>
      <c r="Z45" s="101">
        <v>-0.3115320973729887</v>
      </c>
      <c r="AA45" s="101">
        <v>0.1381939782267872</v>
      </c>
      <c r="AB45" s="101">
        <v>-0.99674315685316006</v>
      </c>
      <c r="AC45" s="101">
        <v>1.1381264107446241</v>
      </c>
      <c r="AD45" s="101"/>
      <c r="AE45" s="101">
        <v>-0.81037250888669976</v>
      </c>
      <c r="AF45" s="101"/>
      <c r="AG45" s="101"/>
    </row>
    <row r="46" spans="1:33">
      <c r="A46" s="93" t="s">
        <v>261</v>
      </c>
      <c r="B46" s="101">
        <v>0.36126273548596077</v>
      </c>
      <c r="C46" s="101">
        <v>-0.84807194930121732</v>
      </c>
      <c r="D46" s="101">
        <v>1.963503427024925</v>
      </c>
      <c r="E46" s="101">
        <v>-1.0575210665258712</v>
      </c>
      <c r="F46" s="101">
        <v>-1.8133313787175556</v>
      </c>
      <c r="G46" s="101">
        <v>-0.40106992706817296</v>
      </c>
      <c r="H46" s="101">
        <v>-1.93992976941941</v>
      </c>
      <c r="I46" s="101">
        <v>-0.90720787234289368</v>
      </c>
      <c r="J46" s="101">
        <v>1.1855665517383549</v>
      </c>
      <c r="K46" s="101">
        <v>3.2101839051103651</v>
      </c>
      <c r="L46" s="101">
        <v>0.15977262699874445</v>
      </c>
      <c r="M46" s="101">
        <v>3.7386201303958155</v>
      </c>
      <c r="N46" s="101">
        <v>-2.3873999299945208</v>
      </c>
      <c r="O46" s="101">
        <v>6.1732709235430159</v>
      </c>
      <c r="P46" s="101">
        <v>3.9189054412817081</v>
      </c>
      <c r="Q46" s="101">
        <v>-1.1723744877708742</v>
      </c>
      <c r="R46" s="101">
        <v>6.1640009919238468</v>
      </c>
      <c r="S46" s="101">
        <v>-1.2255845032977875</v>
      </c>
      <c r="T46" s="101">
        <v>0.96029039974846131</v>
      </c>
      <c r="U46" s="101">
        <v>4.629782269372801</v>
      </c>
      <c r="V46" s="101">
        <v>4.8847734916441841</v>
      </c>
      <c r="W46" s="101">
        <v>6.0954868152091306</v>
      </c>
      <c r="X46" s="101">
        <v>5.1307030717991564</v>
      </c>
      <c r="Y46" s="101">
        <v>4.4398343297039169</v>
      </c>
      <c r="Z46" s="101">
        <v>10.272783838874711</v>
      </c>
      <c r="AA46" s="101">
        <v>6.6295873697184176</v>
      </c>
      <c r="AB46" s="101">
        <v>3.2734567202334963</v>
      </c>
      <c r="AC46" s="101">
        <v>7.5563916399023006</v>
      </c>
      <c r="AD46" s="101"/>
      <c r="AE46" s="101">
        <v>2.4641316355453928</v>
      </c>
      <c r="AF46" s="101"/>
      <c r="AG46" s="101"/>
    </row>
    <row r="47" spans="1:33">
      <c r="A47" s="93" t="s">
        <v>34</v>
      </c>
      <c r="B47" s="101">
        <v>-0.78227244091825276</v>
      </c>
      <c r="C47" s="101">
        <v>-0.59948825366507363</v>
      </c>
      <c r="D47" s="101">
        <v>4.0465287513920174</v>
      </c>
      <c r="E47" s="101">
        <v>-1.7765930021877026</v>
      </c>
      <c r="F47" s="101">
        <v>-1.594107593904533</v>
      </c>
      <c r="G47" s="101">
        <v>-0.67960678171397548</v>
      </c>
      <c r="H47" s="101">
        <v>-0.91660171650416455</v>
      </c>
      <c r="I47" s="101">
        <v>-0.16135547640766934</v>
      </c>
      <c r="J47" s="101">
        <v>0.22300208368010199</v>
      </c>
      <c r="K47" s="101">
        <v>1.3384605443536093</v>
      </c>
      <c r="L47" s="101">
        <v>-0.89881242834804376</v>
      </c>
      <c r="M47" s="101">
        <v>2.2942016873963786</v>
      </c>
      <c r="N47" s="101">
        <v>-2.8782555903157041</v>
      </c>
      <c r="O47" s="101">
        <v>4.0674162961288713</v>
      </c>
      <c r="P47" s="101">
        <v>1.4859016642469822</v>
      </c>
      <c r="Q47" s="101">
        <v>-1.7820746180138061</v>
      </c>
      <c r="R47" s="101">
        <v>9.8793587072928304</v>
      </c>
      <c r="S47" s="101">
        <v>-2.0141507051357599</v>
      </c>
      <c r="T47" s="101">
        <v>1.7588171019346768</v>
      </c>
      <c r="U47" s="101">
        <v>8.0716252753750108</v>
      </c>
      <c r="V47" s="101">
        <v>8.5201850660715923</v>
      </c>
      <c r="W47" s="101">
        <v>9.5820451833942926</v>
      </c>
      <c r="X47" s="101">
        <v>8.0326331606252612</v>
      </c>
      <c r="Y47" s="101">
        <v>1.4756261480942952</v>
      </c>
      <c r="Z47" s="101">
        <v>6.2690737992863665</v>
      </c>
      <c r="AA47" s="101">
        <v>10.833311772448054</v>
      </c>
      <c r="AB47" s="101">
        <v>1.5793464468167595</v>
      </c>
      <c r="AC47" s="101">
        <v>12.137643130398081</v>
      </c>
      <c r="AD47" s="101"/>
      <c r="AE47" s="101">
        <v>2.76828065042216</v>
      </c>
      <c r="AF47" s="101"/>
      <c r="AG47" s="101"/>
    </row>
    <row r="48" spans="1:33">
      <c r="A48" s="93" t="s">
        <v>35</v>
      </c>
      <c r="B48" s="101">
        <v>1.8618699211683434</v>
      </c>
      <c r="C48" s="101">
        <v>-3.3049603328326111</v>
      </c>
      <c r="D48" s="101">
        <v>-2.0738059242851286</v>
      </c>
      <c r="E48" s="101">
        <v>-0.68740422412531865</v>
      </c>
      <c r="F48" s="101">
        <v>-2.627058496467737</v>
      </c>
      <c r="G48" s="101">
        <v>-1.2689744514994681</v>
      </c>
      <c r="H48" s="101">
        <v>-0.66666877531276214</v>
      </c>
      <c r="I48" s="101">
        <v>5.6174717859399335E-3</v>
      </c>
      <c r="J48" s="101">
        <v>-2.8199576582703316</v>
      </c>
      <c r="K48" s="101">
        <v>-2.4943827486462724</v>
      </c>
      <c r="L48" s="101">
        <v>-2.5682582757065693</v>
      </c>
      <c r="M48" s="101">
        <v>-2.0894343375780897</v>
      </c>
      <c r="N48" s="101">
        <v>-2.2634804602233083</v>
      </c>
      <c r="O48" s="101">
        <v>1.4349561914022526</v>
      </c>
      <c r="P48" s="101">
        <v>-1.6120725290692457</v>
      </c>
      <c r="Q48" s="101">
        <v>-0.91202550387748538</v>
      </c>
      <c r="R48" s="101">
        <v>-2.0106666903944705</v>
      </c>
      <c r="S48" s="101">
        <v>-0.79155699664975077</v>
      </c>
      <c r="T48" s="101">
        <v>-1.9598153848794686</v>
      </c>
      <c r="U48" s="101">
        <v>-2.670331275972035</v>
      </c>
      <c r="V48" s="101">
        <v>-2.856415127983551</v>
      </c>
      <c r="W48" s="101">
        <v>-2.128328097645646</v>
      </c>
      <c r="X48" s="101">
        <v>-2.6419407542861157</v>
      </c>
      <c r="Y48" s="101">
        <v>-2.4959483666567794</v>
      </c>
      <c r="Z48" s="101">
        <v>-2.4439719522040866</v>
      </c>
      <c r="AA48" s="101">
        <v>-0.70057701411517703</v>
      </c>
      <c r="AB48" s="101">
        <v>-1.3655328150769623</v>
      </c>
      <c r="AC48" s="101">
        <v>-0.6285439926949592</v>
      </c>
      <c r="AD48" s="101"/>
      <c r="AE48" s="101">
        <v>-1.5992738786463137</v>
      </c>
      <c r="AF48" s="101"/>
      <c r="AG48" s="101"/>
    </row>
    <row r="49" spans="1:33">
      <c r="A49" s="93" t="s">
        <v>36</v>
      </c>
      <c r="B49" s="101">
        <v>0.53460980733099017</v>
      </c>
      <c r="C49" s="101">
        <v>-0.62223351928364634</v>
      </c>
      <c r="D49" s="101">
        <v>0.69257114354353677</v>
      </c>
      <c r="E49" s="101">
        <v>-1.3567920013596766</v>
      </c>
      <c r="F49" s="101">
        <v>-0.68857515825174942</v>
      </c>
      <c r="G49" s="101">
        <v>-0.39345018366146067</v>
      </c>
      <c r="H49" s="101">
        <v>-0.30566338178167035</v>
      </c>
      <c r="I49" s="101">
        <v>9.6448326063495354E-4</v>
      </c>
      <c r="J49" s="101">
        <v>-6.1510437525118089E-2</v>
      </c>
      <c r="K49" s="101">
        <v>0.26812195339615186</v>
      </c>
      <c r="L49" s="101">
        <v>-0.92010134118265907</v>
      </c>
      <c r="M49" s="101">
        <v>0.55454497285509785</v>
      </c>
      <c r="N49" s="101">
        <v>-2.6075593922028935</v>
      </c>
      <c r="O49" s="101">
        <v>1.3134193780827033</v>
      </c>
      <c r="P49" s="101">
        <v>-0.54892457812292506</v>
      </c>
      <c r="Q49" s="101">
        <v>-0.64132385582513651</v>
      </c>
      <c r="R49" s="101">
        <v>1.962618993992626</v>
      </c>
      <c r="S49" s="101">
        <v>-0.74713724010621696</v>
      </c>
      <c r="T49" s="101">
        <v>5.2604976428991666E-2</v>
      </c>
      <c r="U49" s="101">
        <v>0.3478518511766876</v>
      </c>
      <c r="V49" s="101">
        <v>0.53377866750100134</v>
      </c>
      <c r="W49" s="101">
        <v>1.2048570188622956</v>
      </c>
      <c r="X49" s="101">
        <v>1.3904231887366683</v>
      </c>
      <c r="Y49" s="101">
        <v>-0.57435760444029171</v>
      </c>
      <c r="Z49" s="101">
        <v>1.9012127545631146</v>
      </c>
      <c r="AA49" s="101">
        <v>1.6478757151860774</v>
      </c>
      <c r="AB49" s="101">
        <v>-0.16362603189927985</v>
      </c>
      <c r="AC49" s="101">
        <v>1.799601911228655</v>
      </c>
      <c r="AD49" s="101"/>
      <c r="AE49" s="101">
        <v>0.16335007466080384</v>
      </c>
      <c r="AF49" s="101"/>
      <c r="AG49" s="101"/>
    </row>
    <row r="50" spans="1:33">
      <c r="A50" s="93" t="s">
        <v>37</v>
      </c>
      <c r="B50" s="101">
        <v>1.4423692768708991</v>
      </c>
      <c r="C50" s="101">
        <v>-1.9250270083608734</v>
      </c>
      <c r="D50" s="101">
        <v>-0.95969221808582705</v>
      </c>
      <c r="E50" s="101">
        <v>-1.2489411866713009</v>
      </c>
      <c r="F50" s="101">
        <v>-1.7588277803041208</v>
      </c>
      <c r="G50" s="101">
        <v>-1.0429747513491381</v>
      </c>
      <c r="H50" s="101">
        <v>-0.27281133750576603</v>
      </c>
      <c r="I50" s="101">
        <v>0.17222709155089946</v>
      </c>
      <c r="J50" s="101">
        <v>-1.6856412594739105</v>
      </c>
      <c r="K50" s="101">
        <v>-1.4867437271592709</v>
      </c>
      <c r="L50" s="101">
        <v>-1.9997885798825434</v>
      </c>
      <c r="M50" s="101">
        <v>-0.99323228405105646</v>
      </c>
      <c r="N50" s="101">
        <v>-2.669209764514862</v>
      </c>
      <c r="O50" s="101">
        <v>4.5190408780893428E-2</v>
      </c>
      <c r="P50" s="101">
        <v>-1.5686400344315945</v>
      </c>
      <c r="Q50" s="101">
        <v>-0.53522191221166548</v>
      </c>
      <c r="R50" s="101">
        <v>-0.48980021068769386</v>
      </c>
      <c r="S50" s="101">
        <v>-0.57774480062053657</v>
      </c>
      <c r="T50" s="101">
        <v>-1.2590169544080763</v>
      </c>
      <c r="U50" s="101">
        <v>-0.85883969769479185</v>
      </c>
      <c r="V50" s="101">
        <v>-0.92255905037705477</v>
      </c>
      <c r="W50" s="101">
        <v>6.0924652946927421E-2</v>
      </c>
      <c r="X50" s="101">
        <v>-1.2477434942525656</v>
      </c>
      <c r="Y50" s="101">
        <v>-0.96285861473035983</v>
      </c>
      <c r="Z50" s="101">
        <v>-0.36522375716760752</v>
      </c>
      <c r="AA50" s="101">
        <v>-6.6811964271920694E-3</v>
      </c>
      <c r="AB50" s="101">
        <v>-0.76253813264233472</v>
      </c>
      <c r="AC50" s="101">
        <v>0.89617539997191775</v>
      </c>
      <c r="AD50" s="101"/>
      <c r="AE50" s="101">
        <v>-0.82081681867459289</v>
      </c>
      <c r="AF50" s="101"/>
      <c r="AG50" s="101"/>
    </row>
    <row r="51" spans="1:33">
      <c r="A51" s="93" t="s">
        <v>38</v>
      </c>
      <c r="B51" s="101">
        <v>0.30559749320634177</v>
      </c>
      <c r="C51" s="101">
        <v>-0.48133173956831232</v>
      </c>
      <c r="D51" s="101">
        <v>1.2466683445386044</v>
      </c>
      <c r="E51" s="101">
        <v>-1.2957835720339075</v>
      </c>
      <c r="F51" s="101">
        <v>-0.72316164085885704</v>
      </c>
      <c r="G51" s="101">
        <v>-0.30697801577015726</v>
      </c>
      <c r="H51" s="101">
        <v>-0.50122381456672549</v>
      </c>
      <c r="I51" s="101">
        <v>-0.15400984138019913</v>
      </c>
      <c r="J51" s="101">
        <v>0.15282384702428517</v>
      </c>
      <c r="K51" s="101">
        <v>0.79667446701195599</v>
      </c>
      <c r="L51" s="101">
        <v>-0.59023614395832791</v>
      </c>
      <c r="M51" s="101">
        <v>0.93172381564313156</v>
      </c>
      <c r="N51" s="101">
        <v>-2.4013093222496589</v>
      </c>
      <c r="O51" s="101">
        <v>1.1442965797583271</v>
      </c>
      <c r="P51" s="101">
        <v>-0.50928099038089603</v>
      </c>
      <c r="Q51" s="101">
        <v>-0.83733609599406456</v>
      </c>
      <c r="R51" s="101">
        <v>3.2202637987048228</v>
      </c>
      <c r="S51" s="101">
        <v>-0.99038926789267867</v>
      </c>
      <c r="T51" s="101">
        <v>0.30384502147630438</v>
      </c>
      <c r="U51" s="101">
        <v>1.7685934224093771</v>
      </c>
      <c r="V51" s="101">
        <v>2.0155543959841911</v>
      </c>
      <c r="W51" s="101">
        <v>2.7086263542146267</v>
      </c>
      <c r="X51" s="101">
        <v>2.5318612013794737</v>
      </c>
      <c r="Y51" s="101">
        <v>-0.54550531052246298</v>
      </c>
      <c r="Z51" s="101">
        <v>2.9334915936365653</v>
      </c>
      <c r="AA51" s="101">
        <v>2.8246300048648787</v>
      </c>
      <c r="AB51" s="101">
        <v>-0.19621514937748674</v>
      </c>
      <c r="AC51" s="101">
        <v>5.7042129243462671</v>
      </c>
      <c r="AD51" s="101"/>
      <c r="AE51" s="101">
        <v>0.68057508427305069</v>
      </c>
      <c r="AF51" s="101"/>
      <c r="AG51" s="101"/>
    </row>
    <row r="52" spans="1:33">
      <c r="A52" s="93" t="s">
        <v>39</v>
      </c>
      <c r="B52" s="101">
        <v>2.0114586390708733</v>
      </c>
      <c r="C52" s="101">
        <v>-1.4197977958321812</v>
      </c>
      <c r="D52" s="101">
        <v>-0.4888700202393288</v>
      </c>
      <c r="E52" s="101">
        <v>-1.2251008171375219</v>
      </c>
      <c r="F52" s="101">
        <v>-1.3922915113957919</v>
      </c>
      <c r="G52" s="101">
        <v>-1.5044250835696977</v>
      </c>
      <c r="H52" s="101">
        <v>-0.32579077313328192</v>
      </c>
      <c r="I52" s="101">
        <v>0.11324426532889936</v>
      </c>
      <c r="J52" s="101">
        <v>-1.2287278263967685</v>
      </c>
      <c r="K52" s="101">
        <v>-1.0729791540887086</v>
      </c>
      <c r="L52" s="101">
        <v>-0.96986227673044978</v>
      </c>
      <c r="M52" s="101">
        <v>-0.5597739291938485</v>
      </c>
      <c r="N52" s="101">
        <v>-2.7348567496489871</v>
      </c>
      <c r="O52" s="101">
        <v>-0.48011097421041227</v>
      </c>
      <c r="P52" s="101">
        <v>-0.63033211076456552</v>
      </c>
      <c r="Q52" s="101">
        <v>-0.63331808001931222</v>
      </c>
      <c r="R52" s="101">
        <v>0.32470621519003495</v>
      </c>
      <c r="S52" s="101">
        <v>-0.65596395365925331</v>
      </c>
      <c r="T52" s="101">
        <v>-0.86235705578886568</v>
      </c>
      <c r="U52" s="101">
        <v>0.92022528828882455</v>
      </c>
      <c r="V52" s="101">
        <v>0.93870977873820094</v>
      </c>
      <c r="W52" s="101">
        <v>2.1945329318543187</v>
      </c>
      <c r="X52" s="101">
        <v>-0.47388718256570106</v>
      </c>
      <c r="Y52" s="101">
        <v>-0.25502202924969708</v>
      </c>
      <c r="Z52" s="101">
        <v>1.3506528288559192</v>
      </c>
      <c r="AA52" s="101">
        <v>0.78280012055916004</v>
      </c>
      <c r="AB52" s="101">
        <v>9.276712735291899E-2</v>
      </c>
      <c r="AC52" s="101">
        <v>2.5737719780233927</v>
      </c>
      <c r="AD52" s="101"/>
      <c r="AE52" s="101">
        <v>-0.20037850537006527</v>
      </c>
      <c r="AF52" s="101"/>
      <c r="AG52" s="101"/>
    </row>
    <row r="53" spans="1:33">
      <c r="A53" s="93" t="s">
        <v>40</v>
      </c>
      <c r="B53" s="101">
        <v>1.1418280435315611</v>
      </c>
      <c r="C53" s="101">
        <v>-2.180372633997278</v>
      </c>
      <c r="D53" s="101">
        <v>-0.20399070422939422</v>
      </c>
      <c r="E53" s="101">
        <v>-1.7496911067666168</v>
      </c>
      <c r="F53" s="101">
        <v>-2.1056294792448376</v>
      </c>
      <c r="G53" s="101">
        <v>-0.87650632139609752</v>
      </c>
      <c r="H53" s="101">
        <v>-0.4995922879166117</v>
      </c>
      <c r="I53" s="101">
        <v>0.1029556072165824</v>
      </c>
      <c r="J53" s="101">
        <v>-1.315989402166946</v>
      </c>
      <c r="K53" s="101">
        <v>-0.75515838866272378</v>
      </c>
      <c r="L53" s="101">
        <v>-2.1234946961411656</v>
      </c>
      <c r="M53" s="101">
        <v>-0.69344157368031623</v>
      </c>
      <c r="N53" s="101">
        <v>-3.3054358669925161</v>
      </c>
      <c r="O53" s="101">
        <v>1.3449613943080203</v>
      </c>
      <c r="P53" s="101">
        <v>-0.66860165937991822</v>
      </c>
      <c r="Q53" s="101">
        <v>-0.51841468763685661</v>
      </c>
      <c r="R53" s="101">
        <v>0.58694747317607454</v>
      </c>
      <c r="S53" s="101">
        <v>-0.6337875254554789</v>
      </c>
      <c r="T53" s="101">
        <v>-1.1436352460917449</v>
      </c>
      <c r="U53" s="101">
        <v>-0.90547464824831048</v>
      </c>
      <c r="V53" s="101">
        <v>-0.86335671288869098</v>
      </c>
      <c r="W53" s="101">
        <v>0.26791408686621643</v>
      </c>
      <c r="X53" s="101">
        <v>-0.52009037658399127</v>
      </c>
      <c r="Y53" s="101">
        <v>0.21187913248931781</v>
      </c>
      <c r="Z53" s="101">
        <v>0.72686448286188576</v>
      </c>
      <c r="AA53" s="101">
        <v>1.3620359225646248</v>
      </c>
      <c r="AB53" s="101">
        <v>0.23234540259989214</v>
      </c>
      <c r="AC53" s="101">
        <v>2.4809031852218402</v>
      </c>
      <c r="AD53" s="101"/>
      <c r="AE53" s="101">
        <v>-0.45014387809440987</v>
      </c>
      <c r="AF53" s="101"/>
      <c r="AG53" s="101"/>
    </row>
    <row r="54" spans="1:33">
      <c r="A54" s="93" t="s">
        <v>41</v>
      </c>
      <c r="B54" s="101">
        <v>1.0976652091446886</v>
      </c>
      <c r="C54" s="101">
        <v>-1.6252292498015222</v>
      </c>
      <c r="D54" s="101">
        <v>-0.1283848697339397</v>
      </c>
      <c r="E54" s="101">
        <v>-1.3562416309461434</v>
      </c>
      <c r="F54" s="101">
        <v>-1.584231210020191</v>
      </c>
      <c r="G54" s="101">
        <v>-0.84738984563766806</v>
      </c>
      <c r="H54" s="101">
        <v>-0.42906013547557215</v>
      </c>
      <c r="I54" s="101">
        <v>5.2127276727067191E-2</v>
      </c>
      <c r="J54" s="101">
        <v>-1.0922192459449611</v>
      </c>
      <c r="K54" s="101">
        <v>-0.65237220920617622</v>
      </c>
      <c r="L54" s="101">
        <v>-1.5610572563633565</v>
      </c>
      <c r="M54" s="101">
        <v>-0.38344035973474289</v>
      </c>
      <c r="N54" s="101">
        <v>-2.7228745543171096</v>
      </c>
      <c r="O54" s="101">
        <v>0.60207657719156371</v>
      </c>
      <c r="P54" s="101">
        <v>-0.85531001212594393</v>
      </c>
      <c r="Q54" s="101">
        <v>-0.59898976014765415</v>
      </c>
      <c r="R54" s="101">
        <v>0.79022876450236679</v>
      </c>
      <c r="S54" s="101">
        <v>-0.68097992538528584</v>
      </c>
      <c r="T54" s="101">
        <v>-0.81059176025887392</v>
      </c>
      <c r="U54" s="101">
        <v>5.1849592750746604E-2</v>
      </c>
      <c r="V54" s="101">
        <v>5.2402876711512988E-2</v>
      </c>
      <c r="W54" s="101">
        <v>1.035489081142086</v>
      </c>
      <c r="X54" s="101">
        <v>-6.3591076418229364E-2</v>
      </c>
      <c r="Y54" s="101">
        <v>-0.19375905040830832</v>
      </c>
      <c r="Z54" s="101">
        <v>0.94840425992866462</v>
      </c>
      <c r="AA54" s="101">
        <v>1.2768234206362219</v>
      </c>
      <c r="AB54" s="101">
        <v>-0.21821723328829803</v>
      </c>
      <c r="AC54" s="101">
        <v>2.3282782583243873</v>
      </c>
      <c r="AD54" s="101"/>
      <c r="AE54" s="101">
        <v>-0.270306931005524</v>
      </c>
      <c r="AF54" s="101"/>
      <c r="AG54" s="101"/>
    </row>
    <row r="55" spans="1:33">
      <c r="A55" s="93" t="s">
        <v>42</v>
      </c>
      <c r="B55" s="101">
        <v>1.0353581574009849</v>
      </c>
      <c r="C55" s="101">
        <v>-1.7372125621287817</v>
      </c>
      <c r="D55" s="101">
        <v>-0.49775054533441382</v>
      </c>
      <c r="E55" s="101">
        <v>-0.82632934654512635</v>
      </c>
      <c r="F55" s="101">
        <v>-1.5951517709627461</v>
      </c>
      <c r="G55" s="101">
        <v>-0.54219709656239434</v>
      </c>
      <c r="H55" s="101">
        <v>-8.5670209779578593E-2</v>
      </c>
      <c r="I55" s="101">
        <v>0.29506222356871409</v>
      </c>
      <c r="J55" s="101">
        <v>-1.3533551277027567</v>
      </c>
      <c r="K55" s="101">
        <v>-0.81798157764764334</v>
      </c>
      <c r="L55" s="101">
        <v>-1.7282554807631203</v>
      </c>
      <c r="M55" s="101">
        <v>-0.95408819446715687</v>
      </c>
      <c r="N55" s="101">
        <v>-2.1189159031769527</v>
      </c>
      <c r="O55" s="101">
        <v>-0.72237762265534666</v>
      </c>
      <c r="P55" s="101">
        <v>-2.4377555400761022</v>
      </c>
      <c r="Q55" s="101">
        <v>-0.5048428858534979</v>
      </c>
      <c r="R55" s="101">
        <v>0.27083194991674858</v>
      </c>
      <c r="S55" s="101">
        <v>-0.55377641900238872</v>
      </c>
      <c r="T55" s="101">
        <v>-1.1968670839201434</v>
      </c>
      <c r="U55" s="101">
        <v>-0.44528408552232751</v>
      </c>
      <c r="V55" s="101">
        <v>-0.47825543581388208</v>
      </c>
      <c r="W55" s="101">
        <v>0.46004752928332615</v>
      </c>
      <c r="X55" s="101">
        <v>-0.24031217865642854</v>
      </c>
      <c r="Y55" s="101">
        <v>-2.5369473765504269</v>
      </c>
      <c r="Z55" s="101">
        <v>-0.24366058842862773</v>
      </c>
      <c r="AA55" s="101">
        <v>0.6723112527540005</v>
      </c>
      <c r="AB55" s="101">
        <v>-1.5846518653023276</v>
      </c>
      <c r="AC55" s="101">
        <v>0.54743155677346356</v>
      </c>
      <c r="AD55" s="101"/>
      <c r="AE55" s="101">
        <v>-0.71144986525553333</v>
      </c>
      <c r="AF55" s="101"/>
      <c r="AG55" s="101"/>
    </row>
    <row r="56" spans="1:33">
      <c r="A56" s="93" t="s">
        <v>262</v>
      </c>
      <c r="B56" s="101">
        <v>1.5016257866801579</v>
      </c>
      <c r="C56" s="101">
        <v>-2.1886951537661328</v>
      </c>
      <c r="D56" s="101">
        <v>-0.91556160697454758</v>
      </c>
      <c r="E56" s="101">
        <v>-0.77396761943911374</v>
      </c>
      <c r="F56" s="101">
        <v>-2.5526050324411313</v>
      </c>
      <c r="G56" s="101">
        <v>-1.6615843989183745</v>
      </c>
      <c r="H56" s="101">
        <v>-0.79891467859096166</v>
      </c>
      <c r="I56" s="101">
        <v>-0.12853292510494949</v>
      </c>
      <c r="J56" s="101">
        <v>-2.035680911320493</v>
      </c>
      <c r="K56" s="101">
        <v>-1.5824051551800105</v>
      </c>
      <c r="L56" s="101">
        <v>-3.4587737634851408</v>
      </c>
      <c r="M56" s="101">
        <v>-0.25578628467409509</v>
      </c>
      <c r="N56" s="101">
        <v>-2.0351648902024024</v>
      </c>
      <c r="O56" s="101">
        <v>0.66062550331784764</v>
      </c>
      <c r="P56" s="101">
        <v>-2.2694805670712479</v>
      </c>
      <c r="Q56" s="101">
        <v>-1.0869838055448493</v>
      </c>
      <c r="R56" s="101">
        <v>1.0500944180509433</v>
      </c>
      <c r="S56" s="101">
        <v>-1.0159675270721409</v>
      </c>
      <c r="T56" s="101">
        <v>-1.2885083988728552</v>
      </c>
      <c r="U56" s="101">
        <v>-0.60387950200301943</v>
      </c>
      <c r="V56" s="101">
        <v>-0.55622756252285643</v>
      </c>
      <c r="W56" s="101">
        <v>0.72506372422558896</v>
      </c>
      <c r="X56" s="101">
        <v>0.20886882901028297</v>
      </c>
      <c r="Y56" s="101">
        <v>-2.9135376096920456</v>
      </c>
      <c r="Z56" s="101">
        <v>0.25874858614178786</v>
      </c>
      <c r="AA56" s="101">
        <v>1.135958357176952</v>
      </c>
      <c r="AB56" s="101">
        <v>-2.2896927143576042</v>
      </c>
      <c r="AC56" s="101">
        <v>0.69561246924154596</v>
      </c>
      <c r="AD56" s="101"/>
      <c r="AE56" s="101">
        <v>-0.8634054440496024</v>
      </c>
      <c r="AF56" s="101"/>
      <c r="AG56" s="101"/>
    </row>
    <row r="57" spans="1:33">
      <c r="A57" s="93" t="s">
        <v>263</v>
      </c>
      <c r="B57" s="101">
        <v>1.7318717119200833</v>
      </c>
      <c r="C57" s="101">
        <v>-2.08972648000714</v>
      </c>
      <c r="D57" s="101">
        <v>-1.3218609083159301</v>
      </c>
      <c r="E57" s="101">
        <v>-0.54085629414463365</v>
      </c>
      <c r="F57" s="101">
        <v>-2.2626496705461876</v>
      </c>
      <c r="G57" s="101">
        <v>-2.2208081911220452</v>
      </c>
      <c r="H57" s="101">
        <v>-0.65805120020968033</v>
      </c>
      <c r="I57" s="101">
        <v>-0.20692413455601674</v>
      </c>
      <c r="J57" s="101">
        <v>-2.1608534908153474</v>
      </c>
      <c r="K57" s="101">
        <v>-1.906793518225711</v>
      </c>
      <c r="L57" s="101">
        <v>-2.3851041460538651</v>
      </c>
      <c r="M57" s="101">
        <v>-0.73163008688451447</v>
      </c>
      <c r="N57" s="101">
        <v>-1.508095873574731</v>
      </c>
      <c r="O57" s="101">
        <v>-0.68580103331916409</v>
      </c>
      <c r="P57" s="101">
        <v>-1.5461864782371109</v>
      </c>
      <c r="Q57" s="101">
        <v>-0.95496676655432267</v>
      </c>
      <c r="R57" s="101">
        <v>-4.2382489272197801E-2</v>
      </c>
      <c r="S57" s="101">
        <v>-0.86244211416808336</v>
      </c>
      <c r="T57" s="101">
        <v>-1.5894896499331261</v>
      </c>
      <c r="U57" s="101">
        <v>-0.13378133302139675</v>
      </c>
      <c r="V57" s="101">
        <v>-0.29088168939009457</v>
      </c>
      <c r="W57" s="101">
        <v>0.61209031242194778</v>
      </c>
      <c r="X57" s="101">
        <v>-0.56921353831535393</v>
      </c>
      <c r="Y57" s="101">
        <v>-1.7974466130310156</v>
      </c>
      <c r="Z57" s="101">
        <v>-0.15698688431395583</v>
      </c>
      <c r="AA57" s="101">
        <v>0.16345604000307784</v>
      </c>
      <c r="AB57" s="101">
        <v>-1.6069404803947707</v>
      </c>
      <c r="AC57" s="101">
        <v>0.59992689399559251</v>
      </c>
      <c r="AD57" s="101"/>
      <c r="AE57" s="101">
        <v>-0.89723314664520326</v>
      </c>
      <c r="AF57" s="101"/>
      <c r="AG57" s="101"/>
    </row>
    <row r="58" spans="1:33">
      <c r="A58" s="93" t="s">
        <v>264</v>
      </c>
      <c r="B58" s="101">
        <v>1.507480203824678</v>
      </c>
      <c r="C58" s="101">
        <v>-2.1953940145967046</v>
      </c>
      <c r="D58" s="101">
        <v>-0.9223015942073961</v>
      </c>
      <c r="E58" s="101">
        <v>-0.77382780388758132</v>
      </c>
      <c r="F58" s="101">
        <v>-2.56458118737297</v>
      </c>
      <c r="G58" s="101">
        <v>-1.7033609147215021</v>
      </c>
      <c r="H58" s="101">
        <v>-0.81477986155968174</v>
      </c>
      <c r="I58" s="101">
        <v>-0.15222368429506522</v>
      </c>
      <c r="J58" s="101">
        <v>-2.0497344427116206</v>
      </c>
      <c r="K58" s="101">
        <v>-1.5954531070313962</v>
      </c>
      <c r="L58" s="101">
        <v>-3.4689255396663543</v>
      </c>
      <c r="M58" s="101">
        <v>-0.26750192494469555</v>
      </c>
      <c r="N58" s="101">
        <v>-2.0193275260256476</v>
      </c>
      <c r="O58" s="101">
        <v>0.62718978476212572</v>
      </c>
      <c r="P58" s="101">
        <v>-2.2266852268791286</v>
      </c>
      <c r="Q58" s="101">
        <v>-1.0911461005097263</v>
      </c>
      <c r="R58" s="101">
        <v>1.0150358243300717</v>
      </c>
      <c r="S58" s="101">
        <v>-1.0243632295840703</v>
      </c>
      <c r="T58" s="101">
        <v>-1.3105477054264461</v>
      </c>
      <c r="U58" s="101">
        <v>-0.62828739871855166</v>
      </c>
      <c r="V58" s="101">
        <v>-0.58536817043599765</v>
      </c>
      <c r="W58" s="101">
        <v>0.69367112571794576</v>
      </c>
      <c r="X58" s="101">
        <v>0.17377759848458318</v>
      </c>
      <c r="Y58" s="101">
        <v>-2.9110725630534851</v>
      </c>
      <c r="Z58" s="101">
        <v>0.22813043066465602</v>
      </c>
      <c r="AA58" s="101">
        <v>1.093424626638456</v>
      </c>
      <c r="AB58" s="101">
        <v>-2.3053477849348338</v>
      </c>
      <c r="AC58" s="101">
        <v>0.66341529278030975</v>
      </c>
      <c r="AD58" s="101"/>
      <c r="AE58" s="101">
        <v>-0.87886088904857274</v>
      </c>
      <c r="AF58" s="101"/>
      <c r="AG58" s="101"/>
    </row>
    <row r="59" spans="1:33">
      <c r="A59" s="93" t="s">
        <v>265</v>
      </c>
      <c r="B59" s="101">
        <v>1.4004080678608146</v>
      </c>
      <c r="C59" s="101">
        <v>-1.7539806953185142</v>
      </c>
      <c r="D59" s="101">
        <v>-0.86616202570876755</v>
      </c>
      <c r="E59" s="101">
        <v>-0.52031432495404051</v>
      </c>
      <c r="F59" s="101">
        <v>-1.8357359163105949</v>
      </c>
      <c r="G59" s="101">
        <v>-1.5098248287399509</v>
      </c>
      <c r="H59" s="101">
        <v>-0.52956053602156217</v>
      </c>
      <c r="I59" s="101">
        <v>-4.2905699162609348E-2</v>
      </c>
      <c r="J59" s="101">
        <v>-1.590917221945523</v>
      </c>
      <c r="K59" s="101">
        <v>-1.2741244137043197</v>
      </c>
      <c r="L59" s="101">
        <v>-1.907280751063742</v>
      </c>
      <c r="M59" s="101">
        <v>8.386882861560592E-3</v>
      </c>
      <c r="N59" s="101">
        <v>-1.6725744503220001</v>
      </c>
      <c r="O59" s="101">
        <v>-8.4120989884634206E-2</v>
      </c>
      <c r="P59" s="101">
        <v>-1.1992251375537124</v>
      </c>
      <c r="Q59" s="101">
        <v>-0.89852930388468921</v>
      </c>
      <c r="R59" s="101">
        <v>1.3917565381846082</v>
      </c>
      <c r="S59" s="101">
        <v>-0.87429255180719523</v>
      </c>
      <c r="T59" s="101">
        <v>-0.65198460995635787</v>
      </c>
      <c r="U59" s="101">
        <v>1.0220662138750742</v>
      </c>
      <c r="V59" s="101">
        <v>0.94846003931799694</v>
      </c>
      <c r="W59" s="101">
        <v>1.8534625199693706</v>
      </c>
      <c r="X59" s="101">
        <v>0.81908257825806818</v>
      </c>
      <c r="Y59" s="101">
        <v>-1.3727330729043774</v>
      </c>
      <c r="Z59" s="101">
        <v>1.2779991263690691</v>
      </c>
      <c r="AA59" s="101">
        <v>1.757669827462579</v>
      </c>
      <c r="AB59" s="101">
        <v>-1.0393389883127777</v>
      </c>
      <c r="AC59" s="101">
        <v>2.0473033042040685</v>
      </c>
      <c r="AD59" s="101"/>
      <c r="AE59" s="101">
        <v>-0.25346465782829131</v>
      </c>
      <c r="AF59" s="101"/>
      <c r="AG59" s="101"/>
    </row>
    <row r="60" spans="1:33">
      <c r="A60" s="93" t="s">
        <v>266</v>
      </c>
      <c r="B60" s="101">
        <v>1.5044896907688723</v>
      </c>
      <c r="C60" s="101">
        <v>-1.8243379449662562</v>
      </c>
      <c r="D60" s="101">
        <v>-2.3494503237486795</v>
      </c>
      <c r="E60" s="101">
        <v>-0.56637178158726853</v>
      </c>
      <c r="F60" s="101">
        <v>-1.8299893487284846</v>
      </c>
      <c r="G60" s="101">
        <v>-1.9346027495534375</v>
      </c>
      <c r="H60" s="101">
        <v>-0.57891245977520045</v>
      </c>
      <c r="I60" s="101">
        <v>-0.14692606451804471</v>
      </c>
      <c r="J60" s="101">
        <v>-2.4157120097511506</v>
      </c>
      <c r="K60" s="101">
        <v>-2.8822685227798011</v>
      </c>
      <c r="L60" s="101">
        <v>-2.9840802082919478</v>
      </c>
      <c r="M60" s="101">
        <v>-1.2684416431971646</v>
      </c>
      <c r="N60" s="101">
        <v>-1.72488692288849</v>
      </c>
      <c r="O60" s="101">
        <v>2.5137591358076347E-2</v>
      </c>
      <c r="P60" s="101">
        <v>-2.1439825764604268</v>
      </c>
      <c r="Q60" s="101">
        <v>-0.98095261371324194</v>
      </c>
      <c r="R60" s="101">
        <v>-1.770171753146637</v>
      </c>
      <c r="S60" s="101">
        <v>-0.96191852091090702</v>
      </c>
      <c r="T60" s="101">
        <v>-1.7506962878297914</v>
      </c>
      <c r="U60" s="101">
        <v>-1.5179501709868408</v>
      </c>
      <c r="V60" s="101">
        <v>-1.6177294154089052</v>
      </c>
      <c r="W60" s="101">
        <v>-0.97899968445110919</v>
      </c>
      <c r="X60" s="101">
        <v>-2.2615161874921159</v>
      </c>
      <c r="Y60" s="101">
        <v>-2.4801502406821139</v>
      </c>
      <c r="Z60" s="101">
        <v>-1.4187515184720645</v>
      </c>
      <c r="AA60" s="101">
        <v>-1.2964361902327712</v>
      </c>
      <c r="AB60" s="101">
        <v>-2.3326316565159364</v>
      </c>
      <c r="AC60" s="101">
        <v>-1.7087641049372628</v>
      </c>
      <c r="AD60" s="101"/>
      <c r="AE60" s="101">
        <v>-1.5070358435321103</v>
      </c>
      <c r="AF60" s="101"/>
      <c r="AG60" s="101"/>
    </row>
    <row r="61" spans="1:33">
      <c r="A61" s="93" t="s">
        <v>267</v>
      </c>
      <c r="B61" s="101">
        <v>1.4388529955597626</v>
      </c>
      <c r="C61" s="101">
        <v>-1.9595315820651573</v>
      </c>
      <c r="D61" s="101">
        <v>-2.4986759083721899</v>
      </c>
      <c r="E61" s="101">
        <v>-0.57175355236550074</v>
      </c>
      <c r="F61" s="101">
        <v>-1.923164163847205</v>
      </c>
      <c r="G61" s="101">
        <v>-1.7583062420980404</v>
      </c>
      <c r="H61" s="101">
        <v>-0.5533784519959899</v>
      </c>
      <c r="I61" s="101">
        <v>-8.9358788470589867E-2</v>
      </c>
      <c r="J61" s="101">
        <v>-2.5835128328440384</v>
      </c>
      <c r="K61" s="101">
        <v>-2.979964335931927</v>
      </c>
      <c r="L61" s="101">
        <v>-3.2584608642496979</v>
      </c>
      <c r="M61" s="101">
        <v>-1.3128234472932347</v>
      </c>
      <c r="N61" s="101">
        <v>-1.7634653295366787</v>
      </c>
      <c r="O61" s="101">
        <v>0.32344992521585458</v>
      </c>
      <c r="P61" s="101">
        <v>-2.3038354576119144</v>
      </c>
      <c r="Q61" s="101">
        <v>-0.88497104063810983</v>
      </c>
      <c r="R61" s="101">
        <v>-1.7303177781592567</v>
      </c>
      <c r="S61" s="101">
        <v>-0.88969266433334593</v>
      </c>
      <c r="T61" s="101">
        <v>-1.6979585973821061</v>
      </c>
      <c r="U61" s="101">
        <v>-1.6675441725361706</v>
      </c>
      <c r="V61" s="101">
        <v>-1.7701299358554583</v>
      </c>
      <c r="W61" s="101">
        <v>-1.1087912313739148</v>
      </c>
      <c r="X61" s="101">
        <v>-2.2946789692084315</v>
      </c>
      <c r="Y61" s="101">
        <v>-2.7578075976622149</v>
      </c>
      <c r="Z61" s="101">
        <v>-1.480108963360157</v>
      </c>
      <c r="AA61" s="101">
        <v>-1.1735416097735958</v>
      </c>
      <c r="AB61" s="101">
        <v>-2.2407370370048643</v>
      </c>
      <c r="AC61" s="101">
        <v>-1.8036746328701463</v>
      </c>
      <c r="AD61" s="101"/>
      <c r="AE61" s="101">
        <v>-1.5462100809308683</v>
      </c>
      <c r="AF61" s="101"/>
      <c r="AG61" s="101"/>
    </row>
    <row r="62" spans="1:33">
      <c r="A62" s="93" t="s">
        <v>268</v>
      </c>
      <c r="B62" s="101">
        <v>1.2510336208631851</v>
      </c>
      <c r="C62" s="101">
        <v>-1.5645303901038259</v>
      </c>
      <c r="D62" s="101">
        <v>-1.9717792512523162</v>
      </c>
      <c r="E62" s="101">
        <v>-0.56256856117434539</v>
      </c>
      <c r="F62" s="101">
        <v>-1.5524822446929185</v>
      </c>
      <c r="G62" s="101">
        <v>-1.5298704925430626</v>
      </c>
      <c r="H62" s="101">
        <v>-0.60426931765111469</v>
      </c>
      <c r="I62" s="101">
        <v>-0.14497701955751824</v>
      </c>
      <c r="J62" s="101">
        <v>-2.0569500048928231</v>
      </c>
      <c r="K62" s="101">
        <v>-2.3879827859728109</v>
      </c>
      <c r="L62" s="101">
        <v>-2.5934083865322699</v>
      </c>
      <c r="M62" s="101">
        <v>-0.58242953552474963</v>
      </c>
      <c r="N62" s="101">
        <v>-1.7278698612779388</v>
      </c>
      <c r="O62" s="101">
        <v>0.40425598864947948</v>
      </c>
      <c r="P62" s="101">
        <v>-1.6837377611029307</v>
      </c>
      <c r="Q62" s="101">
        <v>-0.93060939258338315</v>
      </c>
      <c r="R62" s="101">
        <v>-0.41990243472597005</v>
      </c>
      <c r="S62" s="101">
        <v>-0.95785434659848157</v>
      </c>
      <c r="T62" s="101">
        <v>-0.98072958278009015</v>
      </c>
      <c r="U62" s="101">
        <v>-0.34844094086764998</v>
      </c>
      <c r="V62" s="101">
        <v>-0.38783749601988182</v>
      </c>
      <c r="W62" s="101">
        <v>0.22048291865342673</v>
      </c>
      <c r="X62" s="101">
        <v>-1.0430909524489271</v>
      </c>
      <c r="Y62" s="101">
        <v>-1.9913748684591168</v>
      </c>
      <c r="Z62" s="101">
        <v>-6.963970113456573E-3</v>
      </c>
      <c r="AA62" s="101">
        <v>0.1356016285576192</v>
      </c>
      <c r="AB62" s="101">
        <v>-1.7112425269588087</v>
      </c>
      <c r="AC62" s="101">
        <v>-0.31139419951167485</v>
      </c>
      <c r="AD62" s="101"/>
      <c r="AE62" s="101">
        <v>-0.93003293452222702</v>
      </c>
      <c r="AF62" s="101"/>
      <c r="AG62" s="101"/>
    </row>
    <row r="63" spans="1:33">
      <c r="A63" s="93" t="s">
        <v>43</v>
      </c>
      <c r="B63" s="101">
        <v>2.8059467342303233</v>
      </c>
      <c r="C63" s="101">
        <v>-4.1701487330948712</v>
      </c>
      <c r="D63" s="101">
        <v>-5.64783519375555</v>
      </c>
      <c r="E63" s="101">
        <v>-0.9495869774579806</v>
      </c>
      <c r="F63" s="101">
        <v>-3.2743045744277444</v>
      </c>
      <c r="G63" s="101">
        <v>-2.2217000507374096</v>
      </c>
      <c r="H63" s="101">
        <v>4.8600669107690453E-2</v>
      </c>
      <c r="I63" s="101">
        <v>0.44576445842818307</v>
      </c>
      <c r="J63" s="101">
        <v>-5.2603933504746996</v>
      </c>
      <c r="K63" s="101">
        <v>-6.0925723475873754</v>
      </c>
      <c r="L63" s="101">
        <v>-5.3566157726679089</v>
      </c>
      <c r="M63" s="101">
        <v>-4.7279591230986258</v>
      </c>
      <c r="N63" s="101">
        <v>-2.512809555222852</v>
      </c>
      <c r="O63" s="101">
        <v>-2.9252390055021329</v>
      </c>
      <c r="P63" s="101">
        <v>-5.7334360529800419</v>
      </c>
      <c r="Q63" s="101">
        <v>-0.38028181887048268</v>
      </c>
      <c r="R63" s="101">
        <v>-7.9559675579591405</v>
      </c>
      <c r="S63" s="101">
        <v>-0.3352824913614823</v>
      </c>
      <c r="T63" s="101">
        <v>-4.4389547052854805</v>
      </c>
      <c r="U63" s="101">
        <v>-7.504538424541642</v>
      </c>
      <c r="V63" s="101">
        <v>-7.9547047381235396</v>
      </c>
      <c r="W63" s="101">
        <v>-7.2210194861320369</v>
      </c>
      <c r="X63" s="101">
        <v>-8.5152722029801158</v>
      </c>
      <c r="Y63" s="101">
        <v>-5.644036627568557</v>
      </c>
      <c r="Z63" s="101">
        <v>-8.5431124483673422</v>
      </c>
      <c r="AA63" s="101">
        <v>-7.3685093742603298</v>
      </c>
      <c r="AB63" s="101">
        <v>-4.7454279003527615</v>
      </c>
      <c r="AC63" s="101">
        <v>-7.7695413193999263</v>
      </c>
      <c r="AD63" s="101"/>
      <c r="AE63" s="101">
        <v>-4.4267477846587076</v>
      </c>
      <c r="AF63" s="101"/>
      <c r="AG63" s="101"/>
    </row>
    <row r="64" spans="1:33">
      <c r="A64" s="93" t="s">
        <v>44</v>
      </c>
      <c r="B64" s="101">
        <v>1.9708373903495768</v>
      </c>
      <c r="C64" s="101">
        <v>0.3413310645616694</v>
      </c>
      <c r="D64" s="101">
        <v>-1.5122645691514063</v>
      </c>
      <c r="E64" s="101">
        <v>-0.76790312190785648</v>
      </c>
      <c r="F64" s="101">
        <v>0.59066849855172998</v>
      </c>
      <c r="G64" s="101">
        <v>-1.5761482504490907</v>
      </c>
      <c r="H64" s="101">
        <v>8.2988858485195563E-2</v>
      </c>
      <c r="I64" s="101">
        <v>0.17397596262580403</v>
      </c>
      <c r="J64" s="101">
        <v>-0.11997305773777962</v>
      </c>
      <c r="K64" s="101">
        <v>-2.015787581297011</v>
      </c>
      <c r="L64" s="101">
        <v>3.949926039419091E-2</v>
      </c>
      <c r="M64" s="101">
        <v>3.1382144804611822E-2</v>
      </c>
      <c r="N64" s="101">
        <v>-2.1000052541795085</v>
      </c>
      <c r="O64" s="101">
        <v>0.2618659340795414</v>
      </c>
      <c r="P64" s="101">
        <v>-0.54404129332686102</v>
      </c>
      <c r="Q64" s="101">
        <v>-0.64787129781608754</v>
      </c>
      <c r="R64" s="101">
        <v>1.7348786312330897</v>
      </c>
      <c r="S64" s="101">
        <v>-0.61603924131845489</v>
      </c>
      <c r="T64" s="101">
        <v>0.92480218490229338</v>
      </c>
      <c r="U64" s="101">
        <v>3.0142370426891567</v>
      </c>
      <c r="V64" s="101">
        <v>3.3006684111885938</v>
      </c>
      <c r="W64" s="101">
        <v>4.6782285533825494</v>
      </c>
      <c r="X64" s="101">
        <v>1.0967182698304234</v>
      </c>
      <c r="Y64" s="101">
        <v>-1.5855797094785715</v>
      </c>
      <c r="Z64" s="101">
        <v>4.5007354736123606</v>
      </c>
      <c r="AA64" s="101">
        <v>2.3879813878938965</v>
      </c>
      <c r="AB64" s="101">
        <v>-4.5617708745627587E-2</v>
      </c>
      <c r="AC64" s="101">
        <v>0.5145443719383187</v>
      </c>
      <c r="AD64" s="101"/>
      <c r="AE64" s="101">
        <v>0.5040754412540982</v>
      </c>
      <c r="AF64" s="101"/>
      <c r="AG64" s="101"/>
    </row>
    <row r="65" spans="1:33">
      <c r="A65" s="93" t="s">
        <v>45</v>
      </c>
      <c r="B65" s="101">
        <v>2.9872535860123102</v>
      </c>
      <c r="C65" s="101">
        <v>-4.4169191695499377E-2</v>
      </c>
      <c r="D65" s="101">
        <v>0.90301486451454438</v>
      </c>
      <c r="E65" s="101">
        <v>-0.84827400759710814</v>
      </c>
      <c r="F65" s="101">
        <v>-0.74161483486853763</v>
      </c>
      <c r="G65" s="101">
        <v>-2.2123595606311759</v>
      </c>
      <c r="H65" s="101">
        <v>-5.9700697939489421E-2</v>
      </c>
      <c r="I65" s="101">
        <v>0.41160593781782012</v>
      </c>
      <c r="J65" s="101">
        <v>0.77084426247293536</v>
      </c>
      <c r="K65" s="101">
        <v>0.54541183158474871</v>
      </c>
      <c r="L65" s="101">
        <v>-4.7836750662936289</v>
      </c>
      <c r="M65" s="101">
        <v>3.1551150065341456</v>
      </c>
      <c r="N65" s="101">
        <v>-2.5420868549290776</v>
      </c>
      <c r="O65" s="101">
        <v>2.7921196788446072</v>
      </c>
      <c r="P65" s="101">
        <v>-3.8867482503946351</v>
      </c>
      <c r="Q65" s="101">
        <v>-0.66216660887977008</v>
      </c>
      <c r="R65" s="101">
        <v>6.4940908378328803</v>
      </c>
      <c r="S65" s="101">
        <v>-0.54247746938386576</v>
      </c>
      <c r="T65" s="101">
        <v>1.6200220492400272</v>
      </c>
      <c r="U65" s="101">
        <v>1.0456758830435287</v>
      </c>
      <c r="V65" s="101">
        <v>1.4431765663110663</v>
      </c>
      <c r="W65" s="101">
        <v>3.327137482681596</v>
      </c>
      <c r="X65" s="101">
        <v>5.9699013986164129</v>
      </c>
      <c r="Y65" s="101">
        <v>-4.8734008547596197</v>
      </c>
      <c r="Z65" s="101">
        <v>4.2590360944474037</v>
      </c>
      <c r="AA65" s="101">
        <v>2.0842049294452956</v>
      </c>
      <c r="AB65" s="101">
        <v>-2.6586626462342333</v>
      </c>
      <c r="AC65" s="101">
        <v>3.4775862905995245</v>
      </c>
      <c r="AD65" s="101"/>
      <c r="AE65" s="101">
        <v>0.62253073772829304</v>
      </c>
      <c r="AF65" s="101"/>
      <c r="AG65" s="101"/>
    </row>
    <row r="66" spans="1:33">
      <c r="A66" s="93" t="s">
        <v>46</v>
      </c>
      <c r="B66" s="101">
        <v>3.1723809705850647</v>
      </c>
      <c r="C66" s="101">
        <v>-1.9255622745996952</v>
      </c>
      <c r="D66" s="101">
        <v>-2.5470082685153179</v>
      </c>
      <c r="E66" s="101">
        <v>-1.0682038010650909</v>
      </c>
      <c r="F66" s="101">
        <v>-1.9730246400811409</v>
      </c>
      <c r="G66" s="101">
        <v>-3.3419828102427771</v>
      </c>
      <c r="H66" s="101">
        <v>-1.1077375745059883</v>
      </c>
      <c r="I66" s="101">
        <v>-0.40997754868579045</v>
      </c>
      <c r="J66" s="101">
        <v>-2.3851652166163309</v>
      </c>
      <c r="K66" s="101">
        <v>-3.3505376575096726</v>
      </c>
      <c r="L66" s="101">
        <v>-5.1536896245256267</v>
      </c>
      <c r="M66" s="101">
        <v>3.5678080008774996E-2</v>
      </c>
      <c r="N66" s="101">
        <v>-2.2090696737039668</v>
      </c>
      <c r="O66" s="101">
        <v>0.94852530352865361</v>
      </c>
      <c r="P66" s="101">
        <v>-4.0961459117876622</v>
      </c>
      <c r="Q66" s="101">
        <v>-1.0523029108773228</v>
      </c>
      <c r="R66" s="101">
        <v>-6.7244218971969041E-2</v>
      </c>
      <c r="S66" s="101">
        <v>-0.9223138180969892</v>
      </c>
      <c r="T66" s="101">
        <v>-1.2796312937206362</v>
      </c>
      <c r="U66" s="101">
        <v>-2.41120656456539</v>
      </c>
      <c r="V66" s="101">
        <v>-2.4742984069962373</v>
      </c>
      <c r="W66" s="101">
        <v>-1.7807244405753695</v>
      </c>
      <c r="X66" s="101">
        <v>-0.86235869986474989</v>
      </c>
      <c r="Y66" s="101">
        <v>-5.3617337262136067</v>
      </c>
      <c r="Z66" s="101">
        <v>-1.3565876727238113</v>
      </c>
      <c r="AA66" s="101">
        <v>-2.8310113461455111</v>
      </c>
      <c r="AB66" s="101">
        <v>-4.6743259805131636</v>
      </c>
      <c r="AC66" s="101">
        <v>-0.69214780441894264</v>
      </c>
      <c r="AD66" s="101"/>
      <c r="AE66" s="101">
        <v>-1.8277645546928663</v>
      </c>
      <c r="AF66" s="101"/>
      <c r="AG66" s="101"/>
    </row>
    <row r="67" spans="1:33">
      <c r="A67" s="93" t="s">
        <v>47</v>
      </c>
      <c r="B67" s="101">
        <v>0.81462885311035171</v>
      </c>
      <c r="C67" s="101">
        <v>0.44239033578392029</v>
      </c>
      <c r="D67" s="101">
        <v>0.76672716769006888</v>
      </c>
      <c r="E67" s="101">
        <v>-0.42770785089554236</v>
      </c>
      <c r="F67" s="101">
        <v>-9.6824831800574761E-4</v>
      </c>
      <c r="G67" s="101">
        <v>-0.39611521970129199</v>
      </c>
      <c r="H67" s="101">
        <v>-0.17834155144483163</v>
      </c>
      <c r="I67" s="101">
        <v>2.8678473578971242E-2</v>
      </c>
      <c r="J67" s="101">
        <v>0.57691912139536483</v>
      </c>
      <c r="K67" s="101">
        <v>0.50609078410823771</v>
      </c>
      <c r="L67" s="101">
        <v>-1.7709268054700134</v>
      </c>
      <c r="M67" s="101">
        <v>2.0679779661006328</v>
      </c>
      <c r="N67" s="101">
        <v>-1.8200917556178287</v>
      </c>
      <c r="O67" s="101">
        <v>3.1478194731867815</v>
      </c>
      <c r="P67" s="101">
        <v>-1.1729565417844179</v>
      </c>
      <c r="Q67" s="101">
        <v>-0.97562241299034413</v>
      </c>
      <c r="R67" s="101">
        <v>2.7229681982991187</v>
      </c>
      <c r="S67" s="101">
        <v>-0.88247193712535765</v>
      </c>
      <c r="T67" s="101">
        <v>1.0153412467342346</v>
      </c>
      <c r="U67" s="101">
        <v>-0.36347306381035732</v>
      </c>
      <c r="V67" s="101">
        <v>-8.3944308094327638E-2</v>
      </c>
      <c r="W67" s="101">
        <v>0.78219497791172721</v>
      </c>
      <c r="X67" s="101">
        <v>2.5000087809234448</v>
      </c>
      <c r="Y67" s="101">
        <v>-1.141637540833198</v>
      </c>
      <c r="Z67" s="101">
        <v>1.0566893757307994</v>
      </c>
      <c r="AA67" s="101">
        <v>0.2113259056359463</v>
      </c>
      <c r="AB67" s="101">
        <v>-1.291603322117066</v>
      </c>
      <c r="AC67" s="101">
        <v>2.002548767186477</v>
      </c>
      <c r="AD67" s="101"/>
      <c r="AE67" s="101">
        <v>0.29058745961333915</v>
      </c>
      <c r="AF67" s="101"/>
      <c r="AG67" s="101"/>
    </row>
    <row r="68" spans="1:33">
      <c r="A68" s="93" t="s">
        <v>48</v>
      </c>
      <c r="B68" s="101">
        <v>1.8429769052204992</v>
      </c>
      <c r="C68" s="101">
        <v>-0.97349869867771066</v>
      </c>
      <c r="D68" s="101">
        <v>-0.70951454788888191</v>
      </c>
      <c r="E68" s="101">
        <v>-0.61069862581722567</v>
      </c>
      <c r="F68" s="101">
        <v>-1.4012931459819558</v>
      </c>
      <c r="G68" s="101">
        <v>-1.4738879246236078</v>
      </c>
      <c r="H68" s="101">
        <v>-0.86452464061932588</v>
      </c>
      <c r="I68" s="101">
        <v>-0.29703072324588209</v>
      </c>
      <c r="J68" s="101">
        <v>-1.4224145135852218</v>
      </c>
      <c r="K68" s="101">
        <v>-1.3824257951977801</v>
      </c>
      <c r="L68" s="101">
        <v>-2.6396840027504762</v>
      </c>
      <c r="M68" s="101">
        <v>0.83324361155562598</v>
      </c>
      <c r="N68" s="101">
        <v>-2.0650027322692202</v>
      </c>
      <c r="O68" s="101">
        <v>3.0023431437186519</v>
      </c>
      <c r="P68" s="101">
        <v>-0.63840503015295202</v>
      </c>
      <c r="Q68" s="101">
        <v>-1.2321555070293935</v>
      </c>
      <c r="R68" s="101">
        <v>1.5517127809385631</v>
      </c>
      <c r="S68" s="101">
        <v>-1.1674914866034487</v>
      </c>
      <c r="T68" s="101">
        <v>6.9035704879739854E-2</v>
      </c>
      <c r="U68" s="101">
        <v>-0.48789642428285179</v>
      </c>
      <c r="V68" s="101">
        <v>-0.47182282821541949</v>
      </c>
      <c r="W68" s="101">
        <v>0.10336066131845716</v>
      </c>
      <c r="X68" s="101">
        <v>0.87759357200116683</v>
      </c>
      <c r="Y68" s="101">
        <v>-0.58139826948186424</v>
      </c>
      <c r="Z68" s="101">
        <v>0.46731605835925061</v>
      </c>
      <c r="AA68" s="101">
        <v>-0.28925094588889272</v>
      </c>
      <c r="AB68" s="101">
        <v>-1.1582705710710013</v>
      </c>
      <c r="AC68" s="101">
        <v>1.3944047356221692</v>
      </c>
      <c r="AD68" s="101"/>
      <c r="AE68" s="101">
        <v>-0.34730997284889259</v>
      </c>
      <c r="AF68" s="101"/>
      <c r="AG68" s="101"/>
    </row>
    <row r="69" spans="1:33">
      <c r="A69" s="93" t="s">
        <v>49</v>
      </c>
      <c r="B69" s="101">
        <v>0.31214135837852269</v>
      </c>
      <c r="C69" s="101">
        <v>-0.94528897524969824</v>
      </c>
      <c r="D69" s="101">
        <v>-0.25182613963197986</v>
      </c>
      <c r="E69" s="101">
        <v>-1.029071634183673</v>
      </c>
      <c r="F69" s="101">
        <v>-0.71848794448234277</v>
      </c>
      <c r="G69" s="101">
        <v>-0.49203392691583775</v>
      </c>
      <c r="H69" s="101">
        <v>-0.46441029806357509</v>
      </c>
      <c r="I69" s="101">
        <v>-0.21792991828002761</v>
      </c>
      <c r="J69" s="101">
        <v>-0.53445173748629538</v>
      </c>
      <c r="K69" s="101">
        <v>-0.57859959382696879</v>
      </c>
      <c r="L69" s="101">
        <v>-0.73518034472355476</v>
      </c>
      <c r="M69" s="101">
        <v>0.22343918785380165</v>
      </c>
      <c r="N69" s="101">
        <v>-2.0529595555137772</v>
      </c>
      <c r="O69" s="101">
        <v>1.5640400705147937</v>
      </c>
      <c r="P69" s="101">
        <v>-0.30586475672391084</v>
      </c>
      <c r="Q69" s="101">
        <v>-0.76993208216667641</v>
      </c>
      <c r="R69" s="101">
        <v>0.64464859278083608</v>
      </c>
      <c r="S69" s="101">
        <v>-0.88660848469869491</v>
      </c>
      <c r="T69" s="101">
        <v>-0.2884198631306289</v>
      </c>
      <c r="U69" s="101">
        <v>-0.63046549872899205</v>
      </c>
      <c r="V69" s="101">
        <v>-0.62597323188608589</v>
      </c>
      <c r="W69" s="101">
        <v>-0.2700010365901685</v>
      </c>
      <c r="X69" s="101">
        <v>0.29810918871114123</v>
      </c>
      <c r="Y69" s="101">
        <v>-1.1051032663822968</v>
      </c>
      <c r="Z69" s="101">
        <v>0.86107309453529435</v>
      </c>
      <c r="AA69" s="101">
        <v>1.1273296048797146</v>
      </c>
      <c r="AB69" s="101">
        <v>-0.79048053668490958</v>
      </c>
      <c r="AC69" s="101">
        <v>2.7719861516761668</v>
      </c>
      <c r="AD69" s="101"/>
      <c r="AE69" s="101">
        <v>-0.21036862771499359</v>
      </c>
      <c r="AF69" s="101"/>
      <c r="AG69" s="101"/>
    </row>
    <row r="70" spans="1:33" s="113" customFormat="1">
      <c r="A70" s="113" t="s">
        <v>279</v>
      </c>
      <c r="B70" s="115">
        <v>0.312156606880308</v>
      </c>
      <c r="C70" s="115">
        <v>-0.94531407566682901</v>
      </c>
      <c r="D70" s="115">
        <v>-0.25185312257963199</v>
      </c>
      <c r="E70" s="115">
        <v>-1.0290716341842201</v>
      </c>
      <c r="F70" s="115">
        <v>-0.71851680998224798</v>
      </c>
      <c r="G70" s="115">
        <v>-0.49206843999854799</v>
      </c>
      <c r="H70" s="115">
        <v>-0.46441155309730697</v>
      </c>
      <c r="I70" s="115">
        <v>-0.21793180084205199</v>
      </c>
      <c r="J70" s="115">
        <v>-0.53448687806667305</v>
      </c>
      <c r="K70" s="115">
        <v>-0.57863536191871401</v>
      </c>
      <c r="L70" s="115">
        <v>-0.73521611280739296</v>
      </c>
      <c r="M70" s="115">
        <v>0.220873304075212</v>
      </c>
      <c r="N70" s="115">
        <v>-2.0551682604418602</v>
      </c>
      <c r="O70" s="115">
        <v>1.56182145093044</v>
      </c>
      <c r="P70" s="115">
        <v>-0.30811017101223098</v>
      </c>
      <c r="Q70" s="115">
        <v>-0.76957615837454796</v>
      </c>
      <c r="R70" s="115">
        <v>0.64486251100606795</v>
      </c>
      <c r="S70" s="115">
        <v>-0.88938201726705302</v>
      </c>
      <c r="T70" s="115">
        <v>-0.288820967674837</v>
      </c>
      <c r="U70" s="115">
        <v>-0.62998089892789699</v>
      </c>
      <c r="V70" s="115">
        <v>-0.62617315666284401</v>
      </c>
      <c r="W70" s="115">
        <v>-0.26980280612770002</v>
      </c>
      <c r="X70" s="115">
        <v>0.29842706721683498</v>
      </c>
      <c r="Y70" s="115">
        <v>-1.1053345039254101</v>
      </c>
      <c r="Z70" s="115">
        <v>0.86016602844756596</v>
      </c>
      <c r="AA70" s="115">
        <v>1.1272166530252401</v>
      </c>
      <c r="AB70" s="115">
        <v>-0.79020234319614202</v>
      </c>
      <c r="AC70" s="115">
        <v>2.7720560111483801</v>
      </c>
      <c r="AD70" s="115"/>
      <c r="AE70" s="115">
        <v>-0.21036862771499359</v>
      </c>
      <c r="AF70" s="115"/>
      <c r="AG70" s="115"/>
    </row>
    <row r="71" spans="1:33">
      <c r="A71" s="93" t="s">
        <v>50</v>
      </c>
      <c r="B71" s="101">
        <v>1.0910397776962184</v>
      </c>
      <c r="C71" s="101">
        <v>-1.1880526118026249</v>
      </c>
      <c r="D71" s="101">
        <v>-0.86324577472044883</v>
      </c>
      <c r="E71" s="101">
        <v>-1.2037930789893003</v>
      </c>
      <c r="F71" s="101">
        <v>-1.0051314905314759</v>
      </c>
      <c r="G71" s="101">
        <v>-0.83173095480400849</v>
      </c>
      <c r="H71" s="101">
        <v>-9.7481207753411944E-2</v>
      </c>
      <c r="I71" s="101">
        <v>0.12620737212447461</v>
      </c>
      <c r="J71" s="101">
        <v>-1.1372531467737599</v>
      </c>
      <c r="K71" s="101">
        <v>-1.2762140372920949</v>
      </c>
      <c r="L71" s="101">
        <v>-1.8755647676825549</v>
      </c>
      <c r="M71" s="101">
        <v>-0.59910313430655271</v>
      </c>
      <c r="N71" s="101">
        <v>-2.4956818442155599</v>
      </c>
      <c r="O71" s="101">
        <v>0.1131491416732439</v>
      </c>
      <c r="P71" s="101">
        <v>-1.9475269601314009</v>
      </c>
      <c r="Q71" s="101">
        <v>-0.53122969198616632</v>
      </c>
      <c r="R71" s="101">
        <v>-0.58402715028068841</v>
      </c>
      <c r="S71" s="101">
        <v>-0.58619359867042364</v>
      </c>
      <c r="T71" s="101">
        <v>-0.86782078758354064</v>
      </c>
      <c r="U71" s="101">
        <v>-1.8164441891499747</v>
      </c>
      <c r="V71" s="101">
        <v>-1.7606749219874345</v>
      </c>
      <c r="W71" s="101">
        <v>-1.1318725638810621</v>
      </c>
      <c r="X71" s="101">
        <v>-0.97864136984484396</v>
      </c>
      <c r="Y71" s="101">
        <v>-2.1254518805462728</v>
      </c>
      <c r="Z71" s="101">
        <v>-0.79253941414709761</v>
      </c>
      <c r="AA71" s="101">
        <v>-0.9835508801686591</v>
      </c>
      <c r="AB71" s="101">
        <v>-1.4824455053407741</v>
      </c>
      <c r="AC71" s="101">
        <v>0.28110051764041655</v>
      </c>
      <c r="AD71" s="101"/>
      <c r="AE71" s="101">
        <v>-0.94822050548056347</v>
      </c>
      <c r="AF71" s="101"/>
      <c r="AG71" s="101"/>
    </row>
    <row r="72" spans="1:33">
      <c r="A72" s="93" t="s">
        <v>51</v>
      </c>
      <c r="B72" s="101">
        <v>1.4866927394495508</v>
      </c>
      <c r="C72" s="101">
        <v>-1.8903781029124451</v>
      </c>
      <c r="D72" s="101">
        <v>-0.87626919782213852</v>
      </c>
      <c r="E72" s="101">
        <v>-1.0428663263610605</v>
      </c>
      <c r="F72" s="101">
        <v>-1.6440483450332175</v>
      </c>
      <c r="G72" s="101">
        <v>-0.73574297608763239</v>
      </c>
      <c r="H72" s="101">
        <v>5.842664947384052E-2</v>
      </c>
      <c r="I72" s="101">
        <v>0.46917184335913775</v>
      </c>
      <c r="J72" s="101">
        <v>-1.5088456661322578</v>
      </c>
      <c r="K72" s="101">
        <v>-1.251165318327446</v>
      </c>
      <c r="L72" s="101">
        <v>-2.0216066426327126</v>
      </c>
      <c r="M72" s="101">
        <v>-0.98811084971868379</v>
      </c>
      <c r="N72" s="101">
        <v>-2.5902510862646326</v>
      </c>
      <c r="O72" s="101">
        <v>0.25225381985491702</v>
      </c>
      <c r="P72" s="101">
        <v>-1.7996217581172222</v>
      </c>
      <c r="Q72" s="101">
        <v>-0.33383109589890164</v>
      </c>
      <c r="R72" s="101">
        <v>-0.24606843562632744</v>
      </c>
      <c r="S72" s="101">
        <v>-0.35741881975846862</v>
      </c>
      <c r="T72" s="101">
        <v>-1.0784347351314669</v>
      </c>
      <c r="U72" s="101">
        <v>-0.95763793839314804</v>
      </c>
      <c r="V72" s="101">
        <v>-1.0175732912958821</v>
      </c>
      <c r="W72" s="101">
        <v>5.3974244591308326E-2</v>
      </c>
      <c r="X72" s="101">
        <v>-0.84810052924272805</v>
      </c>
      <c r="Y72" s="101">
        <v>-1.4405052915469518</v>
      </c>
      <c r="Z72" s="101">
        <v>-0.24111718769772969</v>
      </c>
      <c r="AA72" s="101">
        <v>0.30053067423196456</v>
      </c>
      <c r="AB72" s="101">
        <v>-0.5191271797022039</v>
      </c>
      <c r="AC72" s="101">
        <v>0.91083647673010271</v>
      </c>
      <c r="AD72" s="101"/>
      <c r="AE72" s="101">
        <v>-0.70917265450044387</v>
      </c>
      <c r="AF72" s="101"/>
      <c r="AG72" s="101"/>
    </row>
    <row r="73" spans="1:33">
      <c r="A73" s="93" t="s">
        <v>52</v>
      </c>
      <c r="B73" s="101">
        <v>0.89011538724382377</v>
      </c>
      <c r="C73" s="101">
        <v>0.89876850263115804</v>
      </c>
      <c r="D73" s="101">
        <v>0.73741239871095443</v>
      </c>
      <c r="E73" s="101">
        <v>-0.70479378825064554</v>
      </c>
      <c r="F73" s="101">
        <v>1.1753505492493093</v>
      </c>
      <c r="G73" s="101">
        <v>-7.224337290656635E-2</v>
      </c>
      <c r="H73" s="101">
        <v>0.79992371510776905</v>
      </c>
      <c r="I73" s="101">
        <v>0.46886750340941469</v>
      </c>
      <c r="J73" s="101">
        <v>1.2078223223205604</v>
      </c>
      <c r="K73" s="101">
        <v>0.7399920933582339</v>
      </c>
      <c r="L73" s="101">
        <v>0.97027078591888871</v>
      </c>
      <c r="M73" s="101">
        <v>1.3195922955993447</v>
      </c>
      <c r="N73" s="101">
        <v>-1.8857155228684424</v>
      </c>
      <c r="O73" s="101">
        <v>-2.3240253797595818</v>
      </c>
      <c r="P73" s="101">
        <v>-1.1397976450117653</v>
      </c>
      <c r="Q73" s="101">
        <v>-0.26308891328532558</v>
      </c>
      <c r="R73" s="101">
        <v>2.4299736210134562</v>
      </c>
      <c r="S73" s="101">
        <v>-0.24766938745520392</v>
      </c>
      <c r="T73" s="101">
        <v>1.1849058122954399</v>
      </c>
      <c r="U73" s="101">
        <v>1.5015564342524048</v>
      </c>
      <c r="V73" s="101">
        <v>1.6466448833032956</v>
      </c>
      <c r="W73" s="101">
        <v>2.4802396050694813</v>
      </c>
      <c r="X73" s="101">
        <v>2.8580121654233213</v>
      </c>
      <c r="Y73" s="101">
        <v>-1.0884403591321041</v>
      </c>
      <c r="Z73" s="101">
        <v>2.5934914783090171</v>
      </c>
      <c r="AA73" s="101">
        <v>1.0430863534131394</v>
      </c>
      <c r="AB73" s="101">
        <v>-0.32635387323457132</v>
      </c>
      <c r="AC73" s="101">
        <v>3.3549682771160012</v>
      </c>
      <c r="AD73" s="101"/>
      <c r="AE73" s="101">
        <v>0.72317378363717177</v>
      </c>
      <c r="AF73" s="101"/>
      <c r="AG73" s="101"/>
    </row>
    <row r="74" spans="1:33">
      <c r="A74" s="93" t="s">
        <v>53</v>
      </c>
      <c r="B74" s="101">
        <v>1.127033703046961</v>
      </c>
      <c r="C74" s="101">
        <v>1.2954020457952682</v>
      </c>
      <c r="D74" s="101">
        <v>0.40398733581885632</v>
      </c>
      <c r="E74" s="101">
        <v>-0.70885126954785649</v>
      </c>
      <c r="F74" s="101">
        <v>1.7706249730557047</v>
      </c>
      <c r="G74" s="101">
        <v>-8.249563541673921E-2</v>
      </c>
      <c r="H74" s="101">
        <v>1.2305319183785062</v>
      </c>
      <c r="I74" s="101">
        <v>0.66490296146185413</v>
      </c>
      <c r="J74" s="101">
        <v>1.4800927460014486</v>
      </c>
      <c r="K74" s="101">
        <v>0.49272356070304607</v>
      </c>
      <c r="L74" s="101">
        <v>-8.6745412186793422E-2</v>
      </c>
      <c r="M74" s="101">
        <v>-3.1568268113071271E-2</v>
      </c>
      <c r="N74" s="101">
        <v>-1.9866530571227499</v>
      </c>
      <c r="O74" s="101">
        <v>-2.671930869244167</v>
      </c>
      <c r="P74" s="101">
        <v>-1.0791321167798829</v>
      </c>
      <c r="Q74" s="101">
        <v>2.9179167871282912E-6</v>
      </c>
      <c r="R74" s="101">
        <v>1.5087691167905455</v>
      </c>
      <c r="S74" s="101">
        <v>5.0546075139358465E-2</v>
      </c>
      <c r="T74" s="101">
        <v>1.3237995591955429</v>
      </c>
      <c r="U74" s="101">
        <v>0.37364628761718099</v>
      </c>
      <c r="V74" s="101">
        <v>0.47767862335674072</v>
      </c>
      <c r="W74" s="101">
        <v>1.3077134794551593</v>
      </c>
      <c r="X74" s="101">
        <v>2.3106719948209196</v>
      </c>
      <c r="Y74" s="101">
        <v>-1.1438733598690509</v>
      </c>
      <c r="Z74" s="101">
        <v>1.9467411334497684</v>
      </c>
      <c r="AA74" s="101">
        <v>-0.20954961363033967</v>
      </c>
      <c r="AB74" s="101">
        <v>-0.25060773811359138</v>
      </c>
      <c r="AC74" s="101">
        <v>2.6242350975377375</v>
      </c>
      <c r="AD74" s="101"/>
      <c r="AE74" s="101">
        <v>0.43348914962561214</v>
      </c>
      <c r="AF74" s="101"/>
      <c r="AG74" s="101"/>
    </row>
    <row r="75" spans="1:33">
      <c r="A75" s="93" t="s">
        <v>219</v>
      </c>
      <c r="B75" s="101">
        <v>1.0213984387955861</v>
      </c>
      <c r="C75" s="101">
        <v>1.563975179073168</v>
      </c>
      <c r="D75" s="101">
        <v>0.81244379967392888</v>
      </c>
      <c r="E75" s="101">
        <v>1.6308112961123697</v>
      </c>
      <c r="F75" s="101">
        <v>1.6515630601788871</v>
      </c>
      <c r="G75" s="101">
        <v>1.4675582287018187</v>
      </c>
      <c r="H75" s="101">
        <v>0.94117125296907034</v>
      </c>
      <c r="I75" s="101">
        <v>0.53591258137021214</v>
      </c>
      <c r="J75" s="101">
        <v>1.654593934683362</v>
      </c>
      <c r="K75" s="101">
        <v>1.5851662003115052</v>
      </c>
      <c r="L75" s="101">
        <v>1.9247621990070911</v>
      </c>
      <c r="M75" s="101">
        <v>0.615026206971379</v>
      </c>
      <c r="N75" s="101">
        <v>2.6191181310714455</v>
      </c>
      <c r="O75" s="101">
        <v>1.1057041833846597</v>
      </c>
      <c r="P75" s="101">
        <v>1.844497306708945</v>
      </c>
      <c r="Q75" s="101">
        <v>1.1465103976661339</v>
      </c>
      <c r="R75" s="101">
        <v>0.19993144893669523</v>
      </c>
      <c r="S75" s="101">
        <v>1.2230700697109569</v>
      </c>
      <c r="T75" s="101">
        <v>1.070402432611445</v>
      </c>
      <c r="U75" s="101">
        <v>0.30639473118935712</v>
      </c>
      <c r="V75" s="101">
        <v>0.28132138306682464</v>
      </c>
      <c r="W75" s="101">
        <v>0.51629378327925224</v>
      </c>
      <c r="X75" s="101">
        <v>0.7722940357925836</v>
      </c>
      <c r="Y75" s="101">
        <v>1.2756134899100289</v>
      </c>
      <c r="Z75" s="101">
        <v>4.6868353005265817E-2</v>
      </c>
      <c r="AA75" s="101">
        <v>5.5077297176467255E-2</v>
      </c>
      <c r="AB75" s="101">
        <v>1.6851714777149027</v>
      </c>
      <c r="AC75" s="101">
        <v>0.89377580076688901</v>
      </c>
      <c r="AD75" s="101"/>
      <c r="AE75" s="101">
        <v>1.087372382137151</v>
      </c>
      <c r="AF75" s="101"/>
      <c r="AG75" s="101"/>
    </row>
    <row r="76" spans="1:33">
      <c r="A76" s="93" t="s">
        <v>54</v>
      </c>
      <c r="B76" s="101">
        <v>1.4305996242853354</v>
      </c>
      <c r="C76" s="101">
        <v>-0.55960368441639985</v>
      </c>
      <c r="D76" s="101">
        <v>-0.2932184152219236</v>
      </c>
      <c r="E76" s="101">
        <v>-0.87828282111603095</v>
      </c>
      <c r="F76" s="101">
        <v>-0.27562132841488712</v>
      </c>
      <c r="G76" s="101">
        <v>-0.64238224599008398</v>
      </c>
      <c r="H76" s="101">
        <v>0.39630410028746749</v>
      </c>
      <c r="I76" s="101">
        <v>0.40943161477847312</v>
      </c>
      <c r="J76" s="101">
        <v>-0.41670445860165511</v>
      </c>
      <c r="K76" s="101">
        <v>-0.58334608138993627</v>
      </c>
      <c r="L76" s="101">
        <v>-0.2666763812292009</v>
      </c>
      <c r="M76" s="101">
        <v>-8.2330005958354963E-2</v>
      </c>
      <c r="N76" s="101">
        <v>-2.2176298899755604</v>
      </c>
      <c r="O76" s="101">
        <v>-1.5223657861869675</v>
      </c>
      <c r="P76" s="101">
        <v>-1.2151789563357249</v>
      </c>
      <c r="Q76" s="101">
        <v>-0.31192046914211025</v>
      </c>
      <c r="R76" s="101">
        <v>0.34248649227365408</v>
      </c>
      <c r="S76" s="101">
        <v>-0.31679766393923947</v>
      </c>
      <c r="T76" s="101">
        <v>-0.27189997489464768</v>
      </c>
      <c r="U76" s="101">
        <v>-0.31530809892478617</v>
      </c>
      <c r="V76" s="101">
        <v>-0.29339168022614404</v>
      </c>
      <c r="W76" s="101">
        <v>0.50409103819665713</v>
      </c>
      <c r="X76" s="101">
        <v>0.29109351801753153</v>
      </c>
      <c r="Y76" s="101">
        <v>-1.3436554739413382</v>
      </c>
      <c r="Z76" s="101">
        <v>0.30316914588067712</v>
      </c>
      <c r="AA76" s="101">
        <v>-0.36643919559337151</v>
      </c>
      <c r="AB76" s="101">
        <v>-0.53378095352678279</v>
      </c>
      <c r="AC76" s="101">
        <v>1.7101277512136346</v>
      </c>
      <c r="AD76" s="101"/>
      <c r="AE76" s="101">
        <v>-0.26140108143184709</v>
      </c>
      <c r="AF76" s="101"/>
      <c r="AG76" s="101"/>
    </row>
    <row r="77" spans="1:33">
      <c r="A77" s="93" t="s">
        <v>269</v>
      </c>
      <c r="B77" s="101">
        <v>1.5555304924688611</v>
      </c>
      <c r="C77" s="101">
        <v>-0.45552493864559823</v>
      </c>
      <c r="D77" s="101">
        <v>-0.18327263684255296</v>
      </c>
      <c r="E77" s="101">
        <v>-0.84761118483112774</v>
      </c>
      <c r="F77" s="101">
        <v>-0.26335506044428297</v>
      </c>
      <c r="G77" s="101">
        <v>-1.3096421623121208</v>
      </c>
      <c r="H77" s="101">
        <v>0.11082791599580605</v>
      </c>
      <c r="I77" s="101">
        <v>1.9551652591967363E-2</v>
      </c>
      <c r="J77" s="101">
        <v>-0.36947924804794741</v>
      </c>
      <c r="K77" s="101">
        <v>-0.57476806328803254</v>
      </c>
      <c r="L77" s="101">
        <v>0.7659158753728692</v>
      </c>
      <c r="M77" s="101">
        <v>0.890236437112785</v>
      </c>
      <c r="N77" s="101">
        <v>-1.90953152305207</v>
      </c>
      <c r="O77" s="101">
        <v>-2.1299871330990836</v>
      </c>
      <c r="P77" s="101">
        <v>-0.31302886808509656</v>
      </c>
      <c r="Q77" s="101">
        <v>-0.48269382775092051</v>
      </c>
      <c r="R77" s="101">
        <v>0.27632879729451998</v>
      </c>
      <c r="S77" s="101">
        <v>-0.47677614501188492</v>
      </c>
      <c r="T77" s="101">
        <v>-0.31626394072367875</v>
      </c>
      <c r="U77" s="101">
        <v>-5.9706055636852232E-2</v>
      </c>
      <c r="V77" s="101">
        <v>-7.0506473464230141E-2</v>
      </c>
      <c r="W77" s="101">
        <v>0.67017098346773507</v>
      </c>
      <c r="X77" s="101">
        <v>0.27338314430891353</v>
      </c>
      <c r="Y77" s="101">
        <v>-0.86894895058975308</v>
      </c>
      <c r="Z77" s="101">
        <v>0.42848277900004672</v>
      </c>
      <c r="AA77" s="101">
        <v>-0.60444269309804044</v>
      </c>
      <c r="AB77" s="101">
        <v>-0.64576354043674711</v>
      </c>
      <c r="AC77" s="101">
        <v>1.8379643068907163</v>
      </c>
      <c r="AD77" s="101"/>
      <c r="AE77" s="101">
        <v>-0.1804610736019929</v>
      </c>
      <c r="AF77" s="101"/>
      <c r="AG77" s="101"/>
    </row>
    <row r="78" spans="1:33">
      <c r="A78" s="93" t="s">
        <v>55</v>
      </c>
      <c r="B78" s="101">
        <v>1.485785207135919</v>
      </c>
      <c r="C78" s="101">
        <v>-0.53721935830215861</v>
      </c>
      <c r="D78" s="101">
        <v>-0.26502859140248441</v>
      </c>
      <c r="E78" s="101">
        <v>-0.86805565524597061</v>
      </c>
      <c r="F78" s="101">
        <v>-0.31682199250985982</v>
      </c>
      <c r="G78" s="101">
        <v>-1.1351369707442587</v>
      </c>
      <c r="H78" s="101">
        <v>0.15630535736910553</v>
      </c>
      <c r="I78" s="101">
        <v>8.5856615468232603E-2</v>
      </c>
      <c r="J78" s="101">
        <v>-0.4581812924530736</v>
      </c>
      <c r="K78" s="101">
        <v>-0.6173184329096153</v>
      </c>
      <c r="L78" s="101">
        <v>1.1745059204636021</v>
      </c>
      <c r="M78" s="101">
        <v>1.3149644074684017</v>
      </c>
      <c r="N78" s="101">
        <v>-1.9680658745935811</v>
      </c>
      <c r="O78" s="101">
        <v>-1.9052358238038201</v>
      </c>
      <c r="P78" s="101">
        <v>-1.1259685740578222</v>
      </c>
      <c r="Q78" s="101">
        <v>-0.40165499002790522</v>
      </c>
      <c r="R78" s="101">
        <v>0.30053638582752734</v>
      </c>
      <c r="S78" s="101">
        <v>-0.41804196470817429</v>
      </c>
      <c r="T78" s="101">
        <v>-0.30228436018078714</v>
      </c>
      <c r="U78" s="101">
        <v>-0.17045310187218574</v>
      </c>
      <c r="V78" s="101">
        <v>-0.19116744561432666</v>
      </c>
      <c r="W78" s="101">
        <v>0.56780809358147288</v>
      </c>
      <c r="X78" s="101">
        <v>0.2459340819013037</v>
      </c>
      <c r="Y78" s="101">
        <v>-1.0596399414861672</v>
      </c>
      <c r="Z78" s="101">
        <v>0.36565033424760435</v>
      </c>
      <c r="AA78" s="101">
        <v>-0.53396255309846152</v>
      </c>
      <c r="AB78" s="101">
        <v>-0.58245029293918504</v>
      </c>
      <c r="AC78" s="101">
        <v>1.7646753607196886</v>
      </c>
      <c r="AD78" s="101"/>
      <c r="AE78" s="101">
        <v>-0.19266662327739215</v>
      </c>
      <c r="AF78" s="101"/>
      <c r="AG78" s="101"/>
    </row>
    <row r="79" spans="1:33">
      <c r="A79" s="93" t="s">
        <v>56</v>
      </c>
      <c r="B79" s="101">
        <v>1.2609621320101647</v>
      </c>
      <c r="C79" s="101">
        <v>7.3901561201585309E-2</v>
      </c>
      <c r="D79" s="101">
        <v>0.52846682207038431</v>
      </c>
      <c r="E79" s="101">
        <v>-0.85536628221618471</v>
      </c>
      <c r="F79" s="101">
        <v>0.24933049998056958</v>
      </c>
      <c r="G79" s="101">
        <v>-0.9029306915496359</v>
      </c>
      <c r="H79" s="101">
        <v>7.3674716272058544E-2</v>
      </c>
      <c r="I79" s="101">
        <v>-3.0638991258179716E-3</v>
      </c>
      <c r="J79" s="101">
        <v>0.35960995380947391</v>
      </c>
      <c r="K79" s="101">
        <v>0.25050692797393215</v>
      </c>
      <c r="L79" s="101">
        <v>-0.34349911248459097</v>
      </c>
      <c r="M79" s="101">
        <v>-0.16344904704027838</v>
      </c>
      <c r="N79" s="101">
        <v>-1.9292698800139974</v>
      </c>
      <c r="O79" s="101">
        <v>-1.9086663037510534</v>
      </c>
      <c r="P79" s="101">
        <v>-1.4866548798774024</v>
      </c>
      <c r="Q79" s="101">
        <v>-0.51497342455789386</v>
      </c>
      <c r="R79" s="101">
        <v>2.0391306997737422</v>
      </c>
      <c r="S79" s="101">
        <v>-0.54892657047901128</v>
      </c>
      <c r="T79" s="101">
        <v>0.61817768142026286</v>
      </c>
      <c r="U79" s="101">
        <v>1.6742088089424501</v>
      </c>
      <c r="V79" s="101">
        <v>1.738896217307812</v>
      </c>
      <c r="W79" s="101">
        <v>2.4196034010033212</v>
      </c>
      <c r="X79" s="101">
        <v>1.9528774583063002</v>
      </c>
      <c r="Y79" s="101">
        <v>8.4160742641829309E-2</v>
      </c>
      <c r="Z79" s="101">
        <v>1.5181930940022321</v>
      </c>
      <c r="AA79" s="101">
        <v>1.1357166464898452</v>
      </c>
      <c r="AB79" s="101">
        <v>7.8859754402422294E-2</v>
      </c>
      <c r="AC79" s="101">
        <v>3.7996900757912866</v>
      </c>
      <c r="AD79" s="101"/>
      <c r="AE79" s="101">
        <v>0.39997025365370736</v>
      </c>
      <c r="AF79" s="101"/>
      <c r="AG79" s="101"/>
    </row>
    <row r="80" spans="1:33">
      <c r="A80" s="93" t="s">
        <v>57</v>
      </c>
      <c r="B80" s="101">
        <v>1.7924668046277159</v>
      </c>
      <c r="C80" s="101">
        <v>-0.47655635579730277</v>
      </c>
      <c r="D80" s="101">
        <v>-0.92315428776289887</v>
      </c>
      <c r="E80" s="101">
        <v>-0.88128409346720327</v>
      </c>
      <c r="F80" s="101">
        <v>4.0330083957648449E-2</v>
      </c>
      <c r="G80" s="101">
        <v>-0.74347414775710818</v>
      </c>
      <c r="H80" s="101">
        <v>0.77506928900149563</v>
      </c>
      <c r="I80" s="101">
        <v>0.62479313359225108</v>
      </c>
      <c r="J80" s="101">
        <v>-0.50053982840124311</v>
      </c>
      <c r="K80" s="101">
        <v>-1.1592749915910174</v>
      </c>
      <c r="L80" s="101">
        <v>-0.41020345237772687</v>
      </c>
      <c r="M80" s="101">
        <v>-0.51743792651817866</v>
      </c>
      <c r="N80" s="101">
        <v>-2.3597143828149867</v>
      </c>
      <c r="O80" s="101">
        <v>-1.8090295882397618</v>
      </c>
      <c r="P80" s="101">
        <v>-1.6040377472547309</v>
      </c>
      <c r="Q80" s="101">
        <v>-3.5659880317202047E-2</v>
      </c>
      <c r="R80" s="101">
        <v>-1.1383956007361067</v>
      </c>
      <c r="S80" s="101">
        <v>-3.9226782750317376E-3</v>
      </c>
      <c r="T80" s="101">
        <v>-0.45038650002460345</v>
      </c>
      <c r="U80" s="101">
        <v>-1.9137836002941861</v>
      </c>
      <c r="V80" s="101">
        <v>-1.9647933283214734</v>
      </c>
      <c r="W80" s="101">
        <v>-1.201637962779124</v>
      </c>
      <c r="X80" s="101">
        <v>-0.88592440502475811</v>
      </c>
      <c r="Y80" s="101">
        <v>-1.5083202292139606</v>
      </c>
      <c r="Z80" s="101">
        <v>-0.93702799791946545</v>
      </c>
      <c r="AA80" s="101">
        <v>-2.0133454676648794</v>
      </c>
      <c r="AB80" s="101">
        <v>-0.55650611370403902</v>
      </c>
      <c r="AC80" s="101">
        <v>0.51264998185795718</v>
      </c>
      <c r="AD80" s="101"/>
      <c r="AE80" s="101">
        <v>-0.72318218832928272</v>
      </c>
      <c r="AF80" s="101"/>
      <c r="AG80" s="101"/>
    </row>
    <row r="81" spans="1:33">
      <c r="A81" s="93" t="s">
        <v>270</v>
      </c>
      <c r="B81" s="101">
        <v>2.4887113109874854</v>
      </c>
      <c r="C81" s="101">
        <v>-2.6034597183946642</v>
      </c>
      <c r="D81" s="101">
        <v>-3.7346931593104706</v>
      </c>
      <c r="E81" s="101">
        <v>-0.94085624282135605</v>
      </c>
      <c r="F81" s="101">
        <v>-1.9209375240314235</v>
      </c>
      <c r="G81" s="101">
        <v>-1.778611923539005</v>
      </c>
      <c r="H81" s="101">
        <v>0.12951058611988694</v>
      </c>
      <c r="I81" s="101">
        <v>0.42425591700913923</v>
      </c>
      <c r="J81" s="101">
        <v>-3.1855921949396002</v>
      </c>
      <c r="K81" s="101">
        <v>-4.2365695845408089</v>
      </c>
      <c r="L81" s="101">
        <v>-2.9657533904502253</v>
      </c>
      <c r="M81" s="101">
        <v>-2.7725043483862506</v>
      </c>
      <c r="N81" s="101">
        <v>-2.4936248656010038</v>
      </c>
      <c r="O81" s="101">
        <v>-1.7501157975458439</v>
      </c>
      <c r="P81" s="101">
        <v>-3.0552971651821625</v>
      </c>
      <c r="Q81" s="101">
        <v>-0.29542765416301608</v>
      </c>
      <c r="R81" s="101">
        <v>-4.4126102761570989</v>
      </c>
      <c r="S81" s="101">
        <v>-0.24067641318788788</v>
      </c>
      <c r="T81" s="101">
        <v>-2.3621831167150229</v>
      </c>
      <c r="U81" s="101">
        <v>-3.5383116155351351</v>
      </c>
      <c r="V81" s="101">
        <v>-3.8247971080406846</v>
      </c>
      <c r="W81" s="101">
        <v>-2.8551186302835174</v>
      </c>
      <c r="X81" s="101">
        <v>-4.8916986709622057</v>
      </c>
      <c r="Y81" s="101">
        <v>-2.6594267102543334</v>
      </c>
      <c r="Z81" s="101">
        <v>-3.5804507513106207</v>
      </c>
      <c r="AA81" s="101">
        <v>-3.3990047616770842</v>
      </c>
      <c r="AB81" s="101">
        <v>-2.1541080072275967</v>
      </c>
      <c r="AC81" s="101">
        <v>-3.7023483736096829</v>
      </c>
      <c r="AD81" s="101"/>
      <c r="AE81" s="101">
        <v>-2.3682750067767926</v>
      </c>
      <c r="AF81" s="101"/>
      <c r="AG81" s="101"/>
    </row>
    <row r="82" spans="1:33">
      <c r="A82" s="93" t="s">
        <v>58</v>
      </c>
      <c r="B82" s="101">
        <v>-1.4335372608337633</v>
      </c>
      <c r="C82" s="101">
        <v>2.8349179702067109</v>
      </c>
      <c r="D82" s="101">
        <v>3.0135530144867819</v>
      </c>
      <c r="E82" s="101">
        <v>-0.42419649177100177</v>
      </c>
      <c r="F82" s="101">
        <v>2.4516647754731711</v>
      </c>
      <c r="G82" s="101">
        <v>1.383625417211539</v>
      </c>
      <c r="H82" s="101">
        <v>0.14122799283171711</v>
      </c>
      <c r="I82" s="101">
        <v>-0.26147550032682909</v>
      </c>
      <c r="J82" s="101">
        <v>3.4298786846963751</v>
      </c>
      <c r="K82" s="101">
        <v>3.4472965671161058</v>
      </c>
      <c r="L82" s="101">
        <v>1.7032390039166512</v>
      </c>
      <c r="M82" s="101">
        <v>2.7881389640113525</v>
      </c>
      <c r="N82" s="101">
        <v>-7.2806626138428019E-4</v>
      </c>
      <c r="O82" s="101">
        <v>2.7486922783042886</v>
      </c>
      <c r="P82" s="101">
        <v>0.45497244346957666</v>
      </c>
      <c r="Q82" s="101">
        <v>0.23260399895560763</v>
      </c>
      <c r="R82" s="101">
        <v>4.3345212204341532</v>
      </c>
      <c r="S82" s="101">
        <v>3.4357470236143078E-2</v>
      </c>
      <c r="T82" s="101">
        <v>2.6828047697711215</v>
      </c>
      <c r="U82" s="101">
        <v>2.2858395278099222</v>
      </c>
      <c r="V82" s="101">
        <v>2.6898388817123804</v>
      </c>
      <c r="W82" s="101">
        <v>2.3449919393277532</v>
      </c>
      <c r="X82" s="101">
        <v>4.6450858118317644</v>
      </c>
      <c r="Y82" s="101">
        <v>1.2782005854029295</v>
      </c>
      <c r="Z82" s="101">
        <v>3.7565785978359485</v>
      </c>
      <c r="AA82" s="101">
        <v>2.0165884418837936</v>
      </c>
      <c r="AB82" s="101">
        <v>0.89138957065735003</v>
      </c>
      <c r="AC82" s="101">
        <v>3.0132226667201039</v>
      </c>
      <c r="AD82" s="101"/>
      <c r="AE82" s="101">
        <v>1.8744033312539377</v>
      </c>
      <c r="AF82" s="101"/>
      <c r="AG82" s="101"/>
    </row>
    <row r="83" spans="1:33">
      <c r="A83" s="93" t="s">
        <v>59</v>
      </c>
      <c r="B83" s="101">
        <v>1.1346113323806069</v>
      </c>
      <c r="C83" s="101">
        <v>-1.4657996512914557</v>
      </c>
      <c r="D83" s="101">
        <v>-2.1574996072850823</v>
      </c>
      <c r="E83" s="101">
        <v>-0.57497406048711908</v>
      </c>
      <c r="F83" s="101">
        <v>-1.0402148062611725</v>
      </c>
      <c r="G83" s="101">
        <v>-0.88290883423570499</v>
      </c>
      <c r="H83" s="101">
        <v>7.2566717009496642E-2</v>
      </c>
      <c r="I83" s="101">
        <v>0.10621781651517122</v>
      </c>
      <c r="J83" s="101">
        <v>-1.8596127793334438</v>
      </c>
      <c r="K83" s="101">
        <v>-2.2508069663755075</v>
      </c>
      <c r="L83" s="101">
        <v>-2.3890682023996468</v>
      </c>
      <c r="M83" s="101">
        <v>-1.876012592886813</v>
      </c>
      <c r="N83" s="101">
        <v>-1.2010643531515222</v>
      </c>
      <c r="O83" s="101">
        <v>-1.2325042489952174</v>
      </c>
      <c r="P83" s="101">
        <v>-3.5252406095960889</v>
      </c>
      <c r="Q83" s="101">
        <v>-0.20825858156456895</v>
      </c>
      <c r="R83" s="101">
        <v>-2.9722322518639173</v>
      </c>
      <c r="S83" s="101">
        <v>-0.2210412867061391</v>
      </c>
      <c r="T83" s="101">
        <v>-1.7195622900830874</v>
      </c>
      <c r="U83" s="101">
        <v>-3.1412663679328849</v>
      </c>
      <c r="V83" s="101">
        <v>-3.2891683997732519</v>
      </c>
      <c r="W83" s="101">
        <v>-2.8999434265004806</v>
      </c>
      <c r="X83" s="101">
        <v>-3.1456855316923602</v>
      </c>
      <c r="Y83" s="101">
        <v>-3.1592703474163355</v>
      </c>
      <c r="Z83" s="101">
        <v>-3.7307818169959996</v>
      </c>
      <c r="AA83" s="101">
        <v>-3.5348843766911666</v>
      </c>
      <c r="AB83" s="101">
        <v>-2.8436587619602998</v>
      </c>
      <c r="AC83" s="101">
        <v>-3.5928877177788876</v>
      </c>
      <c r="AD83" s="101"/>
      <c r="AE83" s="101">
        <v>-1.91431971440546</v>
      </c>
      <c r="AF83" s="101"/>
      <c r="AG83" s="101"/>
    </row>
    <row r="84" spans="1:33">
      <c r="A84" s="93" t="s">
        <v>60</v>
      </c>
      <c r="B84" s="101">
        <v>1.5774896320646035</v>
      </c>
      <c r="C84" s="101">
        <v>-2.0618134308776797</v>
      </c>
      <c r="D84" s="101">
        <v>-3.1110338281688499</v>
      </c>
      <c r="E84" s="101">
        <v>-0.61281864535096731</v>
      </c>
      <c r="F84" s="101">
        <v>-1.462745225046487</v>
      </c>
      <c r="G84" s="101">
        <v>-1.1804722879344907</v>
      </c>
      <c r="H84" s="101">
        <v>0.18238585505907964</v>
      </c>
      <c r="I84" s="101">
        <v>0.25631911305851185</v>
      </c>
      <c r="J84" s="101">
        <v>-2.643048085203108</v>
      </c>
      <c r="K84" s="101">
        <v>-3.2529629507185982</v>
      </c>
      <c r="L84" s="101">
        <v>-3.0828323709203178</v>
      </c>
      <c r="M84" s="101">
        <v>-2.6708667304583749</v>
      </c>
      <c r="N84" s="101">
        <v>-1.4244540310698317</v>
      </c>
      <c r="O84" s="101">
        <v>-1.6324090890778693</v>
      </c>
      <c r="P84" s="101">
        <v>-4.0723361428019835</v>
      </c>
      <c r="Q84" s="101">
        <v>-0.12940167791264739</v>
      </c>
      <c r="R84" s="101">
        <v>-4.6030230547178634</v>
      </c>
      <c r="S84" s="101">
        <v>-0.10388518895933006</v>
      </c>
      <c r="T84" s="101">
        <v>-2.4153119117222088</v>
      </c>
      <c r="U84" s="101">
        <v>-4.6192992136041529</v>
      </c>
      <c r="V84" s="101">
        <v>-4.8641605328609829</v>
      </c>
      <c r="W84" s="101">
        <v>-4.4029530420789174</v>
      </c>
      <c r="X84" s="101">
        <v>-4.7684984641387897</v>
      </c>
      <c r="Y84" s="101">
        <v>-3.7907533960513593</v>
      </c>
      <c r="Z84" s="101">
        <v>-5.272736593238891</v>
      </c>
      <c r="AA84" s="101">
        <v>-4.9000581052667824</v>
      </c>
      <c r="AB84" s="101">
        <v>-3.2891331148403817</v>
      </c>
      <c r="AC84" s="101">
        <v>-5.0191846410427257</v>
      </c>
      <c r="AD84" s="101"/>
      <c r="AE84" s="101">
        <v>-2.6203570412100499</v>
      </c>
      <c r="AF84" s="101"/>
      <c r="AG84" s="101"/>
    </row>
    <row r="85" spans="1:33">
      <c r="A85" s="93" t="s">
        <v>61</v>
      </c>
      <c r="B85" s="101">
        <v>2.3181900564868041</v>
      </c>
      <c r="C85" s="101">
        <v>-3.5237928424238403</v>
      </c>
      <c r="D85" s="101">
        <v>-5.1703022832876178</v>
      </c>
      <c r="E85" s="101">
        <v>0.59361757708928287</v>
      </c>
      <c r="F85" s="101">
        <v>-2.5412476710534633</v>
      </c>
      <c r="G85" s="101">
        <v>-0.40108222502616414</v>
      </c>
      <c r="H85" s="101">
        <v>-6.7973655703820704E-2</v>
      </c>
      <c r="I85" s="101">
        <v>0.77429534607980988</v>
      </c>
      <c r="J85" s="101">
        <v>-4.6157518705251199</v>
      </c>
      <c r="K85" s="101">
        <v>-0.51134114607137582</v>
      </c>
      <c r="L85" s="101">
        <v>-3.8935126697386981</v>
      </c>
      <c r="M85" s="101">
        <v>-4.1833407273902603</v>
      </c>
      <c r="N85" s="101">
        <v>-0.51442068777229133</v>
      </c>
      <c r="O85" s="101">
        <v>-3.9288091701913581</v>
      </c>
      <c r="P85" s="101">
        <v>-6.5183421431289208</v>
      </c>
      <c r="Q85" s="101">
        <v>-0.28905213682007042</v>
      </c>
      <c r="R85" s="101">
        <v>-5.4256549947710537</v>
      </c>
      <c r="S85" s="101">
        <v>-0.17897231157429014</v>
      </c>
      <c r="T85" s="101">
        <v>-3.357672595945207</v>
      </c>
      <c r="U85" s="101">
        <v>-3.9914867334823647</v>
      </c>
      <c r="V85" s="101">
        <v>-4.3785715227732647</v>
      </c>
      <c r="W85" s="101">
        <v>-1.0369328523215788</v>
      </c>
      <c r="X85" s="101">
        <v>-5.3875099730570879</v>
      </c>
      <c r="Y85" s="101">
        <v>-7.1492229657848547</v>
      </c>
      <c r="Z85" s="101">
        <v>-6.6618765203678327</v>
      </c>
      <c r="AA85" s="101">
        <v>-4.7176077773321836</v>
      </c>
      <c r="AB85" s="101">
        <v>-4.9784986357816017</v>
      </c>
      <c r="AC85" s="101">
        <v>-6.8412546829971328</v>
      </c>
      <c r="AD85" s="101"/>
      <c r="AE85" s="101">
        <v>-3.0920759934166262</v>
      </c>
      <c r="AF85" s="101"/>
      <c r="AG85" s="101"/>
    </row>
    <row r="86" spans="1:33">
      <c r="A86" s="93" t="s">
        <v>62</v>
      </c>
      <c r="B86" s="101">
        <v>-0.20873209890780309</v>
      </c>
      <c r="C86" s="101">
        <v>0.55092924935112908</v>
      </c>
      <c r="D86" s="101">
        <v>1.1968388610068601</v>
      </c>
      <c r="E86" s="101">
        <v>-0.56174017987051661</v>
      </c>
      <c r="F86" s="101">
        <v>0.52062219403197352</v>
      </c>
      <c r="G86" s="101">
        <v>0.40028367493466521</v>
      </c>
      <c r="H86" s="101">
        <v>7.0315289302717743E-2</v>
      </c>
      <c r="I86" s="101">
        <v>3.8161090382995304E-2</v>
      </c>
      <c r="J86" s="101">
        <v>1.0797081479786133</v>
      </c>
      <c r="K86" s="101">
        <v>1.2561875345180946</v>
      </c>
      <c r="L86" s="101">
        <v>0.39178187046788626</v>
      </c>
      <c r="M86" s="101">
        <v>0.98315104568624245</v>
      </c>
      <c r="N86" s="101">
        <v>-0.9764428889150043</v>
      </c>
      <c r="O86" s="101">
        <v>1.1108958430311104</v>
      </c>
      <c r="P86" s="101">
        <v>-0.43070034689059966</v>
      </c>
      <c r="Q86" s="101">
        <v>-0.16478797318049113</v>
      </c>
      <c r="R86" s="101">
        <v>2.1747769669275976</v>
      </c>
      <c r="S86" s="101">
        <v>-0.21664437380329893</v>
      </c>
      <c r="T86" s="101">
        <v>0.78686248387874036</v>
      </c>
      <c r="U86" s="101">
        <v>0.94618295457135293</v>
      </c>
      <c r="V86" s="101">
        <v>1.141056663371101</v>
      </c>
      <c r="W86" s="101">
        <v>1.3545833077121645</v>
      </c>
      <c r="X86" s="101">
        <v>2.1548844394752491</v>
      </c>
      <c r="Y86" s="101">
        <v>-0.3421645952243122</v>
      </c>
      <c r="Z86" s="101">
        <v>1.9020283773044613</v>
      </c>
      <c r="AA86" s="101">
        <v>1.4538196208595404</v>
      </c>
      <c r="AB86" s="101">
        <v>-1.399233156120507E-2</v>
      </c>
      <c r="AC86" s="101">
        <v>2.365700224460408</v>
      </c>
      <c r="AD86" s="101"/>
      <c r="AE86" s="101">
        <v>0.67727018038927389</v>
      </c>
      <c r="AF86" s="101"/>
      <c r="AG86" s="101"/>
    </row>
    <row r="87" spans="1:33">
      <c r="A87" s="93" t="s">
        <v>63</v>
      </c>
      <c r="B87" s="101">
        <v>0.12588678151825858</v>
      </c>
      <c r="C87" s="101">
        <v>5.2739538447976898E-3</v>
      </c>
      <c r="D87" s="101">
        <v>0.34976897593923345</v>
      </c>
      <c r="E87" s="101">
        <v>-0.55882113394606081</v>
      </c>
      <c r="F87" s="101">
        <v>8.007292123085033E-2</v>
      </c>
      <c r="G87" s="101">
        <v>9.7250227495863269E-3</v>
      </c>
      <c r="H87" s="101">
        <v>-2.605192086065591E-2</v>
      </c>
      <c r="I87" s="101">
        <v>-3.2378131586129844E-2</v>
      </c>
      <c r="J87" s="101">
        <v>0.30379506916360349</v>
      </c>
      <c r="K87" s="101">
        <v>0.36813470442701346</v>
      </c>
      <c r="L87" s="101">
        <v>-0.28184958918587211</v>
      </c>
      <c r="M87" s="101">
        <v>0.20752531701428387</v>
      </c>
      <c r="N87" s="101">
        <v>-0.91916835767974026</v>
      </c>
      <c r="O87" s="101">
        <v>0.4577388757756834</v>
      </c>
      <c r="P87" s="101">
        <v>-1.0802075752072893</v>
      </c>
      <c r="Q87" s="101">
        <v>-0.15649428627006326</v>
      </c>
      <c r="R87" s="101">
        <v>0.80790641421126175</v>
      </c>
      <c r="S87" s="101">
        <v>-0.21656309617617639</v>
      </c>
      <c r="T87" s="101">
        <v>0.11382222546276145</v>
      </c>
      <c r="U87" s="101">
        <v>0.11464566826104787</v>
      </c>
      <c r="V87" s="101">
        <v>0.17507901394815401</v>
      </c>
      <c r="W87" s="101">
        <v>0.44329121461342469</v>
      </c>
      <c r="X87" s="101">
        <v>0.67878178330097871</v>
      </c>
      <c r="Y87" s="101">
        <v>-0.5809176989116559</v>
      </c>
      <c r="Z87" s="101">
        <v>0.47031797892929245</v>
      </c>
      <c r="AA87" s="101">
        <v>0.22295040380628409</v>
      </c>
      <c r="AB87" s="101">
        <v>-0.62272946888242697</v>
      </c>
      <c r="AC87" s="101">
        <v>0.72868543602489499</v>
      </c>
      <c r="AD87" s="101"/>
      <c r="AE87" s="101">
        <v>4.2436446482690703E-2</v>
      </c>
      <c r="AF87" s="101"/>
      <c r="AG87" s="101"/>
    </row>
    <row r="88" spans="1:33">
      <c r="A88" s="93" t="s">
        <v>154</v>
      </c>
      <c r="B88" s="101">
        <v>0.37095600872661161</v>
      </c>
      <c r="C88" s="101">
        <v>0.69789140506788916</v>
      </c>
      <c r="D88" s="101">
        <v>-0.17495036118016682</v>
      </c>
      <c r="E88" s="101">
        <v>-0.40850570708152972</v>
      </c>
      <c r="F88" s="101">
        <v>-9.5739691725732406E-2</v>
      </c>
      <c r="G88" s="101">
        <v>-0.31318086927924871</v>
      </c>
      <c r="H88" s="101">
        <v>-7.5174090239564471E-3</v>
      </c>
      <c r="I88" s="101">
        <v>-4.2723472069478803E-2</v>
      </c>
      <c r="J88" s="101">
        <v>-9.8756478641906481E-2</v>
      </c>
      <c r="K88" s="101">
        <v>-0.16090592555063002</v>
      </c>
      <c r="L88" s="101">
        <v>-0.33982635457513871</v>
      </c>
      <c r="M88" s="101">
        <v>-0.20798212564692686</v>
      </c>
      <c r="N88" s="101">
        <v>-0.69495233975269255</v>
      </c>
      <c r="O88" s="101">
        <v>-0.22634582664383981</v>
      </c>
      <c r="P88" s="101">
        <v>-1.2268677592518469</v>
      </c>
      <c r="Q88" s="101">
        <v>-0.13250206741534287</v>
      </c>
      <c r="R88" s="101">
        <v>-0.11199453346664349</v>
      </c>
      <c r="S88" s="101">
        <v>-0.14093438263382549</v>
      </c>
      <c r="T88" s="101">
        <v>-0.28912539362262552</v>
      </c>
      <c r="U88" s="101">
        <v>-0.42112622781022319</v>
      </c>
      <c r="V88" s="101">
        <v>-0.42391055040781345</v>
      </c>
      <c r="W88" s="101">
        <v>-0.22207430347769488</v>
      </c>
      <c r="X88" s="101">
        <v>-0.14188983415129339</v>
      </c>
      <c r="Y88" s="101">
        <v>-0.86029024159373013</v>
      </c>
      <c r="Z88" s="101">
        <v>-0.28548223978003745</v>
      </c>
      <c r="AA88" s="101">
        <v>-0.53292779308889926</v>
      </c>
      <c r="AB88" s="101">
        <v>-0.87652509148389246</v>
      </c>
      <c r="AC88" s="101">
        <v>-2.1534659669786932E-2</v>
      </c>
      <c r="AD88" s="101"/>
      <c r="AE88" s="101">
        <v>-0.26391872232965724</v>
      </c>
      <c r="AF88" s="101"/>
      <c r="AG88" s="101"/>
    </row>
    <row r="89" spans="1:33">
      <c r="A89" s="93" t="s">
        <v>271</v>
      </c>
      <c r="B89" s="101">
        <v>0.32177875057974847</v>
      </c>
      <c r="C89" s="101">
        <v>0.87350986538376385</v>
      </c>
      <c r="D89" s="101">
        <v>-0.24124168950539276</v>
      </c>
      <c r="E89" s="101">
        <v>-0.41103512498118644</v>
      </c>
      <c r="F89" s="101">
        <v>-0.10995115802259524</v>
      </c>
      <c r="G89" s="101">
        <v>-9.6990313407521317E-2</v>
      </c>
      <c r="H89" s="101">
        <v>8.4050081851088296E-2</v>
      </c>
      <c r="I89" s="101">
        <v>7.2656331121330853E-2</v>
      </c>
      <c r="J89" s="101">
        <v>-0.13331975718756109</v>
      </c>
      <c r="K89" s="101">
        <v>-0.18777522935164237</v>
      </c>
      <c r="L89" s="101">
        <v>-0.47097971232980362</v>
      </c>
      <c r="M89" s="101">
        <v>-0.25537246237557854</v>
      </c>
      <c r="N89" s="101">
        <v>-0.79170217991295022</v>
      </c>
      <c r="O89" s="101">
        <v>1.1945661366470187E-4</v>
      </c>
      <c r="P89" s="101">
        <v>-1.3893314620675437</v>
      </c>
      <c r="Q89" s="101">
        <v>-7.3726405527041253E-2</v>
      </c>
      <c r="R89" s="101">
        <v>-0.12948857680149292</v>
      </c>
      <c r="S89" s="101">
        <v>-9.7806172729003243E-2</v>
      </c>
      <c r="T89" s="101">
        <v>-0.2564000179359302</v>
      </c>
      <c r="U89" s="101">
        <v>-0.57162509348086454</v>
      </c>
      <c r="V89" s="101">
        <v>-0.56573574032573326</v>
      </c>
      <c r="W89" s="101">
        <v>-0.3393173069797914</v>
      </c>
      <c r="X89" s="101">
        <v>-0.16761648632560622</v>
      </c>
      <c r="Y89" s="101">
        <v>-1.060521652375531</v>
      </c>
      <c r="Z89" s="101">
        <v>-0.38826148209706657</v>
      </c>
      <c r="AA89" s="101">
        <v>-0.47345866963062572</v>
      </c>
      <c r="AB89" s="101">
        <v>-0.86939561741634197</v>
      </c>
      <c r="AC89" s="101">
        <v>-0.12187115894273173</v>
      </c>
      <c r="AD89" s="101"/>
      <c r="AE89" s="101">
        <v>-0.28038603514856925</v>
      </c>
      <c r="AF89" s="101"/>
      <c r="AG89" s="101"/>
    </row>
    <row r="90" spans="1:33">
      <c r="A90" s="93" t="s">
        <v>65</v>
      </c>
      <c r="B90" s="101">
        <v>0.29234612701704349</v>
      </c>
      <c r="C90" s="101">
        <v>-0.17438463245331404</v>
      </c>
      <c r="D90" s="101">
        <v>-0.10864283805739877</v>
      </c>
      <c r="E90" s="101">
        <v>-0.4019965168792401</v>
      </c>
      <c r="F90" s="101">
        <v>-9.8145778813596932E-3</v>
      </c>
      <c r="G90" s="101">
        <v>-0.10919220885966788</v>
      </c>
      <c r="H90" s="101">
        <v>4.1513781033950176E-2</v>
      </c>
      <c r="I90" s="101">
        <v>1.8693505333759287E-2</v>
      </c>
      <c r="J90" s="101">
        <v>1.6411545431187691E-3</v>
      </c>
      <c r="K90" s="101">
        <v>-4.4653660977924524E-2</v>
      </c>
      <c r="L90" s="101">
        <v>-0.27933920054206418</v>
      </c>
      <c r="M90" s="101">
        <v>-5.536594185239159E-2</v>
      </c>
      <c r="N90" s="101">
        <v>-0.74823445871610261</v>
      </c>
      <c r="O90" s="101">
        <v>-4.7341350140878112E-2</v>
      </c>
      <c r="P90" s="101">
        <v>-1.199883320504374</v>
      </c>
      <c r="Q90" s="101">
        <v>-0.10350741526686939</v>
      </c>
      <c r="R90" s="101">
        <v>0.2030026811650488</v>
      </c>
      <c r="S90" s="101">
        <v>-0.13114754886964586</v>
      </c>
      <c r="T90" s="101">
        <v>-7.0568238054542126E-2</v>
      </c>
      <c r="U90" s="101">
        <v>-0.20107351198565024</v>
      </c>
      <c r="V90" s="101">
        <v>-0.18356120370127726</v>
      </c>
      <c r="W90" s="101">
        <v>2.4844294947662979E-2</v>
      </c>
      <c r="X90" s="101">
        <v>0.1563671859332543</v>
      </c>
      <c r="Y90" s="101">
        <v>-0.83161469973576951</v>
      </c>
      <c r="Z90" s="101">
        <v>3.6061922316108449E-3</v>
      </c>
      <c r="AA90" s="101">
        <v>-0.16937902333208138</v>
      </c>
      <c r="AB90" s="101">
        <v>-0.7523442041054117</v>
      </c>
      <c r="AC90" s="101">
        <v>0.26740060713420716</v>
      </c>
      <c r="AD90" s="101"/>
      <c r="AE90" s="101">
        <v>-0.16473675080629668</v>
      </c>
      <c r="AF90" s="101"/>
      <c r="AG90" s="101"/>
    </row>
    <row r="91" spans="1:33">
      <c r="A91" s="93" t="s">
        <v>66</v>
      </c>
      <c r="B91" s="101">
        <v>-0.28915672458179742</v>
      </c>
      <c r="C91" s="101">
        <v>0.39630410027855001</v>
      </c>
      <c r="D91" s="101">
        <v>2.0160586657398194</v>
      </c>
      <c r="E91" s="101">
        <v>-0.90955101131554816</v>
      </c>
      <c r="F91" s="101">
        <v>0.21251889739555332</v>
      </c>
      <c r="G91" s="101">
        <v>0.18367225106378085</v>
      </c>
      <c r="H91" s="101">
        <v>-0.39743361871147986</v>
      </c>
      <c r="I91" s="101">
        <v>-0.28346520657541818</v>
      </c>
      <c r="J91" s="101">
        <v>1.304932671548416</v>
      </c>
      <c r="K91" s="101">
        <v>1.9530503612528474</v>
      </c>
      <c r="L91" s="101">
        <v>0.47628028203728201</v>
      </c>
      <c r="M91" s="101">
        <v>1.4919022185015762</v>
      </c>
      <c r="N91" s="101">
        <v>-1.3168461030136225</v>
      </c>
      <c r="O91" s="101">
        <v>1.4663348415981308</v>
      </c>
      <c r="P91" s="101">
        <v>5.8992294742212889E-2</v>
      </c>
      <c r="Q91" s="101">
        <v>-0.51623909954921932</v>
      </c>
      <c r="R91" s="101">
        <v>3.9466069165376441</v>
      </c>
      <c r="S91" s="101">
        <v>-0.64519587771856435</v>
      </c>
      <c r="T91" s="101">
        <v>1.079949702378368</v>
      </c>
      <c r="U91" s="101">
        <v>2.9162469241163538</v>
      </c>
      <c r="V91" s="101">
        <v>3.1354091934749788</v>
      </c>
      <c r="W91" s="101">
        <v>3.6535940441971233</v>
      </c>
      <c r="X91" s="101">
        <v>3.4485909299769246</v>
      </c>
      <c r="Y91" s="101">
        <v>0.96309208870126439</v>
      </c>
      <c r="Z91" s="101">
        <v>3.5749953252711002</v>
      </c>
      <c r="AA91" s="101">
        <v>3.2127450963464024</v>
      </c>
      <c r="AB91" s="101">
        <v>0.38253755695496511</v>
      </c>
      <c r="AC91" s="101">
        <v>4.2606193122008094</v>
      </c>
      <c r="AD91" s="101"/>
      <c r="AE91" s="101">
        <v>1.2777337868874448</v>
      </c>
      <c r="AF91" s="101"/>
      <c r="AG91" s="101"/>
    </row>
    <row r="92" spans="1:33">
      <c r="A92" s="93" t="s">
        <v>67</v>
      </c>
      <c r="B92" s="101">
        <v>1.6366458939709516</v>
      </c>
      <c r="C92" s="101">
        <v>-2.2552447282942065</v>
      </c>
      <c r="D92" s="101">
        <v>-3.2196294730550123</v>
      </c>
      <c r="E92" s="101">
        <v>-0.63793923683456277</v>
      </c>
      <c r="F92" s="101">
        <v>-1.6793617643987659</v>
      </c>
      <c r="G92" s="101">
        <v>-1.3404874024735292</v>
      </c>
      <c r="H92" s="101">
        <v>4.6843640396592556E-2</v>
      </c>
      <c r="I92" s="101">
        <v>0.16156506482721911</v>
      </c>
      <c r="J92" s="101">
        <v>-2.8785526831729369</v>
      </c>
      <c r="K92" s="101">
        <v>-3.4064519586215116</v>
      </c>
      <c r="L92" s="101">
        <v>-3.2206963735237442</v>
      </c>
      <c r="M92" s="101">
        <v>-2.7764046402593001</v>
      </c>
      <c r="N92" s="101">
        <v>-1.4577401173003588</v>
      </c>
      <c r="O92" s="101">
        <v>-1.9986316907152772</v>
      </c>
      <c r="P92" s="101">
        <v>-4.2582070893852908</v>
      </c>
      <c r="Q92" s="101">
        <v>-0.27066713560311217</v>
      </c>
      <c r="R92" s="101">
        <v>-4.5381767720640074</v>
      </c>
      <c r="S92" s="101">
        <v>-0.26168838317603704</v>
      </c>
      <c r="T92" s="101">
        <v>-2.576259152564691</v>
      </c>
      <c r="U92" s="101">
        <v>-4.4216608013256939</v>
      </c>
      <c r="V92" s="101">
        <v>-4.6722671137340894</v>
      </c>
      <c r="W92" s="101">
        <v>-4.1925864615610964</v>
      </c>
      <c r="X92" s="101">
        <v>-4.8094943446470744</v>
      </c>
      <c r="Y92" s="101">
        <v>-3.9590253168425238</v>
      </c>
      <c r="Z92" s="101">
        <v>-5.2815757145898674</v>
      </c>
      <c r="AA92" s="101">
        <v>-4.7930208896277229</v>
      </c>
      <c r="AB92" s="101">
        <v>-3.5674540212611197</v>
      </c>
      <c r="AC92" s="101">
        <v>-5.002534290891826</v>
      </c>
      <c r="AD92" s="101"/>
      <c r="AE92" s="101">
        <v>-2.7010965341688786</v>
      </c>
      <c r="AF92" s="101"/>
      <c r="AG92" s="101"/>
    </row>
    <row r="93" spans="1:33">
      <c r="A93" s="93" t="s">
        <v>68</v>
      </c>
      <c r="B93" s="101">
        <v>-0.49008550759517955</v>
      </c>
      <c r="C93" s="101">
        <v>0.719597382621185</v>
      </c>
      <c r="D93" s="101">
        <v>2.2291611476520679</v>
      </c>
      <c r="E93" s="101">
        <v>-0.86581354668308164</v>
      </c>
      <c r="F93" s="101">
        <v>0.52527000747160091</v>
      </c>
      <c r="G93" s="101">
        <v>0.3694152859286976</v>
      </c>
      <c r="H93" s="101">
        <v>-0.35005659462258587</v>
      </c>
      <c r="I93" s="101">
        <v>-0.30084724060383844</v>
      </c>
      <c r="J93" s="101">
        <v>1.651757588354809</v>
      </c>
      <c r="K93" s="101">
        <v>2.2521217478230642</v>
      </c>
      <c r="L93" s="101">
        <v>0.69622262571136329</v>
      </c>
      <c r="M93" s="101">
        <v>1.7227004895501179</v>
      </c>
      <c r="N93" s="101">
        <v>-1.1551367108207304</v>
      </c>
      <c r="O93" s="101">
        <v>1.6876577078360275</v>
      </c>
      <c r="P93" s="101">
        <v>0.16974785440244061</v>
      </c>
      <c r="Q93" s="101">
        <v>-0.45348807424713622</v>
      </c>
      <c r="R93" s="101">
        <v>4.159709398449893</v>
      </c>
      <c r="S93" s="101">
        <v>-0.58802969367548275</v>
      </c>
      <c r="T93" s="101">
        <v>1.3390486858513648</v>
      </c>
      <c r="U93" s="101">
        <v>2.9788096963358779</v>
      </c>
      <c r="V93" s="101">
        <v>3.2299122375843035</v>
      </c>
      <c r="W93" s="101">
        <v>3.6409183370899907</v>
      </c>
      <c r="X93" s="101">
        <v>3.7428304876005396</v>
      </c>
      <c r="Y93" s="101">
        <v>1.1013953484735475</v>
      </c>
      <c r="Z93" s="101">
        <v>3.7382734930925317</v>
      </c>
      <c r="AA93" s="101">
        <v>3.2123058391597108</v>
      </c>
      <c r="AB93" s="101">
        <v>0.47597383362618206</v>
      </c>
      <c r="AC93" s="101">
        <v>4.289735787941404</v>
      </c>
      <c r="AD93" s="101"/>
      <c r="AE93" s="101">
        <v>1.4188967005110247</v>
      </c>
      <c r="AF93" s="101"/>
      <c r="AG93" s="101"/>
    </row>
    <row r="94" spans="1:33">
      <c r="A94" s="93" t="s">
        <v>69</v>
      </c>
      <c r="B94" s="101">
        <v>1.2392984248589898</v>
      </c>
      <c r="C94" s="101">
        <v>-2.1082468245193295</v>
      </c>
      <c r="D94" s="101">
        <v>-0.60991988558901222</v>
      </c>
      <c r="E94" s="101">
        <v>-1.0051440407286569</v>
      </c>
      <c r="F94" s="101">
        <v>-2.076942848029673</v>
      </c>
      <c r="G94" s="101">
        <v>-1.0135043598233207</v>
      </c>
      <c r="H94" s="101">
        <v>-0.50850858110130648</v>
      </c>
      <c r="I94" s="101">
        <v>6.7231448584938909E-3</v>
      </c>
      <c r="J94" s="101">
        <v>-1.8139658512022137</v>
      </c>
      <c r="K94" s="101">
        <v>-1.1054095114753761</v>
      </c>
      <c r="L94" s="101">
        <v>-2.0267068872144978</v>
      </c>
      <c r="M94" s="101">
        <v>-0.83513923343999785</v>
      </c>
      <c r="N94" s="101">
        <v>-2.2916839085527303</v>
      </c>
      <c r="O94" s="101">
        <v>-0.60089038265657413</v>
      </c>
      <c r="P94" s="101">
        <v>-2.1901312090891714</v>
      </c>
      <c r="Q94" s="101">
        <v>-0.86882832555736256</v>
      </c>
      <c r="R94" s="101">
        <v>0.96206210406128545</v>
      </c>
      <c r="S94" s="101">
        <v>-0.94754224030040779</v>
      </c>
      <c r="T94" s="101">
        <v>-1.1829602016794727</v>
      </c>
      <c r="U94" s="101">
        <v>0.83583770945657632</v>
      </c>
      <c r="V94" s="101">
        <v>0.80757833365453058</v>
      </c>
      <c r="W94" s="101">
        <v>1.8204552447390543</v>
      </c>
      <c r="X94" s="101">
        <v>1.6808264992356405E-2</v>
      </c>
      <c r="Y94" s="101">
        <v>-1.7477063959818777</v>
      </c>
      <c r="Z94" s="101">
        <v>0.51546805763682213</v>
      </c>
      <c r="AA94" s="101">
        <v>1.3957439780645831</v>
      </c>
      <c r="AB94" s="101">
        <v>-1.3880610606456392</v>
      </c>
      <c r="AC94" s="101">
        <v>1.6579282938962323</v>
      </c>
      <c r="AD94" s="101"/>
      <c r="AE94" s="101">
        <v>-0.53797814969170354</v>
      </c>
      <c r="AF94" s="101"/>
      <c r="AG94" s="101"/>
    </row>
    <row r="95" spans="1:33">
      <c r="A95" s="93" t="s">
        <v>70</v>
      </c>
      <c r="B95" s="101">
        <v>1.9778663209540208</v>
      </c>
      <c r="C95" s="101">
        <v>-3.3118761233346512</v>
      </c>
      <c r="D95" s="101">
        <v>-2.4674042003517984</v>
      </c>
      <c r="E95" s="101">
        <v>-0.56445865029383802</v>
      </c>
      <c r="F95" s="101">
        <v>-2.9757891619297236</v>
      </c>
      <c r="G95" s="101">
        <v>-1.5313044852493709</v>
      </c>
      <c r="H95" s="101">
        <v>-0.36958345866366393</v>
      </c>
      <c r="I95" s="101">
        <v>0.16966120213478689</v>
      </c>
      <c r="J95" s="101">
        <v>-3.5247959997414795</v>
      </c>
      <c r="K95" s="101">
        <v>-2.9089097466726614</v>
      </c>
      <c r="L95" s="101">
        <v>-3.4137812783587602</v>
      </c>
      <c r="M95" s="101">
        <v>-2.3486776483989247</v>
      </c>
      <c r="N95" s="101">
        <v>-2.0024349399672565</v>
      </c>
      <c r="O95" s="101">
        <v>-2.3501938123150552</v>
      </c>
      <c r="P95" s="101">
        <v>-4.4101181568323691</v>
      </c>
      <c r="Q95" s="101">
        <v>-0.99928958967996506</v>
      </c>
      <c r="R95" s="101">
        <v>-1.0414137260965293</v>
      </c>
      <c r="S95" s="101">
        <v>-1.0375108953164518</v>
      </c>
      <c r="T95" s="101">
        <v>-2.3878627187986976</v>
      </c>
      <c r="U95" s="101">
        <v>-0.39139601502679161</v>
      </c>
      <c r="V95" s="101">
        <v>-0.58890243618912919</v>
      </c>
      <c r="W95" s="101">
        <v>0.47138601205774722</v>
      </c>
      <c r="X95" s="101">
        <v>-1.9712019474611271</v>
      </c>
      <c r="Y95" s="101">
        <v>-4.3034947879613288</v>
      </c>
      <c r="Z95" s="101">
        <v>-2.0631334695852805</v>
      </c>
      <c r="AA95" s="101">
        <v>-0.41752847432872131</v>
      </c>
      <c r="AB95" s="101">
        <v>-3.3047108071269276</v>
      </c>
      <c r="AC95" s="101">
        <v>-1.1885479476752598</v>
      </c>
      <c r="AD95" s="101"/>
      <c r="AE95" s="101">
        <v>-1.759121676507472</v>
      </c>
      <c r="AF95" s="101"/>
      <c r="AG95" s="101"/>
    </row>
    <row r="96" spans="1:33">
      <c r="A96" s="93" t="s">
        <v>71</v>
      </c>
      <c r="B96" s="101">
        <v>0.49547998670385845</v>
      </c>
      <c r="C96" s="101">
        <v>-0.36841717818352793</v>
      </c>
      <c r="D96" s="101">
        <v>-0.19453334347394466</v>
      </c>
      <c r="E96" s="101">
        <v>-0.62980024436866155</v>
      </c>
      <c r="F96" s="101">
        <v>-0.16925834055023906</v>
      </c>
      <c r="G96" s="101">
        <v>-0.13447544722437946</v>
      </c>
      <c r="H96" s="101">
        <v>0.14354297038587202</v>
      </c>
      <c r="I96" s="101">
        <v>0.22544560858898444</v>
      </c>
      <c r="J96" s="101">
        <v>-0.16513559818131648</v>
      </c>
      <c r="K96" s="101">
        <v>-0.27436003282238275</v>
      </c>
      <c r="L96" s="101">
        <v>-0.39439019401351566</v>
      </c>
      <c r="M96" s="101">
        <v>-0.10589442598795959</v>
      </c>
      <c r="N96" s="101">
        <v>-1.3877090889017205</v>
      </c>
      <c r="O96" s="101">
        <v>8.7892295735409506E-2</v>
      </c>
      <c r="P96" s="101">
        <v>-1.119003916818631</v>
      </c>
      <c r="Q96" s="101">
        <v>-0.18541913167310003</v>
      </c>
      <c r="R96" s="101">
        <v>4.9220946659391675E-2</v>
      </c>
      <c r="S96" s="101">
        <v>-0.18150090556333875</v>
      </c>
      <c r="T96" s="101">
        <v>-0.20389979305559897</v>
      </c>
      <c r="U96" s="101">
        <v>-0.63791400026171441</v>
      </c>
      <c r="V96" s="101">
        <v>-0.57080508631125093</v>
      </c>
      <c r="W96" s="101">
        <v>-0.29517642605236205</v>
      </c>
      <c r="X96" s="101">
        <v>-2.3262018503187672E-3</v>
      </c>
      <c r="Y96" s="101">
        <v>-1.2489087569476602</v>
      </c>
      <c r="Z96" s="101">
        <v>9.9370009852000077E-2</v>
      </c>
      <c r="AA96" s="101">
        <v>-0.13735114473920079</v>
      </c>
      <c r="AB96" s="101">
        <v>-0.67565836107684973</v>
      </c>
      <c r="AC96" s="101">
        <v>0.91818068227137495</v>
      </c>
      <c r="AD96" s="101"/>
      <c r="AE96" s="101">
        <v>-0.25224303992359937</v>
      </c>
      <c r="AF96" s="101"/>
      <c r="AG96" s="101"/>
    </row>
    <row r="97" spans="1:33">
      <c r="A97" s="93" t="s">
        <v>272</v>
      </c>
      <c r="B97" s="101">
        <v>0.52937189767810711</v>
      </c>
      <c r="C97" s="101">
        <v>-0.38453919983259405</v>
      </c>
      <c r="D97" s="101">
        <v>-0.21246754570198931</v>
      </c>
      <c r="E97" s="101">
        <v>-0.6272476851329446</v>
      </c>
      <c r="F97" s="101">
        <v>-0.20876308411041331</v>
      </c>
      <c r="G97" s="101">
        <v>-0.32429238031790397</v>
      </c>
      <c r="H97" s="101">
        <v>6.539729879828815E-2</v>
      </c>
      <c r="I97" s="101">
        <v>0.11319553977292822</v>
      </c>
      <c r="J97" s="101">
        <v>-0.20998606392258459</v>
      </c>
      <c r="K97" s="101">
        <v>-0.31981894067018762</v>
      </c>
      <c r="L97" s="101">
        <v>-0.40391487091323858</v>
      </c>
      <c r="M97" s="101">
        <v>-0.11808909501828144</v>
      </c>
      <c r="N97" s="101">
        <v>-1.3020106900951953</v>
      </c>
      <c r="O97" s="101">
        <v>-6.0895372690763158E-2</v>
      </c>
      <c r="P97" s="101">
        <v>-1.0587953327647386</v>
      </c>
      <c r="Q97" s="101">
        <v>-0.21511368554334825</v>
      </c>
      <c r="R97" s="101">
        <v>-5.0703913415528885E-2</v>
      </c>
      <c r="S97" s="101">
        <v>-0.21779474191959214</v>
      </c>
      <c r="T97" s="101">
        <v>-0.26061035133104382</v>
      </c>
      <c r="U97" s="101">
        <v>-0.68171441546169165</v>
      </c>
      <c r="V97" s="101">
        <v>-0.62584560698878411</v>
      </c>
      <c r="W97" s="101">
        <v>-0.36120411410307046</v>
      </c>
      <c r="X97" s="101">
        <v>-0.10004091935147287</v>
      </c>
      <c r="Y97" s="101">
        <v>-1.1904927011095869</v>
      </c>
      <c r="Z97" s="101">
        <v>2.5542117100621622E-2</v>
      </c>
      <c r="AA97" s="101">
        <v>-0.2731139342531525</v>
      </c>
      <c r="AB97" s="101">
        <v>-0.73055689563138537</v>
      </c>
      <c r="AC97" s="101">
        <v>0.84728836342494174</v>
      </c>
      <c r="AD97" s="101"/>
      <c r="AE97" s="101">
        <v>-0.29847201155373587</v>
      </c>
      <c r="AF97" s="101"/>
      <c r="AG97" s="101"/>
    </row>
    <row r="98" spans="1:33">
      <c r="A98" s="93" t="s">
        <v>72</v>
      </c>
      <c r="B98" s="101">
        <v>0.52708201361620233</v>
      </c>
      <c r="C98" s="101">
        <v>-0.28854942330337441</v>
      </c>
      <c r="D98" s="101">
        <v>-9.4667749228699569E-2</v>
      </c>
      <c r="E98" s="101">
        <v>-0.6256120100193947</v>
      </c>
      <c r="F98" s="101">
        <v>-0.13164813702638387</v>
      </c>
      <c r="G98" s="101">
        <v>-0.393228289133364</v>
      </c>
      <c r="H98" s="101">
        <v>2.0033119883820429E-2</v>
      </c>
      <c r="I98" s="101">
        <v>6.6098652567427252E-2</v>
      </c>
      <c r="J98" s="101">
        <v>-9.3284103548493078E-2</v>
      </c>
      <c r="K98" s="101">
        <v>-0.20497198906701794</v>
      </c>
      <c r="L98" s="101">
        <v>-0.22117472109484698</v>
      </c>
      <c r="M98" s="101">
        <v>-2.5226087238632948E-2</v>
      </c>
      <c r="N98" s="101">
        <v>-1.2700756905626942</v>
      </c>
      <c r="O98" s="101">
        <v>-0.17489931634521694</v>
      </c>
      <c r="P98" s="101">
        <v>-0.89800192041036497</v>
      </c>
      <c r="Q98" s="101">
        <v>-0.25436251347807187</v>
      </c>
      <c r="R98" s="101">
        <v>0.12984014945353939</v>
      </c>
      <c r="S98" s="101">
        <v>-0.24724788317765242</v>
      </c>
      <c r="T98" s="101">
        <v>-0.20614308197768871</v>
      </c>
      <c r="U98" s="101">
        <v>-0.39435126264328829</v>
      </c>
      <c r="V98" s="101">
        <v>-0.34963606111724244</v>
      </c>
      <c r="W98" s="101">
        <v>-0.10407645095240749</v>
      </c>
      <c r="X98" s="101">
        <v>8.8922927996788331E-2</v>
      </c>
      <c r="Y98" s="101">
        <v>-0.98011849759279224</v>
      </c>
      <c r="Z98" s="101">
        <v>0.29099469771923564</v>
      </c>
      <c r="AA98" s="101">
        <v>-0.151951206793871</v>
      </c>
      <c r="AB98" s="101">
        <v>-0.65826910881283029</v>
      </c>
      <c r="AC98" s="101">
        <v>1.0961572191747802</v>
      </c>
      <c r="AD98" s="101"/>
      <c r="AE98" s="101">
        <v>-0.19815595439687625</v>
      </c>
      <c r="AF98" s="101"/>
      <c r="AG98" s="101"/>
    </row>
    <row r="99" spans="1:33">
      <c r="A99" s="93" t="s">
        <v>73</v>
      </c>
      <c r="B99" s="101">
        <v>0.46559731215745365</v>
      </c>
      <c r="C99" s="101">
        <v>-0.21846736765501149</v>
      </c>
      <c r="D99" s="101">
        <v>-1.1755583807871433E-2</v>
      </c>
      <c r="E99" s="101">
        <v>-0.61693517348294369</v>
      </c>
      <c r="F99" s="101">
        <v>-4.6203669657613716E-2</v>
      </c>
      <c r="G99" s="101">
        <v>-0.24209427011238474</v>
      </c>
      <c r="H99" s="101">
        <v>4.5084147471086695E-2</v>
      </c>
      <c r="I99" s="101">
        <v>9.441491532480438E-2</v>
      </c>
      <c r="J99" s="101">
        <v>7.4784394335082344E-3</v>
      </c>
      <c r="K99" s="101">
        <v>-8.944551915836077E-2</v>
      </c>
      <c r="L99" s="101">
        <v>-0.12833257677603299</v>
      </c>
      <c r="M99" s="101">
        <v>0.16585364625043617</v>
      </c>
      <c r="N99" s="101">
        <v>-1.2896053846836075</v>
      </c>
      <c r="O99" s="101">
        <v>-4.6376951596085021E-2</v>
      </c>
      <c r="P99" s="101">
        <v>-0.82152613831956633</v>
      </c>
      <c r="Q99" s="101">
        <v>-0.24092983636626158</v>
      </c>
      <c r="R99" s="101">
        <v>0.47062781021338945</v>
      </c>
      <c r="S99" s="101">
        <v>-0.24847830152228151</v>
      </c>
      <c r="T99" s="101">
        <v>2.8583444038157355E-2</v>
      </c>
      <c r="U99" s="101">
        <v>-0.13467850453406469</v>
      </c>
      <c r="V99" s="101">
        <v>-5.8998121801009419E-2</v>
      </c>
      <c r="W99" s="101">
        <v>0.18604484222117129</v>
      </c>
      <c r="X99" s="101">
        <v>0.40943953583453124</v>
      </c>
      <c r="Y99" s="101">
        <v>-0.89655178063274477</v>
      </c>
      <c r="Z99" s="101">
        <v>0.61993273348783373</v>
      </c>
      <c r="AA99" s="101">
        <v>0.22690003616530705</v>
      </c>
      <c r="AB99" s="101">
        <v>-0.53436531992611092</v>
      </c>
      <c r="AC99" s="101">
        <v>1.4334948222990227</v>
      </c>
      <c r="AD99" s="101"/>
      <c r="AE99" s="101">
        <v>-5.2546171969116026E-2</v>
      </c>
      <c r="AF99" s="101"/>
      <c r="AG99" s="101"/>
    </row>
    <row r="100" spans="1:33">
      <c r="A100" s="93" t="s">
        <v>74</v>
      </c>
      <c r="B100" s="101">
        <v>0.5428358906964218</v>
      </c>
      <c r="C100" s="101">
        <v>-0.68503039864027737</v>
      </c>
      <c r="D100" s="101">
        <v>-1.0231633942290692</v>
      </c>
      <c r="E100" s="101">
        <v>-0.10851141607122057</v>
      </c>
      <c r="F100" s="101">
        <v>-0.3657052169152919</v>
      </c>
      <c r="G100" s="101">
        <v>5.2284631142018746E-3</v>
      </c>
      <c r="H100" s="101">
        <v>0.33349865666751966</v>
      </c>
      <c r="I100" s="101">
        <v>0.36920558645113788</v>
      </c>
      <c r="J100" s="101">
        <v>-0.70167539611434271</v>
      </c>
      <c r="K100" s="101">
        <v>-0.87897642137921228</v>
      </c>
      <c r="L100" s="101">
        <v>-0.44549207315132955</v>
      </c>
      <c r="M100" s="101">
        <v>-0.86720702357431356</v>
      </c>
      <c r="N100" s="101">
        <v>-0.5721149016269832</v>
      </c>
      <c r="O100" s="101">
        <v>-0.68890935202847337</v>
      </c>
      <c r="P100" s="101">
        <v>-1.729458941278426</v>
      </c>
      <c r="Q100" s="101">
        <v>7.6796097201097008E-2</v>
      </c>
      <c r="R100" s="101">
        <v>-1.20939595801669</v>
      </c>
      <c r="S100" s="101">
        <v>0.13695288154838392</v>
      </c>
      <c r="T100" s="101">
        <v>-0.70111990898880572</v>
      </c>
      <c r="U100" s="101">
        <v>-1.1405770196457075</v>
      </c>
      <c r="V100" s="101">
        <v>-1.1856131506235019</v>
      </c>
      <c r="W100" s="101">
        <v>-1.0391273855823626</v>
      </c>
      <c r="X100" s="101">
        <v>-1.0897472791457203</v>
      </c>
      <c r="Y100" s="101">
        <v>-1.6920464072437233</v>
      </c>
      <c r="Z100" s="101">
        <v>-1.2770613091585632</v>
      </c>
      <c r="AA100" s="101">
        <v>-0.98641209724921897</v>
      </c>
      <c r="AB100" s="101">
        <v>-1.0233964396091535</v>
      </c>
      <c r="AC100" s="101">
        <v>-0.93258494420341143</v>
      </c>
      <c r="AD100" s="101"/>
      <c r="AE100" s="101">
        <v>-0.67424317352846574</v>
      </c>
      <c r="AF100" s="101"/>
      <c r="AG100" s="101"/>
    </row>
    <row r="101" spans="1:33">
      <c r="A101" s="93" t="s">
        <v>75</v>
      </c>
      <c r="B101" s="101">
        <v>0.50834195830954798</v>
      </c>
      <c r="C101" s="101">
        <v>-0.60941295143990026</v>
      </c>
      <c r="D101" s="101">
        <v>-0.88995301458342901</v>
      </c>
      <c r="E101" s="101">
        <v>-0.19229367215907359</v>
      </c>
      <c r="F101" s="101">
        <v>-0.31058994094572306</v>
      </c>
      <c r="G101" s="101">
        <v>-2.211901667011535E-2</v>
      </c>
      <c r="H101" s="101">
        <v>0.28651429271716677</v>
      </c>
      <c r="I101" s="101">
        <v>0.30978881176513462</v>
      </c>
      <c r="J101" s="101">
        <v>-0.59919397330245072</v>
      </c>
      <c r="K101" s="101">
        <v>-0.7658713830050935</v>
      </c>
      <c r="L101" s="101">
        <v>-0.54395397214292007</v>
      </c>
      <c r="M101" s="101">
        <v>-0.76421801837660519</v>
      </c>
      <c r="N101" s="101">
        <v>-0.65154937322300632</v>
      </c>
      <c r="O101" s="101">
        <v>-0.49933453244142501</v>
      </c>
      <c r="P101" s="101">
        <v>-1.7351013634849355</v>
      </c>
      <c r="Q101" s="101">
        <v>4.5749040362296177E-2</v>
      </c>
      <c r="R101" s="101">
        <v>-1.0452814853206487</v>
      </c>
      <c r="S101" s="101">
        <v>8.4126838273987981E-2</v>
      </c>
      <c r="T101" s="101">
        <v>-0.62519728660292706</v>
      </c>
      <c r="U101" s="101">
        <v>-1.139997121730596</v>
      </c>
      <c r="V101" s="101">
        <v>-1.1771657663650885</v>
      </c>
      <c r="W101" s="101">
        <v>-1.0061212699603246</v>
      </c>
      <c r="X101" s="101">
        <v>-0.96531658369027906</v>
      </c>
      <c r="Y101" s="101">
        <v>-1.6273187309240036</v>
      </c>
      <c r="Z101" s="101">
        <v>-1.1925181661443685</v>
      </c>
      <c r="AA101" s="101">
        <v>-0.99138965039196403</v>
      </c>
      <c r="AB101" s="101">
        <v>-1.0504139845407232</v>
      </c>
      <c r="AC101" s="101">
        <v>-0.88892621829995677</v>
      </c>
      <c r="AD101" s="101"/>
      <c r="AE101" s="101">
        <v>-0.64495416193990796</v>
      </c>
      <c r="AF101" s="101"/>
      <c r="AG101" s="101"/>
    </row>
    <row r="102" spans="1:33">
      <c r="A102" s="93" t="s">
        <v>76</v>
      </c>
      <c r="B102" s="101">
        <v>-0.38136481120254989</v>
      </c>
      <c r="C102" s="101">
        <v>-0.37526512289785147</v>
      </c>
      <c r="D102" s="101">
        <v>3.1338060748467216</v>
      </c>
      <c r="E102" s="101">
        <v>-1.3674696386447838</v>
      </c>
      <c r="F102" s="101">
        <v>-1.1604174944923686</v>
      </c>
      <c r="G102" s="101">
        <v>-0.38208881245006099</v>
      </c>
      <c r="H102" s="101">
        <v>-1.3921980675750232</v>
      </c>
      <c r="I102" s="101">
        <v>-0.71935191253929254</v>
      </c>
      <c r="J102" s="101">
        <v>0.94109157110611197</v>
      </c>
      <c r="K102" s="101">
        <v>2.5127902611809514</v>
      </c>
      <c r="L102" s="101">
        <v>0.47868428386699285</v>
      </c>
      <c r="M102" s="101">
        <v>2.5356967850096428</v>
      </c>
      <c r="N102" s="101">
        <v>-2.1860740590933245</v>
      </c>
      <c r="O102" s="101">
        <v>2.8756250955998355</v>
      </c>
      <c r="P102" s="101">
        <v>1.9778468737904653</v>
      </c>
      <c r="Q102" s="101">
        <v>-1.381174530335485</v>
      </c>
      <c r="R102" s="101">
        <v>7.479428180705761</v>
      </c>
      <c r="S102" s="101">
        <v>-1.5785446236261598</v>
      </c>
      <c r="T102" s="101">
        <v>1.2643013111085653</v>
      </c>
      <c r="U102" s="101">
        <v>6.6781065082999032</v>
      </c>
      <c r="V102" s="101">
        <v>6.9807160461911373</v>
      </c>
      <c r="W102" s="101">
        <v>7.8995674516049679</v>
      </c>
      <c r="X102" s="101">
        <v>6.1370350245828629</v>
      </c>
      <c r="Y102" s="101">
        <v>2.8590267346693379</v>
      </c>
      <c r="Z102" s="101">
        <v>7.5879713180621655</v>
      </c>
      <c r="AA102" s="101">
        <v>7.8900078951421362</v>
      </c>
      <c r="AB102" s="101">
        <v>1.7050083588184093</v>
      </c>
      <c r="AC102" s="101">
        <v>8.9781214833352507</v>
      </c>
      <c r="AD102" s="101"/>
      <c r="AE102" s="101">
        <v>2.4639600780380113</v>
      </c>
      <c r="AF102" s="101"/>
      <c r="AG102" s="101"/>
    </row>
    <row r="103" spans="1:33">
      <c r="A103" s="93" t="s">
        <v>77</v>
      </c>
      <c r="B103" s="101">
        <v>-0.44772500188775982</v>
      </c>
      <c r="C103" s="101">
        <v>0.26065803205532623</v>
      </c>
      <c r="D103" s="101">
        <v>2.8914271579183866</v>
      </c>
      <c r="E103" s="101">
        <v>-1.0889019130111606</v>
      </c>
      <c r="F103" s="101">
        <v>-0.30742411594585622</v>
      </c>
      <c r="G103" s="101">
        <v>-7.2149335468517733E-2</v>
      </c>
      <c r="H103" s="101">
        <v>-0.95348190974316627</v>
      </c>
      <c r="I103" s="101">
        <v>-0.58944756565264711</v>
      </c>
      <c r="J103" s="101">
        <v>1.3744961621154621</v>
      </c>
      <c r="K103" s="101">
        <v>2.523603962755526</v>
      </c>
      <c r="L103" s="101">
        <v>0.8094654841509008</v>
      </c>
      <c r="M103" s="101">
        <v>2.2890050691811505</v>
      </c>
      <c r="N103" s="101">
        <v>-1.6117848093511051</v>
      </c>
      <c r="O103" s="101">
        <v>2.172878988123661</v>
      </c>
      <c r="P103" s="101">
        <v>1.3033858305278156</v>
      </c>
      <c r="Q103" s="101">
        <v>-0.97747873077261949</v>
      </c>
      <c r="R103" s="101">
        <v>6.2435447488285325</v>
      </c>
      <c r="S103" s="101">
        <v>-1.1493500767117819</v>
      </c>
      <c r="T103" s="101">
        <v>1.4072350361568753</v>
      </c>
      <c r="U103" s="101">
        <v>5.4311907527770478</v>
      </c>
      <c r="V103" s="101">
        <v>5.7059031470540562</v>
      </c>
      <c r="W103" s="101">
        <v>6.3925264415549448</v>
      </c>
      <c r="X103" s="101">
        <v>5.3534111694283872</v>
      </c>
      <c r="Y103" s="101">
        <v>2.2569098719203562</v>
      </c>
      <c r="Z103" s="101">
        <v>6.1621991364046647</v>
      </c>
      <c r="AA103" s="101">
        <v>6.0204252203309085</v>
      </c>
      <c r="AB103" s="101">
        <v>1.2192788460266717</v>
      </c>
      <c r="AC103" s="101">
        <v>7.0866384835881338</v>
      </c>
      <c r="AD103" s="101"/>
      <c r="AE103" s="101">
        <v>2.1323728600840783</v>
      </c>
      <c r="AF103" s="101"/>
      <c r="AG103" s="101"/>
    </row>
    <row r="104" spans="1:33">
      <c r="A104" s="93" t="s">
        <v>273</v>
      </c>
      <c r="B104" s="101">
        <v>0.51920198332685674</v>
      </c>
      <c r="C104" s="101">
        <v>-0.91268228747403612</v>
      </c>
      <c r="D104" s="101">
        <v>-0.91592024037990183</v>
      </c>
      <c r="E104" s="101">
        <v>-0.3353791298166473</v>
      </c>
      <c r="F104" s="101">
        <v>-0.72479316750897083</v>
      </c>
      <c r="G104" s="101">
        <v>-0.61539930510786967</v>
      </c>
      <c r="H104" s="101">
        <v>-0.12885923042783828</v>
      </c>
      <c r="I104" s="101">
        <v>-3.6351668954398828E-2</v>
      </c>
      <c r="J104" s="101">
        <v>-0.88162680503837543</v>
      </c>
      <c r="K104" s="101">
        <v>-0.96688034801115674</v>
      </c>
      <c r="L104" s="101">
        <v>-1.1425706686562416</v>
      </c>
      <c r="M104" s="101">
        <v>-0.61540271311026062</v>
      </c>
      <c r="N104" s="101">
        <v>-1.0226065453721727</v>
      </c>
      <c r="O104" s="101">
        <v>-4.1446794291622346E-2</v>
      </c>
      <c r="P104" s="101">
        <v>-1.6621428271817567</v>
      </c>
      <c r="Q104" s="101">
        <v>-0.48643236253563443</v>
      </c>
      <c r="R104" s="101">
        <v>-0.28758126659440481</v>
      </c>
      <c r="S104" s="101">
        <v>-0.51875256173727458</v>
      </c>
      <c r="T104" s="101">
        <v>-0.7194080599999999</v>
      </c>
      <c r="U104" s="101">
        <v>-0.34166080741264943</v>
      </c>
      <c r="V104" s="101">
        <v>-0.39866580037622867</v>
      </c>
      <c r="W104" s="101">
        <v>-4.8528195418377509E-2</v>
      </c>
      <c r="X104" s="101">
        <v>0.50412456983262921</v>
      </c>
      <c r="Y104" s="101">
        <v>-1.4326165551888876</v>
      </c>
      <c r="Z104" s="101">
        <v>-0.44445884929858642</v>
      </c>
      <c r="AA104" s="101">
        <v>-0.12460543320444371</v>
      </c>
      <c r="AB104" s="101">
        <v>-1.4532436881987105</v>
      </c>
      <c r="AC104" s="101">
        <v>-0.3060865539982211</v>
      </c>
      <c r="AD104" s="101"/>
      <c r="AE104" s="101">
        <v>-0.55502768971911354</v>
      </c>
      <c r="AF104" s="101"/>
      <c r="AG104" s="101"/>
    </row>
    <row r="105" spans="1:33">
      <c r="A105" s="93" t="s">
        <v>274</v>
      </c>
      <c r="B105" s="101">
        <v>0.41026620340821895</v>
      </c>
      <c r="C105" s="101">
        <v>-8.5027639316514643E-3</v>
      </c>
      <c r="D105" s="101">
        <v>-0.11452689627622978</v>
      </c>
      <c r="E105" s="101">
        <v>-0.37616729626567658</v>
      </c>
      <c r="F105" s="101">
        <v>0.14393202674817032</v>
      </c>
      <c r="G105" s="101">
        <v>-0.36841126952999953</v>
      </c>
      <c r="H105" s="101">
        <v>2.3876765144840585E-2</v>
      </c>
      <c r="I105" s="101">
        <v>1.7382034064090102E-3</v>
      </c>
      <c r="J105" s="101">
        <v>3.225402708684762E-3</v>
      </c>
      <c r="K105" s="101">
        <v>-5.6739477071405524E-2</v>
      </c>
      <c r="L105" s="101">
        <v>-0.50094143496072241</v>
      </c>
      <c r="M105" s="101">
        <v>0.27522258896052482</v>
      </c>
      <c r="N105" s="101">
        <v>-0.91185098572977985</v>
      </c>
      <c r="O105" s="101">
        <v>0.42127926624730816</v>
      </c>
      <c r="P105" s="101">
        <v>-1.1982244971437346</v>
      </c>
      <c r="Q105" s="101">
        <v>-0.37002921059483063</v>
      </c>
      <c r="R105" s="101">
        <v>0.50985876292713184</v>
      </c>
      <c r="S105" s="101">
        <v>-0.39576055213877115</v>
      </c>
      <c r="T105" s="101">
        <v>7.4091859999999996E-2</v>
      </c>
      <c r="U105" s="101">
        <v>0.24976760606260506</v>
      </c>
      <c r="V105" s="101">
        <v>0.23078973440258924</v>
      </c>
      <c r="W105" s="101">
        <v>0.50619086824204973</v>
      </c>
      <c r="X105" s="101">
        <v>-0.49248721399119177</v>
      </c>
      <c r="Y105" s="101">
        <v>-0.9115947921115235</v>
      </c>
      <c r="Z105" s="101">
        <v>0.19974317644200493</v>
      </c>
      <c r="AA105" s="101">
        <v>-0.30564214118374283</v>
      </c>
      <c r="AB105" s="101">
        <v>-0.90894129472605156</v>
      </c>
      <c r="AC105" s="101">
        <v>0.61967932225885247</v>
      </c>
      <c r="AD105" s="101"/>
      <c r="AE105" s="101">
        <v>-0.1160770728105686</v>
      </c>
      <c r="AF105" s="101"/>
      <c r="AG105" s="101"/>
    </row>
    <row r="106" spans="1:33">
      <c r="A106" s="93" t="s">
        <v>275</v>
      </c>
      <c r="B106" s="101">
        <v>0.51556518867447898</v>
      </c>
      <c r="C106" s="101">
        <v>5.497138E-2</v>
      </c>
      <c r="D106" s="101">
        <v>-0.31572763972097728</v>
      </c>
      <c r="E106" s="101">
        <v>-0.2950293263473881</v>
      </c>
      <c r="F106" s="101">
        <v>0.23081062046025988</v>
      </c>
      <c r="G106" s="101">
        <v>-0.37478203852325664</v>
      </c>
      <c r="H106" s="101">
        <v>0.13107057033072625</v>
      </c>
      <c r="I106" s="101">
        <v>5.1051270446770255E-2</v>
      </c>
      <c r="J106" s="101">
        <v>-0.77311933351510087</v>
      </c>
      <c r="K106" s="101">
        <v>-0.27125630121730376</v>
      </c>
      <c r="L106" s="101">
        <v>-0.52666291959352629</v>
      </c>
      <c r="M106" s="101">
        <v>7.3195956676860394E-2</v>
      </c>
      <c r="N106" s="101">
        <v>-0.80912619312006417</v>
      </c>
      <c r="O106" s="101">
        <v>0.20631198952894983</v>
      </c>
      <c r="P106" s="101">
        <v>-1.2954491680638036</v>
      </c>
      <c r="Q106" s="101">
        <v>-0.21694604559637157</v>
      </c>
      <c r="R106" s="101">
        <v>-6.5310563705293465E-2</v>
      </c>
      <c r="S106" s="101">
        <v>-0.26625700922263656</v>
      </c>
      <c r="T106" s="101">
        <v>-4.6336093787613816E-2</v>
      </c>
      <c r="U106" s="101">
        <v>-0.22543651346053273</v>
      </c>
      <c r="V106" s="101">
        <v>-0.28515590306769989</v>
      </c>
      <c r="W106" s="101">
        <v>-7.2808866934867364E-2</v>
      </c>
      <c r="X106" s="101">
        <v>3.4813148723785853E-2</v>
      </c>
      <c r="Y106" s="101">
        <v>-1.0840223744566331</v>
      </c>
      <c r="Z106" s="101">
        <v>-0.25192654880710086</v>
      </c>
      <c r="AA106" s="101">
        <v>-0.82969178556393075</v>
      </c>
      <c r="AB106" s="101">
        <v>-0.92254695823397204</v>
      </c>
      <c r="AC106" s="101">
        <v>-5.1443533383939991E-2</v>
      </c>
      <c r="AD106" s="101"/>
      <c r="AE106" s="101">
        <v>-0.27433017826714934</v>
      </c>
      <c r="AF106" s="101"/>
      <c r="AG106" s="101"/>
    </row>
    <row r="107" spans="1:33">
      <c r="A107" s="93" t="s">
        <v>78</v>
      </c>
      <c r="B107" s="101">
        <v>0.9324552629315993</v>
      </c>
      <c r="C107" s="101">
        <v>-1.177895636092984</v>
      </c>
      <c r="D107" s="101">
        <v>-2.6046746554185711</v>
      </c>
      <c r="E107" s="101">
        <v>0.60320495735569002</v>
      </c>
      <c r="F107" s="101">
        <v>-0.59392785517364732</v>
      </c>
      <c r="G107" s="101">
        <v>5.9835705545967913E-2</v>
      </c>
      <c r="H107" s="101">
        <v>0.75936208928896254</v>
      </c>
      <c r="I107" s="101">
        <v>0.68662856748240919</v>
      </c>
      <c r="J107" s="101">
        <v>-1.769849212221227</v>
      </c>
      <c r="K107" s="101">
        <v>-2.1712614072527545</v>
      </c>
      <c r="L107" s="101">
        <v>-1.1783937819544235</v>
      </c>
      <c r="M107" s="101">
        <v>-1.8783865928240664</v>
      </c>
      <c r="N107" s="101">
        <v>0.11247238440863933</v>
      </c>
      <c r="O107" s="101">
        <v>-1.8391220689521823</v>
      </c>
      <c r="P107" s="101">
        <v>-3.6321235098182152</v>
      </c>
      <c r="Q107" s="101">
        <v>0.16967513032876896</v>
      </c>
      <c r="R107" s="101">
        <v>-2.5630207450901978</v>
      </c>
      <c r="S107" s="101">
        <v>0.261960853258</v>
      </c>
      <c r="T107" s="101">
        <v>-1.2211980874011501</v>
      </c>
      <c r="U107" s="101">
        <v>-1.8574773268115974</v>
      </c>
      <c r="V107" s="101">
        <v>-1.9712443263737498</v>
      </c>
      <c r="W107" s="101">
        <v>-2.0439941182411827</v>
      </c>
      <c r="X107" s="101">
        <v>-2.1056306809435128</v>
      </c>
      <c r="Y107" s="101">
        <v>-4.0212858224032511</v>
      </c>
      <c r="Z107" s="101">
        <v>-3.1220701779304032</v>
      </c>
      <c r="AA107" s="101">
        <v>-2.3506268364489666</v>
      </c>
      <c r="AB107" s="101">
        <v>-2.4018361033140905</v>
      </c>
      <c r="AC107" s="101">
        <v>-3.4804040808414154</v>
      </c>
      <c r="AD107" s="101"/>
      <c r="AE107" s="101">
        <v>-1.4428152883895553</v>
      </c>
      <c r="AF107" s="101"/>
      <c r="AG107" s="101"/>
    </row>
    <row r="108" spans="1:3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</row>
    <row r="109" spans="1:33">
      <c r="A109" s="93" t="s">
        <v>142</v>
      </c>
      <c r="B109" s="101">
        <v>21.822234966937504</v>
      </c>
      <c r="C109" s="101">
        <v>-14.913132326704526</v>
      </c>
      <c r="D109" s="101">
        <v>-30.17300464486685</v>
      </c>
      <c r="E109" s="101">
        <v>2.0407030660341925</v>
      </c>
      <c r="F109" s="101">
        <v>-12.588392930012278</v>
      </c>
      <c r="G109" s="101">
        <v>-20.924913040480867</v>
      </c>
      <c r="H109" s="101">
        <v>-2.33686099970009</v>
      </c>
      <c r="I109" s="101">
        <v>-0.97170348407795881</v>
      </c>
      <c r="J109" s="101">
        <v>-26.134981486835343</v>
      </c>
      <c r="K109" s="101">
        <v>-33.061301991863033</v>
      </c>
      <c r="L109" s="101">
        <v>-15.213889021322268</v>
      </c>
      <c r="M109" s="101">
        <v>-15.854901519747546</v>
      </c>
      <c r="N109" s="101">
        <v>0.68074537837677596</v>
      </c>
      <c r="O109" s="101">
        <v>-20.23016863690345</v>
      </c>
      <c r="P109" s="101">
        <v>-18.829833106099397</v>
      </c>
      <c r="Q109" s="101">
        <v>-1.1618928476663664</v>
      </c>
      <c r="R109" s="101">
        <v>-27.838151516718696</v>
      </c>
      <c r="S109" s="101">
        <v>1.406314943605006</v>
      </c>
      <c r="T109" s="101">
        <v>-16.249069201146181</v>
      </c>
      <c r="U109" s="101">
        <v>-6.3441099122279097</v>
      </c>
      <c r="V109" s="101">
        <v>-9.4703433671670627</v>
      </c>
      <c r="W109" s="101">
        <v>-10.096601179344869</v>
      </c>
      <c r="X109" s="101">
        <v>-30.160049654919018</v>
      </c>
      <c r="Y109" s="101">
        <v>-18.68043660211065</v>
      </c>
      <c r="Z109" s="101">
        <v>-18.686987044219507</v>
      </c>
      <c r="AA109" s="101">
        <v>-24.520174829715014</v>
      </c>
      <c r="AB109" s="101">
        <v>-19.647282103232261</v>
      </c>
      <c r="AC109" s="101">
        <v>-29.768370869951294</v>
      </c>
      <c r="AD109" s="101"/>
      <c r="AE109" s="101">
        <v>-14.210948355788535</v>
      </c>
      <c r="AF109" s="101"/>
      <c r="AG109" s="101"/>
    </row>
    <row r="110" spans="1:33">
      <c r="A110" s="93" t="s">
        <v>143</v>
      </c>
      <c r="B110" s="101">
        <v>2.2175452131208249</v>
      </c>
      <c r="C110" s="101">
        <v>-3.0236755731461415</v>
      </c>
      <c r="D110" s="101">
        <v>-2.0184273349639348</v>
      </c>
      <c r="E110" s="101">
        <v>-0.83593938620362795</v>
      </c>
      <c r="F110" s="101">
        <v>-3.3078423085671327</v>
      </c>
      <c r="G110" s="101">
        <v>-3.126342215009597</v>
      </c>
      <c r="H110" s="101">
        <v>-1.5234481566423332</v>
      </c>
      <c r="I110" s="101">
        <v>-0.95699518653117299</v>
      </c>
      <c r="J110" s="101">
        <v>-3.9003992226456883</v>
      </c>
      <c r="K110" s="101">
        <v>-3.0515207758458285</v>
      </c>
      <c r="L110" s="101">
        <v>-4.4244214969068443</v>
      </c>
      <c r="M110" s="101">
        <v>-0.93185022507320414</v>
      </c>
      <c r="N110" s="101">
        <v>-1.3308594906705691</v>
      </c>
      <c r="O110" s="101">
        <v>-3.498651447101528</v>
      </c>
      <c r="P110" s="101">
        <v>-4.8301521547256971</v>
      </c>
      <c r="Q110" s="101">
        <v>-0.57303632138181848</v>
      </c>
      <c r="R110" s="101">
        <v>0.44395967743021003</v>
      </c>
      <c r="S110" s="101">
        <v>1.9951714698895537</v>
      </c>
      <c r="T110" s="101">
        <v>-1.5871841628539634</v>
      </c>
      <c r="U110" s="101">
        <v>-0.65833824225459081</v>
      </c>
      <c r="V110" s="101">
        <v>-0.89233888575160181</v>
      </c>
      <c r="W110" s="101">
        <v>0.57356189195496177</v>
      </c>
      <c r="X110" s="101">
        <v>-0.73043598632829942</v>
      </c>
      <c r="Y110" s="101">
        <v>-4.8505525325156107</v>
      </c>
      <c r="Z110" s="101">
        <v>-0.71753875428599434</v>
      </c>
      <c r="AA110" s="101">
        <v>-0.38467974080142153</v>
      </c>
      <c r="AB110" s="101">
        <v>-4.0197542436995457</v>
      </c>
      <c r="AC110" s="101">
        <v>-1.3902182294404064</v>
      </c>
      <c r="AD110" s="101"/>
      <c r="AE110" s="101">
        <v>-1.6905129936053933</v>
      </c>
      <c r="AF110" s="101"/>
      <c r="AG110" s="101"/>
    </row>
    <row r="111" spans="1:33">
      <c r="A111" s="93" t="s">
        <v>140</v>
      </c>
      <c r="B111" s="101">
        <v>4.1144902114478308</v>
      </c>
      <c r="C111" s="101">
        <v>-4.1143500181260659</v>
      </c>
      <c r="D111" s="101">
        <v>-4.6147112495793419</v>
      </c>
      <c r="E111" s="101">
        <v>-1.3789192271107948</v>
      </c>
      <c r="F111" s="101">
        <v>-3.4651024303101368</v>
      </c>
      <c r="G111" s="101">
        <v>-3.9928947792779494</v>
      </c>
      <c r="H111" s="101">
        <v>-0.44934919984173416</v>
      </c>
      <c r="I111" s="101">
        <v>-0.10347933355260082</v>
      </c>
      <c r="J111" s="101">
        <v>-4.7982182715339725</v>
      </c>
      <c r="K111" s="101">
        <v>-5.4181625210971642</v>
      </c>
      <c r="L111" s="101">
        <v>-5.3363503334455213</v>
      </c>
      <c r="M111" s="101">
        <v>-3.465460948894314</v>
      </c>
      <c r="N111" s="101">
        <v>-2.7068254487256476</v>
      </c>
      <c r="O111" s="101">
        <v>-4.7403748934849101</v>
      </c>
      <c r="P111" s="101">
        <v>-5.5378051583196513</v>
      </c>
      <c r="Q111" s="101">
        <v>-0.4157124063091916</v>
      </c>
      <c r="R111" s="101">
        <v>-5.6031510125579782</v>
      </c>
      <c r="S111" s="101">
        <v>-0.31432416722539946</v>
      </c>
      <c r="T111" s="101">
        <v>-3.4430238629576206</v>
      </c>
      <c r="U111" s="101">
        <v>-5.9506203974801277</v>
      </c>
      <c r="V111" s="101">
        <v>-6.4308829172918118</v>
      </c>
      <c r="W111" s="101">
        <v>-5.1060301166391611</v>
      </c>
      <c r="X111" s="101">
        <v>-6.0224924160683608</v>
      </c>
      <c r="Y111" s="101">
        <v>-4.6465046721306917</v>
      </c>
      <c r="Z111" s="101">
        <v>-6.2313848764824735</v>
      </c>
      <c r="AA111" s="101">
        <v>-6.4879844533561881</v>
      </c>
      <c r="AB111" s="101">
        <v>-4.8155286074778232</v>
      </c>
      <c r="AC111" s="101">
        <v>-5.6351774434730482</v>
      </c>
      <c r="AD111" s="101"/>
      <c r="AE111" s="101">
        <v>-3.8253689625464955</v>
      </c>
      <c r="AF111" s="101"/>
      <c r="AG111" s="101"/>
    </row>
    <row r="112" spans="1:33">
      <c r="A112" s="93" t="s">
        <v>141</v>
      </c>
      <c r="B112" s="101">
        <v>-4.7305676047775203</v>
      </c>
      <c r="C112" s="101">
        <v>-3.3354184788378851</v>
      </c>
      <c r="D112" s="101">
        <v>-3.2855270330693114</v>
      </c>
      <c r="E112" s="101">
        <v>-1.6884937698704472</v>
      </c>
      <c r="F112" s="101">
        <v>-2.6809157480534016</v>
      </c>
      <c r="G112" s="101">
        <v>-2.7709528481191925</v>
      </c>
      <c r="H112" s="101">
        <v>-0.80735289368819507</v>
      </c>
      <c r="I112" s="101">
        <v>-0.34557391051468223</v>
      </c>
      <c r="J112" s="101">
        <v>-3.5472693896623637</v>
      </c>
      <c r="K112" s="101">
        <v>-4.1048944532840421</v>
      </c>
      <c r="L112" s="101">
        <v>-4.1771619025042037</v>
      </c>
      <c r="M112" s="101">
        <v>-1.7706171090892064</v>
      </c>
      <c r="N112" s="101">
        <v>-3.3143487396190405</v>
      </c>
      <c r="O112" s="101">
        <v>-2.8174389457154265</v>
      </c>
      <c r="P112" s="101">
        <v>-3.8675264316384621</v>
      </c>
      <c r="Q112" s="101">
        <v>-1.1717027687803212</v>
      </c>
      <c r="R112" s="101">
        <v>-2.6900541742189943</v>
      </c>
      <c r="S112" s="101">
        <v>-1.1648519211929607</v>
      </c>
      <c r="T112" s="101">
        <v>-1.9104936594163617</v>
      </c>
      <c r="U112" s="101">
        <v>-2.9250379154369748</v>
      </c>
      <c r="V112" s="101">
        <v>-3.3368109736406564</v>
      </c>
      <c r="W112" s="101">
        <v>-2.3454031787918481</v>
      </c>
      <c r="X112" s="101">
        <v>-3.6159369982880394</v>
      </c>
      <c r="Y112" s="101">
        <v>-2.4145158653851224</v>
      </c>
      <c r="Z112" s="101">
        <v>-3.0204598980900537</v>
      </c>
      <c r="AA112" s="101">
        <v>-2.8420903728678533</v>
      </c>
      <c r="AB112" s="101">
        <v>-3.8354163479672572</v>
      </c>
      <c r="AC112" s="101">
        <v>-2.6430261179751109</v>
      </c>
      <c r="AD112" s="101"/>
      <c r="AE112" s="101">
        <v>-2.7557092660891049</v>
      </c>
      <c r="AF112" s="101"/>
      <c r="AG112" s="101"/>
    </row>
    <row r="113" spans="1:33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</row>
    <row r="114" spans="1:33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</row>
    <row r="115" spans="1:33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98"/>
    </row>
    <row r="116" spans="1:33">
      <c r="A116" s="107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</row>
    <row r="117" spans="1:33">
      <c r="A117" s="107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</row>
    <row r="118" spans="1:33">
      <c r="A118" s="107"/>
      <c r="B118" s="101"/>
      <c r="C118" s="101"/>
      <c r="D118" s="101"/>
      <c r="E118" s="101"/>
      <c r="F118" s="101"/>
      <c r="G118" s="101"/>
      <c r="H118" s="101"/>
      <c r="I118" s="99"/>
      <c r="J118" s="99"/>
      <c r="K118" s="99"/>
      <c r="L118" s="99"/>
      <c r="M118" s="99"/>
      <c r="N118" s="99"/>
      <c r="O118" s="101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8"/>
      <c r="AE118" s="101"/>
      <c r="AF118" s="101"/>
      <c r="AG118" s="101"/>
    </row>
    <row r="119" spans="1:33">
      <c r="A119" s="107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</row>
    <row r="120" spans="1:33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</row>
    <row r="121" spans="1:33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</row>
    <row r="122" spans="1:33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</row>
    <row r="123" spans="1:33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</row>
    <row r="124" spans="1:33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</row>
    <row r="125" spans="1:33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</row>
    <row r="126" spans="1:33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</row>
    <row r="127" spans="1:33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</row>
    <row r="128" spans="1:33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</row>
    <row r="129" spans="2:33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</row>
    <row r="130" spans="2:33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</row>
    <row r="131" spans="2:33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</row>
    <row r="132" spans="2:33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</row>
    <row r="133" spans="2:33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</row>
    <row r="134" spans="2:33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</row>
    <row r="135" spans="2:33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</row>
    <row r="136" spans="2:33"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</row>
    <row r="137" spans="2:33"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</row>
    <row r="138" spans="2:33">
      <c r="B138" s="110"/>
      <c r="C138" s="110"/>
      <c r="D138" s="110"/>
      <c r="E138" s="110"/>
      <c r="F138" s="110"/>
      <c r="G138" s="101"/>
      <c r="H138" s="101"/>
      <c r="I138" s="101"/>
      <c r="J138" s="101"/>
      <c r="K138" s="101"/>
      <c r="L138" s="110"/>
      <c r="M138" s="110"/>
      <c r="N138" s="110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</row>
    <row r="139" spans="2:33"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</row>
    <row r="140" spans="2:33"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</row>
    <row r="141" spans="2:33"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</row>
    <row r="142" spans="2:33"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</row>
    <row r="143" spans="2:33"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</row>
    <row r="144" spans="2:33"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</row>
    <row r="145" spans="2:33"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</row>
    <row r="146" spans="2:33"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</row>
    <row r="147" spans="2:33"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</row>
    <row r="148" spans="2:33"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</row>
    <row r="149" spans="2:33"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</row>
    <row r="150" spans="2:33"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</row>
    <row r="151" spans="2:33"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</row>
    <row r="152" spans="2:33">
      <c r="B152" s="110"/>
      <c r="C152" s="110"/>
      <c r="D152" s="110"/>
      <c r="E152" s="110"/>
      <c r="F152" s="110"/>
      <c r="G152" s="101"/>
      <c r="H152" s="101"/>
      <c r="I152" s="101"/>
      <c r="J152" s="101"/>
      <c r="K152" s="101"/>
      <c r="L152" s="110"/>
      <c r="M152" s="110"/>
      <c r="N152" s="110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</row>
    <row r="153" spans="2:33"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</row>
    <row r="154" spans="2:33"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</row>
    <row r="155" spans="2:33"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</row>
    <row r="156" spans="2:33"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</row>
    <row r="157" spans="2:33"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</row>
    <row r="158" spans="2:33"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</row>
    <row r="159" spans="2:33"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</row>
    <row r="160" spans="2:33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</row>
    <row r="161" spans="2:33"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</row>
    <row r="162" spans="2:33"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</row>
    <row r="163" spans="2:33"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</row>
    <row r="164" spans="2:33"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</row>
    <row r="165" spans="2:33"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</row>
    <row r="166" spans="2:33"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</row>
    <row r="167" spans="2:33"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</row>
    <row r="168" spans="2:33"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</row>
    <row r="169" spans="2:33"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</row>
    <row r="170" spans="2:33"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</row>
    <row r="171" spans="2:33"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</row>
    <row r="172" spans="2:33"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</row>
    <row r="173" spans="2:33"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</row>
    <row r="174" spans="2:33"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</row>
    <row r="175" spans="2:33"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</row>
    <row r="176" spans="2:33"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</row>
    <row r="177" spans="2:33"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</row>
    <row r="178" spans="2:33">
      <c r="B178" s="101"/>
      <c r="C178" s="101"/>
      <c r="D178" s="11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</row>
    <row r="179" spans="2:33">
      <c r="B179" s="101"/>
      <c r="C179" s="101"/>
      <c r="D179" s="11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</row>
    <row r="180" spans="2:33">
      <c r="B180" s="101"/>
      <c r="C180" s="101"/>
      <c r="D180" s="11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</row>
    <row r="181" spans="2:33">
      <c r="B181" s="110"/>
      <c r="C181" s="110"/>
      <c r="D181" s="110"/>
      <c r="E181" s="110"/>
      <c r="F181" s="110"/>
      <c r="G181" s="101"/>
      <c r="H181" s="101"/>
      <c r="I181" s="101"/>
      <c r="J181" s="101"/>
      <c r="K181" s="101"/>
      <c r="L181" s="110"/>
      <c r="M181" s="110"/>
      <c r="N181" s="110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</row>
    <row r="182" spans="2:33"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</row>
    <row r="183" spans="2:33"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</row>
    <row r="184" spans="2:33"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</row>
    <row r="185" spans="2:33"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</row>
    <row r="186" spans="2:33"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</row>
    <row r="187" spans="2:33"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</row>
    <row r="188" spans="2:33"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</row>
    <row r="189" spans="2:33"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</row>
    <row r="190" spans="2:33"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</row>
    <row r="191" spans="2:33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</row>
    <row r="192" spans="2:33"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</row>
    <row r="193" spans="2:33"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</row>
    <row r="194" spans="2:33"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</row>
    <row r="195" spans="2:33"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</row>
    <row r="196" spans="2:33"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</row>
    <row r="197" spans="2:33"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</row>
    <row r="198" spans="2:33"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</row>
    <row r="199" spans="2:33"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</row>
    <row r="200" spans="2:33"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</row>
    <row r="201" spans="2:33"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</row>
    <row r="202" spans="2:33"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</row>
    <row r="203" spans="2:33"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</row>
    <row r="204" spans="2:33"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</row>
    <row r="205" spans="2:33"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12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</row>
    <row r="206" spans="2:33"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12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</row>
    <row r="207" spans="2:33"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12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</row>
    <row r="208" spans="2:33"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</row>
    <row r="209" spans="2:33"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</row>
    <row r="210" spans="2:33"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1"/>
      <c r="AD210" s="101"/>
      <c r="AE210" s="101"/>
      <c r="AF210" s="101"/>
      <c r="AG210" s="101"/>
    </row>
    <row r="211" spans="2:33"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1"/>
      <c r="AD211" s="101"/>
      <c r="AE211" s="101"/>
      <c r="AF211" s="101"/>
      <c r="AG211" s="101"/>
    </row>
    <row r="212" spans="2:33"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1"/>
      <c r="AD212" s="101"/>
      <c r="AE212" s="101"/>
      <c r="AF212" s="101"/>
      <c r="AG212" s="101"/>
    </row>
    <row r="213" spans="2:33"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1"/>
      <c r="AD213" s="101"/>
      <c r="AE213" s="101"/>
      <c r="AF213" s="101"/>
      <c r="AG213" s="101"/>
    </row>
    <row r="214" spans="2:33"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1"/>
      <c r="AD214" s="101"/>
      <c r="AE214" s="101"/>
      <c r="AF214" s="101"/>
      <c r="AG214" s="101"/>
    </row>
    <row r="215" spans="2:33"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1"/>
      <c r="AD215" s="101"/>
      <c r="AE215" s="101"/>
      <c r="AF215" s="101"/>
      <c r="AG215" s="101"/>
    </row>
    <row r="216" spans="2:33"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1"/>
      <c r="AD216" s="101"/>
      <c r="AE216" s="101"/>
      <c r="AF216" s="101"/>
      <c r="AG216" s="101"/>
    </row>
    <row r="217" spans="2:33"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1"/>
      <c r="AD217" s="101"/>
      <c r="AE217" s="101"/>
      <c r="AF217" s="101"/>
      <c r="AG217" s="101"/>
    </row>
    <row r="218" spans="2:33"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</row>
    <row r="219" spans="2:33"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</row>
    <row r="220" spans="2:33"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</row>
    <row r="221" spans="2:33"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</row>
    <row r="222" spans="2:33"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</row>
    <row r="223" spans="2:33">
      <c r="B223" s="110"/>
      <c r="C223" s="110"/>
      <c r="D223" s="110"/>
      <c r="E223" s="110"/>
      <c r="F223" s="110"/>
      <c r="G223" s="101"/>
      <c r="H223" s="101"/>
      <c r="I223" s="101"/>
      <c r="J223" s="101"/>
      <c r="K223" s="101"/>
      <c r="L223" s="110"/>
      <c r="M223" s="110"/>
      <c r="N223" s="110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</row>
    <row r="224" spans="2:33">
      <c r="B224" s="110"/>
      <c r="C224" s="110"/>
      <c r="D224" s="110"/>
      <c r="E224" s="110"/>
      <c r="F224" s="110"/>
      <c r="G224" s="101"/>
      <c r="H224" s="101"/>
      <c r="I224" s="101"/>
      <c r="J224" s="101"/>
      <c r="K224" s="101"/>
      <c r="L224" s="110"/>
      <c r="M224" s="110"/>
      <c r="N224" s="110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</row>
    <row r="225" spans="2:30"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</row>
    <row r="226" spans="2:30"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</row>
    <row r="227" spans="2:30"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</row>
    <row r="228" spans="2:30"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</row>
    <row r="229" spans="2:30"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</row>
    <row r="230" spans="2:30"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1"/>
      <c r="AD230" s="10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F5594-5F94-984D-86F1-18FFE999E24C}">
  <dimension ref="A1:AK24"/>
  <sheetViews>
    <sheetView workbookViewId="0">
      <selection activeCell="A2" sqref="A2"/>
    </sheetView>
  </sheetViews>
  <sheetFormatPr baseColWidth="10" defaultRowHeight="16"/>
  <cols>
    <col min="1" max="1" width="20.5" customWidth="1"/>
    <col min="2" max="2" width="13.83203125" customWidth="1"/>
    <col min="3" max="3" width="13.5" customWidth="1"/>
    <col min="4" max="4" width="12.83203125" customWidth="1"/>
    <col min="5" max="5" width="14" customWidth="1"/>
    <col min="6" max="6" width="13" customWidth="1"/>
    <col min="7" max="7" width="12.83203125" customWidth="1"/>
    <col min="8" max="8" width="13.83203125" customWidth="1"/>
    <col min="9" max="9" width="13.6640625" customWidth="1"/>
    <col min="10" max="10" width="16.1640625" customWidth="1"/>
    <col min="11" max="11" width="14" customWidth="1"/>
    <col min="12" max="12" width="14.33203125" customWidth="1"/>
    <col min="13" max="13" width="14.83203125" customWidth="1"/>
    <col min="14" max="14" width="14.5" customWidth="1"/>
    <col min="15" max="15" width="14.6640625" customWidth="1"/>
    <col min="16" max="16" width="15.33203125" customWidth="1"/>
    <col min="17" max="17" width="14.1640625" customWidth="1"/>
    <col min="18" max="18" width="14.33203125" customWidth="1"/>
    <col min="19" max="19" width="17" customWidth="1"/>
    <col min="20" max="20" width="14" customWidth="1"/>
    <col min="21" max="21" width="15.5" customWidth="1"/>
    <col min="22" max="22" width="17" customWidth="1"/>
    <col min="23" max="23" width="16.5" customWidth="1"/>
    <col min="24" max="24" width="15.83203125" customWidth="1"/>
    <col min="25" max="25" width="15.33203125" customWidth="1"/>
    <col min="26" max="26" width="15.83203125" customWidth="1"/>
    <col min="27" max="27" width="15.5" customWidth="1"/>
    <col min="28" max="28" width="15.1640625" customWidth="1"/>
    <col min="29" max="29" width="15.5" customWidth="1"/>
    <col min="30" max="30" width="16.83203125" customWidth="1"/>
    <col min="31" max="31" width="17.33203125" customWidth="1"/>
    <col min="32" max="33" width="15.83203125" customWidth="1"/>
    <col min="34" max="34" width="17.1640625" customWidth="1"/>
  </cols>
  <sheetData>
    <row r="1" spans="1:37" s="24" customFormat="1" ht="19">
      <c r="A1" s="34" t="s">
        <v>197</v>
      </c>
      <c r="B1" s="35"/>
      <c r="C1" s="36"/>
      <c r="D1" s="36"/>
      <c r="P1" s="25"/>
      <c r="Q1" s="26"/>
      <c r="R1" s="26"/>
      <c r="U1" s="26"/>
      <c r="V1" s="26"/>
      <c r="W1" s="26"/>
      <c r="X1" s="26"/>
      <c r="Y1" s="26"/>
      <c r="AJ1" s="26"/>
      <c r="AK1" s="26"/>
    </row>
    <row r="2" spans="1:37" s="48" customFormat="1" ht="17">
      <c r="B2" s="50" t="s">
        <v>80</v>
      </c>
      <c r="C2" s="50" t="s">
        <v>81</v>
      </c>
      <c r="D2" s="50" t="s">
        <v>82</v>
      </c>
      <c r="E2" s="50" t="s">
        <v>83</v>
      </c>
      <c r="F2" s="50" t="s">
        <v>85</v>
      </c>
      <c r="G2" s="50" t="s">
        <v>84</v>
      </c>
      <c r="H2" s="50" t="s">
        <v>86</v>
      </c>
      <c r="I2" s="50" t="s">
        <v>87</v>
      </c>
      <c r="J2" s="50" t="s">
        <v>88</v>
      </c>
      <c r="K2" s="50" t="s">
        <v>89</v>
      </c>
      <c r="L2" s="50" t="s">
        <v>90</v>
      </c>
      <c r="M2" s="50" t="s">
        <v>91</v>
      </c>
      <c r="N2" s="50" t="s">
        <v>92</v>
      </c>
      <c r="O2" s="50" t="s">
        <v>93</v>
      </c>
      <c r="P2" s="50" t="s">
        <v>94</v>
      </c>
      <c r="Q2" s="50" t="s">
        <v>95</v>
      </c>
      <c r="R2" s="50" t="s">
        <v>96</v>
      </c>
      <c r="S2" s="50" t="s">
        <v>97</v>
      </c>
      <c r="T2" s="50" t="s">
        <v>98</v>
      </c>
      <c r="U2" s="50" t="s">
        <v>99</v>
      </c>
      <c r="V2" s="50" t="s">
        <v>100</v>
      </c>
      <c r="W2" s="50" t="s">
        <v>101</v>
      </c>
      <c r="X2" s="50" t="s">
        <v>102</v>
      </c>
      <c r="Y2" s="50" t="s">
        <v>103</v>
      </c>
      <c r="Z2" s="50" t="s">
        <v>104</v>
      </c>
      <c r="AA2" s="50" t="s">
        <v>105</v>
      </c>
      <c r="AB2" s="50" t="s">
        <v>106</v>
      </c>
      <c r="AC2" s="50" t="s">
        <v>107</v>
      </c>
      <c r="AD2" s="50" t="s">
        <v>108</v>
      </c>
      <c r="AE2" s="50" t="s">
        <v>109</v>
      </c>
      <c r="AF2" s="50" t="s">
        <v>110</v>
      </c>
      <c r="AG2" s="50" t="s">
        <v>111</v>
      </c>
      <c r="AH2" s="50" t="s">
        <v>112</v>
      </c>
    </row>
    <row r="3" spans="1:37" ht="17">
      <c r="A3" s="52" t="s">
        <v>129</v>
      </c>
      <c r="B3" s="3">
        <v>-49482.926059851299</v>
      </c>
      <c r="C3" s="3">
        <v>-49478.750863585752</v>
      </c>
      <c r="D3" s="3">
        <v>-74173.325087401798</v>
      </c>
      <c r="E3" s="3">
        <v>-74166.856308803341</v>
      </c>
      <c r="F3" s="3">
        <v>-74164.58648043494</v>
      </c>
      <c r="G3" s="3">
        <v>-74152.849870514721</v>
      </c>
      <c r="H3" s="3">
        <v>-98858.560853162751</v>
      </c>
      <c r="I3" s="3">
        <v>-98847.816300733277</v>
      </c>
      <c r="J3" s="3">
        <v>-98845.778751869468</v>
      </c>
      <c r="K3" s="3">
        <v>-98845.287363514435</v>
      </c>
      <c r="L3" s="3">
        <v>-98844.690508693515</v>
      </c>
      <c r="M3" s="3">
        <v>-98838.877779335526</v>
      </c>
      <c r="N3" s="3">
        <v>-98838.02256298119</v>
      </c>
      <c r="O3" s="3">
        <v>-98825.642177216374</v>
      </c>
      <c r="P3" s="3">
        <v>-98081.815361254368</v>
      </c>
      <c r="Q3" s="3">
        <v>-98073.343695908552</v>
      </c>
      <c r="R3" s="3">
        <v>-98069.850433950007</v>
      </c>
      <c r="S3" s="3">
        <v>-98058.114541227551</v>
      </c>
      <c r="T3" s="3">
        <v>-98041.809716496107</v>
      </c>
      <c r="U3" s="3">
        <v>-122761.49551511151</v>
      </c>
      <c r="V3" s="3">
        <v>-122755.46689025107</v>
      </c>
      <c r="W3" s="3">
        <v>-122755.80927570983</v>
      </c>
      <c r="X3" s="3">
        <v>-122752.99035955104</v>
      </c>
      <c r="Y3" s="3">
        <v>-122749.16109145567</v>
      </c>
      <c r="Z3" s="3">
        <v>-122748.86114487614</v>
      </c>
      <c r="AA3" s="3">
        <v>-122748.6867065307</v>
      </c>
      <c r="AB3" s="3">
        <v>-122749.05813580702</v>
      </c>
      <c r="AC3" s="3">
        <v>-122747.25555629189</v>
      </c>
      <c r="AD3" s="3">
        <v>-122729.31595310057</v>
      </c>
      <c r="AE3" s="3">
        <v>-122734.73331164361</v>
      </c>
      <c r="AF3" s="3">
        <v>-122729.73771780687</v>
      </c>
      <c r="AG3" s="3">
        <v>-122719.84908988145</v>
      </c>
      <c r="AH3" s="3">
        <v>-122714.21755329074</v>
      </c>
    </row>
    <row r="4" spans="1:37" ht="17">
      <c r="A4" s="52" t="s">
        <v>130</v>
      </c>
      <c r="B4" s="3">
        <v>-49488.411336446363</v>
      </c>
      <c r="C4" s="3">
        <v>-49483.492255340781</v>
      </c>
      <c r="D4" s="3">
        <v>-74180.045783906986</v>
      </c>
      <c r="E4" s="3">
        <v>-74173.338240040539</v>
      </c>
      <c r="F4" s="3">
        <v>-74172.25814733986</v>
      </c>
      <c r="G4" s="3">
        <v>-74159.459770144997</v>
      </c>
      <c r="H4" s="3">
        <v>-98866.988215472084</v>
      </c>
      <c r="I4" s="3">
        <v>-98855.982731589262</v>
      </c>
      <c r="J4" s="3">
        <v>-98854.759695419518</v>
      </c>
      <c r="K4" s="3">
        <v>-98853.590291671979</v>
      </c>
      <c r="L4" s="3">
        <v>-98853.105538498668</v>
      </c>
      <c r="M4" s="3">
        <v>-98847.774931400083</v>
      </c>
      <c r="N4" s="3">
        <v>-98847.476906378084</v>
      </c>
      <c r="O4" s="3">
        <v>-98834.7286725944</v>
      </c>
      <c r="P4" s="3">
        <v>-98088.733490548664</v>
      </c>
      <c r="Q4" s="3">
        <v>-98080.115605071042</v>
      </c>
      <c r="R4" s="3">
        <v>-98076.596772304983</v>
      </c>
      <c r="S4" s="3">
        <v>-98066.329115671033</v>
      </c>
      <c r="T4" s="3">
        <v>-98050.242700997973</v>
      </c>
      <c r="U4" s="3">
        <v>-122770.34950056755</v>
      </c>
      <c r="V4" s="3">
        <v>-122764.13610770018</v>
      </c>
      <c r="W4" s="3">
        <v>-122764.13278078828</v>
      </c>
      <c r="X4" s="3">
        <v>-122761.61411406678</v>
      </c>
      <c r="Y4" s="3">
        <v>-122757.68388189975</v>
      </c>
      <c r="Z4" s="3">
        <v>-122756.90892277961</v>
      </c>
      <c r="AA4" s="3">
        <v>-122756.75836530508</v>
      </c>
      <c r="AB4" s="3">
        <v>-122756.95137829601</v>
      </c>
      <c r="AC4" s="3">
        <v>-122755.25499726695</v>
      </c>
      <c r="AD4" s="3">
        <v>-122739.6404151554</v>
      </c>
      <c r="AE4" s="3">
        <v>-122743.19655973694</v>
      </c>
      <c r="AF4" s="3">
        <v>-122739.15813306284</v>
      </c>
      <c r="AG4" s="3">
        <v>-122730.01269851699</v>
      </c>
      <c r="AH4" s="3">
        <v>-122724.2164486017</v>
      </c>
    </row>
    <row r="5" spans="1:37" ht="17">
      <c r="A5" s="52" t="s">
        <v>131</v>
      </c>
      <c r="B5" s="3">
        <v>-49499.052637948509</v>
      </c>
      <c r="C5" s="3">
        <v>-49493.84305988445</v>
      </c>
      <c r="D5" s="3">
        <v>-74195.614195177084</v>
      </c>
      <c r="E5" s="3">
        <v>-74188.427706935079</v>
      </c>
      <c r="F5" s="3">
        <v>-74186.879588106778</v>
      </c>
      <c r="G5" s="3">
        <v>-74174.859103387091</v>
      </c>
      <c r="H5" s="3">
        <v>-98887.435072031367</v>
      </c>
      <c r="I5" s="3">
        <v>-98876.120951672769</v>
      </c>
      <c r="J5" s="3">
        <v>-98875.453628329575</v>
      </c>
      <c r="K5" s="3">
        <v>-98873.993046801304</v>
      </c>
      <c r="L5" s="3">
        <v>-98873.480671926212</v>
      </c>
      <c r="M5" s="3">
        <v>-98867.397239647573</v>
      </c>
      <c r="N5" s="3">
        <v>-98867.115188020165</v>
      </c>
      <c r="O5" s="3">
        <v>-98855.083830115327</v>
      </c>
      <c r="P5" s="3">
        <v>-98109.08963278064</v>
      </c>
      <c r="Q5" s="3">
        <v>-98099.507344631551</v>
      </c>
      <c r="R5" s="3">
        <v>-98096.901587256129</v>
      </c>
      <c r="S5" s="3">
        <v>-98088.285899660768</v>
      </c>
      <c r="T5" s="3">
        <v>-98071.936455368501</v>
      </c>
      <c r="U5" s="3">
        <v>-122795.79464293613</v>
      </c>
      <c r="V5" s="3">
        <v>-122789.58527376615</v>
      </c>
      <c r="W5" s="3">
        <v>-122787.88411766205</v>
      </c>
      <c r="X5" s="3">
        <v>-122787.00787097115</v>
      </c>
      <c r="Y5" s="3">
        <v>-122782.31318632282</v>
      </c>
      <c r="Z5" s="3">
        <v>-122781.5217016668</v>
      </c>
      <c r="AA5" s="3">
        <v>-122781.39146386975</v>
      </c>
      <c r="AB5" s="3">
        <v>-122781.14844844597</v>
      </c>
      <c r="AC5" s="3">
        <v>-122778.8019494755</v>
      </c>
      <c r="AD5" s="3">
        <v>-122766.12899673896</v>
      </c>
      <c r="AE5" s="3">
        <v>-122767.51810360004</v>
      </c>
      <c r="AF5" s="3">
        <v>-122763.86547002994</v>
      </c>
      <c r="AG5" s="3">
        <v>-122756.73996971149</v>
      </c>
      <c r="AH5" s="3">
        <v>-122749.50829636697</v>
      </c>
    </row>
    <row r="6" spans="1:37" ht="17">
      <c r="A6" s="52" t="s">
        <v>132</v>
      </c>
      <c r="B6" s="3">
        <v>-49501.633831736268</v>
      </c>
      <c r="C6" s="3">
        <v>-49496.025103682419</v>
      </c>
      <c r="D6" s="3">
        <v>-74198.941070821675</v>
      </c>
      <c r="E6" s="3">
        <v>-74192.393023558034</v>
      </c>
      <c r="F6" s="3">
        <v>-74191.101048608019</v>
      </c>
      <c r="G6" s="3">
        <v>-74178.130162309695</v>
      </c>
      <c r="H6" s="3">
        <v>-98891.889244231774</v>
      </c>
      <c r="I6" s="3">
        <v>-98881.092425173134</v>
      </c>
      <c r="J6" s="3">
        <v>-98880.162960903923</v>
      </c>
      <c r="K6" s="3">
        <v>-98878.453119169993</v>
      </c>
      <c r="L6" s="3">
        <v>-98877.847447179913</v>
      </c>
      <c r="M6" s="3">
        <v>-98872.728636811677</v>
      </c>
      <c r="N6" s="3">
        <v>-98872.428957308686</v>
      </c>
      <c r="O6" s="3">
        <v>-98859.864900992747</v>
      </c>
      <c r="P6" s="3">
        <v>-98113.202141614645</v>
      </c>
      <c r="Q6" s="3">
        <v>-98104.601139572726</v>
      </c>
      <c r="R6" s="3">
        <v>-98100.996803570481</v>
      </c>
      <c r="S6" s="3">
        <v>-98093.25806979918</v>
      </c>
      <c r="T6" s="3">
        <v>-98076.369656006209</v>
      </c>
      <c r="U6" s="3">
        <v>-122801.06266672659</v>
      </c>
      <c r="V6" s="3">
        <v>-122794.75282933729</v>
      </c>
      <c r="W6" s="3">
        <v>-122794.45057777393</v>
      </c>
      <c r="X6" s="3">
        <v>-122792.20364017571</v>
      </c>
      <c r="Y6" s="3">
        <v>-122788.35016109384</v>
      </c>
      <c r="Z6" s="3">
        <v>-122787.26719441188</v>
      </c>
      <c r="AA6" s="3">
        <v>-122787.2385645007</v>
      </c>
      <c r="AB6" s="3">
        <v>-122787.04097654838</v>
      </c>
      <c r="AC6" s="3">
        <v>-122785.39597786356</v>
      </c>
      <c r="AD6" s="3">
        <v>-122771.64724010472</v>
      </c>
      <c r="AE6" s="3">
        <v>-122773.61028307541</v>
      </c>
      <c r="AF6" s="3">
        <v>-122769.79248659601</v>
      </c>
      <c r="AG6" s="3">
        <v>-122762.18869777447</v>
      </c>
      <c r="AH6" s="3">
        <v>-122756.09677423292</v>
      </c>
    </row>
    <row r="7" spans="1:37" ht="17">
      <c r="A7" s="52" t="s">
        <v>133</v>
      </c>
      <c r="B7" s="3">
        <v>-49487.425544223188</v>
      </c>
      <c r="C7" s="3">
        <v>-49482.170338259624</v>
      </c>
      <c r="D7" s="3">
        <v>-74178.796271782616</v>
      </c>
      <c r="E7" s="3">
        <v>-74170.570045666638</v>
      </c>
      <c r="F7" s="3">
        <v>-74169.969663104188</v>
      </c>
      <c r="G7" s="3">
        <v>-74157.83299755257</v>
      </c>
      <c r="H7" s="3">
        <v>-98865.091704420935</v>
      </c>
      <c r="I7" s="3">
        <v>-98853.121455475703</v>
      </c>
      <c r="J7" s="3">
        <v>-98853.332617911772</v>
      </c>
      <c r="K7" s="3">
        <v>-98851.526313834009</v>
      </c>
      <c r="L7" s="3">
        <v>-98851.168448599652</v>
      </c>
      <c r="M7" s="3">
        <v>-98845.023887605523</v>
      </c>
      <c r="N7" s="3">
        <v>-98845.091346993373</v>
      </c>
      <c r="O7" s="3">
        <v>-98832.871527957192</v>
      </c>
      <c r="P7" s="3">
        <v>-98088.378013145208</v>
      </c>
      <c r="Q7" s="3">
        <v>-98078.624684552808</v>
      </c>
      <c r="R7" s="3">
        <v>-98076.025374796911</v>
      </c>
      <c r="S7" s="3">
        <v>-98066.814725366377</v>
      </c>
      <c r="T7" s="3">
        <v>-98051.181926928373</v>
      </c>
      <c r="U7" s="3">
        <v>-122769.73469398353</v>
      </c>
      <c r="V7" s="3">
        <v>-122763.48838858491</v>
      </c>
      <c r="W7" s="3">
        <v>-122762.29270411748</v>
      </c>
      <c r="X7" s="3">
        <v>-122761.01140740277</v>
      </c>
      <c r="Y7" s="3">
        <v>-122756.25256060041</v>
      </c>
      <c r="Z7" s="3">
        <v>-122755.76397266799</v>
      </c>
      <c r="AA7" s="3">
        <v>-122755.63275703175</v>
      </c>
      <c r="AB7" s="3">
        <v>-122755.05566852087</v>
      </c>
      <c r="AC7" s="3">
        <v>-122753.50063679177</v>
      </c>
      <c r="AD7" s="3">
        <v>-122740.14070307107</v>
      </c>
      <c r="AE7" s="3">
        <v>-122742.00616439343</v>
      </c>
      <c r="AF7" s="3">
        <v>-122739.19939741858</v>
      </c>
      <c r="AG7" s="3">
        <v>-122730.66865683436</v>
      </c>
      <c r="AH7" s="3">
        <v>-122724.45166146952</v>
      </c>
    </row>
    <row r="8" spans="1:37" ht="17">
      <c r="A8" s="52" t="s">
        <v>134</v>
      </c>
      <c r="B8" s="3">
        <v>-49502.698927302103</v>
      </c>
      <c r="C8" s="3">
        <v>-49497.208427602229</v>
      </c>
      <c r="D8" s="3">
        <v>-74200.652378506158</v>
      </c>
      <c r="E8" s="3">
        <v>-74193.844587629064</v>
      </c>
      <c r="F8" s="3">
        <v>-74192.447939933336</v>
      </c>
      <c r="G8" s="3">
        <v>-74179.732087834214</v>
      </c>
      <c r="H8" s="3">
        <v>-98894.01039544947</v>
      </c>
      <c r="I8" s="3">
        <v>-98882.93849607349</v>
      </c>
      <c r="J8" s="3">
        <v>-98882.174567220005</v>
      </c>
      <c r="K8" s="3">
        <v>-98880.527303135954</v>
      </c>
      <c r="L8" s="3">
        <v>-98879.973765243602</v>
      </c>
      <c r="M8" s="3">
        <v>-98874.4179331427</v>
      </c>
      <c r="N8" s="3">
        <v>-98874.17501152039</v>
      </c>
      <c r="O8" s="3">
        <v>-98861.710920574682</v>
      </c>
      <c r="P8" s="3">
        <v>-98115.538084569358</v>
      </c>
      <c r="Q8" s="3">
        <v>-98106.370725582092</v>
      </c>
      <c r="R8" s="3">
        <v>-98103.215538805962</v>
      </c>
      <c r="S8" s="3">
        <v>-98095.547521778033</v>
      </c>
      <c r="T8" s="3">
        <v>-98078.585982327713</v>
      </c>
      <c r="U8" s="3">
        <v>-122803.81449922873</v>
      </c>
      <c r="V8" s="3">
        <v>-122797.54101298943</v>
      </c>
      <c r="W8" s="3">
        <v>-122796.41711703155</v>
      </c>
      <c r="X8" s="3">
        <v>-122794.95018850626</v>
      </c>
      <c r="Y8" s="3">
        <v>-122790.54234657822</v>
      </c>
      <c r="Z8" s="3">
        <v>-122789.46838805257</v>
      </c>
      <c r="AA8" s="3">
        <v>-122789.3994479589</v>
      </c>
      <c r="AB8" s="3">
        <v>-122789.14305740129</v>
      </c>
      <c r="AC8" s="3">
        <v>-122787.32224720855</v>
      </c>
      <c r="AD8" s="3">
        <v>-122774.26682043663</v>
      </c>
      <c r="AE8" s="3">
        <v>-122775.64893231545</v>
      </c>
      <c r="AF8" s="3">
        <v>-122771.93815229993</v>
      </c>
      <c r="AG8" s="3">
        <v>-122764.88115387343</v>
      </c>
      <c r="AH8" s="3">
        <v>-122758.21875504928</v>
      </c>
    </row>
    <row r="9" spans="1:37" ht="17">
      <c r="A9" s="52" t="s">
        <v>135</v>
      </c>
      <c r="B9" s="3">
        <v>-49506.010479382268</v>
      </c>
      <c r="C9" s="3">
        <v>-49500.458763047049</v>
      </c>
      <c r="D9" s="3">
        <v>-74205.554074505431</v>
      </c>
      <c r="E9" s="3">
        <v>-74198.894028039023</v>
      </c>
      <c r="F9" s="3">
        <v>-74197.526649519263</v>
      </c>
      <c r="G9" s="3">
        <v>-74184.674490615638</v>
      </c>
      <c r="H9" s="3">
        <v>-98900.603745470711</v>
      </c>
      <c r="I9" s="3">
        <v>-98889.634708706173</v>
      </c>
      <c r="J9" s="3">
        <v>-98888.813371604032</v>
      </c>
      <c r="K9" s="3">
        <v>-98887.139101063774</v>
      </c>
      <c r="L9" s="3">
        <v>-98886.57262781942</v>
      </c>
      <c r="M9" s="3">
        <v>-98881.199804428921</v>
      </c>
      <c r="N9" s="3">
        <v>-98880.935704499978</v>
      </c>
      <c r="O9" s="3">
        <v>-98868.335127714818</v>
      </c>
      <c r="P9" s="3">
        <v>-98121.905125806501</v>
      </c>
      <c r="Q9" s="3">
        <v>-98112.921461178703</v>
      </c>
      <c r="R9" s="3">
        <v>-98109.632225290232</v>
      </c>
      <c r="S9" s="3">
        <v>-98101.967548606044</v>
      </c>
      <c r="T9" s="3">
        <v>-98085.02186651052</v>
      </c>
      <c r="U9" s="3">
        <v>-122811.87357039908</v>
      </c>
      <c r="V9" s="3">
        <v>-122805.57951159195</v>
      </c>
      <c r="W9" s="3">
        <v>-122804.67880933362</v>
      </c>
      <c r="X9" s="3">
        <v>-122803.00208401216</v>
      </c>
      <c r="Y9" s="3">
        <v>-122798.74008275545</v>
      </c>
      <c r="Z9" s="3">
        <v>-122797.57681972346</v>
      </c>
      <c r="AA9" s="3">
        <v>-122797.53222437263</v>
      </c>
      <c r="AB9" s="3">
        <v>-122797.30792019327</v>
      </c>
      <c r="AC9" s="3">
        <v>-122795.58477405472</v>
      </c>
      <c r="AD9" s="3">
        <v>-122782.36530272415</v>
      </c>
      <c r="AE9" s="3">
        <v>-122783.85351866693</v>
      </c>
      <c r="AF9" s="3">
        <v>-122780.08511178008</v>
      </c>
      <c r="AG9" s="3">
        <v>-122772.96634508905</v>
      </c>
      <c r="AH9" s="3">
        <v>-122766.39864888237</v>
      </c>
    </row>
    <row r="10" spans="1:37" ht="17">
      <c r="A10" s="52" t="s">
        <v>136</v>
      </c>
      <c r="B10" s="3">
        <v>-49489.699241456488</v>
      </c>
      <c r="C10" s="3">
        <v>-49484.21958156451</v>
      </c>
      <c r="D10" s="3">
        <v>-74181.699971016118</v>
      </c>
      <c r="E10" s="3">
        <v>-74174.864437541139</v>
      </c>
      <c r="F10" s="3">
        <v>-74174.05604619642</v>
      </c>
      <c r="G10" s="3">
        <v>-74161.151714588093</v>
      </c>
      <c r="H10" s="3">
        <v>-98869.246888921421</v>
      </c>
      <c r="I10" s="3">
        <v>-98858.253514224431</v>
      </c>
      <c r="J10" s="3">
        <v>-98857.588786900582</v>
      </c>
      <c r="K10" s="3">
        <v>-98855.874438346582</v>
      </c>
      <c r="L10" s="3">
        <v>-98855.432643546243</v>
      </c>
      <c r="M10" s="3">
        <v>-98850.259725917567</v>
      </c>
      <c r="N10" s="3">
        <v>-98850.100348032822</v>
      </c>
      <c r="O10" s="3">
        <v>-98838.049551942429</v>
      </c>
      <c r="P10" s="3">
        <v>-98091.971245424458</v>
      </c>
      <c r="Q10" s="3">
        <v>-98083.171095229525</v>
      </c>
      <c r="R10" s="3">
        <v>-98079.934442731115</v>
      </c>
      <c r="S10" s="3">
        <v>-98070.19106979658</v>
      </c>
      <c r="T10" s="3">
        <v>-98055.471631241031</v>
      </c>
      <c r="U10" s="3">
        <v>-122774.43185144769</v>
      </c>
      <c r="V10" s="3">
        <v>-122768.19555262499</v>
      </c>
      <c r="W10" s="3">
        <v>-122768.14602025128</v>
      </c>
      <c r="X10" s="3">
        <v>-122765.66734482409</v>
      </c>
      <c r="Y10" s="3">
        <v>-122761.7867115519</v>
      </c>
      <c r="Z10" s="3">
        <v>-122761.82991629862</v>
      </c>
      <c r="AA10" s="3">
        <v>-122761.73920890212</v>
      </c>
      <c r="AB10" s="3">
        <v>-122761.55474669913</v>
      </c>
      <c r="AC10" s="3">
        <v>-122759.06191967452</v>
      </c>
      <c r="AD10" s="3">
        <v>-122745.54757412309</v>
      </c>
      <c r="AE10" s="3">
        <v>-122747.79991744853</v>
      </c>
      <c r="AF10" s="3">
        <v>-122744.29620260741</v>
      </c>
      <c r="AG10" s="3">
        <v>-122736.04780234423</v>
      </c>
      <c r="AH10" s="3">
        <v>-122729.93480049232</v>
      </c>
    </row>
    <row r="11" spans="1:37" ht="17">
      <c r="A11" s="52" t="s">
        <v>137</v>
      </c>
      <c r="B11" s="3">
        <v>-49502.934060899046</v>
      </c>
      <c r="C11" s="3">
        <v>-49497.413239991598</v>
      </c>
      <c r="D11" s="3">
        <v>-74200.950473608522</v>
      </c>
      <c r="E11" s="3">
        <v>-74194.239774986374</v>
      </c>
      <c r="F11" s="3">
        <v>-74192.819786870459</v>
      </c>
      <c r="G11" s="3">
        <v>-74180.069758021549</v>
      </c>
      <c r="H11" s="3">
        <v>-98894.442564445213</v>
      </c>
      <c r="I11" s="3">
        <v>-98883.442324639851</v>
      </c>
      <c r="J11" s="3">
        <v>-98882.624974316786</v>
      </c>
      <c r="K11" s="3">
        <v>-98880.961390330733</v>
      </c>
      <c r="L11" s="3">
        <v>-98880.419007732111</v>
      </c>
      <c r="M11" s="3">
        <v>-98874.923242301273</v>
      </c>
      <c r="N11" s="3">
        <v>-98874.65456107186</v>
      </c>
      <c r="O11" s="3">
        <v>-98862.182485360012</v>
      </c>
      <c r="P11" s="3">
        <v>-98115.926319551072</v>
      </c>
      <c r="Q11" s="3">
        <v>-98106.850608753142</v>
      </c>
      <c r="R11" s="3">
        <v>-98103.654114821926</v>
      </c>
      <c r="S11" s="3">
        <v>-98096.016194919546</v>
      </c>
      <c r="T11" s="3">
        <v>-98079.071374490348</v>
      </c>
      <c r="U11" s="3">
        <v>-122804.35988450785</v>
      </c>
      <c r="V11" s="3">
        <v>-122798.07970867227</v>
      </c>
      <c r="W11" s="3">
        <v>-122797.07553858393</v>
      </c>
      <c r="X11" s="3">
        <v>-122795.49571032595</v>
      </c>
      <c r="Y11" s="3">
        <v>-122791.15350051732</v>
      </c>
      <c r="Z11" s="3">
        <v>-122790.08452058019</v>
      </c>
      <c r="AA11" s="3">
        <v>-122790.02769464349</v>
      </c>
      <c r="AB11" s="3">
        <v>-122789.79096810865</v>
      </c>
      <c r="AC11" s="3">
        <v>-122787.97178187601</v>
      </c>
      <c r="AD11" s="3">
        <v>-122774.87278659976</v>
      </c>
      <c r="AE11" s="3">
        <v>-122776.30412090992</v>
      </c>
      <c r="AF11" s="3">
        <v>-122772.55530546482</v>
      </c>
      <c r="AG11" s="3">
        <v>-122765.49862787618</v>
      </c>
      <c r="AH11" s="3">
        <v>-122758.81786299788</v>
      </c>
    </row>
    <row r="12" spans="1:37" ht="17">
      <c r="A12" s="52" t="s">
        <v>138</v>
      </c>
      <c r="B12" s="3">
        <v>-49506.159583170294</v>
      </c>
      <c r="C12" s="3">
        <v>-49500.599094254285</v>
      </c>
      <c r="D12" s="3">
        <v>-74205.744048729641</v>
      </c>
      <c r="E12" s="3">
        <v>-74199.088618335954</v>
      </c>
      <c r="F12" s="3">
        <v>-74197.729834531085</v>
      </c>
      <c r="G12" s="3">
        <v>-74184.871751334533</v>
      </c>
      <c r="H12" s="3">
        <v>-98900.842281716905</v>
      </c>
      <c r="I12" s="3">
        <v>-98889.873669685825</v>
      </c>
      <c r="J12" s="3">
        <v>-98889.06923280278</v>
      </c>
      <c r="K12" s="3">
        <v>-98887.384184598835</v>
      </c>
      <c r="L12" s="3">
        <v>-98886.813398781494</v>
      </c>
      <c r="M12" s="3">
        <v>-98881.452178819862</v>
      </c>
      <c r="N12" s="3">
        <v>-98881.18558306554</v>
      </c>
      <c r="O12" s="3">
        <v>-98868.578035752143</v>
      </c>
      <c r="P12" s="3">
        <v>-98122.128022725097</v>
      </c>
      <c r="Q12" s="3">
        <v>-98113.163067816888</v>
      </c>
      <c r="R12" s="3">
        <v>-98109.859609759296</v>
      </c>
      <c r="S12" s="3">
        <v>-98102.195473283005</v>
      </c>
      <c r="T12" s="3">
        <v>-98085.285788840876</v>
      </c>
      <c r="U12" s="3">
        <v>-122812.1441948709</v>
      </c>
      <c r="V12" s="3">
        <v>-122805.85345371862</v>
      </c>
      <c r="W12" s="3">
        <v>-122804.96723278236</v>
      </c>
      <c r="X12" s="3">
        <v>-122803.27760157798</v>
      </c>
      <c r="Y12" s="3">
        <v>-122799.02110188</v>
      </c>
      <c r="Z12" s="3">
        <v>-122797.85878008518</v>
      </c>
      <c r="AA12" s="3">
        <v>-122797.81669625311</v>
      </c>
      <c r="AB12" s="3">
        <v>-122797.59535319738</v>
      </c>
      <c r="AC12" s="3">
        <v>-122795.88100992765</v>
      </c>
      <c r="AD12" s="3">
        <v>-122782.6531858759</v>
      </c>
      <c r="AE12" s="3">
        <v>-122784.14403629559</v>
      </c>
      <c r="AF12" s="3">
        <v>-122780.39044796862</v>
      </c>
      <c r="AG12" s="3">
        <v>-122773.27488629248</v>
      </c>
      <c r="AH12" s="3">
        <v>-122766.69813909061</v>
      </c>
    </row>
    <row r="13" spans="1:37" ht="17">
      <c r="A13" s="53" t="s">
        <v>117</v>
      </c>
      <c r="B13" s="3">
        <v>-49480.500684819315</v>
      </c>
      <c r="C13" s="3">
        <v>-49476.146489588071</v>
      </c>
      <c r="D13" s="3">
        <v>-74170.151216239319</v>
      </c>
      <c r="E13" s="3">
        <v>-74163.616605468051</v>
      </c>
      <c r="F13" s="3">
        <v>-74161.598149744546</v>
      </c>
      <c r="G13" s="3">
        <v>-74149.821884146324</v>
      </c>
      <c r="H13" s="3">
        <v>-98854.819709449672</v>
      </c>
      <c r="I13" s="3">
        <v>-98844.119270246738</v>
      </c>
      <c r="J13" s="3">
        <v>-98842.106588604001</v>
      </c>
      <c r="K13" s="3">
        <v>-98841.589937482466</v>
      </c>
      <c r="L13" s="3">
        <v>-98841.00876340922</v>
      </c>
      <c r="M13" s="3">
        <v>-98835.401906586543</v>
      </c>
      <c r="N13" s="3">
        <v>-98834.588146936163</v>
      </c>
      <c r="O13" s="3">
        <v>-98822.041192817895</v>
      </c>
      <c r="P13" s="3">
        <v>-98078.249760504972</v>
      </c>
      <c r="Q13" s="3">
        <v>-98072.298286140067</v>
      </c>
      <c r="R13" s="3">
        <v>-98066.30250529242</v>
      </c>
      <c r="S13" s="3">
        <v>-98054.389406358401</v>
      </c>
      <c r="T13" s="3">
        <v>-98070.147724596769</v>
      </c>
      <c r="U13" s="3">
        <v>-122757.49169248718</v>
      </c>
      <c r="V13" s="3">
        <v>-122751.34528530517</v>
      </c>
      <c r="W13" s="3">
        <v>-122751.86019424489</v>
      </c>
      <c r="X13" s="3">
        <v>-122748.89339175454</v>
      </c>
      <c r="Y13" s="3">
        <v>-122745.3942004993</v>
      </c>
      <c r="Z13" s="3">
        <v>-122744.83462915297</v>
      </c>
      <c r="AA13" s="3">
        <v>-122744.65343514636</v>
      </c>
      <c r="AB13" s="3">
        <v>-122744.96577800708</v>
      </c>
      <c r="AC13" s="3">
        <v>-122743.3001794188</v>
      </c>
      <c r="AD13" s="3">
        <v>-122725.55451854288</v>
      </c>
      <c r="AE13" s="3">
        <v>-122730.51994737943</v>
      </c>
      <c r="AF13" s="3">
        <v>-122725.85525562154</v>
      </c>
      <c r="AG13" s="3">
        <v>-122715.62555775925</v>
      </c>
      <c r="AH13" s="3">
        <v>-122710.74155568291</v>
      </c>
    </row>
    <row r="14" spans="1:37" ht="17">
      <c r="A14" s="52" t="s">
        <v>118</v>
      </c>
      <c r="B14" s="3">
        <v>-49448.617261661959</v>
      </c>
      <c r="C14" s="3">
        <v>-49443.153248740644</v>
      </c>
      <c r="D14" s="3">
        <v>-74121.334828676467</v>
      </c>
      <c r="E14" s="3">
        <v>-74112.493294629661</v>
      </c>
      <c r="F14" s="3">
        <v>-74112.761944478552</v>
      </c>
      <c r="G14" s="3">
        <v>-74100.341806311306</v>
      </c>
      <c r="H14" s="3">
        <v>-98789.422143267715</v>
      </c>
      <c r="I14" s="3">
        <v>-98776.605559915188</v>
      </c>
      <c r="J14" s="3">
        <v>-98777.534606321526</v>
      </c>
      <c r="K14" s="3">
        <v>-98775.374828207583</v>
      </c>
      <c r="L14" s="3">
        <v>-98775.156258001036</v>
      </c>
      <c r="M14" s="3">
        <v>-98769.152141466562</v>
      </c>
      <c r="N14" s="3">
        <v>-98769.416889473039</v>
      </c>
      <c r="O14" s="3">
        <v>-98756.22696858547</v>
      </c>
      <c r="P14" s="3">
        <v>-98011.126510611415</v>
      </c>
      <c r="Q14" s="3">
        <v>-98003.573798106794</v>
      </c>
      <c r="R14" s="3">
        <v>-97998.789966457844</v>
      </c>
      <c r="S14" s="3">
        <v>-97990.621673343441</v>
      </c>
      <c r="T14" s="3">
        <v>-98001.377675673895</v>
      </c>
      <c r="U14" s="3">
        <v>-122674.27322355764</v>
      </c>
      <c r="V14" s="3">
        <v>-122667.99338702818</v>
      </c>
      <c r="W14" s="3">
        <v>-122666.9577434948</v>
      </c>
      <c r="X14" s="3">
        <v>-122665.52733429729</v>
      </c>
      <c r="Y14" s="3">
        <v>-122660.6779504474</v>
      </c>
      <c r="Z14" s="3">
        <v>-122659.19403232109</v>
      </c>
      <c r="AA14" s="3">
        <v>-122659.09864783907</v>
      </c>
      <c r="AB14" s="3">
        <v>-122658.91073030733</v>
      </c>
      <c r="AC14" s="3">
        <v>-122657.93028413893</v>
      </c>
      <c r="AD14" s="3">
        <v>-122644.15478484369</v>
      </c>
      <c r="AE14" s="3">
        <v>-122645.85816722302</v>
      </c>
      <c r="AF14" s="3">
        <v>-122643.92402296698</v>
      </c>
      <c r="AG14" s="3">
        <v>-122634.91838716144</v>
      </c>
      <c r="AH14" s="3">
        <v>-122629.30244772775</v>
      </c>
    </row>
    <row r="15" spans="1:37" ht="17">
      <c r="A15" s="52" t="s">
        <v>119</v>
      </c>
      <c r="B15" s="3">
        <v>-49502.793045621554</v>
      </c>
      <c r="C15" s="3">
        <v>-49497.316517418629</v>
      </c>
      <c r="D15" s="3">
        <v>-74200.893311873515</v>
      </c>
      <c r="E15" s="3">
        <v>-74194.069077384542</v>
      </c>
      <c r="F15" s="3">
        <v>-74192.668863629006</v>
      </c>
      <c r="G15" s="3">
        <v>-74180.02372359515</v>
      </c>
      <c r="H15" s="3">
        <v>-98894.403032270013</v>
      </c>
      <c r="I15" s="3">
        <v>-98883.3175215886</v>
      </c>
      <c r="J15" s="3">
        <v>-98882.596083301105</v>
      </c>
      <c r="K15" s="3">
        <v>-98880.969037698407</v>
      </c>
      <c r="L15" s="3">
        <v>-98880.420370696302</v>
      </c>
      <c r="M15" s="3">
        <v>-98874.867736486151</v>
      </c>
      <c r="N15" s="3">
        <v>-98874.565824964942</v>
      </c>
      <c r="O15" s="3">
        <v>-98862.127016234779</v>
      </c>
      <c r="P15" s="3">
        <v>-98116.446300156647</v>
      </c>
      <c r="Q15" s="3">
        <v>-98109.001514618227</v>
      </c>
      <c r="R15" s="3">
        <v>-98104.127504100208</v>
      </c>
      <c r="S15" s="3">
        <v>-98096.306075150889</v>
      </c>
      <c r="T15" s="3">
        <v>-98107.356539861619</v>
      </c>
      <c r="U15" s="3">
        <v>-122804.88604154626</v>
      </c>
      <c r="V15" s="3">
        <v>-122798.5788500809</v>
      </c>
      <c r="W15" s="3">
        <v>-122797.55015743343</v>
      </c>
      <c r="X15" s="3">
        <v>-122796.0066572795</v>
      </c>
      <c r="Y15" s="3">
        <v>-122791.68339434729</v>
      </c>
      <c r="Z15" s="3">
        <v>-122790.58963139659</v>
      </c>
      <c r="AA15" s="3">
        <v>-122790.51998511355</v>
      </c>
      <c r="AB15" s="3">
        <v>-122790.27696733474</v>
      </c>
      <c r="AC15" s="3">
        <v>-122788.4959627058</v>
      </c>
      <c r="AD15" s="3">
        <v>-122775.32660745713</v>
      </c>
      <c r="AE15" s="3">
        <v>-122776.74723163876</v>
      </c>
      <c r="AF15" s="3">
        <v>-122773.06087970507</v>
      </c>
      <c r="AG15" s="3">
        <v>-122765.85014009694</v>
      </c>
      <c r="AH15" s="3">
        <v>-122759.30982643217</v>
      </c>
    </row>
    <row r="16" spans="1:37" ht="17">
      <c r="A16" s="52" t="s">
        <v>120</v>
      </c>
      <c r="B16" s="3">
        <v>-49503.835399456511</v>
      </c>
      <c r="C16" s="3">
        <v>-49498.323502494743</v>
      </c>
      <c r="D16" s="3">
        <v>-74202.372735801517</v>
      </c>
      <c r="E16" s="3">
        <v>-74195.578165376952</v>
      </c>
      <c r="F16" s="3">
        <v>-74194.235529120226</v>
      </c>
      <c r="G16" s="3">
        <v>-74181.495954063779</v>
      </c>
      <c r="H16" s="3">
        <v>-98896.405526927032</v>
      </c>
      <c r="I16" s="3">
        <v>-98885.293279156962</v>
      </c>
      <c r="J16" s="3">
        <v>-98884.55232506842</v>
      </c>
      <c r="K16" s="3">
        <v>-98882.896903740111</v>
      </c>
      <c r="L16" s="3">
        <v>-98882.354912995914</v>
      </c>
      <c r="M16" s="3">
        <v>-98876.853754669821</v>
      </c>
      <c r="N16" s="3">
        <v>-98876.602829172421</v>
      </c>
      <c r="O16" s="3">
        <v>-98864.024585406267</v>
      </c>
      <c r="P16" s="3">
        <v>-98117.93879785038</v>
      </c>
      <c r="Q16" s="3">
        <v>-98110.53768088411</v>
      </c>
      <c r="R16" s="3">
        <v>-98105.666636259426</v>
      </c>
      <c r="S16" s="3">
        <v>-98097.954131026781</v>
      </c>
      <c r="T16" s="3">
        <v>-98108.855284067249</v>
      </c>
      <c r="U16" s="3">
        <v>-122806.88576551956</v>
      </c>
      <c r="V16" s="3">
        <v>-122800.59792298399</v>
      </c>
      <c r="W16" s="3">
        <v>-122799.55502085126</v>
      </c>
      <c r="X16" s="3">
        <v>-122798.02040823801</v>
      </c>
      <c r="Y16" s="3">
        <v>-122793.6386641922</v>
      </c>
      <c r="Z16" s="3">
        <v>-122792.47133762532</v>
      </c>
      <c r="AA16" s="3">
        <v>-122792.41269422002</v>
      </c>
      <c r="AB16" s="3">
        <v>-122792.18269005817</v>
      </c>
      <c r="AC16" s="3">
        <v>-122790.45734441838</v>
      </c>
      <c r="AD16" s="3">
        <v>-122777.28937548418</v>
      </c>
      <c r="AE16" s="3">
        <v>-122778.70497588337</v>
      </c>
      <c r="AF16" s="3">
        <v>-122775.02140770188</v>
      </c>
      <c r="AG16" s="3">
        <v>-122767.88883671399</v>
      </c>
      <c r="AH16" s="3">
        <v>-122761.29410898208</v>
      </c>
    </row>
    <row r="17" spans="1:34" ht="17">
      <c r="A17" s="52" t="s">
        <v>121</v>
      </c>
      <c r="B17" s="3">
        <v>-49502.815115337246</v>
      </c>
      <c r="C17" s="3">
        <v>-49497.341771594496</v>
      </c>
      <c r="D17" s="3">
        <v>-74200.921047477794</v>
      </c>
      <c r="E17" s="3">
        <v>-74194.101888435471</v>
      </c>
      <c r="F17" s="3">
        <v>-74192.702246806104</v>
      </c>
      <c r="G17" s="3">
        <v>-74180.049978420197</v>
      </c>
      <c r="H17" s="3">
        <v>-98894.442528006926</v>
      </c>
      <c r="I17" s="3">
        <v>-98883.362850502061</v>
      </c>
      <c r="J17" s="3">
        <v>-98882.626478861101</v>
      </c>
      <c r="K17" s="3">
        <v>-98881.006966014509</v>
      </c>
      <c r="L17" s="3">
        <v>-98880.455942412678</v>
      </c>
      <c r="M17" s="3">
        <v>-98874.909240353139</v>
      </c>
      <c r="N17" s="3">
        <v>-98874.613211567368</v>
      </c>
      <c r="O17" s="3">
        <v>-98862.161867362942</v>
      </c>
      <c r="P17" s="3">
        <v>-98116.47693556048</v>
      </c>
      <c r="Q17" s="3">
        <v>-98109.040144594925</v>
      </c>
      <c r="R17" s="3">
        <v>-98104.167527576385</v>
      </c>
      <c r="S17" s="3">
        <v>-98096.340193268654</v>
      </c>
      <c r="T17" s="3">
        <v>-98107.394770273037</v>
      </c>
      <c r="U17" s="3">
        <v>-122804.93626337677</v>
      </c>
      <c r="V17" s="3">
        <v>-122798.62809411869</v>
      </c>
      <c r="W17" s="3">
        <v>-122797.60298924666</v>
      </c>
      <c r="X17" s="3">
        <v>-122796.05881076105</v>
      </c>
      <c r="Y17" s="3">
        <v>-122791.73518366014</v>
      </c>
      <c r="Z17" s="3">
        <v>-122790.63613407928</v>
      </c>
      <c r="AA17" s="3">
        <v>-122790.56827362078</v>
      </c>
      <c r="AB17" s="3">
        <v>-122790.32208173569</v>
      </c>
      <c r="AC17" s="3">
        <v>-122788.53822213967</v>
      </c>
      <c r="AD17" s="3">
        <v>-122775.36092081339</v>
      </c>
      <c r="AE17" s="3">
        <v>-122776.79487387318</v>
      </c>
      <c r="AF17" s="3">
        <v>-122773.1002242026</v>
      </c>
      <c r="AG17" s="3">
        <v>-122765.88754791771</v>
      </c>
      <c r="AH17" s="3">
        <v>-122759.35384277302</v>
      </c>
    </row>
    <row r="18" spans="1:34" ht="17">
      <c r="A18" s="52" t="s">
        <v>122</v>
      </c>
      <c r="B18" s="3">
        <v>-49506.559859008237</v>
      </c>
      <c r="C18" s="3">
        <v>-49501.027297744156</v>
      </c>
      <c r="D18" s="3">
        <v>-74206.346708259487</v>
      </c>
      <c r="E18" s="3">
        <v>-74199.639195183714</v>
      </c>
      <c r="F18" s="3">
        <v>-74198.248179863775</v>
      </c>
      <c r="G18" s="3">
        <v>-74185.461872345419</v>
      </c>
      <c r="H18" s="3">
        <v>98901.62179271171</v>
      </c>
      <c r="I18" s="3">
        <v>-98890.620967897979</v>
      </c>
      <c r="J18" s="3">
        <v>-98889.818501473696</v>
      </c>
      <c r="K18" s="3">
        <v>-98888.155901928854</v>
      </c>
      <c r="L18" s="3">
        <v>-98887.586752577947</v>
      </c>
      <c r="M18" s="3">
        <v>-98882.162721330576</v>
      </c>
      <c r="N18" s="3">
        <v>-98881.883589498961</v>
      </c>
      <c r="O18" s="3">
        <v>-98869.311148447465</v>
      </c>
      <c r="P18" s="3">
        <v>-98122.887504856451</v>
      </c>
      <c r="Q18" s="3">
        <v>-98113.857546571497</v>
      </c>
      <c r="R18" s="3">
        <v>-98110.605936119347</v>
      </c>
      <c r="S18" s="3">
        <v>-98103.001543823091</v>
      </c>
      <c r="T18" s="3">
        <v>-98113.857546567742</v>
      </c>
      <c r="U18" s="3">
        <v>-122813.08128626869</v>
      </c>
      <c r="V18" s="3">
        <v>-122806.78442852046</v>
      </c>
      <c r="W18" s="3">
        <v>-122805.79844925845</v>
      </c>
      <c r="X18" s="3">
        <v>-122804.21125462245</v>
      </c>
      <c r="Y18" s="3">
        <v>-122799.90463931134</v>
      </c>
      <c r="Z18" s="3">
        <v>-122798.71384914842</v>
      </c>
      <c r="AA18" s="3">
        <v>-122798.66520303627</v>
      </c>
      <c r="AB18" s="3">
        <v>-122798.4319362315</v>
      </c>
      <c r="AC18" s="3">
        <v>-122796.70246448023</v>
      </c>
      <c r="AD18" s="3">
        <v>-122783.52832469807</v>
      </c>
      <c r="AE18" s="3">
        <v>-122784.9798683242</v>
      </c>
      <c r="AF18" s="3">
        <v>-122781.22655804073</v>
      </c>
      <c r="AG18" s="3">
        <v>-122774.13972136367</v>
      </c>
      <c r="AH18" s="3">
        <v>-122767.50285069765</v>
      </c>
    </row>
    <row r="19" spans="1:34" ht="17">
      <c r="A19" s="52" t="s">
        <v>123</v>
      </c>
      <c r="B19" s="3">
        <v>-49340.961497708064</v>
      </c>
      <c r="C19" s="3">
        <v>-49344.092347545717</v>
      </c>
      <c r="D19" s="3">
        <v>-73972.129082930711</v>
      </c>
      <c r="E19" s="3">
        <v>-73957.731970390611</v>
      </c>
      <c r="F19" s="3">
        <v>-73947.734906469559</v>
      </c>
      <c r="G19" s="3">
        <v>-73954.061788188177</v>
      </c>
      <c r="H19" s="3">
        <v>-98595.574194155401</v>
      </c>
      <c r="I19" s="3">
        <v>-98578.225360959885</v>
      </c>
      <c r="J19" s="3">
        <v>-98574.879539762303</v>
      </c>
      <c r="K19" s="3">
        <v>-98580.077906754537</v>
      </c>
      <c r="L19" s="3">
        <v>-98580.243473595954</v>
      </c>
      <c r="M19" s="3">
        <v>-98563.070157438531</v>
      </c>
      <c r="N19" s="3">
        <v>-98558.721362862969</v>
      </c>
      <c r="O19" s="3">
        <v>-98555.692227600477</v>
      </c>
      <c r="P19" s="3">
        <v>-97823.479709957217</v>
      </c>
      <c r="Q19" s="3">
        <v>-97791.260324788309</v>
      </c>
      <c r="R19" s="3">
        <v>-97813.551474837121</v>
      </c>
      <c r="S19" s="3">
        <v>-97790.047584397049</v>
      </c>
      <c r="T19" s="3">
        <v>-97805.105914396612</v>
      </c>
      <c r="U19" s="3">
        <v>-122440.51523826682</v>
      </c>
      <c r="V19" s="3">
        <v>-122434.36275064599</v>
      </c>
      <c r="W19" s="3">
        <v>-122411.75589385732</v>
      </c>
      <c r="X19" s="3">
        <v>-122432.06978620235</v>
      </c>
      <c r="Y19" s="3">
        <v>-122418.16227442193</v>
      </c>
      <c r="Z19" s="3">
        <v>-122415.31472345171</v>
      </c>
      <c r="AA19" s="3">
        <v>-122413.62552841278</v>
      </c>
      <c r="AB19" s="3">
        <v>-122410.07706192118</v>
      </c>
      <c r="AC19" s="3">
        <v>-122402.07688404767</v>
      </c>
      <c r="AD19" s="3">
        <v>-122403.85014979909</v>
      </c>
      <c r="AE19" s="3">
        <v>-122394.61233141292</v>
      </c>
      <c r="AF19" s="3">
        <v>-122388.42073272022</v>
      </c>
      <c r="AG19" s="3">
        <v>-122391.63191896565</v>
      </c>
      <c r="AH19" s="3">
        <v>-122375.79450236901</v>
      </c>
    </row>
    <row r="20" spans="1:34" ht="17">
      <c r="A20" s="52" t="s">
        <v>124</v>
      </c>
      <c r="B20" s="3">
        <v>-49472.248694033464</v>
      </c>
      <c r="C20" s="3">
        <v>-49467.433151287543</v>
      </c>
      <c r="D20" s="3">
        <v>-74156.770601468073</v>
      </c>
      <c r="E20" s="3">
        <v>-74146.967674167827</v>
      </c>
      <c r="F20" s="3">
        <v>-74146.502183399367</v>
      </c>
      <c r="G20" s="3">
        <v>-74136.138368142827</v>
      </c>
      <c r="H20" s="3">
        <v>-98836.539781788641</v>
      </c>
      <c r="I20" s="3">
        <v>-98823.055900455627</v>
      </c>
      <c r="J20" s="3">
        <v>-98824.118291789244</v>
      </c>
      <c r="K20" s="3">
        <v>-98822.411491292514</v>
      </c>
      <c r="L20" s="3">
        <v>-98822.377858221371</v>
      </c>
      <c r="M20" s="3">
        <v>-98814.851815536284</v>
      </c>
      <c r="N20" s="3">
        <v>-98815.026360438613</v>
      </c>
      <c r="O20" s="3">
        <v>-98801.864339607579</v>
      </c>
      <c r="P20" s="3">
        <v>-98058.863160860885</v>
      </c>
      <c r="Q20" s="3">
        <v>-98048.48111049147</v>
      </c>
      <c r="R20" s="3">
        <v>-98046.982680640227</v>
      </c>
      <c r="S20" s="3">
        <v>-98036.663771349587</v>
      </c>
      <c r="T20" s="3">
        <v>-98048.320725937825</v>
      </c>
      <c r="U20" s="3">
        <v>-122733.52382245388</v>
      </c>
      <c r="V20" s="3">
        <v>-122727.48044686682</v>
      </c>
      <c r="W20" s="3">
        <v>-122723.63514824203</v>
      </c>
      <c r="X20" s="3">
        <v>-122724.9082125261</v>
      </c>
      <c r="Y20" s="3">
        <v>-122719.08630811355</v>
      </c>
      <c r="Z20" s="3">
        <v>-122715.96048699622</v>
      </c>
      <c r="AA20" s="3">
        <v>-122715.72299360305</v>
      </c>
      <c r="AB20" s="3">
        <v>-122715.07884095173</v>
      </c>
      <c r="AC20" s="3">
        <v>-122715.06827897712</v>
      </c>
      <c r="AD20" s="3">
        <v>-122701.441086284</v>
      </c>
      <c r="AE20" s="3">
        <v>-122702.2887690182</v>
      </c>
      <c r="AF20" s="3">
        <v>-122700.73096873642</v>
      </c>
      <c r="AG20" s="3">
        <v>-122692.35094661696</v>
      </c>
      <c r="AH20" s="3">
        <v>-122685.24331330509</v>
      </c>
    </row>
    <row r="21" spans="1:34" ht="17">
      <c r="A21" s="52" t="s">
        <v>125</v>
      </c>
      <c r="B21" s="3">
        <v>-49475.061701682476</v>
      </c>
      <c r="C21" s="3">
        <v>-49470.086990780168</v>
      </c>
      <c r="D21" s="3">
        <v>-74160.640049735826</v>
      </c>
      <c r="E21" s="3">
        <v>-74152.287083837902</v>
      </c>
      <c r="F21" s="3">
        <v>-74151.495342213952</v>
      </c>
      <c r="G21" s="3">
        <v>-74140.004558255619</v>
      </c>
      <c r="H21" s="3">
        <v>-98841.299766192416</v>
      </c>
      <c r="I21" s="3">
        <v>-98829.378506679583</v>
      </c>
      <c r="J21" s="3">
        <v>-98829.2829759249</v>
      </c>
      <c r="K21" s="3">
        <v>-98827.821520043275</v>
      </c>
      <c r="L21" s="3">
        <v>-98827.500301437234</v>
      </c>
      <c r="M21" s="3">
        <v>-98821.217180648979</v>
      </c>
      <c r="N21" s="3">
        <v>-98820.933318577925</v>
      </c>
      <c r="O21" s="3">
        <v>-98808.744507441341</v>
      </c>
      <c r="P21" s="3">
        <v>-98062.82217124298</v>
      </c>
      <c r="Q21" s="3">
        <v>-98055.588870612497</v>
      </c>
      <c r="R21" s="3">
        <v>-98051.014774182157</v>
      </c>
      <c r="S21" s="3">
        <v>-98042.047670794316</v>
      </c>
      <c r="T21" s="3">
        <v>-98053.924445047945</v>
      </c>
      <c r="U21" s="3">
        <v>-122739.02154737896</v>
      </c>
      <c r="V21" s="3">
        <v>-122732.58876371241</v>
      </c>
      <c r="W21" s="3">
        <v>-122731.82769930956</v>
      </c>
      <c r="X21" s="3">
        <v>-122730.27177081935</v>
      </c>
      <c r="Y21" s="3">
        <v>-122725.94450954803</v>
      </c>
      <c r="Z21" s="3">
        <v>-122725.00398000337</v>
      </c>
      <c r="AA21" s="3">
        <v>-122724.83527916428</v>
      </c>
      <c r="AB21" s="3">
        <v>-122724.55282215834</v>
      </c>
      <c r="AC21" s="3">
        <v>-122722.78836707505</v>
      </c>
      <c r="AD21" s="3">
        <v>-122708.83134404728</v>
      </c>
      <c r="AE21" s="3">
        <v>-122710.86724495997</v>
      </c>
      <c r="AF21" s="3">
        <v>-122708.11685816363</v>
      </c>
      <c r="AG21" s="3">
        <v>-122699.22298972092</v>
      </c>
      <c r="AH21" s="3">
        <v>-122693.31131326802</v>
      </c>
    </row>
    <row r="22" spans="1:34" ht="17">
      <c r="A22" s="52" t="s">
        <v>126</v>
      </c>
      <c r="B22" s="3">
        <v>-49502.239746038169</v>
      </c>
      <c r="C22" s="3">
        <v>-49496.752161439064</v>
      </c>
      <c r="D22" s="3">
        <v>-74199.978338312052</v>
      </c>
      <c r="E22" s="3">
        <v>-74193.292912604462</v>
      </c>
      <c r="F22" s="3">
        <v>-74191.87544599417</v>
      </c>
      <c r="G22" s="3">
        <v>-74179.077831572518</v>
      </c>
      <c r="H22" s="3">
        <v>-98893.17143177196</v>
      </c>
      <c r="I22" s="3">
        <v>-98882.202037689305</v>
      </c>
      <c r="J22" s="3">
        <v>-98881.328299861561</v>
      </c>
      <c r="K22" s="3">
        <v>-98879.717388089644</v>
      </c>
      <c r="L22" s="3">
        <v>-98879.13799388145</v>
      </c>
      <c r="M22" s="3">
        <v>-98873.753694355022</v>
      </c>
      <c r="N22" s="3">
        <v>-98873.440770155648</v>
      </c>
      <c r="O22" s="3">
        <v>-98860.891840599346</v>
      </c>
      <c r="P22" s="3">
        <v>-98114.454567224573</v>
      </c>
      <c r="Q22" s="3">
        <v>-98107.154838789182</v>
      </c>
      <c r="R22" s="3">
        <v>-98102.113756184524</v>
      </c>
      <c r="S22" s="3">
        <v>-98094.64471977565</v>
      </c>
      <c r="T22" s="3">
        <v>-98105.512561462572</v>
      </c>
      <c r="U22" s="3">
        <v>-122802.6139131118</v>
      </c>
      <c r="V22" s="3">
        <v>-122796.25834635834</v>
      </c>
      <c r="W22" s="3">
        <v>-122795.37878232508</v>
      </c>
      <c r="X22" s="3">
        <v>-122793.72118614349</v>
      </c>
      <c r="Y22" s="3">
        <v>-122789.50568097057</v>
      </c>
      <c r="Z22" s="3">
        <v>-122788.32087171832</v>
      </c>
      <c r="AA22" s="3">
        <v>-122788.26910313588</v>
      </c>
      <c r="AB22" s="3">
        <v>-122788.0857813154</v>
      </c>
      <c r="AC22" s="3">
        <v>-122786.27677471036</v>
      </c>
      <c r="AD22" s="3">
        <v>-122772.98425445444</v>
      </c>
      <c r="AE22" s="3">
        <v>-122774.54933805947</v>
      </c>
      <c r="AF22" s="3">
        <v>-122770.7510024777</v>
      </c>
      <c r="AG22" s="3">
        <v>-122763.52102648251</v>
      </c>
      <c r="AH22" s="3">
        <v>-122757.00994689457</v>
      </c>
    </row>
    <row r="23" spans="1:34" ht="17">
      <c r="A23" s="52" t="s">
        <v>127</v>
      </c>
      <c r="B23" s="3">
        <v>-49502.514519161617</v>
      </c>
      <c r="C23" s="3">
        <v>-49497.006094425546</v>
      </c>
      <c r="D23" s="3">
        <v>-74200.417429711611</v>
      </c>
      <c r="E23" s="3">
        <v>-74193.689389284511</v>
      </c>
      <c r="F23" s="3">
        <v>-74192.277608680772</v>
      </c>
      <c r="G23" s="3">
        <v>-74179.549397425872</v>
      </c>
      <c r="H23" s="3">
        <v>-98893.832509265907</v>
      </c>
      <c r="I23" s="3">
        <v>-98882.803447716331</v>
      </c>
      <c r="J23" s="3">
        <v>-98882.023770224827</v>
      </c>
      <c r="K23" s="3">
        <v>-98880.338365449497</v>
      </c>
      <c r="L23" s="3">
        <v>-98879.786246588774</v>
      </c>
      <c r="M23" s="3">
        <v>-98874.360031843578</v>
      </c>
      <c r="N23" s="3">
        <v>-98874.055130035194</v>
      </c>
      <c r="O23" s="3">
        <v>-98861.465169093877</v>
      </c>
      <c r="P23" s="3">
        <v>-98115.134906915657</v>
      </c>
      <c r="Q23" s="3">
        <v>-98107.721191826407</v>
      </c>
      <c r="R23" s="3">
        <v>-98102.842591327542</v>
      </c>
      <c r="S23" s="3">
        <v>-98095.307810247177</v>
      </c>
      <c r="T23" s="3">
        <v>-98106.06645330957</v>
      </c>
      <c r="U23" s="3">
        <v>-122803.48450818557</v>
      </c>
      <c r="V23" s="3">
        <v>-122797.17359832666</v>
      </c>
      <c r="W23" s="3">
        <v>-122796.15882803957</v>
      </c>
      <c r="X23" s="3">
        <v>-122794.61094662413</v>
      </c>
      <c r="Y23" s="3">
        <v>-122790.2531130376</v>
      </c>
      <c r="Z23" s="3">
        <v>-122789.02616401702</v>
      </c>
      <c r="AA23" s="3">
        <v>-122788.97745491793</v>
      </c>
      <c r="AB23" s="3">
        <v>-122788.76290022102</v>
      </c>
      <c r="AC23" s="3">
        <v>-122787.03541943117</v>
      </c>
      <c r="AD23" s="3">
        <v>-122773.82609074023</v>
      </c>
      <c r="AE23" s="3">
        <v>-122775.2662265619</v>
      </c>
      <c r="AF23" s="3">
        <v>-122771.51217631836</v>
      </c>
      <c r="AG23" s="3">
        <v>-122764.42599161564</v>
      </c>
      <c r="AH23" s="3">
        <v>-122757.8307201235</v>
      </c>
    </row>
    <row r="24" spans="1:34" ht="17">
      <c r="A24" s="52" t="s">
        <v>128</v>
      </c>
      <c r="B24" s="3">
        <v>-49506.564275207027</v>
      </c>
      <c r="C24" s="3">
        <v>-49501.016580866148</v>
      </c>
      <c r="D24" s="3">
        <v>-74206.346719933048</v>
      </c>
      <c r="E24" s="3">
        <v>-74199.693076504089</v>
      </c>
      <c r="F24" s="3">
        <v>-74198.306198167207</v>
      </c>
      <c r="G24" s="3">
        <v>-74185.458626563079</v>
      </c>
      <c r="H24" s="3">
        <v>-98901.62291305032</v>
      </c>
      <c r="I24" s="3">
        <v>-98890.643290354739</v>
      </c>
      <c r="J24" s="3">
        <v>-98889.819547758583</v>
      </c>
      <c r="K24" s="3">
        <v>-98888.16069995446</v>
      </c>
      <c r="L24" s="3">
        <v>-98887.59062301286</v>
      </c>
      <c r="M24" s="3">
        <v>-98882.211726871785</v>
      </c>
      <c r="N24" s="3">
        <v>-98881.930934905307</v>
      </c>
      <c r="O24" s="3">
        <v>-98869.310577993587</v>
      </c>
      <c r="P24" s="3">
        <v>-98122.812768931239</v>
      </c>
      <c r="Q24" s="3">
        <v>-98115.533107392723</v>
      </c>
      <c r="R24" s="3">
        <v>-98110.524895710972</v>
      </c>
      <c r="S24" s="3">
        <v>-98102.888468927806</v>
      </c>
      <c r="T24" s="3">
        <v>-98113.84548609679</v>
      </c>
      <c r="U24" s="3">
        <v>-122813.00812133797</v>
      </c>
      <c r="V24" s="3">
        <v>-122806.70795698412</v>
      </c>
      <c r="W24" s="3">
        <v>-122805.7998139439</v>
      </c>
      <c r="X24" s="3">
        <v>-122804.13149442787</v>
      </c>
      <c r="Y24" s="3">
        <v>-122799.86383011765</v>
      </c>
      <c r="Z24" s="3">
        <v>-122798.67514676016</v>
      </c>
      <c r="AA24" s="3">
        <v>-122798.63641869293</v>
      </c>
      <c r="AB24" s="3">
        <v>-122798.41670379661</v>
      </c>
      <c r="AC24" s="3">
        <v>-122796.69798437707</v>
      </c>
      <c r="AD24" s="3">
        <v>-122783.45973705058</v>
      </c>
      <c r="AE24" s="3">
        <v>-122784.96893712886</v>
      </c>
      <c r="AF24" s="3">
        <v>-122781.18091364083</v>
      </c>
      <c r="AG24" s="3">
        <v>-122774.07440960959</v>
      </c>
      <c r="AH24" s="3">
        <v>-122767.48308354299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Geometry Comparison</vt:lpstr>
      <vt:lpstr>References</vt:lpstr>
      <vt:lpstr>CCSD(T)</vt:lpstr>
      <vt:lpstr>CBS-QB3</vt:lpstr>
      <vt:lpstr>DFAs</vt:lpstr>
      <vt:lpstr>Dispersion Corrections</vt:lpstr>
      <vt:lpstr>Absolute Deviations</vt:lpstr>
      <vt:lpstr>Deviations</vt:lpstr>
      <vt:lpstr>Basis Sets_TPSS0</vt:lpstr>
      <vt:lpstr>Basis Sets_PWPB95NL</vt:lpstr>
      <vt:lpstr>3c Composite Methods</vt:lpstr>
      <vt:lpstr>RIMP2 and SCS-MP2</vt:lpstr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2021-12-16T12:25:58Z</dcterms:created>
  <dcterms:modified xsi:type="dcterms:W3CDTF">2022-09-29T14:26:21Z</dcterms:modified>
</cp:coreProperties>
</file>