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n\Desktop\"/>
    </mc:Choice>
  </mc:AlternateContent>
  <xr:revisionPtr revIDLastSave="0" documentId="8_{29C3FC2D-6D54-4B34-974E-6C17E1FC54D5}" xr6:coauthVersionLast="47" xr6:coauthVersionMax="47" xr10:uidLastSave="{00000000-0000-0000-0000-000000000000}"/>
  <bookViews>
    <workbookView xWindow="380" yWindow="380" windowWidth="12660" windowHeight="15280" xr2:uid="{1CC8EA2B-A709-4738-A254-E308F6F3D5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1" l="1"/>
  <c r="M28" i="1"/>
  <c r="N23" i="1"/>
  <c r="M23" i="1"/>
  <c r="N17" i="1"/>
  <c r="M17" i="1"/>
  <c r="N12" i="1"/>
  <c r="M12" i="1"/>
  <c r="N7" i="1"/>
  <c r="M7" i="1"/>
  <c r="N2" i="1"/>
  <c r="M2" i="1"/>
  <c r="K28" i="1"/>
  <c r="J28" i="1"/>
  <c r="K23" i="1"/>
  <c r="J23" i="1"/>
  <c r="K17" i="1"/>
  <c r="J17" i="1"/>
  <c r="K12" i="1"/>
  <c r="J12" i="1"/>
  <c r="K7" i="1"/>
  <c r="J7" i="1"/>
  <c r="K2" i="1"/>
  <c r="J2" i="1"/>
  <c r="H28" i="1"/>
  <c r="G28" i="1"/>
  <c r="H23" i="1"/>
  <c r="G23" i="1"/>
  <c r="H17" i="1"/>
  <c r="G17" i="1"/>
  <c r="H12" i="1"/>
  <c r="G12" i="1"/>
  <c r="H7" i="1"/>
  <c r="G7" i="1"/>
  <c r="H2" i="1"/>
  <c r="G2" i="1"/>
  <c r="E28" i="1"/>
  <c r="E23" i="1"/>
  <c r="E17" i="1"/>
  <c r="E12" i="1"/>
  <c r="E7" i="1"/>
  <c r="E2" i="1"/>
  <c r="D28" i="1"/>
  <c r="D23" i="1"/>
  <c r="D17" i="1"/>
  <c r="D12" i="1"/>
  <c r="D7" i="1"/>
  <c r="D2" i="1"/>
</calcChain>
</file>

<file path=xl/sharedStrings.xml><?xml version="1.0" encoding="utf-8"?>
<sst xmlns="http://schemas.openxmlformats.org/spreadsheetml/2006/main" count="20" uniqueCount="14">
  <si>
    <t>group</t>
    <phoneticPr fontId="2" type="noConversion"/>
  </si>
  <si>
    <t>number</t>
    <phoneticPr fontId="2" type="noConversion"/>
  </si>
  <si>
    <t>ND</t>
    <phoneticPr fontId="2" type="noConversion"/>
  </si>
  <si>
    <t>HFD</t>
    <phoneticPr fontId="2" type="noConversion"/>
  </si>
  <si>
    <t>SIM</t>
    <phoneticPr fontId="2" type="noConversion"/>
  </si>
  <si>
    <t>GTP40-L</t>
    <phoneticPr fontId="2" type="noConversion"/>
  </si>
  <si>
    <t>GTP40-M</t>
    <phoneticPr fontId="2" type="noConversion"/>
  </si>
  <si>
    <t>GTP40-H</t>
    <phoneticPr fontId="2" type="noConversion"/>
  </si>
  <si>
    <t>SOD</t>
    <phoneticPr fontId="2" type="noConversion"/>
  </si>
  <si>
    <t>mean value</t>
  </si>
  <si>
    <t>standard deviation</t>
  </si>
  <si>
    <t>GSH-Px</t>
    <phoneticPr fontId="2" type="noConversion"/>
  </si>
  <si>
    <t>CAT</t>
    <phoneticPr fontId="2" type="noConversion"/>
  </si>
  <si>
    <t>MDA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</si>
</sst>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A24A8-6616-4AE9-A0A3-AB535ECD8B77}">
  <dimension ref="A1:N33"/>
  <sheetViews>
    <sheetView tabSelected="1" topLeftCell="F1" workbookViewId="0">
      <selection activeCell="N35" sqref="N35"/>
    </sheetView>
  </sheetViews>
  <sheetFormatPr defaultRowHeight="14" x14ac:dyDescent="0.3"/>
  <cols>
    <col min="3" max="3" width="8.6640625" style="3"/>
    <col min="5" max="5" width="13.58203125" customWidth="1"/>
    <col min="6" max="6" width="8.6640625" style="1"/>
    <col min="8" max="8" width="13.58203125" customWidth="1"/>
    <col min="9" max="9" width="8.6640625" style="1"/>
    <col min="12" max="12" width="8.6640625" style="1"/>
  </cols>
  <sheetData>
    <row r="1" spans="1:14" x14ac:dyDescent="0.3">
      <c r="A1" s="1" t="s">
        <v>0</v>
      </c>
      <c r="B1" s="1" t="s">
        <v>1</v>
      </c>
      <c r="C1" s="1" t="s">
        <v>8</v>
      </c>
      <c r="D1" s="4" t="s">
        <v>9</v>
      </c>
      <c r="E1" s="4" t="s">
        <v>10</v>
      </c>
      <c r="F1" s="1" t="s">
        <v>11</v>
      </c>
      <c r="G1" s="4" t="s">
        <v>9</v>
      </c>
      <c r="H1" s="4" t="s">
        <v>10</v>
      </c>
      <c r="I1" s="1" t="s">
        <v>12</v>
      </c>
      <c r="J1" s="4" t="s">
        <v>9</v>
      </c>
      <c r="K1" s="4" t="s">
        <v>10</v>
      </c>
      <c r="L1" s="1" t="s">
        <v>13</v>
      </c>
      <c r="M1" s="4" t="s">
        <v>9</v>
      </c>
      <c r="N1" s="4" t="s">
        <v>10</v>
      </c>
    </row>
    <row r="2" spans="1:14" x14ac:dyDescent="0.3">
      <c r="A2" s="2" t="s">
        <v>2</v>
      </c>
      <c r="B2" s="3">
        <v>2</v>
      </c>
      <c r="C2" s="1">
        <v>52.317999999999998</v>
      </c>
      <c r="D2">
        <f>AVERAGE(C2:C6)</f>
        <v>59.459800000000008</v>
      </c>
      <c r="E2">
        <f>STDEV(C2:C6)</f>
        <v>6.4788961791342228</v>
      </c>
      <c r="F2" s="1">
        <v>389.66800000000001</v>
      </c>
      <c r="G2">
        <f>AVERAGE(F2:F6)</f>
        <v>402.19639999999998</v>
      </c>
      <c r="H2">
        <f>STDEV(F2:F6)</f>
        <v>17.373457350222488</v>
      </c>
      <c r="I2" s="1">
        <v>52.317999999999998</v>
      </c>
      <c r="J2">
        <f>AVERAGE(I2:I6)</f>
        <v>59.459800000000008</v>
      </c>
      <c r="K2">
        <f>STDEV(I2:I6)</f>
        <v>6.4788961791342228</v>
      </c>
      <c r="L2" s="1">
        <v>3.093</v>
      </c>
      <c r="M2">
        <f>AVERAGE(L2:L6)</f>
        <v>2.8577999999999997</v>
      </c>
      <c r="N2">
        <f>STDEV(L2:L6)</f>
        <v>0.32784706800580521</v>
      </c>
    </row>
    <row r="3" spans="1:14" x14ac:dyDescent="0.3">
      <c r="A3" s="2"/>
      <c r="B3" s="3">
        <v>3</v>
      </c>
      <c r="C3" s="1">
        <v>61.003</v>
      </c>
      <c r="F3" s="1">
        <v>386.39299999999997</v>
      </c>
      <c r="I3" s="1">
        <v>61.003</v>
      </c>
      <c r="L3" s="1">
        <v>3.1709999999999998</v>
      </c>
    </row>
    <row r="4" spans="1:14" x14ac:dyDescent="0.3">
      <c r="A4" s="2"/>
      <c r="B4" s="3">
        <v>4</v>
      </c>
      <c r="C4" s="1">
        <v>55.820999999999998</v>
      </c>
      <c r="F4" s="1">
        <v>398.536</v>
      </c>
      <c r="I4" s="1">
        <v>55.820999999999998</v>
      </c>
      <c r="L4" s="1">
        <v>2.9119999999999999</v>
      </c>
    </row>
    <row r="5" spans="1:14" x14ac:dyDescent="0.3">
      <c r="A5" s="2"/>
      <c r="B5" s="3">
        <v>5</v>
      </c>
      <c r="C5" s="1">
        <v>69.492000000000004</v>
      </c>
      <c r="F5" s="1">
        <v>429.92899999999997</v>
      </c>
      <c r="I5" s="1">
        <v>69.492000000000004</v>
      </c>
      <c r="L5" s="1">
        <v>2.3420000000000001</v>
      </c>
    </row>
    <row r="6" spans="1:14" x14ac:dyDescent="0.3">
      <c r="A6" s="2"/>
      <c r="B6" s="3">
        <v>8</v>
      </c>
      <c r="C6" s="1">
        <v>58.664999999999999</v>
      </c>
      <c r="F6" s="1">
        <v>406.45600000000002</v>
      </c>
      <c r="I6" s="1">
        <v>58.664999999999999</v>
      </c>
      <c r="L6" s="1">
        <v>2.7709999999999999</v>
      </c>
    </row>
    <row r="7" spans="1:14" x14ac:dyDescent="0.3">
      <c r="A7" s="2" t="s">
        <v>3</v>
      </c>
      <c r="B7" s="3">
        <v>21</v>
      </c>
      <c r="C7" s="1">
        <v>40.566000000000003</v>
      </c>
      <c r="D7">
        <f>AVERAGE(C7:C11)</f>
        <v>38.928000000000004</v>
      </c>
      <c r="E7">
        <f>STDEV(C7:C11)</f>
        <v>2.2691836637874863</v>
      </c>
      <c r="F7" s="1">
        <v>346.45600000000002</v>
      </c>
      <c r="G7">
        <f>AVERAGE(F7:F11)</f>
        <v>348.5376</v>
      </c>
      <c r="H7">
        <f>STDEV(F7:F11)</f>
        <v>9.8965527988284929</v>
      </c>
      <c r="I7" s="1">
        <v>38.786000000000001</v>
      </c>
      <c r="J7">
        <f>AVERAGE(I7:I11)</f>
        <v>43.942799999999998</v>
      </c>
      <c r="K7">
        <f>STDEV(I7:I11)</f>
        <v>5.670027310339834</v>
      </c>
      <c r="L7" s="1">
        <v>4.2649999999999997</v>
      </c>
      <c r="M7">
        <f>AVERAGE(L7:L11)</f>
        <v>3.7833999999999994</v>
      </c>
      <c r="N7">
        <f>STDEV(L7:L11)</f>
        <v>0.62772868342939359</v>
      </c>
    </row>
    <row r="8" spans="1:14" x14ac:dyDescent="0.3">
      <c r="A8" s="2"/>
      <c r="B8" s="3">
        <v>35</v>
      </c>
      <c r="C8" s="1">
        <v>37.741</v>
      </c>
      <c r="F8" s="1">
        <v>359.10500000000002</v>
      </c>
      <c r="I8" s="1">
        <v>42.652000000000001</v>
      </c>
      <c r="L8" s="1">
        <v>3.7549999999999999</v>
      </c>
    </row>
    <row r="9" spans="1:14" x14ac:dyDescent="0.3">
      <c r="A9" s="2"/>
      <c r="B9" s="3">
        <v>54</v>
      </c>
      <c r="C9" s="1">
        <v>36.363</v>
      </c>
      <c r="F9" s="1">
        <v>335.30700000000002</v>
      </c>
      <c r="I9" s="1">
        <v>50.581000000000003</v>
      </c>
      <c r="L9" s="1">
        <v>3.1909999999999998</v>
      </c>
    </row>
    <row r="10" spans="1:14" x14ac:dyDescent="0.3">
      <c r="A10" s="2"/>
      <c r="B10" s="3">
        <v>36</v>
      </c>
      <c r="C10" s="1">
        <v>38.024000000000001</v>
      </c>
      <c r="F10" s="1">
        <v>357.59800000000001</v>
      </c>
      <c r="I10" s="1">
        <v>49.151000000000003</v>
      </c>
      <c r="L10" s="1">
        <v>4.5540000000000003</v>
      </c>
    </row>
    <row r="11" spans="1:14" x14ac:dyDescent="0.3">
      <c r="A11" s="2"/>
      <c r="B11" s="3">
        <v>66</v>
      </c>
      <c r="C11" s="1">
        <v>41.945999999999998</v>
      </c>
      <c r="F11" s="1">
        <v>344.22199999999998</v>
      </c>
      <c r="I11" s="1">
        <v>38.543999999999997</v>
      </c>
      <c r="L11" s="1">
        <v>3.1520000000000001</v>
      </c>
    </row>
    <row r="12" spans="1:14" x14ac:dyDescent="0.3">
      <c r="A12" s="2" t="s">
        <v>4</v>
      </c>
      <c r="B12" s="3">
        <v>57</v>
      </c>
      <c r="C12" s="1">
        <v>40.942</v>
      </c>
      <c r="D12">
        <f>AVERAGE(C12:C16)</f>
        <v>44.845800000000004</v>
      </c>
      <c r="E12">
        <f>STDEV(C12:C16)</f>
        <v>2.3644985091980915</v>
      </c>
      <c r="F12" s="1">
        <v>367.29599999999999</v>
      </c>
      <c r="G12">
        <f>AVERAGE(F12:F16)</f>
        <v>364.84460000000001</v>
      </c>
      <c r="H12">
        <f>STDEV(F12:F16)</f>
        <v>5.7570318133566012</v>
      </c>
      <c r="I12" s="1">
        <v>52.537999999999997</v>
      </c>
      <c r="J12">
        <f>AVERAGE(I12:I16)</f>
        <v>48.7348</v>
      </c>
      <c r="K12">
        <f>STDEV(I12:I16)</f>
        <v>2.8762685375326136</v>
      </c>
      <c r="L12" s="1">
        <v>3.819</v>
      </c>
      <c r="M12">
        <f>AVERAGE(L12:L16)</f>
        <v>3.5539999999999998</v>
      </c>
      <c r="N12">
        <f>STDEV(L12:L16)</f>
        <v>0.33947901260608143</v>
      </c>
    </row>
    <row r="13" spans="1:14" x14ac:dyDescent="0.3">
      <c r="A13" s="2"/>
      <c r="B13" s="3">
        <v>25</v>
      </c>
      <c r="C13" s="1">
        <v>46.262</v>
      </c>
      <c r="F13" s="1">
        <v>362.15699999999998</v>
      </c>
      <c r="I13" s="1">
        <v>50.688000000000002</v>
      </c>
      <c r="L13" s="1">
        <v>3.9159999999999999</v>
      </c>
    </row>
    <row r="14" spans="1:14" x14ac:dyDescent="0.3">
      <c r="A14" s="2"/>
      <c r="B14" s="3">
        <v>73</v>
      </c>
      <c r="C14" s="1">
        <v>44.982999999999997</v>
      </c>
      <c r="F14" s="1">
        <v>356.08100000000002</v>
      </c>
      <c r="I14" s="1">
        <v>48.061999999999998</v>
      </c>
      <c r="L14" s="1">
        <v>3.0609999999999999</v>
      </c>
    </row>
    <row r="15" spans="1:14" x14ac:dyDescent="0.3">
      <c r="A15" s="2"/>
      <c r="B15" s="3">
        <v>37</v>
      </c>
      <c r="C15" s="1">
        <v>44.94</v>
      </c>
      <c r="F15" s="1">
        <v>370.35500000000002</v>
      </c>
      <c r="I15" s="1">
        <v>47.040999999999997</v>
      </c>
      <c r="L15" s="1">
        <v>3.4249999999999998</v>
      </c>
    </row>
    <row r="16" spans="1:14" x14ac:dyDescent="0.3">
      <c r="A16" s="2"/>
      <c r="B16" s="3">
        <v>20</v>
      </c>
      <c r="C16" s="1">
        <v>47.101999999999997</v>
      </c>
      <c r="F16" s="1">
        <v>368.334</v>
      </c>
      <c r="I16" s="1">
        <v>45.344999999999999</v>
      </c>
      <c r="L16" s="1">
        <v>3.5489999999999999</v>
      </c>
    </row>
    <row r="17" spans="1:14" x14ac:dyDescent="0.3">
      <c r="A17" s="2" t="s">
        <v>5</v>
      </c>
      <c r="B17" s="3">
        <v>14</v>
      </c>
      <c r="C17" s="1">
        <v>43.497999999999998</v>
      </c>
      <c r="D17">
        <f>AVERAGE(C17:C22)</f>
        <v>41.530500000000004</v>
      </c>
      <c r="E17">
        <f>STDEV(C17:C22)</f>
        <v>3.786543582213203</v>
      </c>
      <c r="F17" s="1">
        <v>371.46199999999999</v>
      </c>
      <c r="G17">
        <f>AVERAGE(F17:F22)</f>
        <v>351.38766666666669</v>
      </c>
      <c r="H17">
        <f>STDEV(F17:F22)</f>
        <v>12.051584404826878</v>
      </c>
      <c r="I17" s="1">
        <v>44.854999999999997</v>
      </c>
      <c r="J17">
        <f>AVERAGE(I17:I22)</f>
        <v>44.246833333333335</v>
      </c>
      <c r="K17">
        <f>STDEV(I17:I22)</f>
        <v>1.742836127312795</v>
      </c>
      <c r="L17" s="1">
        <v>3.6320000000000001</v>
      </c>
      <c r="M17">
        <f>AVERAGE(L17:L22)</f>
        <v>3.6560000000000001</v>
      </c>
      <c r="N17">
        <f>STDEV(L17:L22)</f>
        <v>0.23161519811963979</v>
      </c>
    </row>
    <row r="18" spans="1:14" x14ac:dyDescent="0.3">
      <c r="A18" s="2"/>
      <c r="B18" s="3">
        <v>60</v>
      </c>
      <c r="C18" s="1">
        <v>47.72</v>
      </c>
      <c r="F18" s="1">
        <v>355.30700000000002</v>
      </c>
      <c r="I18" s="1">
        <v>42.277000000000001</v>
      </c>
      <c r="L18" s="1">
        <v>3.2709999999999999</v>
      </c>
    </row>
    <row r="19" spans="1:14" x14ac:dyDescent="0.3">
      <c r="A19" s="2"/>
      <c r="B19" s="3">
        <v>47</v>
      </c>
      <c r="C19" s="1">
        <v>37.991</v>
      </c>
      <c r="F19" s="1">
        <v>354.63400000000001</v>
      </c>
      <c r="I19" s="1">
        <v>45.051000000000002</v>
      </c>
      <c r="L19" s="1">
        <v>3.9249999999999998</v>
      </c>
    </row>
    <row r="20" spans="1:14" x14ac:dyDescent="0.3">
      <c r="A20" s="2"/>
      <c r="B20" s="3">
        <v>61</v>
      </c>
      <c r="C20" s="1">
        <v>42.512</v>
      </c>
      <c r="F20" s="1">
        <v>336.53500000000003</v>
      </c>
      <c r="I20" s="1">
        <v>42.74</v>
      </c>
      <c r="L20" s="1">
        <v>3.867</v>
      </c>
    </row>
    <row r="21" spans="1:14" x14ac:dyDescent="0.3">
      <c r="A21" s="2"/>
      <c r="B21" s="3">
        <v>28</v>
      </c>
      <c r="C21" s="1">
        <v>38.317</v>
      </c>
      <c r="F21" s="1">
        <v>345.19400000000002</v>
      </c>
      <c r="I21" s="1">
        <v>46.994999999999997</v>
      </c>
      <c r="L21" s="1">
        <v>3.6240000000000001</v>
      </c>
    </row>
    <row r="22" spans="1:14" x14ac:dyDescent="0.3">
      <c r="A22" s="2"/>
      <c r="B22" s="3">
        <v>53</v>
      </c>
      <c r="C22" s="1">
        <v>39.145000000000003</v>
      </c>
      <c r="F22" s="1">
        <v>345.19400000000002</v>
      </c>
      <c r="I22" s="1">
        <v>43.563000000000002</v>
      </c>
      <c r="L22" s="1">
        <v>3.617</v>
      </c>
    </row>
    <row r="23" spans="1:14" x14ac:dyDescent="0.3">
      <c r="A23" s="2" t="s">
        <v>6</v>
      </c>
      <c r="B23" s="3">
        <v>29</v>
      </c>
      <c r="C23" s="1">
        <v>38.273000000000003</v>
      </c>
      <c r="D23">
        <f>AVERAGE(C23:C27)</f>
        <v>42.182600000000001</v>
      </c>
      <c r="E23">
        <f>STDEV(C23:C27)</f>
        <v>4.2578634665756967</v>
      </c>
      <c r="F23" s="1">
        <v>397.11700000000002</v>
      </c>
      <c r="G23">
        <f>AVERAGE(F23:F27)</f>
        <v>354.84860000000003</v>
      </c>
      <c r="H23">
        <f>STDEV(F23:F27)</f>
        <v>33.555264047538053</v>
      </c>
      <c r="I23" s="1">
        <v>45.558</v>
      </c>
      <c r="J23">
        <f>AVERAGE(I23:I27)</f>
        <v>45.545599999999993</v>
      </c>
      <c r="K23">
        <f>STDEV(I23:I27)</f>
        <v>3.3651622992063834</v>
      </c>
      <c r="L23" s="1">
        <v>3.145</v>
      </c>
      <c r="M23">
        <f>AVERAGE(L23:L27)</f>
        <v>3.4411999999999998</v>
      </c>
      <c r="N23">
        <f>STDEV(L23:L27)</f>
        <v>0.36771619491123858</v>
      </c>
    </row>
    <row r="24" spans="1:14" x14ac:dyDescent="0.3">
      <c r="A24" s="2"/>
      <c r="B24" s="3">
        <v>46</v>
      </c>
      <c r="C24" s="1">
        <v>40.881</v>
      </c>
      <c r="F24" s="1">
        <v>384.59899999999999</v>
      </c>
      <c r="I24" s="1">
        <v>41.719000000000001</v>
      </c>
      <c r="L24" s="1">
        <v>3.2250000000000001</v>
      </c>
    </row>
    <row r="25" spans="1:14" x14ac:dyDescent="0.3">
      <c r="A25" s="2"/>
      <c r="B25" s="3">
        <v>26</v>
      </c>
      <c r="C25" s="1">
        <v>38.476999999999997</v>
      </c>
      <c r="F25" s="1">
        <v>322.55700000000002</v>
      </c>
      <c r="I25" s="1">
        <v>42.746000000000002</v>
      </c>
      <c r="L25" s="1">
        <v>3.7160000000000002</v>
      </c>
    </row>
    <row r="26" spans="1:14" x14ac:dyDescent="0.3">
      <c r="A26" s="2"/>
      <c r="B26" s="3">
        <v>56</v>
      </c>
      <c r="C26" s="1">
        <v>45.628</v>
      </c>
      <c r="F26" s="1">
        <v>335.33600000000001</v>
      </c>
      <c r="I26" s="1">
        <v>49.54</v>
      </c>
      <c r="L26" s="1">
        <v>3.9489999999999998</v>
      </c>
    </row>
    <row r="27" spans="1:14" x14ac:dyDescent="0.3">
      <c r="A27" s="2"/>
      <c r="B27" s="3">
        <v>39</v>
      </c>
      <c r="C27" s="1">
        <v>47.654000000000003</v>
      </c>
      <c r="F27" s="1">
        <v>334.63400000000001</v>
      </c>
      <c r="I27" s="1">
        <v>48.164999999999999</v>
      </c>
      <c r="L27" s="1">
        <v>3.1709999999999998</v>
      </c>
    </row>
    <row r="28" spans="1:14" x14ac:dyDescent="0.3">
      <c r="A28" s="2" t="s">
        <v>7</v>
      </c>
      <c r="B28" s="3">
        <v>13</v>
      </c>
      <c r="C28" s="1">
        <v>81.852000000000004</v>
      </c>
      <c r="D28">
        <f>AVERAGE(C28:C33)</f>
        <v>72.839166666666671</v>
      </c>
      <c r="E28">
        <f>STDEV(C28:C33)</f>
        <v>7.1816591792333533</v>
      </c>
      <c r="F28" s="1">
        <v>404.17399999999998</v>
      </c>
      <c r="G28">
        <f>AVERAGE(F28:F33)</f>
        <v>439.42699999999996</v>
      </c>
      <c r="H28">
        <f>STDEV(F28:F33)</f>
        <v>35.98451395253241</v>
      </c>
      <c r="I28" s="1">
        <v>63.420999999999999</v>
      </c>
      <c r="J28">
        <f>AVERAGE(I28:I33)</f>
        <v>71.930166666666665</v>
      </c>
      <c r="K28">
        <f>STDEV(I28:I33)</f>
        <v>4.8657217929785794</v>
      </c>
      <c r="L28" s="1">
        <v>2.5659999999999998</v>
      </c>
      <c r="M28">
        <f>AVERAGE(L28:L33)</f>
        <v>2.2181666666666664</v>
      </c>
      <c r="N28">
        <f>STDEV(L28:L33)</f>
        <v>0.27947623631834756</v>
      </c>
    </row>
    <row r="29" spans="1:14" x14ac:dyDescent="0.3">
      <c r="A29" s="2"/>
      <c r="B29" s="3">
        <v>55</v>
      </c>
      <c r="C29" s="1">
        <v>78.316000000000003</v>
      </c>
      <c r="F29" s="1">
        <v>487.67</v>
      </c>
      <c r="I29" s="1">
        <v>72.647999999999996</v>
      </c>
      <c r="L29" s="1">
        <v>1.915</v>
      </c>
    </row>
    <row r="30" spans="1:14" x14ac:dyDescent="0.3">
      <c r="A30" s="2"/>
      <c r="B30" s="3">
        <v>32</v>
      </c>
      <c r="C30" s="1">
        <v>74.513000000000005</v>
      </c>
      <c r="F30" s="1">
        <v>475.54899999999998</v>
      </c>
      <c r="I30" s="1">
        <v>74.126999999999995</v>
      </c>
      <c r="L30" s="1">
        <v>2.1869999999999998</v>
      </c>
    </row>
    <row r="31" spans="1:14" x14ac:dyDescent="0.3">
      <c r="A31" s="2"/>
      <c r="B31" s="3">
        <v>62</v>
      </c>
      <c r="C31" s="1">
        <v>72.492000000000004</v>
      </c>
      <c r="F31" s="1">
        <v>444.64299999999997</v>
      </c>
      <c r="I31" s="1">
        <v>75.481999999999999</v>
      </c>
      <c r="L31" s="1">
        <v>1.9470000000000001</v>
      </c>
    </row>
    <row r="32" spans="1:14" x14ac:dyDescent="0.3">
      <c r="A32" s="2"/>
      <c r="B32" s="3">
        <v>72</v>
      </c>
      <c r="C32" s="1">
        <v>67.984999999999999</v>
      </c>
      <c r="F32" s="1">
        <v>405.31700000000001</v>
      </c>
      <c r="I32" s="1">
        <v>76.552000000000007</v>
      </c>
      <c r="L32" s="1">
        <v>2.16</v>
      </c>
    </row>
    <row r="33" spans="1:12" x14ac:dyDescent="0.3">
      <c r="A33" s="2"/>
      <c r="B33" s="3">
        <v>71</v>
      </c>
      <c r="C33" s="1">
        <v>61.877000000000002</v>
      </c>
      <c r="F33" s="1">
        <v>419.209</v>
      </c>
      <c r="I33" s="1">
        <v>69.350999999999999</v>
      </c>
      <c r="L33" s="1">
        <v>2.5339999999999998</v>
      </c>
    </row>
  </sheetData>
  <mergeCells count="6">
    <mergeCell ref="A2:A6"/>
    <mergeCell ref="A7:A11"/>
    <mergeCell ref="A12:A16"/>
    <mergeCell ref="A17:A22"/>
    <mergeCell ref="A23:A27"/>
    <mergeCell ref="A28:A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</dc:creator>
  <cp:lastModifiedBy>huan</cp:lastModifiedBy>
  <dcterms:created xsi:type="dcterms:W3CDTF">2022-11-10T08:49:04Z</dcterms:created>
  <dcterms:modified xsi:type="dcterms:W3CDTF">2022-11-10T08:54:17Z</dcterms:modified>
</cp:coreProperties>
</file>