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n\Desktop\"/>
    </mc:Choice>
  </mc:AlternateContent>
  <xr:revisionPtr revIDLastSave="0" documentId="13_ncr:1_{58E890FA-CE7C-4F38-A494-D539250E2B54}" xr6:coauthVersionLast="47" xr6:coauthVersionMax="47" xr10:uidLastSave="{00000000-0000-0000-0000-000000000000}"/>
  <bookViews>
    <workbookView xWindow="1840" yWindow="1040" windowWidth="12660" windowHeight="15280" xr2:uid="{43BE2F29-5D06-440A-90AD-C96B067E9C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M22" i="1"/>
  <c r="N18" i="1"/>
  <c r="M18" i="1"/>
  <c r="N14" i="1"/>
  <c r="M14" i="1"/>
  <c r="N10" i="1"/>
  <c r="M10" i="1"/>
  <c r="N6" i="1"/>
  <c r="M6" i="1"/>
  <c r="N2" i="1"/>
  <c r="M2" i="1"/>
  <c r="K22" i="1"/>
  <c r="J22" i="1"/>
  <c r="K18" i="1"/>
  <c r="J18" i="1"/>
  <c r="K14" i="1"/>
  <c r="J14" i="1"/>
  <c r="K10" i="1"/>
  <c r="J10" i="1"/>
  <c r="K6" i="1"/>
  <c r="J6" i="1"/>
  <c r="K2" i="1"/>
  <c r="J2" i="1"/>
  <c r="H22" i="1"/>
  <c r="G22" i="1"/>
  <c r="H18" i="1"/>
  <c r="G18" i="1"/>
  <c r="H14" i="1"/>
  <c r="G14" i="1"/>
  <c r="H10" i="1"/>
  <c r="G10" i="1"/>
  <c r="H6" i="1"/>
  <c r="G6" i="1"/>
  <c r="H2" i="1"/>
  <c r="G2" i="1"/>
  <c r="E22" i="1"/>
  <c r="D22" i="1"/>
  <c r="E18" i="1"/>
  <c r="D18" i="1"/>
  <c r="E14" i="1"/>
  <c r="D14" i="1"/>
  <c r="E10" i="1"/>
  <c r="D10" i="1"/>
  <c r="E6" i="1"/>
  <c r="D6" i="1"/>
  <c r="E2" i="1"/>
  <c r="D2" i="1" l="1"/>
</calcChain>
</file>

<file path=xl/sharedStrings.xml><?xml version="1.0" encoding="utf-8"?>
<sst xmlns="http://schemas.openxmlformats.org/spreadsheetml/2006/main" count="20" uniqueCount="14">
  <si>
    <t>group</t>
    <phoneticPr fontId="1" type="noConversion"/>
  </si>
  <si>
    <t>number</t>
    <phoneticPr fontId="1" type="noConversion"/>
  </si>
  <si>
    <t>TNF-a</t>
    <phoneticPr fontId="1" type="noConversion"/>
  </si>
  <si>
    <t>IL-10</t>
    <phoneticPr fontId="1" type="noConversion"/>
  </si>
  <si>
    <t>IL-6</t>
    <phoneticPr fontId="1" type="noConversion"/>
  </si>
  <si>
    <t>TLR4</t>
    <phoneticPr fontId="1" type="noConversion"/>
  </si>
  <si>
    <t xml:space="preserve">ND </t>
    <phoneticPr fontId="1" type="noConversion"/>
  </si>
  <si>
    <t>HFD</t>
    <phoneticPr fontId="1" type="noConversion"/>
  </si>
  <si>
    <t>SIM</t>
    <phoneticPr fontId="1" type="noConversion"/>
  </si>
  <si>
    <t>GTP40-L</t>
    <phoneticPr fontId="1" type="noConversion"/>
  </si>
  <si>
    <t>GTP40-M</t>
    <phoneticPr fontId="1" type="noConversion"/>
  </si>
  <si>
    <t>GTP40-H</t>
    <phoneticPr fontId="1" type="noConversion"/>
  </si>
  <si>
    <t>mean value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</si>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</sst>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0_);[Red]\(0.0000\)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/>
    <xf numFmtId="177" fontId="0" fillId="0" borderId="0" xfId="0" applyNumberFormat="1" applyAlignment="1">
      <alignment horizontal="center"/>
    </xf>
    <xf numFmtId="177" fontId="0" fillId="0" borderId="0" xfId="0" applyNumberFormat="1" applyAlignment="1"/>
    <xf numFmtId="177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E042-2E75-4B51-9297-D53159C487E2}">
  <dimension ref="A1:N26"/>
  <sheetViews>
    <sheetView tabSelected="1" topLeftCell="E1" workbookViewId="0">
      <selection activeCell="L31" sqref="L31"/>
    </sheetView>
  </sheetViews>
  <sheetFormatPr defaultRowHeight="14" x14ac:dyDescent="0.3"/>
  <cols>
    <col min="1" max="2" width="8.6640625" style="4"/>
    <col min="3" max="3" width="8.6640625" style="7"/>
    <col min="4" max="5" width="8.6640625" style="4"/>
    <col min="6" max="6" width="8.6640625" style="7"/>
    <col min="7" max="8" width="8.6640625" style="4"/>
    <col min="9" max="9" width="8.6640625" style="10"/>
    <col min="10" max="11" width="8.6640625" style="2"/>
    <col min="12" max="12" width="8.6640625" style="9"/>
    <col min="13" max="16384" width="8.6640625" style="4"/>
  </cols>
  <sheetData>
    <row r="1" spans="1:14" x14ac:dyDescent="0.3">
      <c r="A1" s="1" t="s">
        <v>0</v>
      </c>
      <c r="B1" s="1" t="s">
        <v>1</v>
      </c>
      <c r="C1" s="2" t="s">
        <v>2</v>
      </c>
      <c r="D1" s="11" t="s">
        <v>12</v>
      </c>
      <c r="E1" s="11" t="s">
        <v>13</v>
      </c>
      <c r="F1" s="3" t="s">
        <v>3</v>
      </c>
      <c r="G1" s="11" t="s">
        <v>12</v>
      </c>
      <c r="H1" s="11" t="s">
        <v>13</v>
      </c>
      <c r="I1" s="8" t="s">
        <v>4</v>
      </c>
      <c r="J1" s="11" t="s">
        <v>12</v>
      </c>
      <c r="K1" s="11" t="s">
        <v>13</v>
      </c>
      <c r="L1" s="8" t="s">
        <v>5</v>
      </c>
      <c r="M1" s="11" t="s">
        <v>12</v>
      </c>
      <c r="N1" s="11" t="s">
        <v>13</v>
      </c>
    </row>
    <row r="2" spans="1:14" x14ac:dyDescent="0.3">
      <c r="A2" s="5" t="s">
        <v>6</v>
      </c>
      <c r="B2" s="6">
        <v>5</v>
      </c>
      <c r="C2" s="3">
        <v>1.1400999999999999</v>
      </c>
      <c r="D2" s="7">
        <f>AVERAGE(C2:C5)</f>
        <v>1.0162499999999999</v>
      </c>
      <c r="E2" s="4">
        <f>STDEV(C2:C5)</f>
        <v>0.12692770908408282</v>
      </c>
      <c r="F2" s="3">
        <v>1.1062000000000001</v>
      </c>
      <c r="G2" s="7">
        <f>AVERAGE(F2:F5)</f>
        <v>1.0043500000000001</v>
      </c>
      <c r="H2" s="4">
        <f>STDEV(F2:F5)</f>
        <v>7.7540290602155157E-2</v>
      </c>
      <c r="I2" s="8">
        <v>0.94820000000000004</v>
      </c>
      <c r="J2" s="7">
        <f>AVERAGE(I2:I5)</f>
        <v>1.0008250000000001</v>
      </c>
      <c r="K2" s="4">
        <f>STDEV(I2:I5)</f>
        <v>4.0848939194712684E-2</v>
      </c>
      <c r="L2" s="8">
        <v>0.66239999999999999</v>
      </c>
      <c r="M2" s="7">
        <f>AVERAGE(L2:L5)</f>
        <v>1.048</v>
      </c>
      <c r="N2" s="4">
        <f>STDEV(L2:L5)</f>
        <v>0.37438101803732871</v>
      </c>
    </row>
    <row r="3" spans="1:14" x14ac:dyDescent="0.3">
      <c r="A3" s="5"/>
      <c r="B3" s="6">
        <v>4</v>
      </c>
      <c r="C3" s="3">
        <v>0.90680000000000005</v>
      </c>
      <c r="F3" s="3">
        <v>1.0085</v>
      </c>
      <c r="I3" s="8">
        <v>1.0281</v>
      </c>
      <c r="J3" s="4"/>
      <c r="K3" s="4"/>
      <c r="L3" s="8">
        <v>1.5538000000000001</v>
      </c>
    </row>
    <row r="4" spans="1:14" x14ac:dyDescent="0.3">
      <c r="A4" s="5"/>
      <c r="B4" s="6">
        <v>7</v>
      </c>
      <c r="C4" s="3">
        <v>1.1113</v>
      </c>
      <c r="F4" s="3">
        <v>0.91949999999999998</v>
      </c>
      <c r="I4" s="8">
        <v>1.0377000000000001</v>
      </c>
      <c r="J4" s="4"/>
      <c r="K4" s="4"/>
      <c r="L4" s="8">
        <v>0.92179999999999995</v>
      </c>
    </row>
    <row r="5" spans="1:14" x14ac:dyDescent="0.3">
      <c r="A5" s="5"/>
      <c r="B5" s="6">
        <v>10</v>
      </c>
      <c r="C5" s="3">
        <v>0.90680000000000005</v>
      </c>
      <c r="F5" s="3">
        <v>0.98319999999999996</v>
      </c>
      <c r="I5" s="8">
        <v>0.98929999999999996</v>
      </c>
      <c r="J5" s="4"/>
      <c r="K5" s="4"/>
      <c r="L5" s="8">
        <v>1.054</v>
      </c>
    </row>
    <row r="6" spans="1:14" x14ac:dyDescent="0.3">
      <c r="A6" s="5" t="s">
        <v>7</v>
      </c>
      <c r="B6" s="6">
        <v>22</v>
      </c>
      <c r="C6" s="3">
        <v>1.3754999999999999</v>
      </c>
      <c r="D6" s="7">
        <f>AVERAGE(C6:C9)</f>
        <v>1.5096750000000001</v>
      </c>
      <c r="E6" s="4">
        <f>STDEV(C6:C9)</f>
        <v>0.20677279600243842</v>
      </c>
      <c r="F6" s="3">
        <v>0.62370000000000003</v>
      </c>
      <c r="G6" s="7">
        <f>AVERAGE(F6:F9)</f>
        <v>0.49267500000000003</v>
      </c>
      <c r="H6" s="4">
        <f>STDEV(F6:F9)</f>
        <v>0.17476283691525121</v>
      </c>
      <c r="I6" s="8">
        <v>1.4077</v>
      </c>
      <c r="J6" s="7">
        <f>AVERAGE(I6:I9)</f>
        <v>1.355925</v>
      </c>
      <c r="K6" s="4">
        <f>STDEV(I6:I9)</f>
        <v>0.26853566336708379</v>
      </c>
      <c r="L6" s="8">
        <v>3.0649000000000002</v>
      </c>
      <c r="M6" s="7">
        <f>AVERAGE(L6:L9)</f>
        <v>2.127275</v>
      </c>
      <c r="N6" s="4">
        <f>STDEV(L6:L9)</f>
        <v>0.67532940295828969</v>
      </c>
    </row>
    <row r="7" spans="1:14" x14ac:dyDescent="0.3">
      <c r="A7" s="5">
        <v>2</v>
      </c>
      <c r="B7" s="6">
        <v>36</v>
      </c>
      <c r="C7" s="3">
        <v>1.4844999999999999</v>
      </c>
      <c r="F7" s="3">
        <v>0.37</v>
      </c>
      <c r="I7" s="8">
        <v>1.2454000000000001</v>
      </c>
      <c r="J7" s="4"/>
      <c r="K7" s="4"/>
      <c r="L7" s="8">
        <v>1.8823000000000001</v>
      </c>
    </row>
    <row r="8" spans="1:14" x14ac:dyDescent="0.3">
      <c r="A8" s="5">
        <v>2</v>
      </c>
      <c r="B8" s="6">
        <v>54</v>
      </c>
      <c r="C8" s="3">
        <v>1.8095000000000001</v>
      </c>
      <c r="F8" s="3">
        <v>0.66080000000000005</v>
      </c>
      <c r="I8" s="8">
        <v>1.0692999999999999</v>
      </c>
      <c r="J8" s="4"/>
      <c r="K8" s="4"/>
      <c r="L8" s="8">
        <v>2.0884999999999998</v>
      </c>
    </row>
    <row r="9" spans="1:14" x14ac:dyDescent="0.3">
      <c r="A9" s="5">
        <v>2</v>
      </c>
      <c r="B9" s="6">
        <v>59</v>
      </c>
      <c r="C9" s="3">
        <v>1.3692</v>
      </c>
      <c r="F9" s="3">
        <v>0.31619999999999998</v>
      </c>
      <c r="I9" s="8">
        <v>1.7013</v>
      </c>
      <c r="J9" s="4"/>
      <c r="K9" s="4"/>
      <c r="L9" s="8">
        <v>1.4734</v>
      </c>
    </row>
    <row r="10" spans="1:14" x14ac:dyDescent="0.3">
      <c r="A10" s="5" t="s">
        <v>8</v>
      </c>
      <c r="B10" s="6">
        <v>37</v>
      </c>
      <c r="C10" s="3">
        <v>0.82169999999999999</v>
      </c>
      <c r="D10" s="7">
        <f>AVERAGE(C10:C13)</f>
        <v>0.8145</v>
      </c>
      <c r="E10" s="4">
        <f>STDEV(C10:C13)</f>
        <v>0.11718353126612993</v>
      </c>
      <c r="F10" s="3">
        <v>1.1477999999999999</v>
      </c>
      <c r="G10" s="7">
        <f>AVERAGE(F10:F13)</f>
        <v>0.95499999999999985</v>
      </c>
      <c r="H10" s="4">
        <f>STDEV(F10:F13)</f>
        <v>0.23166615347665007</v>
      </c>
      <c r="I10" s="8">
        <v>0.89300000000000002</v>
      </c>
      <c r="J10" s="7">
        <f>AVERAGE(I10:I13)</f>
        <v>0.80802499999999999</v>
      </c>
      <c r="K10" s="4">
        <f>STDEV(I10:I13)</f>
        <v>0.15747343426749794</v>
      </c>
      <c r="L10" s="8">
        <v>0.49859999999999999</v>
      </c>
      <c r="M10" s="7">
        <f>AVERAGE(L10:L13)</f>
        <v>0.69440000000000002</v>
      </c>
      <c r="N10" s="4">
        <f>STDEV(L10:L13)</f>
        <v>0.24640250269291777</v>
      </c>
    </row>
    <row r="11" spans="1:14" x14ac:dyDescent="0.3">
      <c r="A11" s="5">
        <v>3</v>
      </c>
      <c r="B11" s="6">
        <v>19</v>
      </c>
      <c r="C11" s="3">
        <v>0.97719999999999996</v>
      </c>
      <c r="F11" s="3">
        <v>1.0488999999999999</v>
      </c>
      <c r="I11" s="8">
        <v>0.71040000000000003</v>
      </c>
      <c r="J11" s="4"/>
      <c r="K11" s="4"/>
      <c r="L11" s="8">
        <v>0.72819999999999996</v>
      </c>
    </row>
    <row r="12" spans="1:14" x14ac:dyDescent="0.3">
      <c r="A12" s="5">
        <v>3</v>
      </c>
      <c r="B12" s="6">
        <v>25</v>
      </c>
      <c r="C12" s="3">
        <v>0.74050000000000005</v>
      </c>
      <c r="F12" s="3">
        <v>0.61939999999999995</v>
      </c>
      <c r="I12" s="8">
        <v>0.98399999999999999</v>
      </c>
      <c r="J12" s="4"/>
      <c r="K12" s="4"/>
      <c r="L12" s="8">
        <v>1.0299</v>
      </c>
    </row>
    <row r="13" spans="1:14" x14ac:dyDescent="0.3">
      <c r="A13" s="5">
        <v>3</v>
      </c>
      <c r="B13" s="6">
        <v>57</v>
      </c>
      <c r="C13" s="3">
        <v>0.71860000000000002</v>
      </c>
      <c r="F13" s="3">
        <v>1.0039</v>
      </c>
      <c r="I13" s="8">
        <v>0.64470000000000005</v>
      </c>
      <c r="J13" s="4"/>
      <c r="K13" s="4"/>
      <c r="L13" s="8">
        <v>0.52090000000000003</v>
      </c>
    </row>
    <row r="14" spans="1:14" x14ac:dyDescent="0.3">
      <c r="A14" s="5" t="s">
        <v>9</v>
      </c>
      <c r="B14" s="6">
        <v>14</v>
      </c>
      <c r="C14" s="3">
        <v>0.94610000000000005</v>
      </c>
      <c r="D14" s="7">
        <f>AVERAGE(C14:C17)</f>
        <v>1.0548</v>
      </c>
      <c r="E14" s="4">
        <f>STDEV(C14:C17)</f>
        <v>0.14876240564515394</v>
      </c>
      <c r="F14" s="3">
        <v>0.4597</v>
      </c>
      <c r="G14" s="7">
        <f>AVERAGE(F14:F17)</f>
        <v>0.53972500000000001</v>
      </c>
      <c r="H14" s="4">
        <f>STDEV(F14:F17)</f>
        <v>0.15882714660913616</v>
      </c>
      <c r="I14" s="8">
        <v>0.93089999999999995</v>
      </c>
      <c r="J14" s="7">
        <f>AVERAGE(I14:I17)</f>
        <v>1.083175</v>
      </c>
      <c r="K14" s="4">
        <f>STDEV(I14:I17)</f>
        <v>0.24323713223930235</v>
      </c>
      <c r="L14" s="8">
        <v>0.77329999999999999</v>
      </c>
      <c r="M14" s="7">
        <f>AVERAGE(L14:L17)</f>
        <v>0.63637500000000002</v>
      </c>
      <c r="N14" s="4">
        <f>STDEV(L14:L17)</f>
        <v>0.22720134059170222</v>
      </c>
    </row>
    <row r="15" spans="1:14" x14ac:dyDescent="0.3">
      <c r="A15" s="5">
        <v>4</v>
      </c>
      <c r="B15" s="6">
        <v>60</v>
      </c>
      <c r="C15" s="3">
        <v>1.0692999999999999</v>
      </c>
      <c r="F15" s="3">
        <v>0.48039999999999999</v>
      </c>
      <c r="I15" s="8">
        <v>1.4439</v>
      </c>
      <c r="J15" s="4"/>
      <c r="K15" s="4"/>
      <c r="L15" s="8">
        <v>0.49170000000000003</v>
      </c>
    </row>
    <row r="16" spans="1:14" x14ac:dyDescent="0.3">
      <c r="A16" s="5">
        <v>4</v>
      </c>
      <c r="B16" s="6">
        <v>61</v>
      </c>
      <c r="C16" s="3">
        <v>1.2599</v>
      </c>
      <c r="F16" s="3">
        <v>0.77680000000000005</v>
      </c>
      <c r="I16" s="8">
        <v>0.94389999999999996</v>
      </c>
      <c r="J16" s="4"/>
      <c r="K16" s="4"/>
      <c r="L16" s="8">
        <v>0.88019999999999998</v>
      </c>
    </row>
    <row r="17" spans="1:14" x14ac:dyDescent="0.3">
      <c r="A17" s="5">
        <v>4</v>
      </c>
      <c r="B17" s="6">
        <v>63</v>
      </c>
      <c r="C17" s="3">
        <v>0.94389999999999996</v>
      </c>
      <c r="F17" s="3">
        <v>0.442</v>
      </c>
      <c r="I17" s="8">
        <v>1.014</v>
      </c>
      <c r="J17" s="4"/>
      <c r="K17" s="4"/>
      <c r="L17" s="8">
        <v>0.40029999999999999</v>
      </c>
    </row>
    <row r="18" spans="1:14" x14ac:dyDescent="0.3">
      <c r="A18" s="5" t="s">
        <v>10</v>
      </c>
      <c r="B18" s="6">
        <v>29</v>
      </c>
      <c r="C18" s="3">
        <v>0.99309999999999998</v>
      </c>
      <c r="D18" s="7">
        <f>AVERAGE(C18:C21)</f>
        <v>0.91832500000000006</v>
      </c>
      <c r="E18" s="4">
        <f>STDEV(C18:C21)</f>
        <v>9.7768651247046812E-2</v>
      </c>
      <c r="F18" s="3">
        <v>0.58730000000000004</v>
      </c>
      <c r="G18" s="7">
        <f>AVERAGE(F18:F21)</f>
        <v>0.85834999999999995</v>
      </c>
      <c r="H18" s="4">
        <f>STDEV(F18:F21)</f>
        <v>0.24516455018347758</v>
      </c>
      <c r="I18" s="8">
        <v>0.7087</v>
      </c>
      <c r="J18" s="7">
        <f>AVERAGE(I18:I21)</f>
        <v>0.85985</v>
      </c>
      <c r="K18" s="4">
        <f>STDEV(I18:I21)</f>
        <v>0.13869269387149927</v>
      </c>
      <c r="L18" s="8">
        <v>0.87209999999999999</v>
      </c>
      <c r="M18" s="7">
        <f>AVERAGE(L18:L21)</f>
        <v>0.82892499999999991</v>
      </c>
      <c r="N18" s="4">
        <f>STDEV(L18:L21)</f>
        <v>0.19489577342774789</v>
      </c>
    </row>
    <row r="19" spans="1:14" x14ac:dyDescent="0.3">
      <c r="A19" s="5">
        <v>5</v>
      </c>
      <c r="B19" s="6">
        <v>40</v>
      </c>
      <c r="C19" s="3">
        <v>0.85860000000000003</v>
      </c>
      <c r="F19" s="3">
        <v>0.71970000000000001</v>
      </c>
      <c r="I19" s="8">
        <v>0.86650000000000005</v>
      </c>
      <c r="J19" s="4"/>
      <c r="K19" s="4"/>
      <c r="L19" s="8">
        <v>0.5847</v>
      </c>
    </row>
    <row r="20" spans="1:14" x14ac:dyDescent="0.3">
      <c r="A20" s="5">
        <v>5</v>
      </c>
      <c r="B20" s="6">
        <v>44</v>
      </c>
      <c r="C20" s="3">
        <v>1.0093000000000001</v>
      </c>
      <c r="F20" s="3">
        <v>1.1062000000000001</v>
      </c>
      <c r="I20" s="8">
        <v>1.0425</v>
      </c>
      <c r="J20" s="4"/>
      <c r="K20" s="4"/>
      <c r="L20" s="8">
        <v>0.80249999999999999</v>
      </c>
    </row>
    <row r="21" spans="1:14" x14ac:dyDescent="0.3">
      <c r="A21" s="5">
        <v>5</v>
      </c>
      <c r="B21" s="6">
        <v>56</v>
      </c>
      <c r="C21" s="3">
        <v>0.81230000000000002</v>
      </c>
      <c r="F21" s="3">
        <v>1.0202</v>
      </c>
      <c r="I21" s="8">
        <v>0.82169999999999999</v>
      </c>
      <c r="J21" s="4"/>
      <c r="K21" s="4"/>
      <c r="L21" s="8">
        <v>1.0564</v>
      </c>
    </row>
    <row r="22" spans="1:14" x14ac:dyDescent="0.3">
      <c r="A22" s="5" t="s">
        <v>11</v>
      </c>
      <c r="B22" s="6">
        <v>11</v>
      </c>
      <c r="C22" s="3">
        <v>0.7137</v>
      </c>
      <c r="D22" s="7">
        <f>AVERAGE(C22:C25)</f>
        <v>0.892675</v>
      </c>
      <c r="E22" s="4">
        <f>STDEV(C22:C25)</f>
        <v>0.19531039185528931</v>
      </c>
      <c r="F22" s="3">
        <v>1.0488999999999999</v>
      </c>
      <c r="G22" s="7">
        <f>AVERAGE(F22:F25)</f>
        <v>0.97392499999999993</v>
      </c>
      <c r="H22" s="4">
        <f>STDEV(F22:F25)</f>
        <v>0.21009906195253164</v>
      </c>
      <c r="I22" s="8">
        <v>0.96709999999999996</v>
      </c>
      <c r="J22" s="7">
        <f>AVERAGE(I22:I25)</f>
        <v>0.831175</v>
      </c>
      <c r="K22" s="4">
        <f>STDEV(I22:I25)</f>
        <v>0.14808914826324479</v>
      </c>
      <c r="L22" s="8">
        <v>0.60119999999999996</v>
      </c>
      <c r="M22" s="7">
        <f>AVERAGE(L22:L25)</f>
        <v>0.77677499999999999</v>
      </c>
      <c r="N22" s="4">
        <f>STDEV(L22:L25)</f>
        <v>0.22955775417092777</v>
      </c>
    </row>
    <row r="23" spans="1:14" x14ac:dyDescent="0.3">
      <c r="A23" s="5">
        <v>6</v>
      </c>
      <c r="B23" s="6">
        <v>32</v>
      </c>
      <c r="C23" s="3">
        <v>0.90129999999999999</v>
      </c>
      <c r="F23" s="3">
        <v>1.0441</v>
      </c>
      <c r="I23" s="8">
        <v>0.70469999999999999</v>
      </c>
      <c r="J23" s="1"/>
      <c r="L23" s="8">
        <v>1.0638000000000001</v>
      </c>
    </row>
    <row r="24" spans="1:14" x14ac:dyDescent="0.3">
      <c r="A24" s="5">
        <v>6</v>
      </c>
      <c r="B24" s="6">
        <v>55</v>
      </c>
      <c r="C24" s="3">
        <v>0.79369999999999996</v>
      </c>
      <c r="F24" s="3">
        <v>0.66539999999999999</v>
      </c>
      <c r="I24" s="8">
        <v>0.95150000000000001</v>
      </c>
      <c r="J24" s="1"/>
      <c r="L24" s="8">
        <v>0.58199999999999996</v>
      </c>
    </row>
    <row r="25" spans="1:14" x14ac:dyDescent="0.3">
      <c r="A25" s="5">
        <v>6</v>
      </c>
      <c r="B25" s="6">
        <v>72</v>
      </c>
      <c r="C25" s="3">
        <v>1.1619999999999999</v>
      </c>
      <c r="F25" s="3">
        <v>1.1373</v>
      </c>
      <c r="I25" s="8">
        <v>0.70140000000000002</v>
      </c>
      <c r="L25" s="8">
        <v>0.86009999999999998</v>
      </c>
    </row>
    <row r="26" spans="1:14" x14ac:dyDescent="0.3">
      <c r="I26" s="8"/>
    </row>
  </sheetData>
  <mergeCells count="6">
    <mergeCell ref="A2:A5"/>
    <mergeCell ref="A6:A9"/>
    <mergeCell ref="A10:A13"/>
    <mergeCell ref="A14:A17"/>
    <mergeCell ref="A18:A21"/>
    <mergeCell ref="A22:A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huan</cp:lastModifiedBy>
  <dcterms:created xsi:type="dcterms:W3CDTF">2022-11-10T13:47:42Z</dcterms:created>
  <dcterms:modified xsi:type="dcterms:W3CDTF">2022-11-10T14:22:35Z</dcterms:modified>
</cp:coreProperties>
</file>