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803" firstSheet="4" activeTab="24"/>
  </bookViews>
  <sheets>
    <sheet name="serum-GSP" sheetId="1" r:id="rId1"/>
    <sheet name="serumTC" sheetId="2" r:id="rId2"/>
    <sheet name="serumTG" sheetId="3" r:id="rId3"/>
    <sheet name="serumLDL－ｃ" sheetId="4" r:id="rId4"/>
    <sheet name="serumHDL-c" sheetId="5" r:id="rId5"/>
    <sheet name="liverTC" sheetId="7" r:id="rId6"/>
    <sheet name="liverTG" sheetId="8" r:id="rId7"/>
    <sheet name="liverLDL-c" sheetId="9" r:id="rId8"/>
    <sheet name="liverHDL-c" sheetId="10" r:id="rId9"/>
    <sheet name="bodyweight" sheetId="11" r:id="rId10"/>
    <sheet name="FBG" sheetId="12" r:id="rId11"/>
    <sheet name="OGTT" sheetId="13" r:id="rId12"/>
    <sheet name="HOMA-ISI" sheetId="14" r:id="rId13"/>
    <sheet name="HOMA-IRI" sheetId="15" r:id="rId14"/>
    <sheet name="HOMA-β" sheetId="16" r:id="rId15"/>
    <sheet name="IL-6" sheetId="18" r:id="rId16"/>
    <sheet name="IL-10" sheetId="19" r:id="rId17"/>
    <sheet name="faecesSCFA" sheetId="20" r:id="rId18"/>
    <sheet name="Intestinal contents SCFA" sheetId="21" r:id="rId19"/>
    <sheet name="phylum" sheetId="22" r:id="rId20"/>
    <sheet name="genus" sheetId="23" r:id="rId21"/>
    <sheet name="pheatmap" sheetId="24" r:id="rId22"/>
    <sheet name="r" sheetId="25" r:id="rId23"/>
    <sheet name="microbiota-scfa" sheetId="26" r:id="rId24"/>
    <sheet name="Immunohistochemistry" sheetId="27" r:id="rId25"/>
  </sheets>
  <calcPr calcId="144525"/>
</workbook>
</file>

<file path=xl/sharedStrings.xml><?xml version="1.0" encoding="utf-8"?>
<sst xmlns="http://schemas.openxmlformats.org/spreadsheetml/2006/main" count="714" uniqueCount="234">
  <si>
    <t>Normal</t>
  </si>
  <si>
    <t>Model</t>
  </si>
  <si>
    <t>OsPs</t>
  </si>
  <si>
    <t>MH</t>
  </si>
  <si>
    <t>0wk</t>
  </si>
  <si>
    <t>food intake</t>
  </si>
  <si>
    <t>energy</t>
  </si>
  <si>
    <t>Bodyweight increase</t>
  </si>
  <si>
    <t>2wk</t>
  </si>
  <si>
    <t>FER（0-4wk）</t>
  </si>
  <si>
    <t>4wk</t>
  </si>
  <si>
    <t>H1</t>
  </si>
  <si>
    <t>0h</t>
  </si>
  <si>
    <t>0.5h</t>
  </si>
  <si>
    <t>１h</t>
  </si>
  <si>
    <t>２h</t>
  </si>
  <si>
    <t>μmol/g</t>
  </si>
  <si>
    <t>acetate</t>
  </si>
  <si>
    <t>propionate</t>
  </si>
  <si>
    <t>isobutyrate</t>
  </si>
  <si>
    <t>butyrate</t>
  </si>
  <si>
    <t>isovalerate</t>
  </si>
  <si>
    <t>valerate</t>
  </si>
  <si>
    <t>scfa</t>
  </si>
  <si>
    <t>Normal-1</t>
  </si>
  <si>
    <t>Normal-2</t>
  </si>
  <si>
    <t>Normal-3</t>
  </si>
  <si>
    <t>Normal-4</t>
  </si>
  <si>
    <t>Normal-5</t>
  </si>
  <si>
    <t>Normal-6</t>
  </si>
  <si>
    <t>Normal-7</t>
  </si>
  <si>
    <t>Normal-8</t>
  </si>
  <si>
    <t>Normal-9</t>
  </si>
  <si>
    <t>Normal-10</t>
  </si>
  <si>
    <t>Model-1</t>
  </si>
  <si>
    <t>Model-2</t>
  </si>
  <si>
    <t>Model-3</t>
  </si>
  <si>
    <t>Model-4</t>
  </si>
  <si>
    <t>Model-5</t>
  </si>
  <si>
    <t>Model-6</t>
  </si>
  <si>
    <t>Model-7</t>
  </si>
  <si>
    <t>Model-8</t>
  </si>
  <si>
    <t>Model-9</t>
  </si>
  <si>
    <t>Model-10</t>
  </si>
  <si>
    <t>OsPs-1</t>
  </si>
  <si>
    <t>OsPs-2</t>
  </si>
  <si>
    <t>OsPs-3</t>
  </si>
  <si>
    <t>OsPs-4</t>
  </si>
  <si>
    <t>OsPs-5</t>
  </si>
  <si>
    <t>OsPs-6</t>
  </si>
  <si>
    <t>OsPs-7</t>
  </si>
  <si>
    <t>OsPs-8</t>
  </si>
  <si>
    <t>OsPs-9</t>
  </si>
  <si>
    <t>OsPs-10</t>
  </si>
  <si>
    <t>MH-1</t>
  </si>
  <si>
    <t>MH-2</t>
  </si>
  <si>
    <t>MH-3</t>
  </si>
  <si>
    <t>MH-4</t>
  </si>
  <si>
    <t>MH-5</t>
  </si>
  <si>
    <t>MH-6</t>
  </si>
  <si>
    <t>MH-7</t>
  </si>
  <si>
    <t>MH-8</t>
  </si>
  <si>
    <t>MH-9</t>
  </si>
  <si>
    <t>MH-10</t>
  </si>
  <si>
    <t>Taxonomy</t>
  </si>
  <si>
    <t>Normal1</t>
  </si>
  <si>
    <t>Normal2</t>
  </si>
  <si>
    <t>Normal3</t>
  </si>
  <si>
    <t>Normal4</t>
  </si>
  <si>
    <t>Normal5</t>
  </si>
  <si>
    <t>Normal6</t>
  </si>
  <si>
    <t>Model1</t>
  </si>
  <si>
    <t>Model2</t>
  </si>
  <si>
    <t>Model3</t>
  </si>
  <si>
    <t>Model4</t>
  </si>
  <si>
    <t>Model5</t>
  </si>
  <si>
    <t>Model6</t>
  </si>
  <si>
    <t>MH1</t>
  </si>
  <si>
    <t>MH2</t>
  </si>
  <si>
    <t>MH3</t>
  </si>
  <si>
    <t>MH4</t>
  </si>
  <si>
    <t>MH5</t>
  </si>
  <si>
    <t>MH6</t>
  </si>
  <si>
    <t>OsPs1</t>
  </si>
  <si>
    <t>OsPs2</t>
  </si>
  <si>
    <t>OsPs3</t>
  </si>
  <si>
    <t>OsPs4</t>
  </si>
  <si>
    <t>OsPs5</t>
  </si>
  <si>
    <t>OsPs6</t>
  </si>
  <si>
    <t>Tax_detail</t>
  </si>
  <si>
    <t>Firmicutes</t>
  </si>
  <si>
    <t>k__Bacteria;p__Firmicutes;</t>
  </si>
  <si>
    <t>Bacteroidetes</t>
  </si>
  <si>
    <t>k__Bacteria;p__Bacteroidetes;</t>
  </si>
  <si>
    <t>Proteobacteria</t>
  </si>
  <si>
    <t>k__Bacteria;p__Proteobacteria;</t>
  </si>
  <si>
    <t>unidentified_Bacteria</t>
  </si>
  <si>
    <t>k__Bacteria;p__unidentified_Bacteria;</t>
  </si>
  <si>
    <t>Actinobacteria</t>
  </si>
  <si>
    <t>k__Bacteria;p__Actinobacteria;</t>
  </si>
  <si>
    <t>Verrucomicrobia</t>
  </si>
  <si>
    <t>k__Bacteria;p__Verrucomicrobia;</t>
  </si>
  <si>
    <t>Deferribacteres</t>
  </si>
  <si>
    <t>k__Bacteria;p__Deferribacteres;</t>
  </si>
  <si>
    <t>Fusobacteria</t>
  </si>
  <si>
    <t>k__Bacteria;p__Fusobacteria;</t>
  </si>
  <si>
    <t>Tenericutes</t>
  </si>
  <si>
    <t>k__Bacteria;p__Tenericutes;</t>
  </si>
  <si>
    <t>Melainabacteria</t>
  </si>
  <si>
    <t>k__Bacteria;p__Melainabacteria;</t>
  </si>
  <si>
    <t>Acidobacteria</t>
  </si>
  <si>
    <t>k__Bacteria;p__Acidobacteria;</t>
  </si>
  <si>
    <t>Gemmatimonadetes</t>
  </si>
  <si>
    <t>k__Bacteria;p__Gemmatimonadetes;</t>
  </si>
  <si>
    <t>Spirochaetes</t>
  </si>
  <si>
    <t>k__Bacteria;p__Spirochaetes;</t>
  </si>
  <si>
    <t>Chloroflexi</t>
  </si>
  <si>
    <t>k__Bacteria;p__Chloroflexi;</t>
  </si>
  <si>
    <t>Armatimonadetes</t>
  </si>
  <si>
    <t>k__Bacteria;p__Armatimonadetes;</t>
  </si>
  <si>
    <t>Nitrospirae</t>
  </si>
  <si>
    <t>k__Bacteria;p__Nitrospirae;</t>
  </si>
  <si>
    <t>Elusimicrobia</t>
  </si>
  <si>
    <t>k__Bacteria;p__Elusimicrobia;</t>
  </si>
  <si>
    <t>Cyanobacteria</t>
  </si>
  <si>
    <t>k__Bacteria;p__Cyanobacteria;</t>
  </si>
  <si>
    <t>Rokubacteria</t>
  </si>
  <si>
    <t>k__Bacteria;p__Rokubacteria;</t>
  </si>
  <si>
    <t>Euryarchaeota</t>
  </si>
  <si>
    <t>k__Archaea;p__Euryarchaeota;</t>
  </si>
  <si>
    <t>Synergistetes</t>
  </si>
  <si>
    <t>k__Bacteria;p__Synergistetes;</t>
  </si>
  <si>
    <t>Others</t>
  </si>
  <si>
    <t>Taxon</t>
  </si>
  <si>
    <t>Akkermansia</t>
  </si>
  <si>
    <t>unidentified_Lachnospiraceae</t>
  </si>
  <si>
    <t>Dubosiella</t>
  </si>
  <si>
    <t>Alloprevotella</t>
  </si>
  <si>
    <t>Weissella</t>
  </si>
  <si>
    <t>Intestinimonas</t>
  </si>
  <si>
    <t>Bilophila</t>
  </si>
  <si>
    <t>Lactococcus</t>
  </si>
  <si>
    <t>Oscillibacter</t>
  </si>
  <si>
    <t>Parasutterella</t>
  </si>
  <si>
    <t>Enterococcus</t>
  </si>
  <si>
    <t>unidentified_Clostridiales</t>
  </si>
  <si>
    <t>Corynebacterium</t>
  </si>
  <si>
    <t>Streptococcus</t>
  </si>
  <si>
    <t>Desulfovibrio</t>
  </si>
  <si>
    <t>Alistipes</t>
  </si>
  <si>
    <t>Muribaculum</t>
  </si>
  <si>
    <t>Candidatus_Saccharimonas</t>
  </si>
  <si>
    <t>Bacteroides</t>
  </si>
  <si>
    <t>Lactobacillus</t>
  </si>
  <si>
    <t>Bifidobacterium</t>
  </si>
  <si>
    <t>unidentified_Enterobacteriaceae</t>
  </si>
  <si>
    <t>Ruminiclostridium</t>
  </si>
  <si>
    <t>Butyricicoccus</t>
  </si>
  <si>
    <t>Lachnoclostridium</t>
  </si>
  <si>
    <t>Helicobacter</t>
  </si>
  <si>
    <t>Erysipelatoclostridium</t>
  </si>
  <si>
    <t>Enterorhabdus</t>
  </si>
  <si>
    <t>unidentified_Erysipelotrichaceae</t>
  </si>
  <si>
    <t>Blautia</t>
  </si>
  <si>
    <t>Roseburia</t>
  </si>
  <si>
    <t>Parabacteroides</t>
  </si>
  <si>
    <t>unidentified_Ruminococcaceae</t>
  </si>
  <si>
    <t>Mucispirillum</t>
  </si>
  <si>
    <t>Leptotrichia</t>
  </si>
  <si>
    <t>S_GSP</t>
  </si>
  <si>
    <t>S_TC</t>
  </si>
  <si>
    <t>S_TG</t>
  </si>
  <si>
    <t>S_LDL_C</t>
  </si>
  <si>
    <t>S_HDL_C</t>
  </si>
  <si>
    <t>L_TC</t>
  </si>
  <si>
    <t>L_TG</t>
  </si>
  <si>
    <t>L_LDL_C</t>
  </si>
  <si>
    <t>L_HDL_C</t>
  </si>
  <si>
    <t>Bodyweight</t>
  </si>
  <si>
    <t>FBG</t>
  </si>
  <si>
    <t>AUC</t>
  </si>
  <si>
    <t>HOMA_ISI</t>
  </si>
  <si>
    <t>HOMA_IRI</t>
  </si>
  <si>
    <t>HOMA_β</t>
  </si>
  <si>
    <t>IL_6</t>
  </si>
  <si>
    <t>IL_10</t>
  </si>
  <si>
    <t>Acetate</t>
  </si>
  <si>
    <t>Propionate</t>
  </si>
  <si>
    <t>Isobutyrate</t>
  </si>
  <si>
    <t>Butyrate</t>
  </si>
  <si>
    <t>Isovalerate</t>
  </si>
  <si>
    <t>Valerate</t>
  </si>
  <si>
    <t>SCFA</t>
  </si>
  <si>
    <t>PI3K</t>
  </si>
  <si>
    <t>AKT_1</t>
  </si>
  <si>
    <t>mTOR</t>
  </si>
  <si>
    <t>GSK_3β</t>
  </si>
  <si>
    <t>GLUT_4</t>
  </si>
  <si>
    <t>HOMA_beta</t>
  </si>
  <si>
    <t>GSK_3beta</t>
  </si>
  <si>
    <t>公司组化分析报告</t>
  </si>
  <si>
    <r>
      <rPr>
        <b/>
        <sz val="11"/>
        <color indexed="8"/>
        <rFont val="宋体"/>
        <charset val="134"/>
      </rPr>
      <t>拍照设备:</t>
    </r>
    <r>
      <rPr>
        <sz val="11"/>
        <color indexed="8"/>
        <rFont val="宋体"/>
        <charset val="134"/>
      </rPr>
      <t>Leica DM2500及配套CCD相机，厂家：</t>
    </r>
    <r>
      <rPr>
        <b/>
        <sz val="11"/>
        <color indexed="8"/>
        <rFont val="宋体"/>
        <charset val="134"/>
      </rPr>
      <t>Leica</t>
    </r>
    <r>
      <rPr>
        <sz val="11"/>
        <color indexed="8"/>
        <rFont val="Arial"/>
        <charset val="134"/>
      </rPr>
      <t xml:space="preserve">.  </t>
    </r>
    <r>
      <rPr>
        <b/>
        <sz val="11"/>
        <color indexed="8"/>
        <rFont val="宋体"/>
        <charset val="134"/>
      </rPr>
      <t>分析软件：</t>
    </r>
    <r>
      <rPr>
        <sz val="11"/>
        <color indexed="8"/>
        <rFont val="宋体"/>
        <charset val="134"/>
      </rPr>
      <t>Leica公司图像软件</t>
    </r>
    <r>
      <rPr>
        <sz val="11"/>
        <color indexed="8"/>
        <rFont val="Arial"/>
        <charset val="134"/>
      </rPr>
      <t>ImageScope</t>
    </r>
    <r>
      <rPr>
        <sz val="11"/>
        <color indexed="8"/>
        <rFont val="宋体"/>
        <charset val="134"/>
      </rPr>
      <t xml:space="preserve">。
</t>
    </r>
    <r>
      <rPr>
        <b/>
        <sz val="11"/>
        <color indexed="8"/>
        <rFont val="宋体"/>
        <charset val="134"/>
      </rPr>
      <t>分析方法</t>
    </r>
    <r>
      <rPr>
        <sz val="11"/>
        <color indexed="8"/>
        <rFont val="宋体"/>
        <charset val="134"/>
      </rPr>
      <t>：每张切片取</t>
    </r>
    <r>
      <rPr>
        <sz val="11"/>
        <color indexed="8"/>
        <rFont val="Arial"/>
        <charset val="134"/>
      </rPr>
      <t>3</t>
    </r>
    <r>
      <rPr>
        <sz val="11"/>
        <color indexed="8"/>
        <rFont val="宋体"/>
        <charset val="134"/>
      </rPr>
      <t>个</t>
    </r>
    <r>
      <rPr>
        <sz val="11"/>
        <color indexed="8"/>
        <rFont val="Arial"/>
        <charset val="134"/>
      </rPr>
      <t>400</t>
    </r>
    <r>
      <rPr>
        <sz val="11"/>
        <color indexed="8"/>
        <rFont val="宋体"/>
        <charset val="134"/>
      </rPr>
      <t>倍不同视野，进入</t>
    </r>
    <r>
      <rPr>
        <sz val="11"/>
        <color indexed="8"/>
        <rFont val="Arial"/>
        <charset val="134"/>
      </rPr>
      <t>ImageScope</t>
    </r>
    <r>
      <rPr>
        <sz val="11"/>
        <color indexed="8"/>
        <rFont val="宋体"/>
        <charset val="134"/>
      </rPr>
      <t>软件的分析模块，设置组织切片上所有的深棕色为强阳性，棕黄色为中度阳性，浅黄色为弱阳性，蓝色细胞核为阴性。进而对每个组织点进行识别分析出强阳性，中度阳性，弱阳性及阴性的面积（单位：像素），阳性的百分比，及最后进行</t>
    </r>
    <r>
      <rPr>
        <sz val="11"/>
        <color indexed="8"/>
        <rFont val="Arial"/>
        <charset val="134"/>
      </rPr>
      <t>H-score</t>
    </r>
    <r>
      <rPr>
        <sz val="11"/>
        <color indexed="8"/>
        <rFont val="宋体"/>
        <charset val="134"/>
      </rPr>
      <t>的评分。</t>
    </r>
  </si>
  <si>
    <r>
      <rPr>
        <sz val="11"/>
        <rFont val="Arial"/>
        <charset val="134"/>
      </rPr>
      <t xml:space="preserve">H-SCORE </t>
    </r>
    <r>
      <rPr>
        <sz val="11"/>
        <rFont val="宋体"/>
        <charset val="134"/>
      </rPr>
      <t>即</t>
    </r>
    <r>
      <rPr>
        <sz val="11"/>
        <rFont val="Arial"/>
        <charset val="134"/>
      </rPr>
      <t xml:space="preserve"> histochemistry score </t>
    </r>
    <r>
      <rPr>
        <sz val="11"/>
        <rFont val="宋体"/>
        <charset val="134"/>
      </rPr>
      <t>（组织化学评分）的缩写，是处理免疫组化结果的一种组织学评分方法，将每张切片内阳性的细胞数量及其染色强度转化为相应的数值，达到对组织染色半定量的目的。</t>
    </r>
    <r>
      <rPr>
        <sz val="11"/>
        <rFont val="Arial"/>
        <charset val="134"/>
      </rPr>
      <t>H-SCORE=</t>
    </r>
    <r>
      <rPr>
        <sz val="11"/>
        <rFont val="宋体"/>
        <charset val="134"/>
      </rPr>
      <t>强阳性百分比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X 3+中等阳性百分比 X 2+弱阳性百分比 X 1（</t>
    </r>
    <r>
      <rPr>
        <sz val="11"/>
        <rFont val="Arial"/>
        <charset val="134"/>
      </rPr>
      <t>Phase I/II study of temsirolimus for patients with unresectable Hepatocellular Carcinoma (HCC)-a correlative study to explore potential biomarkers for response</t>
    </r>
    <r>
      <rPr>
        <sz val="11"/>
        <rFont val="宋体"/>
        <charset val="134"/>
      </rPr>
      <t>；</t>
    </r>
    <r>
      <rPr>
        <sz val="11"/>
        <rFont val="Arial"/>
        <charset val="134"/>
      </rPr>
      <t>Winnie Yeo, Stephen L Chan, Frankie KF Mo and etc</t>
    </r>
    <r>
      <rPr>
        <sz val="11"/>
        <rFont val="宋体"/>
        <charset val="134"/>
      </rPr>
      <t>；</t>
    </r>
    <r>
      <rPr>
        <sz val="11"/>
        <rFont val="Arial"/>
        <charset val="134"/>
      </rPr>
      <t>BMC Cancer. 2015; 15: 395.RANK-ligand (RANKL) expression in young breast cancer patients and during pregnancy</t>
    </r>
    <r>
      <rPr>
        <sz val="11"/>
        <rFont val="宋体"/>
        <charset val="134"/>
      </rPr>
      <t>；</t>
    </r>
    <r>
      <rPr>
        <sz val="11"/>
        <rFont val="Arial"/>
        <charset val="134"/>
      </rPr>
      <t>Hatem A Azim, Jr, Fedro A Peccatori, Sylvain Brohée and etc; Breast Cancer Res. 2015; 17(1): 24.</t>
    </r>
    <r>
      <rPr>
        <sz val="11"/>
        <rFont val="宋体"/>
        <charset val="134"/>
      </rPr>
      <t>）</t>
    </r>
  </si>
  <si>
    <t>指标名称</t>
  </si>
  <si>
    <t>切片编号</t>
  </si>
  <si>
    <t>Total pixels</t>
  </si>
  <si>
    <t>Negative pixels</t>
  </si>
  <si>
    <t>Weak-Positive pixels</t>
  </si>
  <si>
    <t>Moderate-Positive pixels</t>
  </si>
  <si>
    <t>Strong-Positive pixels</t>
  </si>
  <si>
    <t>Total Intensity of Weak Positive</t>
  </si>
  <si>
    <t>Total Intensity of Positive</t>
  </si>
  <si>
    <t>Total Intensity of Strong Positive</t>
  </si>
  <si>
    <t xml:space="preserve"> Total Intensity of Negative</t>
  </si>
  <si>
    <r>
      <rPr>
        <b/>
        <sz val="11"/>
        <color indexed="8"/>
        <rFont val="Arial"/>
        <charset val="134"/>
      </rPr>
      <t>Ratio of Negative pixels to total pixels</t>
    </r>
    <r>
      <rPr>
        <b/>
        <sz val="11"/>
        <color indexed="8"/>
        <rFont val="宋体"/>
        <charset val="134"/>
      </rPr>
      <t>（</t>
    </r>
    <r>
      <rPr>
        <b/>
        <sz val="11"/>
        <color indexed="8"/>
        <rFont val="Arial"/>
        <charset val="134"/>
      </rPr>
      <t>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</si>
  <si>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Arial"/>
        <charset val="134"/>
      </rPr>
      <t>Ratio of Strong-Positive pixels to total pixels</t>
    </r>
    <r>
      <rPr>
        <b/>
        <sz val="11"/>
        <color indexed="8"/>
        <rFont val="宋体"/>
        <charset val="134"/>
      </rPr>
      <t>（</t>
    </r>
    <r>
      <rPr>
        <b/>
        <sz val="11"/>
        <color indexed="8"/>
        <rFont val="Arial"/>
        <charset val="134"/>
      </rPr>
      <t>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</si>
  <si>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Arial"/>
        <charset val="134"/>
      </rPr>
      <t>Ratio of Moderate-Positive pixels to total pixels</t>
    </r>
    <r>
      <rPr>
        <b/>
        <sz val="11"/>
        <color indexed="8"/>
        <rFont val="宋体"/>
        <charset val="134"/>
      </rPr>
      <t>（</t>
    </r>
    <r>
      <rPr>
        <b/>
        <sz val="11"/>
        <color indexed="8"/>
        <rFont val="Arial"/>
        <charset val="134"/>
      </rPr>
      <t>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</si>
  <si>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Arial"/>
        <charset val="134"/>
      </rPr>
      <t>Ratio of Weak-Positive pixels to total pixels</t>
    </r>
    <r>
      <rPr>
        <b/>
        <sz val="11"/>
        <color indexed="8"/>
        <rFont val="宋体"/>
        <charset val="134"/>
      </rPr>
      <t>（</t>
    </r>
    <r>
      <rPr>
        <b/>
        <sz val="11"/>
        <color indexed="8"/>
        <rFont val="Arial"/>
        <charset val="134"/>
      </rPr>
      <t>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</si>
  <si>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Arial"/>
        <charset val="134"/>
      </rPr>
      <t>Ratio of all positive pixels to total pixels</t>
    </r>
    <r>
      <rPr>
        <b/>
        <sz val="11"/>
        <color indexed="8"/>
        <rFont val="宋体"/>
        <charset val="134"/>
      </rPr>
      <t>（</t>
    </r>
    <r>
      <rPr>
        <b/>
        <sz val="11"/>
        <color indexed="8"/>
        <rFont val="Arial"/>
        <charset val="134"/>
      </rPr>
      <t>%</t>
    </r>
    <r>
      <rPr>
        <b/>
        <sz val="11"/>
        <color indexed="8"/>
        <rFont val="宋体"/>
        <charset val="134"/>
      </rPr>
      <t>）</t>
    </r>
  </si>
  <si>
    <t>H-Score</t>
  </si>
  <si>
    <t>Glut2</t>
  </si>
  <si>
    <r>
      <rPr>
        <sz val="11"/>
        <color indexed="8"/>
        <rFont val="Arial"/>
        <charset val="134"/>
      </rPr>
      <t>Normal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1</t>
    </r>
  </si>
  <si>
    <r>
      <rPr>
        <sz val="11"/>
        <color indexed="8"/>
        <rFont val="Arial"/>
        <charset val="134"/>
      </rPr>
      <t>Normal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2</t>
    </r>
  </si>
  <si>
    <r>
      <rPr>
        <sz val="11"/>
        <color indexed="8"/>
        <rFont val="Arial"/>
        <charset val="134"/>
      </rPr>
      <t>Normal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3</t>
    </r>
  </si>
  <si>
    <r>
      <rPr>
        <sz val="11"/>
        <color indexed="8"/>
        <rFont val="Arial"/>
        <charset val="134"/>
      </rPr>
      <t>model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1</t>
    </r>
  </si>
  <si>
    <r>
      <rPr>
        <sz val="11"/>
        <color indexed="8"/>
        <rFont val="Arial"/>
        <charset val="134"/>
      </rPr>
      <t>model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2</t>
    </r>
  </si>
  <si>
    <r>
      <rPr>
        <sz val="11"/>
        <color indexed="8"/>
        <rFont val="Arial"/>
        <charset val="134"/>
      </rPr>
      <t>model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3</t>
    </r>
  </si>
  <si>
    <r>
      <rPr>
        <sz val="11"/>
        <color indexed="8"/>
        <rFont val="Arial"/>
        <charset val="134"/>
      </rPr>
      <t>OSPS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1</t>
    </r>
  </si>
  <si>
    <r>
      <rPr>
        <sz val="11"/>
        <color indexed="8"/>
        <rFont val="Arial"/>
        <charset val="134"/>
      </rPr>
      <t>OSPS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2</t>
    </r>
  </si>
  <si>
    <r>
      <rPr>
        <sz val="11"/>
        <color indexed="8"/>
        <rFont val="Arial"/>
        <charset val="134"/>
      </rPr>
      <t>OSPS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3</t>
    </r>
  </si>
  <si>
    <r>
      <rPr>
        <sz val="11"/>
        <color indexed="8"/>
        <rFont val="Arial"/>
        <charset val="134"/>
      </rPr>
      <t>MH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1</t>
    </r>
  </si>
  <si>
    <r>
      <rPr>
        <sz val="11"/>
        <color indexed="8"/>
        <rFont val="Arial"/>
        <charset val="134"/>
      </rPr>
      <t>MH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2</t>
    </r>
  </si>
  <si>
    <r>
      <rPr>
        <sz val="11"/>
        <color indexed="8"/>
        <rFont val="Arial"/>
        <charset val="134"/>
      </rPr>
      <t>MH 200</t>
    </r>
    <r>
      <rPr>
        <sz val="11"/>
        <color indexed="8"/>
        <rFont val="宋体"/>
        <charset val="134"/>
      </rPr>
      <t>倍</t>
    </r>
    <r>
      <rPr>
        <sz val="11"/>
        <color indexed="8"/>
        <rFont val="Arial"/>
        <charset val="134"/>
      </rPr>
      <t>3</t>
    </r>
  </si>
  <si>
    <t>AKT-1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</si>
</sst>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等线"/>
      <charset val="134"/>
      <scheme val="minor"/>
    </font>
    <font>
      <b/>
      <sz val="24"/>
      <color indexed="8"/>
      <name val="宋体"/>
      <charset val="134"/>
    </font>
    <font>
      <b/>
      <sz val="24"/>
      <color indexed="8"/>
      <name val="Arial"/>
      <charset val="134"/>
    </font>
    <font>
      <sz val="11"/>
      <color indexed="8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b/>
      <sz val="11"/>
      <color indexed="8"/>
      <name val="宋体"/>
      <charset val="134"/>
    </font>
    <font>
      <b/>
      <sz val="11"/>
      <color indexed="8"/>
      <name val="Arial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2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right"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righ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7" fillId="0" borderId="6" xfId="0" applyNumberFormat="1" applyFont="1" applyBorder="1" applyAlignment="1">
      <alignment horizontal="center" vertical="top" wrapText="1"/>
    </xf>
    <xf numFmtId="176" fontId="7" fillId="0" borderId="6" xfId="0" applyNumberFormat="1" applyFont="1" applyBorder="1" applyAlignment="1">
      <alignment horizontal="center" vertical="top" wrapText="1"/>
    </xf>
    <xf numFmtId="176" fontId="0" fillId="0" borderId="6" xfId="0" applyNumberForma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/>
    </xf>
    <xf numFmtId="176" fontId="9" fillId="2" borderId="7" xfId="0" applyNumberFormat="1" applyFont="1" applyFill="1" applyBorder="1" applyAlignment="1">
      <alignment horizontal="center"/>
    </xf>
    <xf numFmtId="176" fontId="9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/>
    <xf numFmtId="11" fontId="0" fillId="0" borderId="0" xfId="0" applyNumberFormat="1" applyFill="1" applyAlignment="1"/>
    <xf numFmtId="11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1" sqref="A1:D1"/>
    </sheetView>
  </sheetViews>
  <sheetFormatPr defaultColWidth="9" defaultRowHeight="14.25" outlineLevelCol="3"/>
  <cols>
    <col min="1" max="1" width="11.425" customWidth="1"/>
    <col min="2" max="2" width="11.575" customWidth="1"/>
    <col min="3" max="3" width="10.7166666666667" customWidth="1"/>
    <col min="4" max="4" width="13.7166666666667" customWidth="1"/>
    <col min="5" max="5" width="12.7166666666667" customWidth="1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 s="48">
        <v>3.48732394366197</v>
      </c>
      <c r="B2" s="48">
        <v>3.81830985915493</v>
      </c>
      <c r="C2" s="48">
        <v>3.51803214425715</v>
      </c>
      <c r="D2" s="48">
        <v>2.99000392003136</v>
      </c>
    </row>
    <row r="3" spans="1:4">
      <c r="A3" s="48">
        <v>3.54929577464789</v>
      </c>
      <c r="B3" s="48">
        <v>4.25915492957747</v>
      </c>
      <c r="C3" s="48">
        <v>3.02998823990592</v>
      </c>
      <c r="D3" s="48">
        <v>2.98529988239906</v>
      </c>
    </row>
    <row r="4" spans="1:4">
      <c r="A4" s="48">
        <v>3.07464788732394</v>
      </c>
      <c r="B4" s="48">
        <v>4.27464788732394</v>
      </c>
      <c r="C4" s="48">
        <v>2.79713837710702</v>
      </c>
      <c r="D4" s="48">
        <v>3.14641317130537</v>
      </c>
    </row>
    <row r="5" spans="1:4">
      <c r="A5" s="48">
        <v>3.22535211267606</v>
      </c>
      <c r="B5" s="48">
        <v>5.02816901408451</v>
      </c>
      <c r="C5" s="48">
        <v>3.43335946687573</v>
      </c>
      <c r="D5" s="48">
        <v>2.93473147785182</v>
      </c>
    </row>
    <row r="6" spans="1:4">
      <c r="A6" s="48">
        <v>3.60845070422535</v>
      </c>
      <c r="B6" s="48">
        <v>4.36197183098592</v>
      </c>
      <c r="C6" s="48">
        <v>3.32751862014896</v>
      </c>
      <c r="D6" s="48">
        <v>3.43806350450804</v>
      </c>
    </row>
    <row r="7" spans="1:4">
      <c r="A7" s="48">
        <v>2.97183098591549</v>
      </c>
      <c r="B7" s="48">
        <v>4.22253521126761</v>
      </c>
      <c r="C7" s="48">
        <v>3.20286162289298</v>
      </c>
      <c r="D7" s="48">
        <v>3.33575068600549</v>
      </c>
    </row>
    <row r="8" spans="1:4">
      <c r="A8" s="48">
        <v>3.37464788732394</v>
      </c>
      <c r="B8" s="48">
        <v>4.80985915492958</v>
      </c>
      <c r="C8" s="48">
        <v>2.55135241081929</v>
      </c>
      <c r="D8" s="48">
        <v>3.35927087416699</v>
      </c>
    </row>
    <row r="9" spans="1:4">
      <c r="A9" s="48">
        <v>3.53098591549296</v>
      </c>
      <c r="B9" s="48">
        <v>4.23943661971831</v>
      </c>
      <c r="C9" s="48">
        <v>3.54508036064288</v>
      </c>
      <c r="D9" s="48">
        <v>3.80615444923559</v>
      </c>
    </row>
    <row r="10" spans="1:4">
      <c r="A10" s="48">
        <v>3.11701293610349</v>
      </c>
      <c r="B10" s="48">
        <v>4.69404155233242</v>
      </c>
      <c r="C10" s="48">
        <v>3.38984711877695</v>
      </c>
      <c r="D10" s="48">
        <v>3.62387299098393</v>
      </c>
    </row>
    <row r="11" spans="1:4">
      <c r="A11" s="48">
        <v>2.90297922383379</v>
      </c>
      <c r="B11" s="48">
        <v>3.8531948255586</v>
      </c>
      <c r="C11" s="48">
        <v>3.40748725989808</v>
      </c>
      <c r="D11" s="48">
        <v>2.9594276754214</v>
      </c>
    </row>
    <row r="12" spans="1:2">
      <c r="A12" s="48">
        <v>2.93825950607605</v>
      </c>
      <c r="B12" s="48">
        <v>4.26479811838495</v>
      </c>
    </row>
    <row r="13" spans="1:2">
      <c r="A13" s="48">
        <v>3.56389651117209</v>
      </c>
      <c r="B13" s="48">
        <v>2.79949039592317</v>
      </c>
    </row>
    <row r="14" spans="1:2">
      <c r="A14" s="48">
        <v>2.7265778126225</v>
      </c>
      <c r="B14" s="48">
        <v>3.88141905135241</v>
      </c>
    </row>
    <row r="15" spans="1:1">
      <c r="A15" s="48">
        <v>3.1640533124265</v>
      </c>
    </row>
    <row r="16" spans="1:1">
      <c r="A16" s="48">
        <v>3.10642885143081</v>
      </c>
    </row>
    <row r="17" spans="1:1">
      <c r="A17" s="48">
        <v>3.08996471971776</v>
      </c>
    </row>
    <row r="27" spans="4:4">
      <c r="D27" s="48"/>
    </row>
    <row r="28" spans="4:4">
      <c r="D28" s="48"/>
    </row>
    <row r="29" spans="1:4">
      <c r="A29" s="48"/>
      <c r="D29" s="48"/>
    </row>
    <row r="30" spans="1:4">
      <c r="A30" s="48"/>
      <c r="D30" s="48"/>
    </row>
    <row r="31" spans="1:4">
      <c r="A31" s="48"/>
      <c r="D31" s="48"/>
    </row>
    <row r="32" spans="1:4">
      <c r="A32" s="48"/>
      <c r="D32" s="48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4"/>
  <sheetViews>
    <sheetView workbookViewId="0">
      <selection activeCell="B34" sqref="B34:G34"/>
    </sheetView>
  </sheetViews>
  <sheetFormatPr defaultColWidth="9.14166666666667" defaultRowHeight="14.25"/>
  <cols>
    <col min="10" max="10" width="10.75" customWidth="1"/>
    <col min="11" max="14" width="12.8583333333333"/>
    <col min="22" max="22" width="21.7166666666667" customWidth="1"/>
    <col min="23" max="23" width="12.8583333333333"/>
    <col min="24" max="24" width="14"/>
    <col min="25" max="25" width="12.8583333333333"/>
    <col min="26" max="26" width="14"/>
    <col min="28" max="28" width="13" customWidth="1"/>
  </cols>
  <sheetData>
    <row r="1" spans="1:26">
      <c r="A1" t="s">
        <v>4</v>
      </c>
      <c r="B1" t="s">
        <v>0</v>
      </c>
      <c r="C1" t="s">
        <v>0</v>
      </c>
      <c r="D1" t="s">
        <v>1</v>
      </c>
      <c r="E1" t="s">
        <v>1</v>
      </c>
      <c r="F1" t="s">
        <v>2</v>
      </c>
      <c r="G1" t="s">
        <v>3</v>
      </c>
      <c r="J1" t="s">
        <v>5</v>
      </c>
      <c r="K1" t="s">
        <v>0</v>
      </c>
      <c r="L1" t="s">
        <v>1</v>
      </c>
      <c r="M1" t="s">
        <v>2</v>
      </c>
      <c r="N1" t="s">
        <v>3</v>
      </c>
      <c r="P1" t="s">
        <v>6</v>
      </c>
      <c r="Q1" t="s">
        <v>0</v>
      </c>
      <c r="R1" t="s">
        <v>1</v>
      </c>
      <c r="S1" t="s">
        <v>2</v>
      </c>
      <c r="T1" t="s">
        <v>3</v>
      </c>
      <c r="V1" t="s">
        <v>7</v>
      </c>
      <c r="W1" t="s">
        <v>0</v>
      </c>
      <c r="X1" t="s">
        <v>1</v>
      </c>
      <c r="Y1" t="s">
        <v>2</v>
      </c>
      <c r="Z1" t="s">
        <v>3</v>
      </c>
    </row>
    <row r="2" spans="2:26">
      <c r="B2">
        <v>47.37</v>
      </c>
      <c r="C2">
        <v>43.57</v>
      </c>
      <c r="D2">
        <v>43.35</v>
      </c>
      <c r="E2">
        <v>40.46</v>
      </c>
      <c r="F2">
        <v>39.78</v>
      </c>
      <c r="G2">
        <v>42.15</v>
      </c>
      <c r="K2">
        <v>8.71</v>
      </c>
      <c r="L2">
        <v>7.41</v>
      </c>
      <c r="M2">
        <v>6.47</v>
      </c>
      <c r="N2">
        <v>6.56</v>
      </c>
      <c r="Q2">
        <v>32.227</v>
      </c>
      <c r="R2">
        <v>33.345</v>
      </c>
      <c r="S2">
        <v>29.115</v>
      </c>
      <c r="T2">
        <v>29.52</v>
      </c>
      <c r="W2">
        <v>2.66</v>
      </c>
      <c r="X2">
        <v>-1.96</v>
      </c>
      <c r="Y2">
        <v>0.55</v>
      </c>
      <c r="Z2">
        <v>-2.08</v>
      </c>
    </row>
    <row r="3" spans="2:26">
      <c r="B3">
        <v>52.86</v>
      </c>
      <c r="C3">
        <v>50.94</v>
      </c>
      <c r="D3">
        <v>43.7</v>
      </c>
      <c r="E3">
        <v>42.65</v>
      </c>
      <c r="F3">
        <v>41.81</v>
      </c>
      <c r="G3">
        <v>40.38</v>
      </c>
      <c r="K3">
        <v>9.27</v>
      </c>
      <c r="L3">
        <v>6.97</v>
      </c>
      <c r="M3">
        <v>7.23</v>
      </c>
      <c r="N3">
        <v>6.89</v>
      </c>
      <c r="Q3">
        <v>34.299</v>
      </c>
      <c r="R3">
        <v>31.365</v>
      </c>
      <c r="S3">
        <v>32.535</v>
      </c>
      <c r="T3">
        <v>31.005</v>
      </c>
      <c r="W3">
        <v>4.17</v>
      </c>
      <c r="X3">
        <v>-3.04</v>
      </c>
      <c r="Y3">
        <v>2.23</v>
      </c>
      <c r="Z3">
        <v>-0.95</v>
      </c>
    </row>
    <row r="4" spans="2:26">
      <c r="B4">
        <v>44.87</v>
      </c>
      <c r="C4">
        <v>47.49</v>
      </c>
      <c r="D4">
        <v>39.57</v>
      </c>
      <c r="E4">
        <v>34.29</v>
      </c>
      <c r="F4">
        <v>40.32</v>
      </c>
      <c r="G4">
        <v>41.16</v>
      </c>
      <c r="K4">
        <v>7.59</v>
      </c>
      <c r="L4">
        <v>7.23</v>
      </c>
      <c r="M4">
        <v>7.95</v>
      </c>
      <c r="N4">
        <v>7.04</v>
      </c>
      <c r="Q4">
        <v>28.083</v>
      </c>
      <c r="R4">
        <v>32.535</v>
      </c>
      <c r="S4">
        <v>35.775</v>
      </c>
      <c r="T4">
        <v>31.68</v>
      </c>
      <c r="W4">
        <v>2.55</v>
      </c>
      <c r="X4">
        <v>-2.78</v>
      </c>
      <c r="Y4">
        <v>1.49</v>
      </c>
      <c r="Z4">
        <v>-1.35</v>
      </c>
    </row>
    <row r="5" spans="2:26">
      <c r="B5">
        <v>49.03</v>
      </c>
      <c r="C5">
        <v>47.3</v>
      </c>
      <c r="D5">
        <v>45.16</v>
      </c>
      <c r="E5">
        <v>42.34</v>
      </c>
      <c r="F5">
        <v>41.17</v>
      </c>
      <c r="G5">
        <v>42.14</v>
      </c>
      <c r="K5">
        <v>8.24</v>
      </c>
      <c r="L5">
        <v>6.56</v>
      </c>
      <c r="M5">
        <v>7.44</v>
      </c>
      <c r="N5">
        <v>7.79</v>
      </c>
      <c r="Q5">
        <v>30.488</v>
      </c>
      <c r="R5">
        <v>29.52</v>
      </c>
      <c r="S5">
        <v>33.48</v>
      </c>
      <c r="T5">
        <v>35.055</v>
      </c>
      <c r="W5">
        <v>2.94</v>
      </c>
      <c r="X5">
        <v>-2.47</v>
      </c>
      <c r="Y5">
        <v>1.06</v>
      </c>
      <c r="Z5">
        <v>-0.84</v>
      </c>
    </row>
    <row r="6" spans="2:26">
      <c r="B6">
        <v>51.98</v>
      </c>
      <c r="C6">
        <v>46.62</v>
      </c>
      <c r="D6">
        <v>42.98</v>
      </c>
      <c r="E6">
        <v>40.68</v>
      </c>
      <c r="F6">
        <v>41.71</v>
      </c>
      <c r="G6">
        <v>42.02</v>
      </c>
      <c r="K6">
        <v>9.65</v>
      </c>
      <c r="L6">
        <v>7.89</v>
      </c>
      <c r="M6">
        <v>6.88</v>
      </c>
      <c r="N6">
        <v>8.02</v>
      </c>
      <c r="Q6">
        <v>35.705</v>
      </c>
      <c r="R6">
        <v>35.505</v>
      </c>
      <c r="S6">
        <v>30.96</v>
      </c>
      <c r="T6">
        <v>36.09</v>
      </c>
      <c r="W6">
        <v>3.51</v>
      </c>
      <c r="X6">
        <v>-3.31</v>
      </c>
      <c r="Y6">
        <v>1.39</v>
      </c>
      <c r="Z6">
        <v>-1.23</v>
      </c>
    </row>
    <row r="7" spans="2:26">
      <c r="B7">
        <v>50.24</v>
      </c>
      <c r="C7">
        <v>44.7</v>
      </c>
      <c r="D7">
        <v>37.14</v>
      </c>
      <c r="E7">
        <v>42.08</v>
      </c>
      <c r="F7">
        <v>36.97</v>
      </c>
      <c r="G7">
        <v>43.4</v>
      </c>
      <c r="K7">
        <v>7.97</v>
      </c>
      <c r="L7">
        <v>7.94</v>
      </c>
      <c r="M7">
        <v>6.97</v>
      </c>
      <c r="N7">
        <v>7.53</v>
      </c>
      <c r="Q7">
        <v>29.489</v>
      </c>
      <c r="R7">
        <v>35.73</v>
      </c>
      <c r="S7">
        <v>31.365</v>
      </c>
      <c r="T7">
        <v>33.885</v>
      </c>
      <c r="W7">
        <v>3.45</v>
      </c>
      <c r="X7">
        <v>-2.81</v>
      </c>
      <c r="Y7">
        <v>0.76</v>
      </c>
      <c r="Z7">
        <v>-0.77</v>
      </c>
    </row>
    <row r="8" spans="2:7">
      <c r="B8">
        <v>47.53</v>
      </c>
      <c r="C8">
        <v>50.03</v>
      </c>
      <c r="D8">
        <v>44.1</v>
      </c>
      <c r="E8">
        <v>44.4</v>
      </c>
      <c r="F8">
        <v>40.48</v>
      </c>
      <c r="G8">
        <v>42.97</v>
      </c>
    </row>
    <row r="9" spans="2:7">
      <c r="B9">
        <v>44.06</v>
      </c>
      <c r="C9">
        <v>42.86</v>
      </c>
      <c r="D9">
        <v>37.23</v>
      </c>
      <c r="E9">
        <v>41.92</v>
      </c>
      <c r="F9">
        <v>40.18</v>
      </c>
      <c r="G9">
        <v>41.97</v>
      </c>
    </row>
    <row r="10" spans="4:26">
      <c r="D10">
        <v>39.65</v>
      </c>
      <c r="E10">
        <v>39.32</v>
      </c>
      <c r="F10">
        <v>41.53</v>
      </c>
      <c r="G10">
        <v>45.23</v>
      </c>
      <c r="V10" t="s">
        <v>6</v>
      </c>
      <c r="W10" t="s">
        <v>0</v>
      </c>
      <c r="X10" t="s">
        <v>1</v>
      </c>
      <c r="Y10" t="s">
        <v>2</v>
      </c>
      <c r="Z10" t="s">
        <v>3</v>
      </c>
    </row>
    <row r="11" spans="6:26">
      <c r="F11">
        <v>48.17</v>
      </c>
      <c r="G11">
        <v>44.26</v>
      </c>
      <c r="W11">
        <v>2.66</v>
      </c>
      <c r="X11">
        <v>-1.96</v>
      </c>
      <c r="Y11">
        <v>0.55</v>
      </c>
      <c r="Z11">
        <v>-2.08</v>
      </c>
    </row>
    <row r="12" spans="23:26">
      <c r="W12">
        <v>4.17</v>
      </c>
      <c r="X12">
        <v>-3.04</v>
      </c>
      <c r="Y12">
        <v>2.23</v>
      </c>
      <c r="Z12">
        <v>-0.95</v>
      </c>
    </row>
    <row r="13" spans="23:26">
      <c r="W13">
        <v>2.55</v>
      </c>
      <c r="X13">
        <v>-2.78</v>
      </c>
      <c r="Y13">
        <v>1.49</v>
      </c>
      <c r="Z13">
        <v>-1.35</v>
      </c>
    </row>
    <row r="14" spans="23:26">
      <c r="W14">
        <v>2.94</v>
      </c>
      <c r="X14">
        <v>-2.47</v>
      </c>
      <c r="Y14">
        <v>1.06</v>
      </c>
      <c r="Z14">
        <v>-0.84</v>
      </c>
    </row>
    <row r="15" spans="23:26">
      <c r="W15">
        <v>3.51</v>
      </c>
      <c r="X15">
        <v>-3.31</v>
      </c>
      <c r="Y15">
        <v>1.39</v>
      </c>
      <c r="Z15">
        <v>-1.23</v>
      </c>
    </row>
    <row r="16" spans="23:26">
      <c r="W16">
        <v>3.45</v>
      </c>
      <c r="X16">
        <v>-2.81</v>
      </c>
      <c r="Y16">
        <v>0.76</v>
      </c>
      <c r="Z16">
        <v>-0.77</v>
      </c>
    </row>
    <row r="17" spans="1:20">
      <c r="A17" t="s">
        <v>8</v>
      </c>
      <c r="B17" t="s">
        <v>0</v>
      </c>
      <c r="C17" t="s">
        <v>0</v>
      </c>
      <c r="D17" t="s">
        <v>1</v>
      </c>
      <c r="E17" t="s">
        <v>1</v>
      </c>
      <c r="F17" t="s">
        <v>2</v>
      </c>
      <c r="G17" t="s">
        <v>3</v>
      </c>
      <c r="K17" t="s">
        <v>0</v>
      </c>
      <c r="L17" t="s">
        <v>1</v>
      </c>
      <c r="M17" t="s">
        <v>2</v>
      </c>
      <c r="N17" t="s">
        <v>3</v>
      </c>
      <c r="Q17" t="s">
        <v>0</v>
      </c>
      <c r="R17" t="s">
        <v>1</v>
      </c>
      <c r="S17" t="s">
        <v>2</v>
      </c>
      <c r="T17" t="s">
        <v>3</v>
      </c>
    </row>
    <row r="18" spans="2:20">
      <c r="B18">
        <v>49.23</v>
      </c>
      <c r="C18">
        <v>51.65</v>
      </c>
      <c r="D18">
        <v>43.67</v>
      </c>
      <c r="E18">
        <v>41.2</v>
      </c>
      <c r="F18">
        <v>42.61</v>
      </c>
      <c r="G18">
        <v>41.71</v>
      </c>
      <c r="K18">
        <v>8.23</v>
      </c>
      <c r="L18">
        <v>7.27</v>
      </c>
      <c r="M18">
        <v>7.44</v>
      </c>
      <c r="N18">
        <v>7.28</v>
      </c>
      <c r="Q18">
        <v>30.451</v>
      </c>
      <c r="R18">
        <v>32.715</v>
      </c>
      <c r="S18">
        <v>33.48</v>
      </c>
      <c r="T18">
        <v>32.76</v>
      </c>
    </row>
    <row r="19" spans="2:20">
      <c r="B19">
        <v>52.23</v>
      </c>
      <c r="C19">
        <v>54.59</v>
      </c>
      <c r="D19">
        <v>44.2</v>
      </c>
      <c r="E19">
        <v>46.03</v>
      </c>
      <c r="F19">
        <v>40.8</v>
      </c>
      <c r="G19">
        <v>40.12</v>
      </c>
      <c r="K19">
        <v>7.69</v>
      </c>
      <c r="L19">
        <v>7.48</v>
      </c>
      <c r="M19">
        <v>7.27</v>
      </c>
      <c r="N19">
        <v>7.49</v>
      </c>
      <c r="Q19">
        <v>28.453</v>
      </c>
      <c r="R19">
        <v>33.66</v>
      </c>
      <c r="S19">
        <v>32.715</v>
      </c>
      <c r="T19">
        <v>33.705</v>
      </c>
    </row>
    <row r="20" spans="2:20">
      <c r="B20">
        <v>47.94</v>
      </c>
      <c r="C20">
        <v>50.27</v>
      </c>
      <c r="D20">
        <v>32.37</v>
      </c>
      <c r="E20">
        <v>36.26</v>
      </c>
      <c r="F20">
        <v>40.41</v>
      </c>
      <c r="G20">
        <v>42.41</v>
      </c>
      <c r="K20">
        <v>7.76</v>
      </c>
      <c r="L20">
        <v>7.89</v>
      </c>
      <c r="M20">
        <v>7.62</v>
      </c>
      <c r="N20">
        <v>7.73</v>
      </c>
      <c r="Q20">
        <v>28.712</v>
      </c>
      <c r="R20">
        <v>35.505</v>
      </c>
      <c r="S20">
        <v>34.29</v>
      </c>
      <c r="T20">
        <v>34.785</v>
      </c>
    </row>
    <row r="21" spans="2:26">
      <c r="B21">
        <v>48.12</v>
      </c>
      <c r="C21">
        <v>53.22</v>
      </c>
      <c r="D21">
        <v>47.97</v>
      </c>
      <c r="E21">
        <v>42.97</v>
      </c>
      <c r="F21">
        <v>42.69</v>
      </c>
      <c r="G21">
        <v>42.02</v>
      </c>
      <c r="K21">
        <v>8.24</v>
      </c>
      <c r="L21">
        <v>6.23</v>
      </c>
      <c r="M21">
        <v>6.83</v>
      </c>
      <c r="N21">
        <v>6.52</v>
      </c>
      <c r="Q21">
        <v>30.488</v>
      </c>
      <c r="R21">
        <v>28.035</v>
      </c>
      <c r="S21">
        <v>30.735</v>
      </c>
      <c r="T21">
        <v>29.34</v>
      </c>
      <c r="V21" t="s">
        <v>9</v>
      </c>
      <c r="W21">
        <v>27.713</v>
      </c>
      <c r="X21">
        <v>35.055</v>
      </c>
      <c r="Y21">
        <v>34.02</v>
      </c>
      <c r="Z21">
        <v>33.075</v>
      </c>
    </row>
    <row r="22" spans="2:26">
      <c r="B22">
        <v>48.03</v>
      </c>
      <c r="C22">
        <v>51.87</v>
      </c>
      <c r="D22">
        <v>41.77</v>
      </c>
      <c r="E22">
        <v>45.6</v>
      </c>
      <c r="F22">
        <v>43.37</v>
      </c>
      <c r="G22">
        <v>38.68</v>
      </c>
      <c r="K22">
        <v>8.17</v>
      </c>
      <c r="L22">
        <v>6.57</v>
      </c>
      <c r="M22">
        <v>6.54</v>
      </c>
      <c r="N22">
        <v>6.93</v>
      </c>
      <c r="Q22">
        <v>30.229</v>
      </c>
      <c r="R22">
        <v>29.565</v>
      </c>
      <c r="S22">
        <v>29.43</v>
      </c>
      <c r="T22">
        <v>31.185</v>
      </c>
      <c r="W22">
        <v>28.749</v>
      </c>
      <c r="X22">
        <v>34.38</v>
      </c>
      <c r="Y22">
        <v>35.685</v>
      </c>
      <c r="Z22">
        <v>35.46</v>
      </c>
    </row>
    <row r="23" spans="2:26">
      <c r="B23">
        <v>44.69</v>
      </c>
      <c r="C23">
        <v>52.97</v>
      </c>
      <c r="D23">
        <v>40.44</v>
      </c>
      <c r="E23">
        <v>43.96</v>
      </c>
      <c r="F23">
        <v>36.67</v>
      </c>
      <c r="G23">
        <v>42.62</v>
      </c>
      <c r="K23">
        <v>8.03</v>
      </c>
      <c r="L23">
        <v>6.75</v>
      </c>
      <c r="M23">
        <v>6.36</v>
      </c>
      <c r="N23">
        <v>6.41</v>
      </c>
      <c r="Q23">
        <v>29.711</v>
      </c>
      <c r="R23">
        <v>30.375</v>
      </c>
      <c r="S23">
        <v>28.62</v>
      </c>
      <c r="T23">
        <v>28.845</v>
      </c>
      <c r="W23">
        <v>29.822</v>
      </c>
      <c r="X23">
        <v>32.535</v>
      </c>
      <c r="Y23">
        <v>36.09</v>
      </c>
      <c r="Z23">
        <v>36.63</v>
      </c>
    </row>
    <row r="24" spans="2:26">
      <c r="B24">
        <v>52.04</v>
      </c>
      <c r="C24">
        <v>51.61</v>
      </c>
      <c r="D24">
        <v>43.86</v>
      </c>
      <c r="E24">
        <v>45.34</v>
      </c>
      <c r="F24">
        <v>43.06</v>
      </c>
      <c r="G24">
        <v>45.95</v>
      </c>
      <c r="W24">
        <v>30.451</v>
      </c>
      <c r="X24">
        <v>31.815</v>
      </c>
      <c r="Y24">
        <v>36.495</v>
      </c>
      <c r="Z24">
        <v>36.315</v>
      </c>
    </row>
    <row r="25" spans="2:26">
      <c r="B25">
        <v>44.07</v>
      </c>
      <c r="C25">
        <v>45.92</v>
      </c>
      <c r="D25">
        <v>41.87</v>
      </c>
      <c r="E25">
        <v>47.6</v>
      </c>
      <c r="F25">
        <v>43.78</v>
      </c>
      <c r="G25">
        <v>44.72</v>
      </c>
      <c r="W25">
        <v>31.783</v>
      </c>
      <c r="X25">
        <v>30.96</v>
      </c>
      <c r="Y25">
        <v>35.37</v>
      </c>
      <c r="Z25">
        <v>35.775</v>
      </c>
    </row>
    <row r="26" spans="4:26">
      <c r="D26">
        <v>41.86</v>
      </c>
      <c r="E26">
        <v>44.29</v>
      </c>
      <c r="F26">
        <v>44.61</v>
      </c>
      <c r="G26">
        <v>45.17</v>
      </c>
      <c r="W26">
        <v>32.338</v>
      </c>
      <c r="X26">
        <v>33.075</v>
      </c>
      <c r="Y26">
        <v>34.83</v>
      </c>
      <c r="Z26">
        <v>33.885</v>
      </c>
    </row>
    <row r="27" spans="6:7">
      <c r="F27">
        <v>48.18</v>
      </c>
      <c r="G27">
        <v>46.69</v>
      </c>
    </row>
    <row r="30" spans="23:26">
      <c r="W30">
        <f t="shared" ref="W30:W35" si="0">W11/W21</f>
        <v>0.0959838343015913</v>
      </c>
      <c r="X30">
        <f t="shared" ref="X30:X35" si="1">X11/X21</f>
        <v>-0.0559121380687491</v>
      </c>
      <c r="Y30">
        <f t="shared" ref="Y30:Y35" si="2">Y11/Y21</f>
        <v>0.0161669606114051</v>
      </c>
      <c r="Z30">
        <f t="shared" ref="Z30:Z35" si="3">Z11/Z21</f>
        <v>-0.0628873771730915</v>
      </c>
    </row>
    <row r="31" spans="23:26">
      <c r="W31">
        <f t="shared" si="0"/>
        <v>0.145048523426902</v>
      </c>
      <c r="X31">
        <f t="shared" si="1"/>
        <v>-0.0884235020360675</v>
      </c>
      <c r="Y31">
        <f t="shared" si="2"/>
        <v>0.0624912428191117</v>
      </c>
      <c r="Z31">
        <f t="shared" si="3"/>
        <v>-0.0267907501410039</v>
      </c>
    </row>
    <row r="32" spans="23:26">
      <c r="W32">
        <f t="shared" si="0"/>
        <v>0.0855073435718597</v>
      </c>
      <c r="X32">
        <f t="shared" si="1"/>
        <v>-0.0854464422929153</v>
      </c>
      <c r="Y32">
        <f t="shared" si="2"/>
        <v>0.0412856747021336</v>
      </c>
      <c r="Z32">
        <f t="shared" si="3"/>
        <v>-0.0368550368550369</v>
      </c>
    </row>
    <row r="33" spans="23:26">
      <c r="W33">
        <f t="shared" si="0"/>
        <v>0.096548553413681</v>
      </c>
      <c r="X33">
        <f t="shared" si="1"/>
        <v>-0.0776363350620776</v>
      </c>
      <c r="Y33">
        <f t="shared" si="2"/>
        <v>0.0290450746677627</v>
      </c>
      <c r="Z33">
        <f t="shared" si="3"/>
        <v>-0.0231309376290789</v>
      </c>
    </row>
    <row r="34" spans="1:26">
      <c r="A34" t="s">
        <v>10</v>
      </c>
      <c r="B34" t="s">
        <v>0</v>
      </c>
      <c r="C34" t="s">
        <v>0</v>
      </c>
      <c r="D34" t="s">
        <v>1</v>
      </c>
      <c r="E34" t="s">
        <v>1</v>
      </c>
      <c r="F34" t="s">
        <v>2</v>
      </c>
      <c r="G34" t="s">
        <v>3</v>
      </c>
      <c r="K34" t="s">
        <v>0</v>
      </c>
      <c r="L34" t="s">
        <v>1</v>
      </c>
      <c r="M34" t="s">
        <v>2</v>
      </c>
      <c r="N34" t="s">
        <v>3</v>
      </c>
      <c r="Q34" t="s">
        <v>0</v>
      </c>
      <c r="R34" t="s">
        <v>1</v>
      </c>
      <c r="S34" t="s">
        <v>2</v>
      </c>
      <c r="T34" t="s">
        <v>3</v>
      </c>
      <c r="W34">
        <f t="shared" si="0"/>
        <v>0.110436396815908</v>
      </c>
      <c r="X34">
        <f t="shared" si="1"/>
        <v>-0.106912144702842</v>
      </c>
      <c r="Y34">
        <f t="shared" si="2"/>
        <v>0.0392988408255584</v>
      </c>
      <c r="Z34">
        <f t="shared" si="3"/>
        <v>-0.0343815513626834</v>
      </c>
    </row>
    <row r="35" spans="2:26">
      <c r="B35">
        <v>52.42</v>
      </c>
      <c r="C35">
        <v>53.91</v>
      </c>
      <c r="D35">
        <v>44.63</v>
      </c>
      <c r="E35">
        <v>37.91</v>
      </c>
      <c r="F35">
        <v>40.7</v>
      </c>
      <c r="G35">
        <v>35.72</v>
      </c>
      <c r="K35">
        <v>7.49</v>
      </c>
      <c r="L35">
        <v>7.79</v>
      </c>
      <c r="M35">
        <v>7.56</v>
      </c>
      <c r="N35">
        <v>7.35</v>
      </c>
      <c r="Q35">
        <v>27.713</v>
      </c>
      <c r="R35">
        <v>35.055</v>
      </c>
      <c r="S35">
        <v>34.02</v>
      </c>
      <c r="T35">
        <v>33.075</v>
      </c>
      <c r="W35">
        <f t="shared" si="0"/>
        <v>0.106685633001422</v>
      </c>
      <c r="X35">
        <f t="shared" si="1"/>
        <v>-0.0849584278155707</v>
      </c>
      <c r="Y35">
        <f t="shared" si="2"/>
        <v>0.0218202698822854</v>
      </c>
      <c r="Z35">
        <f t="shared" si="3"/>
        <v>-0.0227239191382618</v>
      </c>
    </row>
    <row r="36" spans="2:20">
      <c r="B36">
        <v>58.76</v>
      </c>
      <c r="C36">
        <v>55.41</v>
      </c>
      <c r="D36">
        <v>43.21</v>
      </c>
      <c r="E36">
        <v>42.7</v>
      </c>
      <c r="F36">
        <v>40.51</v>
      </c>
      <c r="G36">
        <v>32.3</v>
      </c>
      <c r="K36">
        <v>7.77</v>
      </c>
      <c r="L36">
        <v>7.64</v>
      </c>
      <c r="M36">
        <v>7.93</v>
      </c>
      <c r="N36">
        <v>7.88</v>
      </c>
      <c r="Q36">
        <v>28.749</v>
      </c>
      <c r="R36">
        <v>34.38</v>
      </c>
      <c r="S36">
        <v>35.685</v>
      </c>
      <c r="T36">
        <v>35.46</v>
      </c>
    </row>
    <row r="37" spans="2:20">
      <c r="B37">
        <v>51.39</v>
      </c>
      <c r="C37">
        <v>52.71</v>
      </c>
      <c r="D37">
        <v>31.15</v>
      </c>
      <c r="E37">
        <v>34.14</v>
      </c>
      <c r="F37">
        <v>39.32</v>
      </c>
      <c r="G37">
        <v>39.12</v>
      </c>
      <c r="K37">
        <v>8.06</v>
      </c>
      <c r="L37">
        <v>7.23</v>
      </c>
      <c r="M37">
        <v>8.02</v>
      </c>
      <c r="N37">
        <v>8.14</v>
      </c>
      <c r="Q37">
        <v>29.822</v>
      </c>
      <c r="R37">
        <v>32.535</v>
      </c>
      <c r="S37">
        <v>36.09</v>
      </c>
      <c r="T37">
        <v>36.63</v>
      </c>
    </row>
    <row r="38" spans="2:20">
      <c r="B38">
        <v>58.63</v>
      </c>
      <c r="C38">
        <v>50.94</v>
      </c>
      <c r="D38">
        <v>46.61</v>
      </c>
      <c r="E38">
        <v>42.92</v>
      </c>
      <c r="F38">
        <v>42.61</v>
      </c>
      <c r="G38">
        <v>37.67</v>
      </c>
      <c r="K38">
        <v>8.23</v>
      </c>
      <c r="L38">
        <v>7.07</v>
      </c>
      <c r="M38">
        <v>8.11</v>
      </c>
      <c r="N38">
        <v>8.07</v>
      </c>
      <c r="Q38">
        <v>30.451</v>
      </c>
      <c r="R38">
        <v>31.815</v>
      </c>
      <c r="S38">
        <v>36.495</v>
      </c>
      <c r="T38">
        <v>36.315</v>
      </c>
    </row>
    <row r="39" spans="2:20">
      <c r="B39">
        <v>52.96</v>
      </c>
      <c r="C39">
        <v>49.63</v>
      </c>
      <c r="D39">
        <v>40.4</v>
      </c>
      <c r="E39">
        <v>44.92</v>
      </c>
      <c r="F39">
        <v>41.09</v>
      </c>
      <c r="G39">
        <v>36.6</v>
      </c>
      <c r="K39">
        <v>8.59</v>
      </c>
      <c r="L39">
        <v>6.88</v>
      </c>
      <c r="M39">
        <v>7.86</v>
      </c>
      <c r="N39">
        <v>7.95</v>
      </c>
      <c r="Q39">
        <v>31.783</v>
      </c>
      <c r="R39">
        <v>30.96</v>
      </c>
      <c r="S39">
        <v>35.37</v>
      </c>
      <c r="T39">
        <v>35.775</v>
      </c>
    </row>
    <row r="40" spans="2:20">
      <c r="B40">
        <v>60.61</v>
      </c>
      <c r="C40">
        <v>49.71</v>
      </c>
      <c r="D40">
        <v>39.42</v>
      </c>
      <c r="E40">
        <v>42.53</v>
      </c>
      <c r="F40">
        <v>33.7</v>
      </c>
      <c r="G40">
        <v>36.3</v>
      </c>
      <c r="K40">
        <v>8.74</v>
      </c>
      <c r="L40">
        <v>7.35</v>
      </c>
      <c r="M40">
        <v>7.74</v>
      </c>
      <c r="N40">
        <v>7.53</v>
      </c>
      <c r="Q40">
        <v>32.338</v>
      </c>
      <c r="R40">
        <v>33.075</v>
      </c>
      <c r="S40">
        <v>34.83</v>
      </c>
      <c r="T40">
        <v>33.885</v>
      </c>
    </row>
    <row r="41" spans="2:7">
      <c r="B41">
        <v>52.66</v>
      </c>
      <c r="C41">
        <v>56.71</v>
      </c>
      <c r="D41">
        <v>44.51</v>
      </c>
      <c r="E41">
        <v>42.42</v>
      </c>
      <c r="F41">
        <v>41.59</v>
      </c>
      <c r="G41">
        <v>42.23</v>
      </c>
    </row>
    <row r="42" spans="2:7">
      <c r="B42">
        <v>50.36</v>
      </c>
      <c r="C42">
        <v>48.41</v>
      </c>
      <c r="D42">
        <v>42.39</v>
      </c>
      <c r="E42">
        <v>45.95</v>
      </c>
      <c r="F42">
        <v>42.6</v>
      </c>
      <c r="G42">
        <v>42.52</v>
      </c>
    </row>
    <row r="43" spans="4:7">
      <c r="D43">
        <v>39.47</v>
      </c>
      <c r="E43">
        <v>42.42</v>
      </c>
      <c r="F43">
        <v>42.02</v>
      </c>
      <c r="G43">
        <v>41.64</v>
      </c>
    </row>
    <row r="44" spans="6:7">
      <c r="F44">
        <v>44.59</v>
      </c>
      <c r="G44">
        <v>39.42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F2"/>
    </sheetView>
  </sheetViews>
  <sheetFormatPr defaultColWidth="9.14166666666667" defaultRowHeight="14.25" outlineLevelCol="5"/>
  <sheetData>
    <row r="1" spans="1:1">
      <c r="A1" t="s">
        <v>4</v>
      </c>
    </row>
    <row r="2" spans="1:6">
      <c r="A2" t="s">
        <v>0</v>
      </c>
      <c r="B2" t="s">
        <v>0</v>
      </c>
      <c r="C2" t="s">
        <v>1</v>
      </c>
      <c r="D2" t="s">
        <v>1</v>
      </c>
      <c r="E2" t="s">
        <v>2</v>
      </c>
      <c r="F2" t="s">
        <v>3</v>
      </c>
    </row>
    <row r="3" spans="1:6">
      <c r="A3">
        <v>6.7</v>
      </c>
      <c r="B3">
        <v>6.4</v>
      </c>
      <c r="C3">
        <v>18.2</v>
      </c>
      <c r="D3">
        <v>10.7</v>
      </c>
      <c r="E3">
        <v>9.3</v>
      </c>
      <c r="F3">
        <v>7</v>
      </c>
    </row>
    <row r="4" spans="1:6">
      <c r="A4">
        <v>6.5</v>
      </c>
      <c r="B4">
        <v>5.9</v>
      </c>
      <c r="C4">
        <v>18.9</v>
      </c>
      <c r="D4">
        <v>12.4</v>
      </c>
      <c r="E4">
        <v>8.4</v>
      </c>
      <c r="F4">
        <v>11.1</v>
      </c>
    </row>
    <row r="5" spans="1:6">
      <c r="A5">
        <v>5.9</v>
      </c>
      <c r="B5">
        <v>5.7</v>
      </c>
      <c r="C5">
        <v>14.8</v>
      </c>
      <c r="D5">
        <v>10.1</v>
      </c>
      <c r="E5">
        <v>10.1</v>
      </c>
      <c r="F5">
        <v>12.9</v>
      </c>
    </row>
    <row r="6" spans="1:6">
      <c r="A6">
        <v>6.2</v>
      </c>
      <c r="B6">
        <v>6.9</v>
      </c>
      <c r="C6">
        <v>13.6</v>
      </c>
      <c r="D6">
        <v>12.5</v>
      </c>
      <c r="E6">
        <v>8.9</v>
      </c>
      <c r="F6">
        <v>8.4</v>
      </c>
    </row>
    <row r="7" spans="1:6">
      <c r="A7">
        <v>7.2</v>
      </c>
      <c r="B7">
        <v>7.5</v>
      </c>
      <c r="C7">
        <v>11.6</v>
      </c>
      <c r="D7">
        <v>12.2</v>
      </c>
      <c r="E7">
        <v>10.8</v>
      </c>
      <c r="F7">
        <v>14.7</v>
      </c>
    </row>
    <row r="8" spans="1:6">
      <c r="A8">
        <v>5.4</v>
      </c>
      <c r="B8">
        <v>6.8</v>
      </c>
      <c r="C8">
        <v>17.2</v>
      </c>
      <c r="D8">
        <v>9.8</v>
      </c>
      <c r="E8">
        <v>12.6</v>
      </c>
      <c r="F8">
        <v>10.1</v>
      </c>
    </row>
    <row r="9" spans="1:6">
      <c r="A9">
        <v>6</v>
      </c>
      <c r="B9">
        <v>6.3</v>
      </c>
      <c r="C9">
        <v>12.3</v>
      </c>
      <c r="D9">
        <v>19.9</v>
      </c>
      <c r="E9">
        <v>16.3</v>
      </c>
      <c r="F9">
        <v>9.5</v>
      </c>
    </row>
    <row r="10" spans="1:6">
      <c r="A10">
        <v>6.2</v>
      </c>
      <c r="B10">
        <v>5.4</v>
      </c>
      <c r="C10">
        <v>11.6</v>
      </c>
      <c r="D10">
        <v>10</v>
      </c>
      <c r="E10">
        <v>8.3</v>
      </c>
      <c r="F10">
        <v>10.8</v>
      </c>
    </row>
    <row r="11" spans="3:6">
      <c r="C11">
        <v>14.2</v>
      </c>
      <c r="D11">
        <v>17</v>
      </c>
      <c r="E11">
        <v>12.2</v>
      </c>
      <c r="F11">
        <v>9.8</v>
      </c>
    </row>
    <row r="12" spans="5:6">
      <c r="E12">
        <v>13.9</v>
      </c>
      <c r="F12">
        <v>13.5</v>
      </c>
    </row>
    <row r="16" spans="1:1">
      <c r="A16" t="s">
        <v>8</v>
      </c>
    </row>
    <row r="17" spans="1:6">
      <c r="A17" t="s">
        <v>0</v>
      </c>
      <c r="B17" t="s">
        <v>0</v>
      </c>
      <c r="C17" t="s">
        <v>1</v>
      </c>
      <c r="D17" t="s">
        <v>1</v>
      </c>
      <c r="E17" t="s">
        <v>2</v>
      </c>
      <c r="F17" t="s">
        <v>3</v>
      </c>
    </row>
    <row r="18" spans="1:6">
      <c r="A18">
        <v>6.3</v>
      </c>
      <c r="B18">
        <v>6.1</v>
      </c>
      <c r="C18">
        <v>30.3</v>
      </c>
      <c r="D18">
        <v>28.1</v>
      </c>
      <c r="E18">
        <v>7.7</v>
      </c>
      <c r="F18">
        <v>7.5</v>
      </c>
    </row>
    <row r="19" spans="1:6">
      <c r="A19">
        <v>7.4</v>
      </c>
      <c r="B19">
        <v>6</v>
      </c>
      <c r="C19">
        <v>18.7</v>
      </c>
      <c r="D19">
        <v>21</v>
      </c>
      <c r="E19">
        <v>7.6</v>
      </c>
      <c r="F19">
        <v>13.3</v>
      </c>
    </row>
    <row r="20" spans="1:6">
      <c r="A20">
        <v>5.6</v>
      </c>
      <c r="B20">
        <v>6.9</v>
      </c>
      <c r="C20">
        <v>31.5</v>
      </c>
      <c r="D20">
        <v>33.1</v>
      </c>
      <c r="E20">
        <v>12.3</v>
      </c>
      <c r="F20">
        <v>9.9</v>
      </c>
    </row>
    <row r="21" spans="1:6">
      <c r="A21">
        <v>5.7</v>
      </c>
      <c r="B21">
        <v>6.1</v>
      </c>
      <c r="C21">
        <v>28.7</v>
      </c>
      <c r="D21">
        <v>27.8</v>
      </c>
      <c r="E21">
        <v>7.3</v>
      </c>
      <c r="F21">
        <v>8.4</v>
      </c>
    </row>
    <row r="22" spans="1:6">
      <c r="A22">
        <v>8.2</v>
      </c>
      <c r="B22">
        <v>6.5</v>
      </c>
      <c r="C22">
        <v>24.5</v>
      </c>
      <c r="D22">
        <v>18.4</v>
      </c>
      <c r="E22">
        <v>9.8</v>
      </c>
      <c r="F22">
        <v>9.3</v>
      </c>
    </row>
    <row r="23" spans="1:6">
      <c r="A23">
        <v>4.4</v>
      </c>
      <c r="B23">
        <v>5.6</v>
      </c>
      <c r="C23">
        <v>24.9</v>
      </c>
      <c r="D23" t="s">
        <v>11</v>
      </c>
      <c r="E23">
        <v>14.1</v>
      </c>
      <c r="F23">
        <v>8.4</v>
      </c>
    </row>
    <row r="24" spans="1:6">
      <c r="A24">
        <v>5.5</v>
      </c>
      <c r="B24">
        <v>4.9</v>
      </c>
      <c r="C24">
        <v>9.3</v>
      </c>
      <c r="D24">
        <v>21.6</v>
      </c>
      <c r="E24">
        <v>15.2</v>
      </c>
      <c r="F24">
        <v>6.8</v>
      </c>
    </row>
    <row r="25" spans="1:6">
      <c r="A25">
        <v>6.4</v>
      </c>
      <c r="B25">
        <v>5.7</v>
      </c>
      <c r="C25">
        <v>29.3</v>
      </c>
      <c r="D25">
        <v>28.6</v>
      </c>
      <c r="E25">
        <v>9.1</v>
      </c>
      <c r="F25">
        <v>5.6</v>
      </c>
    </row>
    <row r="26" spans="3:6">
      <c r="C26">
        <v>24.9</v>
      </c>
      <c r="D26">
        <v>22.4</v>
      </c>
      <c r="E26">
        <v>8.8</v>
      </c>
      <c r="F26">
        <v>6.6</v>
      </c>
    </row>
    <row r="27" spans="5:6">
      <c r="E27">
        <v>12.1</v>
      </c>
      <c r="F27">
        <v>14.1</v>
      </c>
    </row>
    <row r="31" spans="1:1">
      <c r="A31" t="s">
        <v>10</v>
      </c>
    </row>
    <row r="32" spans="1:6">
      <c r="A32" t="s">
        <v>0</v>
      </c>
      <c r="B32" t="s">
        <v>0</v>
      </c>
      <c r="C32" t="s">
        <v>1</v>
      </c>
      <c r="D32" t="s">
        <v>1</v>
      </c>
      <c r="E32" t="s">
        <v>2</v>
      </c>
      <c r="F32" t="s">
        <v>3</v>
      </c>
    </row>
    <row r="33" spans="1:6">
      <c r="A33">
        <v>9.4</v>
      </c>
      <c r="B33">
        <v>7.5</v>
      </c>
      <c r="C33">
        <v>32.8</v>
      </c>
      <c r="D33" t="s">
        <v>11</v>
      </c>
      <c r="E33">
        <v>31.6</v>
      </c>
      <c r="F33">
        <v>8.9</v>
      </c>
    </row>
    <row r="34" spans="1:6">
      <c r="A34">
        <v>9.4</v>
      </c>
      <c r="B34">
        <v>7.9</v>
      </c>
      <c r="C34" t="s">
        <v>11</v>
      </c>
      <c r="D34">
        <v>28.7</v>
      </c>
      <c r="E34">
        <v>18.2</v>
      </c>
      <c r="F34">
        <v>15.8</v>
      </c>
    </row>
    <row r="35" spans="1:6">
      <c r="A35">
        <v>9.1</v>
      </c>
      <c r="B35">
        <v>6.4</v>
      </c>
      <c r="C35">
        <v>24.4</v>
      </c>
      <c r="D35" t="s">
        <v>11</v>
      </c>
      <c r="E35">
        <v>16.3</v>
      </c>
      <c r="F35">
        <v>26.4</v>
      </c>
    </row>
    <row r="36" spans="1:6">
      <c r="A36">
        <v>9.1</v>
      </c>
      <c r="B36">
        <v>8</v>
      </c>
      <c r="C36" t="s">
        <v>11</v>
      </c>
      <c r="D36" t="s">
        <v>11</v>
      </c>
      <c r="E36">
        <v>27.6</v>
      </c>
      <c r="F36">
        <v>16.7</v>
      </c>
    </row>
    <row r="37" spans="1:6">
      <c r="A37">
        <v>7.3</v>
      </c>
      <c r="B37">
        <v>7.6</v>
      </c>
      <c r="C37">
        <v>32.3</v>
      </c>
      <c r="D37">
        <v>30.6</v>
      </c>
      <c r="E37">
        <v>20.6</v>
      </c>
      <c r="F37">
        <v>23.7</v>
      </c>
    </row>
    <row r="38" spans="1:6">
      <c r="A38">
        <v>7</v>
      </c>
      <c r="B38">
        <v>8.2</v>
      </c>
      <c r="C38" t="s">
        <v>11</v>
      </c>
      <c r="D38" t="s">
        <v>11</v>
      </c>
      <c r="E38">
        <v>26.4</v>
      </c>
      <c r="F38">
        <v>32.4</v>
      </c>
    </row>
    <row r="39" spans="1:6">
      <c r="A39">
        <v>6.3</v>
      </c>
      <c r="B39">
        <v>5.7</v>
      </c>
      <c r="C39">
        <v>26.1</v>
      </c>
      <c r="D39" t="s">
        <v>11</v>
      </c>
      <c r="E39">
        <v>29.7</v>
      </c>
      <c r="F39">
        <v>21.4</v>
      </c>
    </row>
    <row r="40" spans="1:6">
      <c r="A40">
        <v>5.3</v>
      </c>
      <c r="B40">
        <v>8.2</v>
      </c>
      <c r="C40">
        <v>28.3</v>
      </c>
      <c r="D40">
        <v>33</v>
      </c>
      <c r="E40">
        <v>18.3</v>
      </c>
      <c r="F40">
        <v>18.3</v>
      </c>
    </row>
    <row r="41" spans="3:6">
      <c r="C41" t="s">
        <v>11</v>
      </c>
      <c r="D41" t="s">
        <v>11</v>
      </c>
      <c r="E41">
        <v>15.9</v>
      </c>
      <c r="F41">
        <v>15.1</v>
      </c>
    </row>
    <row r="42" spans="5:6">
      <c r="E42">
        <v>21</v>
      </c>
      <c r="F42">
        <v>18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B1" sqref="B1:G1"/>
    </sheetView>
  </sheetViews>
  <sheetFormatPr defaultColWidth="9.14166666666667" defaultRowHeight="14.25" outlineLevelCol="6"/>
  <sheetData>
    <row r="1" spans="1:7">
      <c r="A1" t="s">
        <v>12</v>
      </c>
      <c r="B1" t="s">
        <v>0</v>
      </c>
      <c r="C1" t="s">
        <v>0</v>
      </c>
      <c r="D1" t="s">
        <v>1</v>
      </c>
      <c r="E1" t="s">
        <v>1</v>
      </c>
      <c r="F1" t="s">
        <v>2</v>
      </c>
      <c r="G1" t="s">
        <v>3</v>
      </c>
    </row>
    <row r="2" spans="2:7">
      <c r="B2">
        <v>9.4</v>
      </c>
      <c r="C2">
        <v>7.5</v>
      </c>
      <c r="D2">
        <v>32.8</v>
      </c>
      <c r="E2" t="s">
        <v>11</v>
      </c>
      <c r="F2">
        <v>31.6</v>
      </c>
      <c r="G2">
        <v>8.9</v>
      </c>
    </row>
    <row r="3" spans="2:7">
      <c r="B3">
        <v>9.4</v>
      </c>
      <c r="C3">
        <v>7.9</v>
      </c>
      <c r="D3" t="s">
        <v>11</v>
      </c>
      <c r="E3">
        <v>28.7</v>
      </c>
      <c r="F3">
        <v>18.2</v>
      </c>
      <c r="G3">
        <v>15.8</v>
      </c>
    </row>
    <row r="4" spans="2:7">
      <c r="B4">
        <v>9.1</v>
      </c>
      <c r="C4">
        <v>6.4</v>
      </c>
      <c r="D4">
        <v>24.4</v>
      </c>
      <c r="E4" t="s">
        <v>11</v>
      </c>
      <c r="F4">
        <v>16.3</v>
      </c>
      <c r="G4">
        <v>26.4</v>
      </c>
    </row>
    <row r="5" spans="2:7">
      <c r="B5">
        <v>9.1</v>
      </c>
      <c r="C5">
        <v>8</v>
      </c>
      <c r="D5" t="s">
        <v>11</v>
      </c>
      <c r="E5" t="s">
        <v>11</v>
      </c>
      <c r="F5">
        <v>27.6</v>
      </c>
      <c r="G5">
        <v>16.7</v>
      </c>
    </row>
    <row r="6" spans="2:7">
      <c r="B6">
        <v>7.3</v>
      </c>
      <c r="C6">
        <v>7.6</v>
      </c>
      <c r="D6">
        <v>32.3</v>
      </c>
      <c r="E6">
        <v>30.6</v>
      </c>
      <c r="F6">
        <v>20.6</v>
      </c>
      <c r="G6">
        <v>23.7</v>
      </c>
    </row>
    <row r="7" spans="2:7">
      <c r="B7">
        <v>7</v>
      </c>
      <c r="C7">
        <v>8.2</v>
      </c>
      <c r="D7" t="s">
        <v>11</v>
      </c>
      <c r="E7" t="s">
        <v>11</v>
      </c>
      <c r="F7">
        <v>26.4</v>
      </c>
      <c r="G7">
        <v>32.4</v>
      </c>
    </row>
    <row r="8" spans="2:7">
      <c r="B8">
        <v>6.3</v>
      </c>
      <c r="C8">
        <v>5.7</v>
      </c>
      <c r="D8">
        <v>26.1</v>
      </c>
      <c r="E8" t="s">
        <v>11</v>
      </c>
      <c r="F8">
        <v>29.7</v>
      </c>
      <c r="G8">
        <v>21.4</v>
      </c>
    </row>
    <row r="9" spans="2:7">
      <c r="B9">
        <v>5.3</v>
      </c>
      <c r="C9">
        <v>8.2</v>
      </c>
      <c r="D9">
        <v>28.3</v>
      </c>
      <c r="E9">
        <v>33</v>
      </c>
      <c r="F9">
        <v>18.3</v>
      </c>
      <c r="G9">
        <v>18.3</v>
      </c>
    </row>
    <row r="10" spans="4:7">
      <c r="D10" t="s">
        <v>11</v>
      </c>
      <c r="E10" t="s">
        <v>11</v>
      </c>
      <c r="F10">
        <v>15.9</v>
      </c>
      <c r="G10">
        <v>15.1</v>
      </c>
    </row>
    <row r="11" spans="6:7">
      <c r="F11">
        <v>21</v>
      </c>
      <c r="G11">
        <v>18</v>
      </c>
    </row>
    <row r="15" spans="1:7">
      <c r="A15" t="s">
        <v>13</v>
      </c>
      <c r="B15" t="s">
        <v>0</v>
      </c>
      <c r="C15" t="s">
        <v>0</v>
      </c>
      <c r="D15" t="s">
        <v>1</v>
      </c>
      <c r="E15" t="s">
        <v>1</v>
      </c>
      <c r="F15" t="s">
        <v>2</v>
      </c>
      <c r="G15" t="s">
        <v>3</v>
      </c>
    </row>
    <row r="16" spans="2:7">
      <c r="B16">
        <v>14.7</v>
      </c>
      <c r="C16">
        <v>17.1</v>
      </c>
      <c r="D16" t="s">
        <v>11</v>
      </c>
      <c r="E16" t="s">
        <v>11</v>
      </c>
      <c r="F16">
        <v>27.2</v>
      </c>
      <c r="G16">
        <v>20.8</v>
      </c>
    </row>
    <row r="17" spans="2:7">
      <c r="B17">
        <v>19.2</v>
      </c>
      <c r="C17">
        <v>22.7</v>
      </c>
      <c r="D17" t="s">
        <v>11</v>
      </c>
      <c r="E17">
        <v>32.1</v>
      </c>
      <c r="F17">
        <v>27.4</v>
      </c>
      <c r="G17">
        <v>29.4</v>
      </c>
    </row>
    <row r="18" spans="2:7">
      <c r="B18">
        <v>12.1</v>
      </c>
      <c r="C18">
        <v>20.2</v>
      </c>
      <c r="D18" t="s">
        <v>11</v>
      </c>
      <c r="E18" t="s">
        <v>11</v>
      </c>
      <c r="F18" t="s">
        <v>11</v>
      </c>
      <c r="G18">
        <v>29</v>
      </c>
    </row>
    <row r="19" spans="2:7">
      <c r="B19">
        <v>15</v>
      </c>
      <c r="C19">
        <v>14.3</v>
      </c>
      <c r="D19" t="s">
        <v>11</v>
      </c>
      <c r="E19" t="s">
        <v>11</v>
      </c>
      <c r="F19">
        <v>30.4</v>
      </c>
      <c r="G19">
        <v>25.2</v>
      </c>
    </row>
    <row r="20" spans="2:7">
      <c r="B20">
        <v>5.7</v>
      </c>
      <c r="C20">
        <v>12.7</v>
      </c>
      <c r="D20" t="s">
        <v>11</v>
      </c>
      <c r="E20" t="s">
        <v>11</v>
      </c>
      <c r="F20">
        <v>27.8</v>
      </c>
      <c r="G20" t="s">
        <v>11</v>
      </c>
    </row>
    <row r="21" spans="2:7">
      <c r="B21">
        <v>14.9</v>
      </c>
      <c r="C21">
        <v>13.2</v>
      </c>
      <c r="D21" t="s">
        <v>11</v>
      </c>
      <c r="E21" t="s">
        <v>11</v>
      </c>
      <c r="F21" t="s">
        <v>11</v>
      </c>
      <c r="G21">
        <v>20.2</v>
      </c>
    </row>
    <row r="22" spans="2:7">
      <c r="B22">
        <v>21.9</v>
      </c>
      <c r="C22">
        <v>15.1</v>
      </c>
      <c r="D22" t="s">
        <v>11</v>
      </c>
      <c r="E22" t="s">
        <v>11</v>
      </c>
      <c r="F22" t="s">
        <v>11</v>
      </c>
      <c r="G22">
        <v>32.9</v>
      </c>
    </row>
    <row r="23" spans="2:7">
      <c r="B23">
        <v>6.3</v>
      </c>
      <c r="C23">
        <v>16.2</v>
      </c>
      <c r="D23" t="s">
        <v>11</v>
      </c>
      <c r="E23" t="s">
        <v>11</v>
      </c>
      <c r="F23">
        <v>32</v>
      </c>
      <c r="G23">
        <v>15.4</v>
      </c>
    </row>
    <row r="24" spans="4:7">
      <c r="D24" t="s">
        <v>11</v>
      </c>
      <c r="E24">
        <v>29.1</v>
      </c>
      <c r="F24" t="s">
        <v>11</v>
      </c>
      <c r="G24">
        <v>29.2</v>
      </c>
    </row>
    <row r="25" spans="6:7">
      <c r="F25">
        <v>30.4</v>
      </c>
      <c r="G25">
        <v>21.7</v>
      </c>
    </row>
    <row r="30" spans="1:7">
      <c r="A30" t="s">
        <v>14</v>
      </c>
      <c r="B30" t="s">
        <v>0</v>
      </c>
      <c r="C30" t="s">
        <v>0</v>
      </c>
      <c r="D30" t="s">
        <v>1</v>
      </c>
      <c r="E30" t="s">
        <v>1</v>
      </c>
      <c r="F30" t="s">
        <v>2</v>
      </c>
      <c r="G30" t="s">
        <v>3</v>
      </c>
    </row>
    <row r="31" spans="2:7">
      <c r="B31">
        <v>9</v>
      </c>
      <c r="C31">
        <v>9.3</v>
      </c>
      <c r="D31">
        <v>33.3</v>
      </c>
      <c r="E31">
        <v>32.9</v>
      </c>
      <c r="F31" t="s">
        <v>11</v>
      </c>
      <c r="G31">
        <v>27.8</v>
      </c>
    </row>
    <row r="32" spans="2:7">
      <c r="B32">
        <v>11.1</v>
      </c>
      <c r="C32">
        <v>11.6</v>
      </c>
      <c r="D32">
        <v>29.6</v>
      </c>
      <c r="E32">
        <v>29.3</v>
      </c>
      <c r="F32">
        <v>27.1</v>
      </c>
      <c r="G32">
        <v>29.2</v>
      </c>
    </row>
    <row r="33" spans="2:7">
      <c r="B33">
        <v>9.2</v>
      </c>
      <c r="C33">
        <v>9.1</v>
      </c>
      <c r="D33" t="s">
        <v>11</v>
      </c>
      <c r="E33">
        <v>28.3</v>
      </c>
      <c r="F33" t="s">
        <v>11</v>
      </c>
      <c r="G33">
        <v>30.8</v>
      </c>
    </row>
    <row r="34" spans="2:7">
      <c r="B34">
        <v>12.2</v>
      </c>
      <c r="C34">
        <v>10.6</v>
      </c>
      <c r="D34">
        <v>32.1</v>
      </c>
      <c r="E34">
        <v>27.8</v>
      </c>
      <c r="F34">
        <v>28.9</v>
      </c>
      <c r="G34">
        <v>23.5</v>
      </c>
    </row>
    <row r="35" spans="2:7">
      <c r="B35">
        <v>5.6</v>
      </c>
      <c r="C35">
        <v>7.2</v>
      </c>
      <c r="D35">
        <v>26.9</v>
      </c>
      <c r="E35">
        <v>31.2</v>
      </c>
      <c r="F35" t="s">
        <v>11</v>
      </c>
      <c r="G35" t="s">
        <v>11</v>
      </c>
    </row>
    <row r="36" spans="2:7">
      <c r="B36">
        <v>5.7</v>
      </c>
      <c r="C36">
        <v>7</v>
      </c>
      <c r="D36" t="s">
        <v>11</v>
      </c>
      <c r="E36" t="s">
        <v>11</v>
      </c>
      <c r="F36" t="s">
        <v>11</v>
      </c>
      <c r="G36">
        <v>22.5</v>
      </c>
    </row>
    <row r="37" spans="2:7">
      <c r="B37">
        <v>15.6</v>
      </c>
      <c r="C37">
        <v>7.4</v>
      </c>
      <c r="D37">
        <v>27.9</v>
      </c>
      <c r="E37" t="s">
        <v>11</v>
      </c>
      <c r="F37">
        <v>30</v>
      </c>
      <c r="G37" t="s">
        <v>11</v>
      </c>
    </row>
    <row r="38" spans="2:7">
      <c r="B38">
        <v>5.2</v>
      </c>
      <c r="C38">
        <v>9.6</v>
      </c>
      <c r="D38" t="s">
        <v>11</v>
      </c>
      <c r="E38" t="s">
        <v>11</v>
      </c>
      <c r="F38">
        <v>26.1</v>
      </c>
      <c r="G38">
        <v>14.4</v>
      </c>
    </row>
    <row r="39" spans="4:7">
      <c r="D39" t="s">
        <v>11</v>
      </c>
      <c r="E39">
        <v>26.8</v>
      </c>
      <c r="F39">
        <v>28.5</v>
      </c>
      <c r="G39">
        <v>22.3</v>
      </c>
    </row>
    <row r="40" spans="6:7">
      <c r="F40">
        <v>29.6</v>
      </c>
      <c r="G40">
        <v>24.6</v>
      </c>
    </row>
    <row r="44" spans="1:7">
      <c r="A44" t="s">
        <v>15</v>
      </c>
      <c r="B44" t="s">
        <v>0</v>
      </c>
      <c r="C44" t="s">
        <v>0</v>
      </c>
      <c r="D44" t="s">
        <v>1</v>
      </c>
      <c r="E44" t="s">
        <v>1</v>
      </c>
      <c r="F44" t="s">
        <v>2</v>
      </c>
      <c r="G44" t="s">
        <v>3</v>
      </c>
    </row>
    <row r="45" spans="2:7">
      <c r="B45">
        <v>7.3</v>
      </c>
      <c r="C45">
        <v>7.5</v>
      </c>
      <c r="D45">
        <v>31.2</v>
      </c>
      <c r="E45">
        <v>28</v>
      </c>
      <c r="F45">
        <v>28.1</v>
      </c>
      <c r="G45">
        <v>25.6</v>
      </c>
    </row>
    <row r="46" spans="2:7">
      <c r="B46">
        <v>8</v>
      </c>
      <c r="C46">
        <v>8.1</v>
      </c>
      <c r="D46">
        <v>27.7</v>
      </c>
      <c r="E46">
        <v>30.9</v>
      </c>
      <c r="F46">
        <v>25.9</v>
      </c>
      <c r="G46">
        <v>22.7</v>
      </c>
    </row>
    <row r="47" spans="2:7">
      <c r="B47">
        <v>6.2</v>
      </c>
      <c r="C47">
        <v>7.8</v>
      </c>
      <c r="D47">
        <v>32.4</v>
      </c>
      <c r="E47">
        <v>28.5</v>
      </c>
      <c r="F47">
        <v>27</v>
      </c>
      <c r="G47">
        <v>23.7</v>
      </c>
    </row>
    <row r="48" spans="2:7">
      <c r="B48">
        <v>9.2</v>
      </c>
      <c r="C48">
        <v>9.4</v>
      </c>
      <c r="D48">
        <v>25.9</v>
      </c>
      <c r="E48">
        <v>32.7</v>
      </c>
      <c r="F48">
        <v>27.7</v>
      </c>
      <c r="G48">
        <v>23.6</v>
      </c>
    </row>
    <row r="49" spans="2:7">
      <c r="B49">
        <v>5.2</v>
      </c>
      <c r="C49">
        <v>5.8</v>
      </c>
      <c r="D49">
        <v>27.9</v>
      </c>
      <c r="E49">
        <v>30.6</v>
      </c>
      <c r="F49" t="s">
        <v>11</v>
      </c>
      <c r="G49">
        <v>31.8</v>
      </c>
    </row>
    <row r="50" spans="2:7">
      <c r="B50">
        <v>4.9</v>
      </c>
      <c r="C50">
        <v>6.2</v>
      </c>
      <c r="D50">
        <v>15.9</v>
      </c>
      <c r="E50">
        <v>23.1</v>
      </c>
      <c r="F50">
        <v>25.6</v>
      </c>
      <c r="G50">
        <v>21.1</v>
      </c>
    </row>
    <row r="51" spans="2:7">
      <c r="B51">
        <v>6.4</v>
      </c>
      <c r="C51">
        <v>5.9</v>
      </c>
      <c r="D51" t="s">
        <v>11</v>
      </c>
      <c r="E51">
        <v>31.4</v>
      </c>
      <c r="F51">
        <v>28.4</v>
      </c>
      <c r="G51">
        <v>28.4</v>
      </c>
    </row>
    <row r="52" spans="2:7">
      <c r="B52">
        <v>5</v>
      </c>
      <c r="C52">
        <v>7.4</v>
      </c>
      <c r="D52">
        <v>26.3</v>
      </c>
      <c r="E52">
        <v>27.3</v>
      </c>
      <c r="F52">
        <v>21.4</v>
      </c>
      <c r="G52">
        <v>12.2</v>
      </c>
    </row>
    <row r="53" spans="4:7">
      <c r="D53" t="s">
        <v>11</v>
      </c>
      <c r="E53">
        <v>25.3</v>
      </c>
      <c r="F53">
        <v>30.4</v>
      </c>
      <c r="G53">
        <v>17.6</v>
      </c>
    </row>
    <row r="54" spans="6:7">
      <c r="F54">
        <v>28.4</v>
      </c>
      <c r="G54">
        <v>13.1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.14166666666667" defaultRowHeight="14.25" outlineLevelCol="5"/>
  <cols>
    <col min="1" max="6" width="14"/>
  </cols>
  <sheetData>
    <row r="1" spans="1:6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</row>
    <row r="2" spans="1:6">
      <c r="A2">
        <v>-4.72806686893837</v>
      </c>
      <c r="B2">
        <v>-4.63723824102693</v>
      </c>
      <c r="C2">
        <v>-6.17407160537391</v>
      </c>
      <c r="D2">
        <v>-6.1513387787892</v>
      </c>
      <c r="E2">
        <v>-6.26809976537069</v>
      </c>
      <c r="F2">
        <v>-4.82502591528483</v>
      </c>
    </row>
    <row r="3" spans="1:6">
      <c r="A3">
        <v>-4.75537947345857</v>
      </c>
      <c r="B3">
        <v>-4.79425279423142</v>
      </c>
      <c r="C3">
        <v>-6.08138311818003</v>
      </c>
      <c r="D3">
        <v>-5.85047955478757</v>
      </c>
      <c r="E3">
        <v>-5.54884145462316</v>
      </c>
      <c r="F3">
        <v>-5.40070600475492</v>
      </c>
    </row>
    <row r="4" spans="1:6">
      <c r="A4">
        <v>-5.08353545677235</v>
      </c>
      <c r="B4">
        <v>-4.47311919904224</v>
      </c>
      <c r="C4">
        <v>-6.17165903456653</v>
      </c>
      <c r="D4">
        <v>-6.0107978479186</v>
      </c>
      <c r="E4">
        <v>-5.43236912129852</v>
      </c>
      <c r="F4">
        <v>-5.80405721676096</v>
      </c>
    </row>
    <row r="5" spans="1:6">
      <c r="A5">
        <v>-4.67495182629493</v>
      </c>
      <c r="B5">
        <v>-4.90912024007143</v>
      </c>
      <c r="C5">
        <v>-6.12348621104316</v>
      </c>
      <c r="D5">
        <v>-6.30365005521678</v>
      </c>
      <c r="E5">
        <v>-5.87381312204167</v>
      </c>
      <c r="F5">
        <v>-5.43421191552903</v>
      </c>
    </row>
    <row r="6" spans="1:6">
      <c r="A6">
        <v>-4.9488610074671</v>
      </c>
      <c r="B6">
        <v>-4.94289857399959</v>
      </c>
      <c r="C6">
        <v>-6.20416737112998</v>
      </c>
      <c r="D6">
        <v>-5.8156767291978</v>
      </c>
      <c r="E6">
        <v>-5.49742003199081</v>
      </c>
      <c r="F6">
        <v>-5.79892264081811</v>
      </c>
    </row>
    <row r="7" spans="1:6">
      <c r="A7">
        <v>-4.65737411336208</v>
      </c>
      <c r="B7">
        <v>-5.0689303722802</v>
      </c>
      <c r="C7">
        <v>-6.11630141348017</v>
      </c>
      <c r="D7">
        <v>-6.01023305680742</v>
      </c>
      <c r="E7">
        <v>-5.80475530003797</v>
      </c>
      <c r="F7">
        <v>-6.1916910808426</v>
      </c>
    </row>
    <row r="8" spans="1:6">
      <c r="A8">
        <v>-4.74371587770775</v>
      </c>
      <c r="B8">
        <v>-4.53903439763642</v>
      </c>
      <c r="C8">
        <v>-6.02002413271294</v>
      </c>
      <c r="D8">
        <v>-5.93048247729969</v>
      </c>
      <c r="E8">
        <v>-5.89923181991197</v>
      </c>
      <c r="F8">
        <v>-5.74261105993218</v>
      </c>
    </row>
    <row r="9" spans="1:6">
      <c r="A9">
        <v>-4.46757637837313</v>
      </c>
      <c r="B9">
        <v>-4.79803950156758</v>
      </c>
      <c r="C9">
        <v>-6.22949671091594</v>
      </c>
      <c r="D9">
        <v>-5.88361034693221</v>
      </c>
      <c r="E9">
        <v>-5.48782479916389</v>
      </c>
      <c r="F9">
        <v>-5.80231187361984</v>
      </c>
    </row>
    <row r="10" spans="3:6">
      <c r="C10">
        <v>-6.13531493717374</v>
      </c>
      <c r="D10">
        <v>-6.07967639917234</v>
      </c>
      <c r="E10">
        <v>-5.38186377375719</v>
      </c>
      <c r="F10">
        <v>-5.39125563770636</v>
      </c>
    </row>
    <row r="11" spans="5:6">
      <c r="E11">
        <v>-5.47891742362732</v>
      </c>
      <c r="F11">
        <v>-5.76680858483565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" sqref="A1:F1"/>
    </sheetView>
  </sheetViews>
  <sheetFormatPr defaultColWidth="9.14166666666667" defaultRowHeight="14.25" outlineLevelCol="5"/>
  <cols>
    <col min="3" max="4" width="12.8583333333333"/>
    <col min="6" max="6" width="12.625"/>
  </cols>
  <sheetData>
    <row r="1" spans="1:6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</row>
    <row r="2" spans="1:6">
      <c r="A2">
        <v>5.02563372151599</v>
      </c>
      <c r="B2">
        <v>4.58927900317843</v>
      </c>
      <c r="C2">
        <v>21.3394249009364</v>
      </c>
      <c r="D2">
        <v>20.8597918183681</v>
      </c>
      <c r="E2">
        <v>23.4432933509617</v>
      </c>
      <c r="F2">
        <v>5.53731987194869</v>
      </c>
    </row>
    <row r="3" spans="1:6">
      <c r="A3">
        <v>5.16478855788767</v>
      </c>
      <c r="B3">
        <v>5.36951444775944</v>
      </c>
      <c r="C3">
        <v>19.4504033758889</v>
      </c>
      <c r="D3">
        <v>15.4400417031962</v>
      </c>
      <c r="E3">
        <v>11.4195425374946</v>
      </c>
      <c r="F3">
        <v>9.84723490573298</v>
      </c>
    </row>
    <row r="4" spans="1:6">
      <c r="A4">
        <v>7.17082096145095</v>
      </c>
      <c r="B4">
        <v>3.89465028563374</v>
      </c>
      <c r="C4">
        <v>21.2880040805007</v>
      </c>
      <c r="D4">
        <v>18.1248248765067</v>
      </c>
      <c r="E4">
        <v>10.1640177527651</v>
      </c>
      <c r="F4">
        <v>14.7396612903273</v>
      </c>
    </row>
    <row r="5" spans="1:6">
      <c r="A5">
        <v>4.76566228561818</v>
      </c>
      <c r="B5">
        <v>6.02311718944331</v>
      </c>
      <c r="C5">
        <v>20.2868096076743</v>
      </c>
      <c r="D5">
        <v>24.2917004322005</v>
      </c>
      <c r="E5">
        <v>15.8045490449561</v>
      </c>
      <c r="F5">
        <v>10.1827652145907</v>
      </c>
    </row>
    <row r="6" spans="1:6">
      <c r="A6">
        <v>6.2673003657957</v>
      </c>
      <c r="B6">
        <v>6.23004318644648</v>
      </c>
      <c r="C6">
        <v>21.9914130645903</v>
      </c>
      <c r="D6">
        <v>14.9119278565774</v>
      </c>
      <c r="E6">
        <v>10.847175492021</v>
      </c>
      <c r="F6">
        <v>14.6641733451999</v>
      </c>
    </row>
    <row r="7" spans="1:6">
      <c r="A7">
        <v>4.68262478474172</v>
      </c>
      <c r="B7">
        <v>7.06685160417704</v>
      </c>
      <c r="C7">
        <v>20.1415753515734</v>
      </c>
      <c r="D7">
        <v>18.1145910267904</v>
      </c>
      <c r="E7">
        <v>14.7499543936866</v>
      </c>
      <c r="F7">
        <v>21.718746283209</v>
      </c>
    </row>
    <row r="8" spans="1:6">
      <c r="A8">
        <v>5.10489849768531</v>
      </c>
      <c r="B8">
        <v>4.16001669890948</v>
      </c>
      <c r="C8">
        <v>18.2928234824275</v>
      </c>
      <c r="D8">
        <v>16.7260463834364</v>
      </c>
      <c r="E8">
        <v>16.2114293790214</v>
      </c>
      <c r="F8">
        <v>13.861230226061</v>
      </c>
    </row>
    <row r="9" spans="1:6">
      <c r="A9">
        <v>3.87312265454669</v>
      </c>
      <c r="B9">
        <v>5.38988577329204</v>
      </c>
      <c r="C9">
        <v>22.5555555555555</v>
      </c>
      <c r="D9">
        <v>15.9601507540867</v>
      </c>
      <c r="E9">
        <v>10.7435920659354</v>
      </c>
      <c r="F9">
        <v>14.7139579606817</v>
      </c>
    </row>
    <row r="10" spans="3:6">
      <c r="C10">
        <v>20.5282015877992</v>
      </c>
      <c r="D10">
        <v>19.4172353150711</v>
      </c>
      <c r="E10">
        <v>9.66342813381727</v>
      </c>
      <c r="F10">
        <v>9.75461326504223</v>
      </c>
    </row>
    <row r="11" spans="5:6">
      <c r="E11">
        <v>10.6483197996377</v>
      </c>
      <c r="F11">
        <v>14.2007286351498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.14166666666667" defaultRowHeight="14.25" outlineLevelCol="5"/>
  <cols>
    <col min="3" max="4" width="12.8583333333333"/>
    <col min="6" max="6" width="12.625"/>
  </cols>
  <sheetData>
    <row r="1" spans="1:6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</row>
    <row r="2" spans="1:6">
      <c r="A2">
        <v>67.4280016303577</v>
      </c>
      <c r="B2">
        <v>68.8391850476765</v>
      </c>
      <c r="C2">
        <v>9.86414094034041</v>
      </c>
      <c r="D2">
        <v>9.6424307326817</v>
      </c>
      <c r="E2">
        <v>11.880582467603</v>
      </c>
      <c r="F2">
        <v>51.8475643440889</v>
      </c>
    </row>
    <row r="3" spans="1:6">
      <c r="A3">
        <v>58.3372201568637</v>
      </c>
      <c r="B3">
        <v>69.5132767978064</v>
      </c>
      <c r="C3">
        <v>8.99094146805342</v>
      </c>
      <c r="D3">
        <v>11.1487941049098</v>
      </c>
      <c r="E3">
        <v>19.2075732296948</v>
      </c>
      <c r="F3">
        <v>22.8015627641239</v>
      </c>
    </row>
    <row r="4" spans="1:6">
      <c r="A4">
        <v>71.3277947093927</v>
      </c>
      <c r="B4">
        <v>94.4284821409041</v>
      </c>
      <c r="C4">
        <v>9.84037168590169</v>
      </c>
      <c r="D4">
        <v>8.88413741414287</v>
      </c>
      <c r="E4">
        <v>21.9220091485061</v>
      </c>
      <c r="F4">
        <v>10.9713636043524</v>
      </c>
    </row>
    <row r="5" spans="1:6">
      <c r="A5">
        <v>53.8290167803258</v>
      </c>
      <c r="B5">
        <v>75.2889648680413</v>
      </c>
      <c r="C5">
        <v>9.37756992650583</v>
      </c>
      <c r="D5">
        <v>11.2288291674271</v>
      </c>
      <c r="E5">
        <v>10.6922350565732</v>
      </c>
      <c r="F5">
        <v>20.786809773933</v>
      </c>
    </row>
    <row r="6" spans="1:6">
      <c r="A6">
        <v>87.2073334758214</v>
      </c>
      <c r="B6">
        <v>89.971740497462</v>
      </c>
      <c r="C6">
        <v>10.1655222178384</v>
      </c>
      <c r="D6">
        <v>8.56198169732289</v>
      </c>
      <c r="E6">
        <v>13.8568925549579</v>
      </c>
      <c r="F6">
        <v>13.7838451045243</v>
      </c>
    </row>
    <row r="7" spans="1:6">
      <c r="A7">
        <v>113.533467302466</v>
      </c>
      <c r="B7">
        <v>82.5138355443609</v>
      </c>
      <c r="C7">
        <v>9.31043544756861</v>
      </c>
      <c r="D7">
        <v>8.37346272424827</v>
      </c>
      <c r="E7">
        <v>10.9790252037167</v>
      </c>
      <c r="F7">
        <v>10.4376904475245</v>
      </c>
    </row>
    <row r="8" spans="1:6">
      <c r="A8">
        <v>79.5982094233677</v>
      </c>
      <c r="B8">
        <v>149.282895893881</v>
      </c>
      <c r="C8">
        <v>12.0911665422842</v>
      </c>
      <c r="D8">
        <v>8.09116020870569</v>
      </c>
      <c r="E8">
        <v>9.37510373526565</v>
      </c>
      <c r="F8">
        <v>16.2834897972314</v>
      </c>
    </row>
    <row r="9" spans="1:6">
      <c r="A9">
        <v>93.9065298785565</v>
      </c>
      <c r="B9">
        <v>62.9332796570166</v>
      </c>
      <c r="C9">
        <v>11.7288421393656</v>
      </c>
      <c r="D9">
        <v>8.03417213609305</v>
      </c>
      <c r="E9">
        <v>17.8504520368886</v>
      </c>
      <c r="F9">
        <v>24.4472052957715</v>
      </c>
    </row>
    <row r="10" spans="3:6">
      <c r="C10">
        <v>13.1621034915502</v>
      </c>
      <c r="D10">
        <v>10.7604651147189</v>
      </c>
      <c r="E10">
        <v>22.0559071830887</v>
      </c>
      <c r="F10">
        <v>25.0603789065369</v>
      </c>
    </row>
    <row r="11" spans="5:6">
      <c r="E11">
        <v>13.0387589383319</v>
      </c>
      <c r="F11">
        <v>24.4840148881894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.14166666666667" defaultRowHeight="14.25" outlineLevelCol="5"/>
  <cols>
    <col min="1" max="1" width="12.8583333333333"/>
    <col min="3" max="4" width="12.8583333333333"/>
    <col min="6" max="6" width="12.625"/>
  </cols>
  <sheetData>
    <row r="1" spans="1:6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</row>
    <row r="2" spans="1:6">
      <c r="A2">
        <v>79.0486065989335</v>
      </c>
      <c r="B2">
        <v>88.3796993019255</v>
      </c>
      <c r="C2">
        <v>95.0963045403536</v>
      </c>
      <c r="D2">
        <v>84.198749103783</v>
      </c>
      <c r="E2">
        <v>66.8119440320749</v>
      </c>
      <c r="F2">
        <v>81.6329001699552</v>
      </c>
    </row>
    <row r="3" spans="1:6">
      <c r="A3">
        <v>79.7983457767195</v>
      </c>
      <c r="B3">
        <v>83.1978872869553</v>
      </c>
      <c r="C3">
        <v>90.2276521223102</v>
      </c>
      <c r="D3">
        <v>83.5680208712301</v>
      </c>
      <c r="E3">
        <v>70.1476195686193</v>
      </c>
      <c r="F3">
        <v>76.0811177243495</v>
      </c>
    </row>
    <row r="4" spans="1:6">
      <c r="A4">
        <v>74.709373039653</v>
      </c>
      <c r="B4">
        <v>82.9802730395877</v>
      </c>
      <c r="C4">
        <v>78.688358214292</v>
      </c>
      <c r="D4">
        <v>84.9199473727131</v>
      </c>
      <c r="E4">
        <v>81.7238974109334</v>
      </c>
      <c r="F4">
        <v>81.4158770920112</v>
      </c>
    </row>
    <row r="5" spans="1:6">
      <c r="A5">
        <v>83.679346936672</v>
      </c>
      <c r="B5">
        <v>88.5114968941229</v>
      </c>
      <c r="C5">
        <v>87.3264153201529</v>
      </c>
      <c r="D5">
        <v>88.5114968941229</v>
      </c>
      <c r="E5">
        <v>63.0155938526823</v>
      </c>
      <c r="F5">
        <v>80.3103286902418</v>
      </c>
    </row>
    <row r="6" spans="1:6">
      <c r="A6">
        <v>82.61835855664</v>
      </c>
      <c r="B6">
        <v>90.3819199966671</v>
      </c>
      <c r="C6">
        <v>88.4455942823509</v>
      </c>
      <c r="D6">
        <v>91.3525663162759</v>
      </c>
      <c r="E6">
        <v>65.139540278445</v>
      </c>
      <c r="F6">
        <v>79.1420514364251</v>
      </c>
    </row>
    <row r="7" spans="1:6">
      <c r="A7">
        <v>79.7514592825885</v>
      </c>
      <c r="B7">
        <v>79.3582209642113</v>
      </c>
      <c r="C7">
        <v>86.4939434063184</v>
      </c>
      <c r="D7">
        <v>83.0673088457912</v>
      </c>
      <c r="E7">
        <v>64.9794148045519</v>
      </c>
      <c r="F7">
        <v>80.5269359262369</v>
      </c>
    </row>
    <row r="8" spans="1:6">
      <c r="A8">
        <v>75.0581423650985</v>
      </c>
      <c r="C8">
        <v>83.5026858367133</v>
      </c>
      <c r="D8">
        <v>84.8368249418065</v>
      </c>
      <c r="E8">
        <v>73.107649202221</v>
      </c>
      <c r="F8">
        <v>78.105560376468</v>
      </c>
    </row>
    <row r="9" spans="1:6">
      <c r="A9">
        <v>76.0357819160555</v>
      </c>
      <c r="C9">
        <v>80.1154516557732</v>
      </c>
      <c r="D9">
        <v>85.6886725097855</v>
      </c>
      <c r="E9">
        <v>73.641080925531</v>
      </c>
      <c r="F9">
        <v>81.133869257859</v>
      </c>
    </row>
    <row r="10" spans="3:6">
      <c r="C10">
        <v>80.9387138675831</v>
      </c>
      <c r="D10">
        <v>88.9950161461496</v>
      </c>
      <c r="E10">
        <v>65.5057000542455</v>
      </c>
      <c r="F10">
        <v>74.2994198676868</v>
      </c>
    </row>
    <row r="11" spans="5:6">
      <c r="E11">
        <v>66.467922522304</v>
      </c>
      <c r="F11">
        <v>79.877357899929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9.14166666666667" defaultRowHeight="14.25" outlineLevelCol="5"/>
  <cols>
    <col min="1" max="1" width="12.8583333333333"/>
    <col min="2" max="2" width="11.7166666666667"/>
    <col min="3" max="4" width="12.8583333333333"/>
    <col min="6" max="6" width="12.625"/>
  </cols>
  <sheetData>
    <row r="1" spans="1:6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</row>
    <row r="2" spans="1:6">
      <c r="A2">
        <v>320.349872071497</v>
      </c>
      <c r="B2">
        <v>304.403498183471</v>
      </c>
      <c r="C2">
        <v>229.435414596119</v>
      </c>
      <c r="D2">
        <v>228.074626950006</v>
      </c>
      <c r="E2">
        <v>235.743321838884</v>
      </c>
      <c r="F2">
        <v>265.73339478285</v>
      </c>
    </row>
    <row r="3" spans="1:6">
      <c r="A3">
        <v>302.53716481236</v>
      </c>
      <c r="B3">
        <v>299.629961235925</v>
      </c>
      <c r="C3">
        <v>205.079925677684</v>
      </c>
      <c r="D3">
        <v>248.244487879449</v>
      </c>
      <c r="E3">
        <v>235.50620050815</v>
      </c>
      <c r="F3">
        <v>296.753724665174</v>
      </c>
    </row>
    <row r="4" spans="1:6">
      <c r="A4">
        <v>284.094634875326</v>
      </c>
      <c r="B4">
        <v>342.252019704428</v>
      </c>
      <c r="C4">
        <v>208.078440544831</v>
      </c>
      <c r="D4">
        <v>223.227396046068</v>
      </c>
      <c r="E4">
        <v>276.948987801456</v>
      </c>
      <c r="F4">
        <v>257.146983103383</v>
      </c>
    </row>
    <row r="5" spans="1:6">
      <c r="A5">
        <v>303.62509294186</v>
      </c>
      <c r="B5">
        <v>271.663413578296</v>
      </c>
      <c r="C5">
        <v>219.094780843492</v>
      </c>
      <c r="D5">
        <v>233.994927952085</v>
      </c>
      <c r="E5">
        <v>259.178702177189</v>
      </c>
      <c r="F5">
        <v>273.290473449061</v>
      </c>
    </row>
    <row r="6" spans="1:6">
      <c r="A6">
        <v>290.773207781831</v>
      </c>
      <c r="B6">
        <v>293.06049146947</v>
      </c>
      <c r="C6">
        <v>199.031822164553</v>
      </c>
      <c r="D6">
        <v>214.14201831201</v>
      </c>
      <c r="E6">
        <v>242.211047777627</v>
      </c>
      <c r="F6">
        <v>262.489870360313</v>
      </c>
    </row>
    <row r="7" spans="1:6">
      <c r="A7">
        <v>283.67389493333</v>
      </c>
      <c r="B7">
        <v>293.552612264857</v>
      </c>
      <c r="C7">
        <v>209.902308315961</v>
      </c>
      <c r="D7">
        <v>203.493502990114</v>
      </c>
      <c r="E7">
        <v>223.079719264033</v>
      </c>
      <c r="F7">
        <v>240.782573088812</v>
      </c>
    </row>
    <row r="8" spans="1:6">
      <c r="A8">
        <v>305.862468870714</v>
      </c>
      <c r="C8">
        <v>207.6079174283</v>
      </c>
      <c r="D8">
        <v>202.025225568817</v>
      </c>
      <c r="E8">
        <v>269.279289189283</v>
      </c>
      <c r="F8">
        <v>240.380812021426</v>
      </c>
    </row>
    <row r="9" spans="1:6">
      <c r="A9">
        <v>319.438821417114</v>
      </c>
      <c r="C9">
        <v>200.381475895379</v>
      </c>
      <c r="D9">
        <v>193.052572780981</v>
      </c>
      <c r="E9">
        <v>237.640868779693</v>
      </c>
      <c r="F9">
        <v>242.149026667536</v>
      </c>
    </row>
    <row r="10" spans="5:6">
      <c r="E10">
        <v>264.494297809857</v>
      </c>
      <c r="F10">
        <v>226.597933557506</v>
      </c>
    </row>
    <row r="11" spans="5:6">
      <c r="E11">
        <v>196.158182098327</v>
      </c>
      <c r="F11">
        <v>237.00847350208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42"/>
  <sheetViews>
    <sheetView workbookViewId="0">
      <selection activeCell="B45" sqref="B45"/>
    </sheetView>
  </sheetViews>
  <sheetFormatPr defaultColWidth="9.14166666666667" defaultRowHeight="14.25"/>
  <cols>
    <col min="3" max="9" width="12.625"/>
  </cols>
  <sheetData>
    <row r="2" spans="2:9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</row>
    <row r="3" spans="2:9">
      <c r="B3" t="s">
        <v>24</v>
      </c>
      <c r="C3">
        <v>9.615472</v>
      </c>
      <c r="D3">
        <v>2.164848</v>
      </c>
      <c r="E3">
        <v>0</v>
      </c>
      <c r="F3">
        <v>0.98924</v>
      </c>
      <c r="G3">
        <v>0.2604192</v>
      </c>
      <c r="H3">
        <v>0.202648</v>
      </c>
      <c r="I3">
        <v>13.2326272</v>
      </c>
    </row>
    <row r="4" spans="2:9">
      <c r="B4" t="s">
        <v>25</v>
      </c>
      <c r="C4">
        <v>14.557712</v>
      </c>
      <c r="D4">
        <v>3.669344</v>
      </c>
      <c r="E4">
        <v>0.3289728</v>
      </c>
      <c r="F4">
        <v>1.2859072</v>
      </c>
      <c r="G4">
        <v>0.2178848</v>
      </c>
      <c r="H4">
        <v>0.1679776</v>
      </c>
      <c r="I4">
        <v>20.2277984</v>
      </c>
    </row>
    <row r="5" spans="2:9">
      <c r="B5" t="s">
        <v>26</v>
      </c>
      <c r="C5">
        <v>18.878816</v>
      </c>
      <c r="D5">
        <v>4.752528</v>
      </c>
      <c r="E5">
        <v>0.5344832</v>
      </c>
      <c r="F5">
        <v>4.740208</v>
      </c>
      <c r="G5">
        <v>0.5549584</v>
      </c>
      <c r="H5">
        <v>0.6139232</v>
      </c>
      <c r="I5">
        <v>30.0749168</v>
      </c>
    </row>
    <row r="6" spans="2:9">
      <c r="B6" t="s">
        <v>27</v>
      </c>
      <c r="C6">
        <v>12.041024</v>
      </c>
      <c r="D6">
        <v>2.750304</v>
      </c>
      <c r="E6">
        <v>0.5599472</v>
      </c>
      <c r="F6">
        <v>0.7723728</v>
      </c>
      <c r="G6">
        <v>0.310816</v>
      </c>
      <c r="H6">
        <v>0</v>
      </c>
      <c r="I6">
        <v>16.434464</v>
      </c>
    </row>
    <row r="7" spans="2:9">
      <c r="B7" t="s">
        <v>28</v>
      </c>
      <c r="C7">
        <v>9.72192</v>
      </c>
      <c r="D7">
        <v>2.195856</v>
      </c>
      <c r="E7">
        <v>0</v>
      </c>
      <c r="F7">
        <v>0.556544</v>
      </c>
      <c r="G7">
        <v>0.2421808</v>
      </c>
      <c r="H7">
        <v>0</v>
      </c>
      <c r="I7">
        <v>12.7165008</v>
      </c>
    </row>
    <row r="8" spans="2:9">
      <c r="B8" t="s">
        <v>29</v>
      </c>
      <c r="C8">
        <v>21.329152</v>
      </c>
      <c r="D8">
        <v>4.625824</v>
      </c>
      <c r="E8">
        <v>0.4241392</v>
      </c>
      <c r="F8">
        <v>6.398448</v>
      </c>
      <c r="G8">
        <v>0.3808224</v>
      </c>
      <c r="H8">
        <v>0.2725888</v>
      </c>
      <c r="I8">
        <v>33.4309744</v>
      </c>
    </row>
    <row r="9" spans="2:9">
      <c r="B9" t="s">
        <v>30</v>
      </c>
      <c r="C9">
        <v>8.373894461</v>
      </c>
      <c r="D9">
        <v>3.017319425</v>
      </c>
      <c r="E9">
        <v>0.337717162</v>
      </c>
      <c r="F9">
        <v>3.363620906</v>
      </c>
      <c r="G9">
        <v>0.600257134</v>
      </c>
      <c r="H9">
        <v>0.397924694</v>
      </c>
      <c r="I9">
        <v>16.090733782</v>
      </c>
    </row>
    <row r="10" spans="2:9">
      <c r="B10" t="s">
        <v>31</v>
      </c>
      <c r="C10">
        <v>8.657495797</v>
      </c>
      <c r="D10">
        <v>3.043415569</v>
      </c>
      <c r="E10">
        <v>0.32048407</v>
      </c>
      <c r="F10">
        <v>3.424768228</v>
      </c>
      <c r="G10">
        <v>0.435730595</v>
      </c>
      <c r="H10">
        <v>0.480418847</v>
      </c>
      <c r="I10">
        <v>16.362313106</v>
      </c>
    </row>
    <row r="11" spans="2:9">
      <c r="B11" t="s">
        <v>32</v>
      </c>
      <c r="C11">
        <v>7.503406041</v>
      </c>
      <c r="D11">
        <v>2.341467104</v>
      </c>
      <c r="E11">
        <v>0.282931362</v>
      </c>
      <c r="F11">
        <v>1.865252419</v>
      </c>
      <c r="G11">
        <v>0</v>
      </c>
      <c r="H11">
        <v>0.220183669</v>
      </c>
      <c r="I11">
        <v>12.213240595</v>
      </c>
    </row>
    <row r="12" spans="2:9">
      <c r="B12" t="s">
        <v>33</v>
      </c>
      <c r="C12">
        <v>6.732797784</v>
      </c>
      <c r="D12">
        <v>2.360377354</v>
      </c>
      <c r="E12">
        <v>0.267498742</v>
      </c>
      <c r="F12">
        <v>1.870693494</v>
      </c>
      <c r="G12">
        <v>0.213551133</v>
      </c>
      <c r="H12">
        <v>0.217394012</v>
      </c>
      <c r="I12">
        <v>11.662312519</v>
      </c>
    </row>
    <row r="13" spans="2:9">
      <c r="B13" t="s">
        <v>34</v>
      </c>
      <c r="C13">
        <v>5.284896</v>
      </c>
      <c r="D13">
        <v>2.123616</v>
      </c>
      <c r="E13">
        <v>0.725848</v>
      </c>
      <c r="F13">
        <v>1.6432</v>
      </c>
      <c r="G13">
        <v>0.2627712</v>
      </c>
      <c r="H13">
        <v>0.2108176</v>
      </c>
      <c r="I13">
        <v>10.2511488</v>
      </c>
    </row>
    <row r="14" spans="2:9">
      <c r="B14" t="s">
        <v>35</v>
      </c>
      <c r="C14">
        <v>14.305456</v>
      </c>
      <c r="D14">
        <v>2.871712</v>
      </c>
      <c r="E14">
        <v>0</v>
      </c>
      <c r="F14">
        <v>3.017984</v>
      </c>
      <c r="G14">
        <v>0.310032</v>
      </c>
      <c r="H14">
        <v>0</v>
      </c>
      <c r="I14">
        <v>20.505184</v>
      </c>
    </row>
    <row r="15" spans="2:9">
      <c r="B15" t="s">
        <v>36</v>
      </c>
      <c r="C15">
        <v>6.570224</v>
      </c>
      <c r="D15">
        <v>1.575224</v>
      </c>
      <c r="E15">
        <v>0.28576</v>
      </c>
      <c r="F15">
        <v>1.208696</v>
      </c>
      <c r="G15">
        <v>0</v>
      </c>
      <c r="H15">
        <v>0</v>
      </c>
      <c r="I15">
        <v>9.639904</v>
      </c>
    </row>
    <row r="16" spans="2:9">
      <c r="B16" t="s">
        <v>37</v>
      </c>
      <c r="C16">
        <v>4.654272</v>
      </c>
      <c r="D16">
        <v>1.2579104</v>
      </c>
      <c r="E16">
        <v>0</v>
      </c>
      <c r="F16">
        <v>1.100392</v>
      </c>
      <c r="G16">
        <v>0</v>
      </c>
      <c r="H16">
        <v>0</v>
      </c>
      <c r="I16">
        <v>7.0125744</v>
      </c>
    </row>
    <row r="17" spans="2:9">
      <c r="B17" t="s">
        <v>38</v>
      </c>
      <c r="C17">
        <v>15.582768</v>
      </c>
      <c r="D17">
        <v>5.269904</v>
      </c>
      <c r="E17">
        <v>0</v>
      </c>
      <c r="F17">
        <v>4.78504</v>
      </c>
      <c r="G17">
        <v>0.2133552</v>
      </c>
      <c r="H17">
        <v>0.6800784</v>
      </c>
      <c r="I17">
        <v>26.5311456</v>
      </c>
    </row>
    <row r="18" spans="2:9">
      <c r="B18" t="s">
        <v>39</v>
      </c>
      <c r="C18">
        <v>7.664528</v>
      </c>
      <c r="D18">
        <v>2.968528</v>
      </c>
      <c r="E18">
        <v>0.4043344</v>
      </c>
      <c r="F18">
        <v>2.133936</v>
      </c>
      <c r="G18">
        <v>0.2425744</v>
      </c>
      <c r="H18">
        <v>0.256848</v>
      </c>
      <c r="I18">
        <v>13.6707488</v>
      </c>
    </row>
    <row r="19" spans="2:9">
      <c r="B19" t="s">
        <v>40</v>
      </c>
      <c r="C19">
        <v>7.664526594</v>
      </c>
      <c r="D19">
        <v>2.968530981</v>
      </c>
      <c r="E19">
        <v>0.404334637</v>
      </c>
      <c r="F19">
        <v>2.133937897</v>
      </c>
      <c r="G19">
        <v>0.242573693</v>
      </c>
      <c r="H19">
        <v>0.256847737</v>
      </c>
      <c r="I19">
        <v>13.670751539</v>
      </c>
    </row>
    <row r="20" spans="2:9">
      <c r="B20" t="s">
        <v>41</v>
      </c>
      <c r="C20">
        <v>4.136642623</v>
      </c>
      <c r="D20">
        <v>1.643678895</v>
      </c>
      <c r="E20">
        <v>0</v>
      </c>
      <c r="F20">
        <v>0.70811708</v>
      </c>
      <c r="G20">
        <v>0</v>
      </c>
      <c r="H20">
        <v>0</v>
      </c>
      <c r="I20">
        <v>6.488438598</v>
      </c>
    </row>
    <row r="21" spans="2:9">
      <c r="B21" t="s">
        <v>42</v>
      </c>
      <c r="C21">
        <v>4.332028634</v>
      </c>
      <c r="D21">
        <v>1.678473754</v>
      </c>
      <c r="E21">
        <v>0</v>
      </c>
      <c r="F21">
        <v>0.605254848</v>
      </c>
      <c r="G21">
        <v>0</v>
      </c>
      <c r="H21">
        <v>0</v>
      </c>
      <c r="I21">
        <v>6.615757236</v>
      </c>
    </row>
    <row r="22" spans="2:9">
      <c r="B22" t="s">
        <v>43</v>
      </c>
      <c r="C22">
        <v>4.505543076</v>
      </c>
      <c r="D22">
        <v>1.758275007</v>
      </c>
      <c r="E22">
        <v>0</v>
      </c>
      <c r="F22">
        <v>0.671843245</v>
      </c>
      <c r="G22">
        <v>0</v>
      </c>
      <c r="H22">
        <v>0</v>
      </c>
      <c r="I22">
        <v>6.935661328</v>
      </c>
    </row>
    <row r="23" spans="2:9">
      <c r="B23" t="s">
        <v>44</v>
      </c>
      <c r="C23">
        <v>16.099664</v>
      </c>
      <c r="D23">
        <v>3.811168</v>
      </c>
      <c r="E23">
        <v>0.5854112</v>
      </c>
      <c r="F23">
        <v>3.556384</v>
      </c>
      <c r="G23">
        <v>0.7145824</v>
      </c>
      <c r="H23">
        <v>0.5358128</v>
      </c>
      <c r="I23">
        <v>25.3030224</v>
      </c>
    </row>
    <row r="24" spans="2:9">
      <c r="B24" t="s">
        <v>45</v>
      </c>
      <c r="C24">
        <v>16.117152</v>
      </c>
      <c r="D24">
        <v>2.560832</v>
      </c>
      <c r="E24">
        <v>0.63068</v>
      </c>
      <c r="F24">
        <v>6.086224</v>
      </c>
      <c r="G24">
        <v>0.7300736</v>
      </c>
      <c r="H24">
        <v>0.724912</v>
      </c>
      <c r="I24">
        <v>26.8498736</v>
      </c>
    </row>
    <row r="25" spans="2:9">
      <c r="B25" t="s">
        <v>46</v>
      </c>
      <c r="C25">
        <v>16.200992</v>
      </c>
      <c r="D25">
        <v>3.093712</v>
      </c>
      <c r="E25">
        <v>0.6360816</v>
      </c>
      <c r="F25">
        <v>7.757424</v>
      </c>
      <c r="G25">
        <v>0.9763744</v>
      </c>
      <c r="H25">
        <v>1.0387488</v>
      </c>
      <c r="I25">
        <v>29.7033328</v>
      </c>
    </row>
    <row r="26" spans="2:9">
      <c r="B26" t="s">
        <v>47</v>
      </c>
      <c r="C26">
        <v>15.315936</v>
      </c>
      <c r="D26">
        <v>3.62888</v>
      </c>
      <c r="E26">
        <v>0.4802112</v>
      </c>
      <c r="F26">
        <v>3.232</v>
      </c>
      <c r="G26">
        <v>0.6918352</v>
      </c>
      <c r="H26">
        <v>0.5495632</v>
      </c>
      <c r="I26">
        <v>23.8984256</v>
      </c>
    </row>
    <row r="27" spans="2:9">
      <c r="B27" t="s">
        <v>48</v>
      </c>
      <c r="C27">
        <v>16.445232</v>
      </c>
      <c r="D27">
        <v>2.474224</v>
      </c>
      <c r="E27">
        <v>0.629136</v>
      </c>
      <c r="F27">
        <v>6.15256</v>
      </c>
      <c r="G27">
        <v>1.1218784</v>
      </c>
      <c r="H27">
        <v>0.6880496</v>
      </c>
      <c r="I27">
        <v>27.51108</v>
      </c>
    </row>
    <row r="28" spans="2:9">
      <c r="B28" t="s">
        <v>49</v>
      </c>
      <c r="C28">
        <v>15.635248</v>
      </c>
      <c r="D28">
        <v>3.002576</v>
      </c>
      <c r="E28">
        <v>0.8282176</v>
      </c>
      <c r="F28">
        <v>7.018464</v>
      </c>
      <c r="G28">
        <v>0.8522432</v>
      </c>
      <c r="H28">
        <v>0.8167712</v>
      </c>
      <c r="I28">
        <v>28.15352</v>
      </c>
    </row>
    <row r="29" spans="2:9">
      <c r="B29" t="s">
        <v>50</v>
      </c>
      <c r="C29">
        <v>9.85241248</v>
      </c>
      <c r="D29">
        <v>2.393281188</v>
      </c>
      <c r="E29">
        <v>0.29682072</v>
      </c>
      <c r="F29">
        <v>1.44706692</v>
      </c>
      <c r="G29">
        <v>0.384941115</v>
      </c>
      <c r="H29">
        <v>0.289128058</v>
      </c>
      <c r="I29">
        <v>14.663650481</v>
      </c>
    </row>
    <row r="30" spans="2:9">
      <c r="B30" t="s">
        <v>51</v>
      </c>
      <c r="C30">
        <v>12.19850271</v>
      </c>
      <c r="D30">
        <v>2.844101539</v>
      </c>
      <c r="E30">
        <v>0.373469398</v>
      </c>
      <c r="F30">
        <v>6.294028582</v>
      </c>
      <c r="G30">
        <v>0.354938064</v>
      </c>
      <c r="H30">
        <v>0.475835839</v>
      </c>
      <c r="I30">
        <v>22.540876132</v>
      </c>
    </row>
    <row r="31" spans="2:9">
      <c r="B31" t="s">
        <v>52</v>
      </c>
      <c r="C31">
        <v>12.10955833</v>
      </c>
      <c r="D31">
        <v>3.420485946</v>
      </c>
      <c r="E31">
        <v>0.350834889</v>
      </c>
      <c r="F31">
        <v>7.854062589</v>
      </c>
      <c r="G31">
        <v>0.463184368</v>
      </c>
      <c r="H31">
        <v>0.68027787</v>
      </c>
      <c r="I31">
        <v>24.878403992</v>
      </c>
    </row>
    <row r="32" spans="2:9">
      <c r="B32" t="s">
        <v>53</v>
      </c>
      <c r="C32">
        <v>15.31593025</v>
      </c>
      <c r="D32">
        <v>3.628876897</v>
      </c>
      <c r="E32">
        <v>0.480211684</v>
      </c>
      <c r="F32">
        <v>3.231998705</v>
      </c>
      <c r="G32">
        <v>0.691835076</v>
      </c>
      <c r="H32">
        <v>0.549562497</v>
      </c>
      <c r="I32">
        <v>23.898415109</v>
      </c>
    </row>
    <row r="33" spans="2:9">
      <c r="B33" t="s">
        <v>54</v>
      </c>
      <c r="C33">
        <v>10.52168</v>
      </c>
      <c r="D33">
        <v>2.418624</v>
      </c>
      <c r="E33">
        <v>0.334888</v>
      </c>
      <c r="F33">
        <v>0.9884624</v>
      </c>
      <c r="G33">
        <v>0.3963152</v>
      </c>
      <c r="H33">
        <v>0.2963008</v>
      </c>
      <c r="I33">
        <v>14.9562704</v>
      </c>
    </row>
    <row r="34" spans="2:9">
      <c r="B34" t="s">
        <v>55</v>
      </c>
      <c r="C34">
        <v>6.497312</v>
      </c>
      <c r="D34">
        <v>2.259392</v>
      </c>
      <c r="E34">
        <v>0</v>
      </c>
      <c r="F34">
        <v>0.9630704</v>
      </c>
      <c r="G34">
        <v>0.2527712</v>
      </c>
      <c r="H34">
        <v>0.2427008</v>
      </c>
      <c r="I34">
        <v>10.2152464</v>
      </c>
    </row>
    <row r="35" spans="2:9">
      <c r="B35" t="s">
        <v>56</v>
      </c>
      <c r="C35">
        <v>9.796272</v>
      </c>
      <c r="D35">
        <v>2.865664</v>
      </c>
      <c r="E35">
        <v>0.2798448</v>
      </c>
      <c r="F35">
        <v>1.4553584</v>
      </c>
      <c r="G35">
        <v>0.3070896</v>
      </c>
      <c r="H35">
        <v>0.235328</v>
      </c>
      <c r="I35">
        <v>14.9395568</v>
      </c>
    </row>
    <row r="36" spans="2:9">
      <c r="B36" t="s">
        <v>57</v>
      </c>
      <c r="C36">
        <v>9.353744</v>
      </c>
      <c r="D36">
        <v>2.431856</v>
      </c>
      <c r="E36">
        <v>0</v>
      </c>
      <c r="F36">
        <v>0.9954576</v>
      </c>
      <c r="G36">
        <v>0.3323872</v>
      </c>
      <c r="H36">
        <v>0.2636224</v>
      </c>
      <c r="I36">
        <v>13.3770672</v>
      </c>
    </row>
    <row r="37" spans="2:9">
      <c r="B37" t="s">
        <v>58</v>
      </c>
      <c r="C37">
        <v>6.085392</v>
      </c>
      <c r="D37">
        <v>2.185648</v>
      </c>
      <c r="E37">
        <v>0.3608656</v>
      </c>
      <c r="F37">
        <v>1.1936688</v>
      </c>
      <c r="G37">
        <v>0.2462992</v>
      </c>
      <c r="H37">
        <v>0.2709952</v>
      </c>
      <c r="I37">
        <v>10.3428688</v>
      </c>
    </row>
    <row r="38" spans="2:9">
      <c r="B38" t="s">
        <v>59</v>
      </c>
      <c r="C38">
        <v>10.062384</v>
      </c>
      <c r="D38">
        <v>3.232144</v>
      </c>
      <c r="E38">
        <v>0.2716144</v>
      </c>
      <c r="F38">
        <v>1.2988624</v>
      </c>
      <c r="G38">
        <v>0.2972848</v>
      </c>
      <c r="H38">
        <v>0.2464864</v>
      </c>
      <c r="I38">
        <v>15.408776</v>
      </c>
    </row>
    <row r="39" spans="2:9">
      <c r="B39" t="s">
        <v>60</v>
      </c>
      <c r="C39">
        <v>9.503925491</v>
      </c>
      <c r="D39">
        <v>3.309293679</v>
      </c>
      <c r="E39">
        <v>0.293991406</v>
      </c>
      <c r="F39">
        <v>1.847115501</v>
      </c>
      <c r="G39">
        <v>0.352780981</v>
      </c>
      <c r="H39">
        <v>0.306264524</v>
      </c>
      <c r="I39">
        <v>15.613371582</v>
      </c>
    </row>
    <row r="40" spans="2:9">
      <c r="B40" t="s">
        <v>61</v>
      </c>
      <c r="C40">
        <v>13.03472567</v>
      </c>
      <c r="D40">
        <v>3.786966583</v>
      </c>
      <c r="E40">
        <v>0.654600287</v>
      </c>
      <c r="F40">
        <v>3.125509089</v>
      </c>
      <c r="G40">
        <v>0.552213031</v>
      </c>
      <c r="H40">
        <v>0.607148995</v>
      </c>
      <c r="I40">
        <v>21.761163655</v>
      </c>
    </row>
    <row r="41" spans="2:9">
      <c r="B41" t="s">
        <v>62</v>
      </c>
      <c r="C41">
        <v>9.52288085</v>
      </c>
      <c r="D41">
        <v>3.337280848</v>
      </c>
      <c r="E41">
        <v>0.302222136</v>
      </c>
      <c r="F41">
        <v>1.861625035</v>
      </c>
      <c r="G41">
        <v>0.350427801</v>
      </c>
      <c r="H41">
        <v>0.273585681</v>
      </c>
      <c r="I41">
        <v>15.648022351</v>
      </c>
    </row>
    <row r="42" spans="2:9">
      <c r="B42" t="s">
        <v>63</v>
      </c>
      <c r="C42">
        <v>13.28770681</v>
      </c>
      <c r="D42">
        <v>3.659133296</v>
      </c>
      <c r="E42">
        <v>0.457062754</v>
      </c>
      <c r="F42">
        <v>3.162042023</v>
      </c>
      <c r="G42">
        <v>0.546526179</v>
      </c>
      <c r="H42">
        <v>0.503134628</v>
      </c>
      <c r="I42">
        <v>21.61560569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42"/>
  <sheetViews>
    <sheetView topLeftCell="A4" workbookViewId="0">
      <selection activeCell="K52" sqref="K52"/>
    </sheetView>
  </sheetViews>
  <sheetFormatPr defaultColWidth="9.14166666666667" defaultRowHeight="14.25"/>
  <cols>
    <col min="3" max="4" width="10.375"/>
    <col min="6" max="6" width="9.375"/>
    <col min="7" max="9" width="12.625"/>
  </cols>
  <sheetData>
    <row r="2" spans="2:9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</row>
    <row r="3" spans="2:9">
      <c r="B3" t="s">
        <v>24</v>
      </c>
      <c r="C3">
        <v>31.592421</v>
      </c>
      <c r="D3">
        <v>18.350808</v>
      </c>
      <c r="E3">
        <v>5.40265</v>
      </c>
      <c r="F3">
        <v>13.12653</v>
      </c>
      <c r="G3">
        <v>1.33229794444444</v>
      </c>
      <c r="H3">
        <v>1.92084511111111</v>
      </c>
      <c r="I3">
        <v>71.7255520555555</v>
      </c>
    </row>
    <row r="4" spans="2:9">
      <c r="B4" t="s">
        <v>25</v>
      </c>
      <c r="C4">
        <v>29.816206</v>
      </c>
      <c r="D4">
        <v>17.514238</v>
      </c>
      <c r="E4">
        <v>5.33919</v>
      </c>
      <c r="F4">
        <v>12.86091</v>
      </c>
      <c r="G4">
        <v>1.35638572222222</v>
      </c>
      <c r="H4">
        <v>1.89158511111111</v>
      </c>
      <c r="I4">
        <v>68.7785148333333</v>
      </c>
    </row>
    <row r="5" spans="2:9">
      <c r="B5" t="s">
        <v>26</v>
      </c>
      <c r="C5">
        <v>29.742391</v>
      </c>
      <c r="D5">
        <v>17.578344</v>
      </c>
      <c r="E5">
        <v>5.27041</v>
      </c>
      <c r="F5">
        <v>12.88314</v>
      </c>
      <c r="G5">
        <v>1.25988683333333</v>
      </c>
      <c r="H5">
        <v>2.03921511111111</v>
      </c>
      <c r="I5">
        <v>68.7733869444444</v>
      </c>
    </row>
    <row r="6" spans="2:9">
      <c r="B6" t="s">
        <v>27</v>
      </c>
      <c r="C6">
        <v>30.351531</v>
      </c>
      <c r="D6">
        <v>18.003678</v>
      </c>
      <c r="E6">
        <v>5.42735</v>
      </c>
      <c r="F6">
        <v>13.28005</v>
      </c>
      <c r="G6">
        <v>1.34545016666667</v>
      </c>
      <c r="H6">
        <v>1.82094733333333</v>
      </c>
      <c r="I6">
        <v>70.2290065</v>
      </c>
    </row>
    <row r="7" spans="2:9">
      <c r="B7" t="s">
        <v>28</v>
      </c>
      <c r="C7">
        <v>30.991926</v>
      </c>
      <c r="D7">
        <v>17.906588</v>
      </c>
      <c r="E7">
        <v>5.48644</v>
      </c>
      <c r="F7">
        <v>12.72468</v>
      </c>
      <c r="G7">
        <v>1.24555238888889</v>
      </c>
      <c r="H7">
        <v>1.92513066666667</v>
      </c>
      <c r="I7">
        <v>70.2803170555556</v>
      </c>
    </row>
    <row r="8" spans="2:9">
      <c r="B8" t="s">
        <v>29</v>
      </c>
      <c r="C8">
        <v>25.722466</v>
      </c>
      <c r="D8">
        <v>16.066932</v>
      </c>
      <c r="E8">
        <v>5.32494</v>
      </c>
      <c r="F8">
        <v>12.52138</v>
      </c>
      <c r="G8">
        <v>1.19412572222222</v>
      </c>
      <c r="H8">
        <v>1.772624</v>
      </c>
      <c r="I8">
        <v>62.6024677222222</v>
      </c>
    </row>
    <row r="9" spans="2:9">
      <c r="B9" t="s">
        <v>30</v>
      </c>
      <c r="C9">
        <v>24.811416</v>
      </c>
      <c r="D9">
        <v>17.394538</v>
      </c>
      <c r="E9">
        <v>5.23982</v>
      </c>
      <c r="F9">
        <v>12.31485</v>
      </c>
      <c r="G9">
        <v>1.13457127777778</v>
      </c>
      <c r="H9">
        <v>1.91301288888889</v>
      </c>
      <c r="I9">
        <v>62.8082081666667</v>
      </c>
    </row>
    <row r="10" spans="2:9">
      <c r="B10" t="s">
        <v>31</v>
      </c>
      <c r="C10">
        <v>24.118486</v>
      </c>
      <c r="D10">
        <v>16.203656</v>
      </c>
      <c r="E10">
        <v>5.1794</v>
      </c>
      <c r="F10">
        <v>12.16494</v>
      </c>
      <c r="G10">
        <v>1.16264905555556</v>
      </c>
      <c r="H10">
        <v>2.055914</v>
      </c>
      <c r="I10">
        <v>60.8850450555556</v>
      </c>
    </row>
    <row r="11" spans="2:9">
      <c r="B11" t="s">
        <v>32</v>
      </c>
      <c r="C11">
        <v>25.967186</v>
      </c>
      <c r="D11">
        <v>16.44545</v>
      </c>
      <c r="E11">
        <v>5.13228</v>
      </c>
      <c r="F11">
        <v>11.97665</v>
      </c>
      <c r="G11">
        <v>1.14846238888889</v>
      </c>
      <c r="H11">
        <v>1.91434288888889</v>
      </c>
      <c r="I11">
        <v>62.5843712777778</v>
      </c>
    </row>
    <row r="12" spans="2:9">
      <c r="B12" t="s">
        <v>33</v>
      </c>
      <c r="C12">
        <v>27.408241</v>
      </c>
      <c r="D12">
        <v>18.458272</v>
      </c>
      <c r="E12">
        <v>5.29188</v>
      </c>
      <c r="F12">
        <v>12.18584</v>
      </c>
      <c r="G12">
        <v>1.1477235</v>
      </c>
      <c r="H12">
        <v>1.77247622222222</v>
      </c>
      <c r="I12">
        <v>66.2644327222222</v>
      </c>
    </row>
    <row r="13" spans="2:9">
      <c r="B13" t="s">
        <v>34</v>
      </c>
      <c r="C13">
        <v>16.891266</v>
      </c>
      <c r="D13">
        <v>11.936218</v>
      </c>
      <c r="E13">
        <v>4.79959</v>
      </c>
      <c r="F13">
        <v>9.42951</v>
      </c>
      <c r="G13">
        <v>0.809607944444444</v>
      </c>
      <c r="H13">
        <v>1.32869955555556</v>
      </c>
      <c r="I13">
        <v>45.1948915</v>
      </c>
    </row>
    <row r="14" spans="2:9">
      <c r="B14" t="s">
        <v>35</v>
      </c>
      <c r="C14">
        <v>16.850701</v>
      </c>
      <c r="D14">
        <v>11.96867</v>
      </c>
      <c r="E14">
        <v>4.73727</v>
      </c>
      <c r="F14">
        <v>9.69551</v>
      </c>
      <c r="G14">
        <v>0.776062388888889</v>
      </c>
      <c r="H14">
        <v>1.34805844444444</v>
      </c>
      <c r="I14">
        <v>45.3762718333333</v>
      </c>
    </row>
    <row r="15" spans="2:9">
      <c r="B15" t="s">
        <v>36</v>
      </c>
      <c r="C15">
        <v>16.537486</v>
      </c>
      <c r="D15">
        <v>11.847374</v>
      </c>
      <c r="E15">
        <v>4.74981</v>
      </c>
      <c r="F15">
        <v>9.86822</v>
      </c>
      <c r="G15">
        <v>0.873300166666667</v>
      </c>
      <c r="H15">
        <v>1.32618733333333</v>
      </c>
      <c r="I15">
        <v>45.2023775</v>
      </c>
    </row>
    <row r="16" spans="2:9">
      <c r="B16" t="s">
        <v>37</v>
      </c>
      <c r="C16">
        <v>17.306226</v>
      </c>
      <c r="D16">
        <v>11.70533</v>
      </c>
      <c r="E16">
        <v>4.69775</v>
      </c>
      <c r="F16">
        <v>9.77455</v>
      </c>
      <c r="G16">
        <v>0.840789055555556</v>
      </c>
      <c r="H16">
        <v>1.31451288888889</v>
      </c>
      <c r="I16">
        <v>45.6391579444444</v>
      </c>
    </row>
    <row r="17" spans="2:9">
      <c r="B17" t="s">
        <v>38</v>
      </c>
      <c r="C17">
        <v>18.385521</v>
      </c>
      <c r="D17">
        <v>12.05512</v>
      </c>
      <c r="E17">
        <v>4.71618</v>
      </c>
      <c r="F17">
        <v>10.26874</v>
      </c>
      <c r="G17">
        <v>0.810051277777778</v>
      </c>
      <c r="H17">
        <v>1.33815733333333</v>
      </c>
      <c r="I17">
        <v>47.5737696111111</v>
      </c>
    </row>
    <row r="18" spans="2:9">
      <c r="B18" t="s">
        <v>39</v>
      </c>
      <c r="C18">
        <v>15.583876</v>
      </c>
      <c r="D18">
        <v>11.310586</v>
      </c>
      <c r="E18">
        <v>4.77451</v>
      </c>
      <c r="F18">
        <v>10.04739</v>
      </c>
      <c r="G18">
        <v>0.803696833333333</v>
      </c>
      <c r="H18">
        <v>1.26678066666667</v>
      </c>
      <c r="I18">
        <v>43.7868395</v>
      </c>
    </row>
    <row r="19" spans="2:9">
      <c r="B19" t="s">
        <v>40</v>
      </c>
      <c r="C19">
        <v>18.970721</v>
      </c>
      <c r="D19">
        <v>11.41672</v>
      </c>
      <c r="E19">
        <v>4.83949</v>
      </c>
      <c r="F19">
        <v>9.26516</v>
      </c>
      <c r="G19">
        <v>0.829410166666667</v>
      </c>
      <c r="H19">
        <v>1.30328177777778</v>
      </c>
      <c r="I19">
        <v>46.6247829444444</v>
      </c>
    </row>
    <row r="20" spans="2:9">
      <c r="B20" t="s">
        <v>41</v>
      </c>
      <c r="C20">
        <v>15.053871</v>
      </c>
      <c r="D20">
        <v>12.319524</v>
      </c>
      <c r="E20">
        <v>4.64094</v>
      </c>
      <c r="F20">
        <v>10.41561</v>
      </c>
      <c r="G20">
        <v>0.8591135</v>
      </c>
      <c r="H20">
        <v>1.32086733333333</v>
      </c>
      <c r="I20">
        <v>44.6099258333333</v>
      </c>
    </row>
    <row r="21" spans="2:9">
      <c r="B21" t="s">
        <v>42</v>
      </c>
      <c r="C21">
        <v>19.657001</v>
      </c>
      <c r="D21">
        <v>12.565042</v>
      </c>
      <c r="E21">
        <v>4.64949</v>
      </c>
      <c r="F21">
        <v>9.70463</v>
      </c>
      <c r="G21">
        <v>0.890294611111111</v>
      </c>
      <c r="H21">
        <v>1.361654</v>
      </c>
      <c r="I21">
        <v>48.8281116111111</v>
      </c>
    </row>
    <row r="22" spans="2:9">
      <c r="B22" t="s">
        <v>43</v>
      </c>
      <c r="C22">
        <v>17.705891</v>
      </c>
      <c r="D22">
        <v>11.470452</v>
      </c>
      <c r="E22">
        <v>4.67324</v>
      </c>
      <c r="F22">
        <v>10.22276</v>
      </c>
      <c r="G22">
        <v>0.842857944444444</v>
      </c>
      <c r="H22">
        <v>1.37702288888889</v>
      </c>
      <c r="I22">
        <v>46.2922238333333</v>
      </c>
    </row>
    <row r="23" spans="2:9">
      <c r="B23" t="s">
        <v>44</v>
      </c>
      <c r="C23">
        <v>36.891806</v>
      </c>
      <c r="D23">
        <v>26.84073</v>
      </c>
      <c r="E23">
        <v>6.8685</v>
      </c>
      <c r="F23">
        <v>29.74317</v>
      </c>
      <c r="G23">
        <v>3.80949683333333</v>
      </c>
      <c r="H23">
        <v>3.05710844444444</v>
      </c>
      <c r="I23">
        <v>107.210811277778</v>
      </c>
    </row>
    <row r="24" spans="2:9">
      <c r="B24" t="s">
        <v>45</v>
      </c>
      <c r="C24">
        <v>37.975756</v>
      </c>
      <c r="D24">
        <v>27.719594</v>
      </c>
      <c r="E24">
        <v>6.89149</v>
      </c>
      <c r="F24">
        <v>30.48113</v>
      </c>
      <c r="G24">
        <v>3.92638905555556</v>
      </c>
      <c r="H24">
        <v>3.13498733333333</v>
      </c>
      <c r="I24">
        <v>110.129346388889</v>
      </c>
    </row>
    <row r="25" spans="2:9">
      <c r="B25" t="s">
        <v>46</v>
      </c>
      <c r="C25">
        <v>37.064041</v>
      </c>
      <c r="D25">
        <v>27.188126</v>
      </c>
      <c r="E25">
        <v>6.80352</v>
      </c>
      <c r="F25">
        <v>29.41789</v>
      </c>
      <c r="G25">
        <v>3.84067794444444</v>
      </c>
      <c r="H25">
        <v>3.26178066666667</v>
      </c>
      <c r="I25">
        <v>107.576035611111</v>
      </c>
    </row>
    <row r="26" spans="2:9">
      <c r="B26" t="s">
        <v>47</v>
      </c>
      <c r="C26">
        <v>38.109421</v>
      </c>
      <c r="D26">
        <v>27.566112</v>
      </c>
      <c r="E26">
        <v>6.84722</v>
      </c>
      <c r="F26">
        <v>30.27194</v>
      </c>
      <c r="G26">
        <v>3.8941735</v>
      </c>
      <c r="H26">
        <v>3.13690844444444</v>
      </c>
      <c r="I26">
        <v>109.825774944444</v>
      </c>
    </row>
    <row r="27" spans="2:9">
      <c r="B27" t="s">
        <v>48</v>
      </c>
      <c r="C27">
        <v>37.075346</v>
      </c>
      <c r="D27">
        <v>27.080396</v>
      </c>
      <c r="E27">
        <v>6.7469</v>
      </c>
      <c r="F27">
        <v>30.27897</v>
      </c>
      <c r="G27">
        <v>3.83314127777778</v>
      </c>
      <c r="H27">
        <v>3.12981511111111</v>
      </c>
      <c r="I27">
        <v>108.144568388889</v>
      </c>
    </row>
    <row r="28" spans="2:9">
      <c r="B28" t="s">
        <v>49</v>
      </c>
      <c r="C28">
        <v>38.809666</v>
      </c>
      <c r="D28">
        <v>28.339906</v>
      </c>
      <c r="E28">
        <v>6.98896</v>
      </c>
      <c r="F28">
        <v>31.46362</v>
      </c>
      <c r="G28">
        <v>4.11022461111111</v>
      </c>
      <c r="H28">
        <v>3.21596955555556</v>
      </c>
      <c r="I28">
        <v>112.928346166667</v>
      </c>
    </row>
    <row r="29" spans="2:9">
      <c r="B29" t="s">
        <v>50</v>
      </c>
      <c r="C29">
        <v>40.188876</v>
      </c>
      <c r="D29">
        <v>29.037358</v>
      </c>
      <c r="E29">
        <v>7.00587</v>
      </c>
      <c r="F29">
        <v>31.61562</v>
      </c>
      <c r="G29">
        <v>4.15278461111111</v>
      </c>
      <c r="H29">
        <v>3.27463733333333</v>
      </c>
      <c r="I29">
        <v>115.275145944444</v>
      </c>
    </row>
    <row r="30" spans="2:9">
      <c r="B30" t="s">
        <v>51</v>
      </c>
      <c r="C30">
        <v>40.925031</v>
      </c>
      <c r="D30">
        <v>29.24936</v>
      </c>
      <c r="E30">
        <v>7.02069</v>
      </c>
      <c r="F30">
        <v>31.96218</v>
      </c>
      <c r="G30">
        <v>4.16785794444444</v>
      </c>
      <c r="H30">
        <v>3.28542511111111</v>
      </c>
      <c r="I30">
        <v>116.610544055556</v>
      </c>
    </row>
    <row r="31" spans="2:9">
      <c r="B31" t="s">
        <v>52</v>
      </c>
      <c r="C31">
        <v>41.594686</v>
      </c>
      <c r="D31">
        <v>30.031666</v>
      </c>
      <c r="E31">
        <v>7.15027</v>
      </c>
      <c r="F31">
        <v>32.99749</v>
      </c>
      <c r="G31">
        <v>4.30396127777778</v>
      </c>
      <c r="H31">
        <v>3.40069177777778</v>
      </c>
      <c r="I31">
        <v>119.478765055556</v>
      </c>
    </row>
    <row r="32" spans="2:9">
      <c r="B32" t="s">
        <v>53</v>
      </c>
      <c r="C32">
        <v>38.358796</v>
      </c>
      <c r="D32">
        <v>27.757366</v>
      </c>
      <c r="E32">
        <v>6.85083</v>
      </c>
      <c r="F32">
        <v>30.59114</v>
      </c>
      <c r="G32">
        <v>3.90673461111111</v>
      </c>
      <c r="H32">
        <v>3.13646511111111</v>
      </c>
      <c r="I32">
        <v>110.601331722222</v>
      </c>
    </row>
    <row r="33" spans="2:9">
      <c r="B33" t="s">
        <v>54</v>
      </c>
      <c r="C33">
        <v>37.932531</v>
      </c>
      <c r="D33">
        <v>27.75577</v>
      </c>
      <c r="E33">
        <v>6.63271</v>
      </c>
      <c r="F33">
        <v>30.02532</v>
      </c>
      <c r="G33">
        <v>3.25488683333333</v>
      </c>
      <c r="H33">
        <v>3.01528733333333</v>
      </c>
      <c r="I33">
        <v>108.616505166667</v>
      </c>
    </row>
    <row r="34" spans="2:9">
      <c r="B34" t="s">
        <v>55</v>
      </c>
      <c r="C34">
        <v>37.733696</v>
      </c>
      <c r="D34">
        <v>27.03624</v>
      </c>
      <c r="E34">
        <v>6.6272</v>
      </c>
      <c r="F34">
        <v>28.65086</v>
      </c>
      <c r="G34">
        <v>3.20567683333333</v>
      </c>
      <c r="H34">
        <v>2.81903844444444</v>
      </c>
      <c r="I34">
        <v>106.072711277778</v>
      </c>
    </row>
    <row r="35" spans="2:9">
      <c r="B35" t="s">
        <v>56</v>
      </c>
      <c r="C35">
        <v>34.826981</v>
      </c>
      <c r="D35">
        <v>25.052944</v>
      </c>
      <c r="E35">
        <v>6.33954</v>
      </c>
      <c r="F35">
        <v>26.00093</v>
      </c>
      <c r="G35">
        <v>2.87864461111111</v>
      </c>
      <c r="H35">
        <v>2.59367733333333</v>
      </c>
      <c r="I35">
        <v>97.6927169444444</v>
      </c>
    </row>
    <row r="36" spans="2:9">
      <c r="B36" t="s">
        <v>57</v>
      </c>
      <c r="C36">
        <v>34.812351</v>
      </c>
      <c r="D36">
        <v>25.00799</v>
      </c>
      <c r="E36">
        <v>6.36538</v>
      </c>
      <c r="F36">
        <v>26.02335</v>
      </c>
      <c r="G36">
        <v>2.88440794444444</v>
      </c>
      <c r="H36">
        <v>2.74204622222222</v>
      </c>
      <c r="I36">
        <v>97.8355251666666</v>
      </c>
    </row>
    <row r="37" spans="2:9">
      <c r="B37" t="s">
        <v>58</v>
      </c>
      <c r="C37">
        <v>36.871191</v>
      </c>
      <c r="D37">
        <v>26.65985</v>
      </c>
      <c r="E37">
        <v>6.56013</v>
      </c>
      <c r="F37">
        <v>27.44094</v>
      </c>
      <c r="G37">
        <v>3.16104794444444</v>
      </c>
      <c r="H37">
        <v>2.87548955555556</v>
      </c>
      <c r="I37">
        <v>103.5686485</v>
      </c>
    </row>
    <row r="38" spans="2:9">
      <c r="B38" t="s">
        <v>59</v>
      </c>
      <c r="C38">
        <v>36.228136</v>
      </c>
      <c r="D38">
        <v>26.01879</v>
      </c>
      <c r="E38">
        <v>6.56184</v>
      </c>
      <c r="F38">
        <v>26.63344</v>
      </c>
      <c r="G38">
        <v>3.02923016666667</v>
      </c>
      <c r="H38">
        <v>2.82790511111111</v>
      </c>
      <c r="I38">
        <v>101.299341277778</v>
      </c>
    </row>
    <row r="39" spans="2:9">
      <c r="B39" t="s">
        <v>60</v>
      </c>
      <c r="C39">
        <v>43.125516</v>
      </c>
      <c r="D39">
        <v>30.541588</v>
      </c>
      <c r="E39">
        <v>6.9977</v>
      </c>
      <c r="F39">
        <v>30.7705</v>
      </c>
      <c r="G39">
        <v>3.73427794444444</v>
      </c>
      <c r="H39">
        <v>3.19247288888889</v>
      </c>
      <c r="I39">
        <v>118.362054833333</v>
      </c>
    </row>
    <row r="40" spans="2:9">
      <c r="B40" t="s">
        <v>61</v>
      </c>
      <c r="C40">
        <v>40.578566</v>
      </c>
      <c r="D40">
        <v>28.533554</v>
      </c>
      <c r="E40">
        <v>6.82062</v>
      </c>
      <c r="F40">
        <v>29.4728</v>
      </c>
      <c r="G40">
        <v>3.46768683333333</v>
      </c>
      <c r="H40">
        <v>3.04439955555556</v>
      </c>
      <c r="I40">
        <v>111.917626388889</v>
      </c>
    </row>
    <row r="41" spans="2:9">
      <c r="B41" t="s">
        <v>62</v>
      </c>
      <c r="C41">
        <v>40.609156</v>
      </c>
      <c r="D41">
        <v>28.881748</v>
      </c>
      <c r="E41">
        <v>6.87173</v>
      </c>
      <c r="F41">
        <v>29.25468</v>
      </c>
      <c r="G41">
        <v>3.49487794444444</v>
      </c>
      <c r="H41">
        <v>3.04454733333333</v>
      </c>
      <c r="I41">
        <v>112.156739277778</v>
      </c>
    </row>
    <row r="42" spans="2:9">
      <c r="B42" t="s">
        <v>63</v>
      </c>
      <c r="C42">
        <v>41.937826</v>
      </c>
      <c r="D42">
        <v>28.389648</v>
      </c>
      <c r="E42">
        <v>6.84722</v>
      </c>
      <c r="F42">
        <v>28.93472</v>
      </c>
      <c r="G42">
        <v>3.33173127777778</v>
      </c>
      <c r="H42">
        <v>2.978934</v>
      </c>
      <c r="I42">
        <v>112.420079277778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21" sqref="D21"/>
    </sheetView>
  </sheetViews>
  <sheetFormatPr defaultColWidth="9.14166666666667" defaultRowHeight="14.25" outlineLevelCol="3"/>
  <cols>
    <col min="1" max="3" width="12.8583333333333"/>
    <col min="4" max="4" width="12" customWidth="1"/>
    <col min="5" max="5" width="11.8583333333333" customWidth="1"/>
    <col min="6" max="6" width="13.1416666666667" customWidth="1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 s="48">
        <v>4.02325456053068</v>
      </c>
      <c r="B2" s="48">
        <v>9.53084784411278</v>
      </c>
      <c r="C2" s="48">
        <v>3.54620938628159</v>
      </c>
      <c r="D2" s="48">
        <v>4.87225130890052</v>
      </c>
    </row>
    <row r="3" spans="1:4">
      <c r="A3" s="48">
        <v>2.90437396351576</v>
      </c>
      <c r="B3" s="48">
        <v>8.32515754560531</v>
      </c>
      <c r="C3" s="48">
        <v>3.00396351890556</v>
      </c>
      <c r="D3" s="48">
        <v>4.66773705642816</v>
      </c>
    </row>
    <row r="4" spans="1:4">
      <c r="A4" s="48">
        <v>3.8014075456053</v>
      </c>
      <c r="B4" s="48">
        <v>16.623521973466</v>
      </c>
      <c r="C4" s="48">
        <v>4.19454683640509</v>
      </c>
      <c r="D4" s="48">
        <v>4.67976730657359</v>
      </c>
    </row>
    <row r="5" spans="1:4">
      <c r="A5" s="48">
        <v>2.73075456053068</v>
      </c>
      <c r="B5" s="48">
        <v>17.3276451077944</v>
      </c>
      <c r="C5" s="48">
        <v>3.13657799733992</v>
      </c>
      <c r="D5" s="48">
        <v>3.46471204188482</v>
      </c>
    </row>
    <row r="6" spans="1:4">
      <c r="A6" s="48">
        <v>3.47989013266998</v>
      </c>
      <c r="B6" s="48">
        <v>11.0033975953566</v>
      </c>
      <c r="C6" s="48">
        <v>3.85564316929508</v>
      </c>
      <c r="D6" s="48">
        <v>3.98201279813845</v>
      </c>
    </row>
    <row r="7" spans="1:4">
      <c r="A7" s="48">
        <v>3.35128316749585</v>
      </c>
      <c r="B7" s="48">
        <v>8.5598652570481</v>
      </c>
      <c r="C7" s="48">
        <v>3.30160934828044</v>
      </c>
      <c r="D7" s="48">
        <v>5.69030831878999</v>
      </c>
    </row>
    <row r="8" spans="1:4">
      <c r="A8" s="48">
        <v>4.94922470978441</v>
      </c>
      <c r="B8" s="48">
        <v>15.11239013267</v>
      </c>
      <c r="C8" s="48">
        <v>3.64640699220976</v>
      </c>
      <c r="D8" s="48">
        <v>3.66321116928447</v>
      </c>
    </row>
    <row r="9" spans="1:4">
      <c r="A9" s="48">
        <v>2.07164386401327</v>
      </c>
      <c r="B9" s="48">
        <v>11.6528627694859</v>
      </c>
      <c r="C9" s="48">
        <v>3.32813224396732</v>
      </c>
      <c r="D9" s="48">
        <v>5.80760325770797</v>
      </c>
    </row>
    <row r="10" spans="1:4">
      <c r="A10" s="48">
        <v>4.18275888276648</v>
      </c>
      <c r="B10" s="48">
        <v>8.81247767433024</v>
      </c>
      <c r="C10" s="48">
        <v>4.3360022800684</v>
      </c>
      <c r="D10" s="48">
        <v>5.60609656777196</v>
      </c>
    </row>
    <row r="11" spans="1:4">
      <c r="A11" s="48">
        <v>3.01575147254417</v>
      </c>
      <c r="B11" s="48">
        <v>10.8635816074482</v>
      </c>
      <c r="C11" s="48">
        <v>4.26232756982709</v>
      </c>
      <c r="D11" s="48">
        <v>3.63313554392088</v>
      </c>
    </row>
    <row r="12" spans="1:2">
      <c r="A12" s="48">
        <v>3.16310089302679</v>
      </c>
      <c r="B12" s="48">
        <v>9.23684400532017</v>
      </c>
    </row>
    <row r="13" spans="1:2">
      <c r="A13" s="48">
        <v>3.29571537146114</v>
      </c>
      <c r="B13" s="48">
        <v>7.59242447273419</v>
      </c>
    </row>
    <row r="14" spans="1:2">
      <c r="A14" s="48">
        <v>3.51968649059471</v>
      </c>
      <c r="B14" s="48">
        <v>13.3920976629299</v>
      </c>
    </row>
    <row r="15" spans="1:1">
      <c r="A15" s="48">
        <v>3.65819494584837</v>
      </c>
    </row>
    <row r="16" spans="1:1">
      <c r="A16" s="48">
        <v>5.4971157134714</v>
      </c>
    </row>
    <row r="17" spans="1:1">
      <c r="A17" s="48">
        <v>3.62872506175185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workbookViewId="0">
      <selection activeCell="P52" sqref="P52"/>
    </sheetView>
  </sheetViews>
  <sheetFormatPr defaultColWidth="9" defaultRowHeight="14.25"/>
  <cols>
    <col min="1" max="1" width="20.5" customWidth="1"/>
    <col min="14" max="25" width="12.625"/>
  </cols>
  <sheetData>
    <row r="1" spans="1:26">
      <c r="A1" s="44" t="s">
        <v>64</v>
      </c>
      <c r="B1" s="44" t="s">
        <v>65</v>
      </c>
      <c r="C1" s="44" t="s">
        <v>66</v>
      </c>
      <c r="D1" s="44" t="s">
        <v>67</v>
      </c>
      <c r="E1" s="44" t="s">
        <v>68</v>
      </c>
      <c r="F1" s="44" t="s">
        <v>69</v>
      </c>
      <c r="G1" s="44" t="s">
        <v>70</v>
      </c>
      <c r="H1" s="44" t="s">
        <v>71</v>
      </c>
      <c r="I1" s="44" t="s">
        <v>72</v>
      </c>
      <c r="J1" s="44" t="s">
        <v>73</v>
      </c>
      <c r="K1" s="44" t="s">
        <v>74</v>
      </c>
      <c r="L1" s="44" t="s">
        <v>75</v>
      </c>
      <c r="M1" s="44" t="s">
        <v>76</v>
      </c>
      <c r="N1" s="44" t="s">
        <v>77</v>
      </c>
      <c r="O1" s="44" t="s">
        <v>78</v>
      </c>
      <c r="P1" s="44" t="s">
        <v>79</v>
      </c>
      <c r="Q1" s="44" t="s">
        <v>80</v>
      </c>
      <c r="R1" s="44" t="s">
        <v>81</v>
      </c>
      <c r="S1" s="44" t="s">
        <v>82</v>
      </c>
      <c r="T1" s="44" t="s">
        <v>83</v>
      </c>
      <c r="U1" s="44" t="s">
        <v>84</v>
      </c>
      <c r="V1" s="44" t="s">
        <v>85</v>
      </c>
      <c r="W1" s="44" t="s">
        <v>86</v>
      </c>
      <c r="X1" s="44" t="s">
        <v>87</v>
      </c>
      <c r="Y1" s="44" t="s">
        <v>88</v>
      </c>
      <c r="Z1" s="44" t="s">
        <v>89</v>
      </c>
    </row>
    <row r="2" spans="1:26">
      <c r="A2" s="44" t="s">
        <v>90</v>
      </c>
      <c r="B2" s="44">
        <v>0.516561879099644</v>
      </c>
      <c r="C2" s="44">
        <v>0.64486540921586</v>
      </c>
      <c r="D2" s="44">
        <v>0.40162216597262</v>
      </c>
      <c r="E2" s="44">
        <v>0.498108380283608</v>
      </c>
      <c r="F2" s="44">
        <v>0.432405214882557</v>
      </c>
      <c r="G2" s="44">
        <v>0.413652323017883</v>
      </c>
      <c r="H2" s="44">
        <v>0.726327535995209</v>
      </c>
      <c r="I2" s="44">
        <v>0.624288941509485</v>
      </c>
      <c r="J2" s="44">
        <v>0.673362183936199</v>
      </c>
      <c r="K2" s="44">
        <v>0.487357448082524</v>
      </c>
      <c r="L2" s="44">
        <v>0.529000299393049</v>
      </c>
      <c r="M2" s="44">
        <v>0.475980512234289</v>
      </c>
      <c r="N2" s="44">
        <v>0.717046351487437</v>
      </c>
      <c r="O2" s="44">
        <v>0.818350072126506</v>
      </c>
      <c r="P2" s="44">
        <v>0.788628507661738</v>
      </c>
      <c r="Q2" s="44">
        <v>0.866960616205328</v>
      </c>
      <c r="R2" s="44">
        <v>0.424648213167852</v>
      </c>
      <c r="S2" s="44">
        <v>0.663373343131649</v>
      </c>
      <c r="T2" s="44">
        <v>0.799161699463812</v>
      </c>
      <c r="U2" s="44">
        <v>0.836449742794152</v>
      </c>
      <c r="V2" s="44">
        <v>0.858169347595327</v>
      </c>
      <c r="W2" s="44">
        <v>0.719468713426418</v>
      </c>
      <c r="X2" s="44">
        <v>0.852181486622573</v>
      </c>
      <c r="Y2" s="44">
        <v>0.767562124057591</v>
      </c>
      <c r="Z2" s="44" t="s">
        <v>91</v>
      </c>
    </row>
    <row r="3" spans="1:26">
      <c r="A3" s="44" t="s">
        <v>92</v>
      </c>
      <c r="B3" s="44">
        <v>0.452382896491658</v>
      </c>
      <c r="C3" s="44">
        <v>0.331809150540269</v>
      </c>
      <c r="D3" s="44">
        <v>0.539070792847227</v>
      </c>
      <c r="E3" s="44">
        <v>0.474048066193081</v>
      </c>
      <c r="F3" s="44">
        <v>0.521488255627228</v>
      </c>
      <c r="G3" s="44">
        <v>0.543697776326175</v>
      </c>
      <c r="H3" s="44">
        <v>0.206445115810675</v>
      </c>
      <c r="I3" s="44">
        <v>0.304809341063118</v>
      </c>
      <c r="J3" s="44">
        <v>0.290057429030239</v>
      </c>
      <c r="K3" s="44">
        <v>0.457499795868376</v>
      </c>
      <c r="L3" s="44">
        <v>0.424294385019461</v>
      </c>
      <c r="M3" s="44">
        <v>0.470237609210419</v>
      </c>
      <c r="N3" s="44">
        <v>0.220979287444544</v>
      </c>
      <c r="O3" s="44">
        <v>0.139136114966931</v>
      </c>
      <c r="P3" s="44">
        <v>0.159113796576032</v>
      </c>
      <c r="Q3" s="44">
        <v>0.0996978851963746</v>
      </c>
      <c r="R3" s="44">
        <v>0.523692877167197</v>
      </c>
      <c r="S3" s="44">
        <v>0.253068778748537</v>
      </c>
      <c r="T3" s="44">
        <v>0.145913284886095</v>
      </c>
      <c r="U3" s="44">
        <v>0.137203668925723</v>
      </c>
      <c r="V3" s="44">
        <v>0.0376690890286057</v>
      </c>
      <c r="W3" s="44">
        <v>0.224381481179064</v>
      </c>
      <c r="X3" s="44">
        <v>0.113170572385074</v>
      </c>
      <c r="Y3" s="44">
        <v>0.181894885822378</v>
      </c>
      <c r="Z3" s="44" t="s">
        <v>93</v>
      </c>
    </row>
    <row r="4" spans="1:26">
      <c r="A4" s="44" t="s">
        <v>94</v>
      </c>
      <c r="B4" s="44">
        <v>0.0175281021202471</v>
      </c>
      <c r="C4" s="44">
        <v>0.0114313709479872</v>
      </c>
      <c r="D4" s="44">
        <v>0.0144797365341172</v>
      </c>
      <c r="E4" s="44">
        <v>0.0165482703247054</v>
      </c>
      <c r="F4" s="44">
        <v>0.0353555972891321</v>
      </c>
      <c r="G4" s="44">
        <v>0.0175553196701233</v>
      </c>
      <c r="H4" s="44">
        <v>0.0394926648703084</v>
      </c>
      <c r="I4" s="44">
        <v>0.0303747856617947</v>
      </c>
      <c r="J4" s="44">
        <v>0.0292044310171198</v>
      </c>
      <c r="K4" s="44">
        <v>0.0192428077624452</v>
      </c>
      <c r="L4" s="44">
        <v>0.028034076372445</v>
      </c>
      <c r="M4" s="44">
        <v>0.035165074439999</v>
      </c>
      <c r="N4" s="44">
        <v>0.0429220761547046</v>
      </c>
      <c r="O4" s="44">
        <v>0.0135271222884516</v>
      </c>
      <c r="P4" s="44">
        <v>0.0325249721020114</v>
      </c>
      <c r="Q4" s="44">
        <v>0.00835578781198117</v>
      </c>
      <c r="R4" s="44">
        <v>0.0146974769331265</v>
      </c>
      <c r="S4" s="44">
        <v>0.0274897253749217</v>
      </c>
      <c r="T4" s="44">
        <v>0.0428404235050761</v>
      </c>
      <c r="U4" s="44">
        <v>0.0120573745951389</v>
      </c>
      <c r="V4" s="44">
        <v>0.0657031654010506</v>
      </c>
      <c r="W4" s="44">
        <v>0.030075392613157</v>
      </c>
      <c r="X4" s="44">
        <v>0.0168748809232193</v>
      </c>
      <c r="Y4" s="44">
        <v>0.0310824419585749</v>
      </c>
      <c r="Z4" s="44" t="s">
        <v>95</v>
      </c>
    </row>
    <row r="5" spans="1:26">
      <c r="A5" s="44" t="s">
        <v>96</v>
      </c>
      <c r="B5" s="44">
        <v>0.00318445333551074</v>
      </c>
      <c r="C5" s="44">
        <v>0.00511689937671811</v>
      </c>
      <c r="D5" s="44">
        <v>0.0310552244086987</v>
      </c>
      <c r="E5" s="44">
        <v>0.00283062518712066</v>
      </c>
      <c r="F5" s="44">
        <v>0.00179635829182657</v>
      </c>
      <c r="G5" s="44">
        <v>0.00304836558612994</v>
      </c>
      <c r="H5" s="44">
        <v>0.00269453743773985</v>
      </c>
      <c r="I5" s="44">
        <v>0.000653221197027844</v>
      </c>
      <c r="J5" s="44">
        <v>0.000489915897770883</v>
      </c>
      <c r="K5" s="44">
        <v>0.0238153561416401</v>
      </c>
      <c r="L5" s="44">
        <v>0.00176914074195041</v>
      </c>
      <c r="M5" s="44">
        <v>0.00367436923328162</v>
      </c>
      <c r="N5" s="44">
        <v>0.00391932718216706</v>
      </c>
      <c r="O5" s="44">
        <v>0.0137176451375847</v>
      </c>
      <c r="P5" s="44">
        <v>0.00171470564219809</v>
      </c>
      <c r="Q5" s="44">
        <v>0.00446367817969026</v>
      </c>
      <c r="R5" s="44">
        <v>0.0129827712909284</v>
      </c>
      <c r="S5" s="44">
        <v>0.00939005470727525</v>
      </c>
      <c r="T5" s="44">
        <v>0.000762091396532484</v>
      </c>
      <c r="U5" s="44">
        <v>0.00228627418959745</v>
      </c>
      <c r="V5" s="44">
        <v>0.00557959772461283</v>
      </c>
      <c r="W5" s="44">
        <v>0.00451811327944258</v>
      </c>
      <c r="X5" s="44">
        <v>0.00552516262486051</v>
      </c>
      <c r="Y5" s="44">
        <v>0.00658664707003076</v>
      </c>
      <c r="Z5" s="44" t="s">
        <v>97</v>
      </c>
    </row>
    <row r="6" spans="1:26">
      <c r="A6" s="44" t="s">
        <v>98</v>
      </c>
      <c r="B6" s="44">
        <v>0.00775700171470564</v>
      </c>
      <c r="C6" s="44">
        <v>0.00332054108489154</v>
      </c>
      <c r="D6" s="44">
        <v>0.00568846792411746</v>
      </c>
      <c r="E6" s="44">
        <v>0.00413706758117634</v>
      </c>
      <c r="F6" s="44">
        <v>0.00446367817969026</v>
      </c>
      <c r="G6" s="44">
        <v>0.00468141857869954</v>
      </c>
      <c r="H6" s="44">
        <v>0.00645055932064995</v>
      </c>
      <c r="I6" s="44">
        <v>0.00217740399009281</v>
      </c>
      <c r="J6" s="44">
        <v>0.00152418279306497</v>
      </c>
      <c r="K6" s="44">
        <v>0.00114313709479873</v>
      </c>
      <c r="L6" s="44">
        <v>0.00419150268092866</v>
      </c>
      <c r="M6" s="44">
        <v>0.00590620832312675</v>
      </c>
      <c r="N6" s="44">
        <v>0.00797474211371492</v>
      </c>
      <c r="O6" s="44">
        <v>0.00854631066111428</v>
      </c>
      <c r="P6" s="44">
        <v>0.0130099888408045</v>
      </c>
      <c r="Q6" s="44">
        <v>0.0169020984730955</v>
      </c>
      <c r="R6" s="44">
        <v>0.00533463977572739</v>
      </c>
      <c r="S6" s="44">
        <v>0.0173103617212379</v>
      </c>
      <c r="T6" s="44">
        <v>0.0101793636536839</v>
      </c>
      <c r="U6" s="44">
        <v>0.0106692795514548</v>
      </c>
      <c r="V6" s="44">
        <v>0.0226177839470891</v>
      </c>
      <c r="W6" s="44">
        <v>0.00898179145913285</v>
      </c>
      <c r="X6" s="44">
        <v>0.00816526496284804</v>
      </c>
      <c r="Y6" s="44">
        <v>0.00800195966359108</v>
      </c>
      <c r="Z6" s="44" t="s">
        <v>99</v>
      </c>
    </row>
    <row r="7" spans="1:26">
      <c r="A7" s="44" t="s">
        <v>100</v>
      </c>
      <c r="B7" s="44">
        <v>0.000408263248142402</v>
      </c>
      <c r="C7" s="44">
        <v>0.000244957948885441</v>
      </c>
      <c r="D7" s="44">
        <v>0.000272175498761602</v>
      </c>
      <c r="E7" s="44">
        <v>0.000462698347894723</v>
      </c>
      <c r="F7" s="44">
        <v>0.000108870199504641</v>
      </c>
      <c r="G7" s="44">
        <v>0.0118668517460058</v>
      </c>
      <c r="H7" s="44">
        <v>0.0136904275877086</v>
      </c>
      <c r="I7" s="44">
        <v>0.0267276339783893</v>
      </c>
      <c r="J7" s="44">
        <v>0.00136087749380801</v>
      </c>
      <c r="K7" s="44">
        <v>0.000217740399009281</v>
      </c>
      <c r="L7" s="44">
        <v>0.0073759560164394</v>
      </c>
      <c r="M7" s="44">
        <v>0.000489915897770883</v>
      </c>
      <c r="N7" s="44">
        <v>0.000626003647151683</v>
      </c>
      <c r="O7" s="44">
        <v>0.000272175498761602</v>
      </c>
      <c r="P7" s="44">
        <v>0.000108870199504641</v>
      </c>
      <c r="Q7" s="44">
        <v>0.000244957948885441</v>
      </c>
      <c r="R7" s="44">
        <v>0</v>
      </c>
      <c r="S7" s="44">
        <v>0.00155140034294113</v>
      </c>
      <c r="T7" s="44">
        <v>0</v>
      </c>
      <c r="U7" s="47">
        <v>2.72175498761601e-5</v>
      </c>
      <c r="V7" s="44">
        <v>0</v>
      </c>
      <c r="W7" s="47">
        <v>5.44350997523203e-5</v>
      </c>
      <c r="X7" s="44">
        <v>0</v>
      </c>
      <c r="Y7" s="44">
        <v>0.000299393048637762</v>
      </c>
      <c r="Z7" s="44" t="s">
        <v>101</v>
      </c>
    </row>
    <row r="8" spans="1:26">
      <c r="A8" s="44" t="s">
        <v>102</v>
      </c>
      <c r="B8" s="44">
        <v>0.00103426689529409</v>
      </c>
      <c r="C8" s="44">
        <v>0.00185079339157889</v>
      </c>
      <c r="D8" s="44">
        <v>0.00506246427696579</v>
      </c>
      <c r="E8" s="44">
        <v>0.000734873846656324</v>
      </c>
      <c r="F8" s="44">
        <v>0.000870961596037125</v>
      </c>
      <c r="G8" s="44">
        <v>0.00133365994393185</v>
      </c>
      <c r="H8" s="44">
        <v>0.00122478974442721</v>
      </c>
      <c r="I8" s="44">
        <v>0.00960779510628453</v>
      </c>
      <c r="J8" s="44">
        <v>0.00179635829182657</v>
      </c>
      <c r="K8" s="44">
        <v>0.00887292125962821</v>
      </c>
      <c r="L8" s="44">
        <v>0.00220462153996897</v>
      </c>
      <c r="M8" s="44">
        <v>0.00438202553006178</v>
      </c>
      <c r="N8" s="44">
        <v>0.00176914074195041</v>
      </c>
      <c r="O8" s="44">
        <v>0.00111591954492257</v>
      </c>
      <c r="P8" s="44">
        <v>0.000979831795541765</v>
      </c>
      <c r="Q8" s="44">
        <v>0.000544350997523203</v>
      </c>
      <c r="R8" s="44">
        <v>0.00802917721346724</v>
      </c>
      <c r="S8" s="44">
        <v>0.022263955798699</v>
      </c>
      <c r="T8" s="44">
        <v>0.000163305299256961</v>
      </c>
      <c r="U8" s="44">
        <v>0.000435480798018562</v>
      </c>
      <c r="V8" s="44">
        <v>0.000190522849133121</v>
      </c>
      <c r="W8" s="44">
        <v>0.00876405106012357</v>
      </c>
      <c r="X8" s="44">
        <v>0.000381045698266242</v>
      </c>
      <c r="Y8" s="44">
        <v>0.000517133447647043</v>
      </c>
      <c r="Z8" s="44" t="s">
        <v>103</v>
      </c>
    </row>
    <row r="9" spans="1:26">
      <c r="A9" s="44" t="s">
        <v>104</v>
      </c>
      <c r="B9" s="47">
        <v>2.72175498761601e-5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0.008328570262105</v>
      </c>
      <c r="W9" s="44">
        <v>0</v>
      </c>
      <c r="X9" s="47">
        <v>8.16526496284804e-5</v>
      </c>
      <c r="Y9" s="44">
        <v>0</v>
      </c>
      <c r="Z9" s="44" t="s">
        <v>105</v>
      </c>
    </row>
    <row r="10" spans="1:26">
      <c r="A10" s="44" t="s">
        <v>106</v>
      </c>
      <c r="B10" s="44">
        <v>0.000952614245665605</v>
      </c>
      <c r="C10" s="44">
        <v>0.000163305299256961</v>
      </c>
      <c r="D10" s="44">
        <v>0.000435480798018562</v>
      </c>
      <c r="E10" s="44">
        <v>0.000435480798018562</v>
      </c>
      <c r="F10" s="44">
        <v>0.000326610598513922</v>
      </c>
      <c r="G10" s="44">
        <v>0.000653221197027844</v>
      </c>
      <c r="H10" s="44">
        <v>0.000353828148390082</v>
      </c>
      <c r="I10" s="44">
        <v>0.000353828148390082</v>
      </c>
      <c r="J10" s="44">
        <v>0.000190522849133121</v>
      </c>
      <c r="K10" s="44">
        <v>0.000108870199504641</v>
      </c>
      <c r="L10" s="44">
        <v>0.000244957948885441</v>
      </c>
      <c r="M10" s="44">
        <v>0.000489915897770883</v>
      </c>
      <c r="N10" s="44">
        <v>0.00353828148390082</v>
      </c>
      <c r="O10" s="44">
        <v>0.00288506028687298</v>
      </c>
      <c r="P10" s="44">
        <v>0.00239514438910209</v>
      </c>
      <c r="Q10" s="44">
        <v>0.00152418279306497</v>
      </c>
      <c r="R10" s="44">
        <v>0.000435480798018562</v>
      </c>
      <c r="S10" s="44">
        <v>0.00446367817969026</v>
      </c>
      <c r="T10" s="44">
        <v>0.000843744046160965</v>
      </c>
      <c r="U10" s="44">
        <v>0.000571568547399363</v>
      </c>
      <c r="V10" s="44">
        <v>0.000517133447647043</v>
      </c>
      <c r="W10" s="44">
        <v>0.00198688114095969</v>
      </c>
      <c r="X10" s="44">
        <v>0.00190522849133121</v>
      </c>
      <c r="Y10" s="44">
        <v>0.00223183908984513</v>
      </c>
      <c r="Z10" s="44" t="s">
        <v>107</v>
      </c>
    </row>
    <row r="11" spans="1:26">
      <c r="A11" s="44" t="s">
        <v>108</v>
      </c>
      <c r="B11" s="47">
        <v>8.16526496284804e-5</v>
      </c>
      <c r="C11" s="44">
        <v>0.000190522849133121</v>
      </c>
      <c r="D11" s="44">
        <v>0.000217740399009281</v>
      </c>
      <c r="E11" s="44">
        <v>0.000163305299256961</v>
      </c>
      <c r="F11" s="44">
        <v>0.000108870199504641</v>
      </c>
      <c r="G11" s="44">
        <v>0.000190522849133121</v>
      </c>
      <c r="H11" s="44">
        <v>0.000408263248142402</v>
      </c>
      <c r="I11" s="44">
        <v>0.000326610598513922</v>
      </c>
      <c r="J11" s="44">
        <v>0.000571568547399363</v>
      </c>
      <c r="K11" s="47">
        <v>8.16526496284804e-5</v>
      </c>
      <c r="L11" s="44">
        <v>0.000136087749380801</v>
      </c>
      <c r="M11" s="44">
        <v>0.000272175498761602</v>
      </c>
      <c r="N11" s="44">
        <v>0.000217740399009281</v>
      </c>
      <c r="O11" s="47">
        <v>5.44350997523203e-5</v>
      </c>
      <c r="P11" s="44">
        <v>0.000136087749380801</v>
      </c>
      <c r="Q11" s="44">
        <v>0.000190522849133121</v>
      </c>
      <c r="R11" s="44">
        <v>0.000244957948885441</v>
      </c>
      <c r="S11" s="44">
        <v>0.000217740399009281</v>
      </c>
      <c r="T11" s="44">
        <v>0</v>
      </c>
      <c r="U11" s="44">
        <v>0.000108870199504641</v>
      </c>
      <c r="V11" s="44">
        <v>0</v>
      </c>
      <c r="W11" s="47">
        <v>5.44350997523203e-5</v>
      </c>
      <c r="X11" s="44">
        <v>0.000217740399009281</v>
      </c>
      <c r="Y11" s="44">
        <v>0.000163305299256961</v>
      </c>
      <c r="Z11" s="44" t="s">
        <v>109</v>
      </c>
    </row>
    <row r="12" spans="1:26">
      <c r="A12" s="44" t="s">
        <v>110</v>
      </c>
      <c r="B12" s="44">
        <v>0</v>
      </c>
      <c r="C12" s="44">
        <v>0.000381045698266242</v>
      </c>
      <c r="D12" s="44">
        <v>0.00141531259356033</v>
      </c>
      <c r="E12" s="44">
        <v>0.00103426689529409</v>
      </c>
      <c r="F12" s="44">
        <v>0.00187801094145505</v>
      </c>
      <c r="G12" s="44">
        <v>0.00149696524318881</v>
      </c>
      <c r="H12" s="44">
        <v>0.00141531259356033</v>
      </c>
      <c r="I12" s="44">
        <v>0</v>
      </c>
      <c r="J12" s="44">
        <v>0</v>
      </c>
      <c r="K12" s="44">
        <v>0</v>
      </c>
      <c r="L12" s="44">
        <v>0.00176914074195041</v>
      </c>
      <c r="M12" s="44">
        <v>0.00166027054244577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7">
        <v>2.72175498761601e-5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 t="s">
        <v>111</v>
      </c>
    </row>
    <row r="13" spans="1:26">
      <c r="A13" s="44" t="s">
        <v>112</v>
      </c>
      <c r="B13" s="44">
        <v>0</v>
      </c>
      <c r="C13" s="44">
        <v>0.000190522849133121</v>
      </c>
      <c r="D13" s="44">
        <v>0.000326610598513922</v>
      </c>
      <c r="E13" s="44">
        <v>0.000517133447647043</v>
      </c>
      <c r="F13" s="44">
        <v>0.000789308946408644</v>
      </c>
      <c r="G13" s="44">
        <v>0.000353828148390082</v>
      </c>
      <c r="H13" s="44">
        <v>0.000489915897770883</v>
      </c>
      <c r="I13" s="44">
        <v>0</v>
      </c>
      <c r="J13" s="44">
        <v>0</v>
      </c>
      <c r="K13" s="44">
        <v>0</v>
      </c>
      <c r="L13" s="44">
        <v>0.000435480798018562</v>
      </c>
      <c r="M13" s="44">
        <v>0.000626003647151683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 t="s">
        <v>113</v>
      </c>
    </row>
    <row r="14" spans="1:26">
      <c r="A14" s="44" t="s">
        <v>114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0.000544350997523203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0.000462698347894723</v>
      </c>
      <c r="W14" s="44">
        <v>0</v>
      </c>
      <c r="X14" s="44">
        <v>0</v>
      </c>
      <c r="Y14" s="44">
        <v>0</v>
      </c>
      <c r="Z14" s="44" t="s">
        <v>115</v>
      </c>
    </row>
    <row r="15" spans="1:26">
      <c r="A15" s="44" t="s">
        <v>116</v>
      </c>
      <c r="B15" s="44">
        <v>0</v>
      </c>
      <c r="C15" s="47">
        <v>8.16526496284804e-5</v>
      </c>
      <c r="D15" s="44">
        <v>0.000108870199504641</v>
      </c>
      <c r="E15" s="44">
        <v>0.000136087749380801</v>
      </c>
      <c r="F15" s="44">
        <v>0.000108870199504641</v>
      </c>
      <c r="G15" s="47">
        <v>8.16526496284804e-5</v>
      </c>
      <c r="H15" s="44">
        <v>0.000217740399009281</v>
      </c>
      <c r="I15" s="44">
        <v>0</v>
      </c>
      <c r="J15" s="44">
        <v>0</v>
      </c>
      <c r="K15" s="44">
        <v>0</v>
      </c>
      <c r="L15" s="44">
        <v>0.000136087749380801</v>
      </c>
      <c r="M15" s="44">
        <v>0.000163305299256961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 t="s">
        <v>117</v>
      </c>
    </row>
    <row r="16" spans="1:26">
      <c r="A16" s="44" t="s">
        <v>118</v>
      </c>
      <c r="B16" s="44">
        <v>0</v>
      </c>
      <c r="C16" s="44">
        <v>0</v>
      </c>
      <c r="D16" s="47">
        <v>2.72175498761601e-5</v>
      </c>
      <c r="E16" s="47">
        <v>2.72175498761601e-5</v>
      </c>
      <c r="F16" s="47">
        <v>2.72175498761601e-5</v>
      </c>
      <c r="G16" s="44">
        <v>0.000108870199504641</v>
      </c>
      <c r="H16" s="47">
        <v>2.72175498761601e-5</v>
      </c>
      <c r="I16" s="44">
        <v>0</v>
      </c>
      <c r="J16" s="44">
        <v>0</v>
      </c>
      <c r="K16" s="44">
        <v>0</v>
      </c>
      <c r="L16" s="47">
        <v>2.72175498761601e-5</v>
      </c>
      <c r="M16" s="47">
        <v>5.44350997523203e-5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 t="s">
        <v>119</v>
      </c>
    </row>
    <row r="17" spans="1:26">
      <c r="A17" s="44" t="s">
        <v>120</v>
      </c>
      <c r="B17" s="44">
        <v>0</v>
      </c>
      <c r="C17" s="47">
        <v>5.44350997523203e-5</v>
      </c>
      <c r="D17" s="44">
        <v>0</v>
      </c>
      <c r="E17" s="44">
        <v>0.000108870199504641</v>
      </c>
      <c r="F17" s="47">
        <v>8.16526496284804e-5</v>
      </c>
      <c r="G17" s="47">
        <v>5.44350997523203e-5</v>
      </c>
      <c r="H17" s="44">
        <v>0.000108870199504641</v>
      </c>
      <c r="I17" s="44">
        <v>0</v>
      </c>
      <c r="J17" s="44">
        <v>0</v>
      </c>
      <c r="K17" s="44">
        <v>0</v>
      </c>
      <c r="L17" s="44">
        <v>0.000136087749380801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 t="s">
        <v>121</v>
      </c>
    </row>
    <row r="18" spans="1:26">
      <c r="A18" s="44" t="s">
        <v>122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0.000136087749380801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 t="s">
        <v>123</v>
      </c>
    </row>
    <row r="19" spans="1:26">
      <c r="A19" s="44" t="s">
        <v>124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 t="s">
        <v>125</v>
      </c>
    </row>
    <row r="20" spans="1:26">
      <c r="A20" s="44" t="s">
        <v>126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7">
        <v>2.72175498761601e-5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 t="s">
        <v>127</v>
      </c>
    </row>
    <row r="21" spans="1:26">
      <c r="A21" s="44" t="s">
        <v>128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 t="s">
        <v>129</v>
      </c>
    </row>
    <row r="22" spans="1:26">
      <c r="A22" s="44" t="s">
        <v>130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7">
        <v>2.72175498761601e-5</v>
      </c>
      <c r="W22" s="44">
        <v>0</v>
      </c>
      <c r="X22" s="44">
        <v>0</v>
      </c>
      <c r="Y22" s="44">
        <v>0</v>
      </c>
      <c r="Z22" s="44" t="s">
        <v>131</v>
      </c>
    </row>
    <row r="23" spans="1:26">
      <c r="A23" s="44" t="s">
        <v>132</v>
      </c>
      <c r="B23" s="47">
        <v>8.16526496277836e-5</v>
      </c>
      <c r="C23" s="44">
        <v>0.000299393048639351</v>
      </c>
      <c r="D23" s="44">
        <v>0.000217740399009902</v>
      </c>
      <c r="E23" s="44">
        <v>0.000707656296778936</v>
      </c>
      <c r="F23" s="44">
        <v>0.000190522849132568</v>
      </c>
      <c r="G23" s="44">
        <v>0.00122478974442641</v>
      </c>
      <c r="H23" s="44">
        <v>0.00065322119702893</v>
      </c>
      <c r="I23" s="44">
        <v>0.000680438746904155</v>
      </c>
      <c r="J23" s="44">
        <v>0.00144253014343931</v>
      </c>
      <c r="K23" s="44">
        <v>0.00166027054244511</v>
      </c>
      <c r="L23" s="44">
        <v>0.000217740399008681</v>
      </c>
      <c r="M23" s="44">
        <v>0.000898179145912392</v>
      </c>
      <c r="N23" s="44">
        <v>0.000326610598515353</v>
      </c>
      <c r="O23" s="44">
        <v>0.00239514438910382</v>
      </c>
      <c r="P23" s="44">
        <v>0.0013880950436862</v>
      </c>
      <c r="Q23" s="44">
        <v>0.00111591954492363</v>
      </c>
      <c r="R23" s="44">
        <v>0.00993440570479753</v>
      </c>
      <c r="S23" s="44">
        <v>0.000843744046162942</v>
      </c>
      <c r="T23" s="44">
        <v>0.000136087749383229</v>
      </c>
      <c r="U23" s="44">
        <v>0.000190522849134345</v>
      </c>
      <c r="V23" s="44">
        <v>0.000734873846659156</v>
      </c>
      <c r="W23" s="44">
        <v>0.00171470564219789</v>
      </c>
      <c r="X23" s="44">
        <v>0.00149696524318998</v>
      </c>
      <c r="Y23" s="44">
        <v>0.00166027054244722</v>
      </c>
      <c r="Z23" s="44" t="s">
        <v>132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workbookViewId="0">
      <selection activeCell="V48" sqref="V48"/>
    </sheetView>
  </sheetViews>
  <sheetFormatPr defaultColWidth="9" defaultRowHeight="14.25"/>
  <cols>
    <col min="2" max="26" width="12.625"/>
  </cols>
  <sheetData>
    <row r="1" spans="1:26">
      <c r="A1" s="45" t="s">
        <v>133</v>
      </c>
      <c r="B1" s="45" t="s">
        <v>65</v>
      </c>
      <c r="C1" s="45" t="s">
        <v>66</v>
      </c>
      <c r="D1" s="45" t="s">
        <v>67</v>
      </c>
      <c r="E1" s="45" t="s">
        <v>68</v>
      </c>
      <c r="F1" s="45" t="s">
        <v>69</v>
      </c>
      <c r="G1" s="45" t="s">
        <v>70</v>
      </c>
      <c r="H1" s="45" t="s">
        <v>71</v>
      </c>
      <c r="I1" s="45" t="s">
        <v>72</v>
      </c>
      <c r="J1" s="45" t="s">
        <v>73</v>
      </c>
      <c r="K1" s="45" t="s">
        <v>74</v>
      </c>
      <c r="L1" s="45" t="s">
        <v>75</v>
      </c>
      <c r="M1" s="45" t="s">
        <v>76</v>
      </c>
      <c r="N1" s="45" t="s">
        <v>77</v>
      </c>
      <c r="O1" s="45" t="s">
        <v>78</v>
      </c>
      <c r="P1" s="45" t="s">
        <v>79</v>
      </c>
      <c r="Q1" s="45" t="s">
        <v>80</v>
      </c>
      <c r="R1" s="45" t="s">
        <v>81</v>
      </c>
      <c r="S1" s="45" t="s">
        <v>82</v>
      </c>
      <c r="T1" s="45" t="s">
        <v>83</v>
      </c>
      <c r="U1" s="45" t="s">
        <v>84</v>
      </c>
      <c r="V1" s="45" t="s">
        <v>85</v>
      </c>
      <c r="W1" s="45" t="s">
        <v>86</v>
      </c>
      <c r="X1" s="45" t="s">
        <v>87</v>
      </c>
      <c r="Y1" s="45" t="s">
        <v>88</v>
      </c>
      <c r="Z1" s="44"/>
    </row>
    <row r="2" spans="1:26">
      <c r="A2" s="45" t="s">
        <v>134</v>
      </c>
      <c r="B2" s="45">
        <v>0.000408263248142</v>
      </c>
      <c r="C2" s="45">
        <v>0.000244957948885</v>
      </c>
      <c r="D2" s="45">
        <v>0.000217740399009</v>
      </c>
      <c r="E2" s="45">
        <v>0.000462698347895</v>
      </c>
      <c r="F2" s="45">
        <v>0.000108870199505</v>
      </c>
      <c r="G2" s="45">
        <v>0.0117579815465</v>
      </c>
      <c r="H2" s="45">
        <v>0.013635992488</v>
      </c>
      <c r="I2" s="45">
        <v>0.0267276339784</v>
      </c>
      <c r="J2" s="45">
        <v>0.00136087749381</v>
      </c>
      <c r="K2" s="45">
        <v>0.000217740399009</v>
      </c>
      <c r="L2" s="45">
        <v>0.00734873846656</v>
      </c>
      <c r="M2" s="45">
        <v>0.000272175498762</v>
      </c>
      <c r="N2" s="45">
        <v>0.000626003647152</v>
      </c>
      <c r="O2" s="45">
        <v>0.000272175498762</v>
      </c>
      <c r="P2" s="45">
        <v>0.000108870199505</v>
      </c>
      <c r="Q2" s="45">
        <v>0.000244957948885</v>
      </c>
      <c r="R2" s="45">
        <v>0</v>
      </c>
      <c r="S2" s="45">
        <v>0.00155140034294</v>
      </c>
      <c r="T2" s="45">
        <v>0</v>
      </c>
      <c r="U2" s="46">
        <v>2.72175498762e-5</v>
      </c>
      <c r="V2" s="45">
        <v>0</v>
      </c>
      <c r="W2" s="46">
        <v>5.44350997523e-5</v>
      </c>
      <c r="X2" s="45">
        <v>0</v>
      </c>
      <c r="Y2" s="45">
        <v>0.000299393048638</v>
      </c>
      <c r="Z2" s="44"/>
    </row>
    <row r="3" spans="1:26">
      <c r="A3" s="45" t="s">
        <v>135</v>
      </c>
      <c r="B3" s="45">
        <v>0.0666285620968</v>
      </c>
      <c r="C3" s="45">
        <v>0.0192428077624</v>
      </c>
      <c r="D3" s="45">
        <v>0.0182085408672</v>
      </c>
      <c r="E3" s="45">
        <v>0.0284695571705</v>
      </c>
      <c r="F3" s="45">
        <v>0.00928118450777</v>
      </c>
      <c r="G3" s="45">
        <v>0.0323344492529</v>
      </c>
      <c r="H3" s="45">
        <v>0.0620015786179</v>
      </c>
      <c r="I3" s="45">
        <v>0.0437658202009</v>
      </c>
      <c r="J3" s="45">
        <v>0.0448817397458</v>
      </c>
      <c r="K3" s="45">
        <v>0.0243324895893</v>
      </c>
      <c r="L3" s="45">
        <v>0.0459976592907</v>
      </c>
      <c r="M3" s="45">
        <v>0.0381317873765</v>
      </c>
      <c r="N3" s="45">
        <v>0.0222367382488</v>
      </c>
      <c r="O3" s="45">
        <v>0.0119485043956</v>
      </c>
      <c r="P3" s="45">
        <v>0.0287417326692</v>
      </c>
      <c r="Q3" s="45">
        <v>0.0330693230995</v>
      </c>
      <c r="R3" s="45">
        <v>0.0361993413353</v>
      </c>
      <c r="S3" s="45">
        <v>0.00971666530579</v>
      </c>
      <c r="T3" s="45">
        <v>0.012302332544</v>
      </c>
      <c r="U3" s="45">
        <v>0.0205764677064</v>
      </c>
      <c r="V3" s="45">
        <v>0.0109686726001</v>
      </c>
      <c r="W3" s="45">
        <v>0.00756647886557</v>
      </c>
      <c r="X3" s="45">
        <v>0.0225905663972</v>
      </c>
      <c r="Y3" s="45">
        <v>0.0175281021202</v>
      </c>
      <c r="Z3" s="44"/>
    </row>
    <row r="4" spans="1:26">
      <c r="A4" s="45" t="s">
        <v>136</v>
      </c>
      <c r="B4" s="45">
        <v>0.000190522849133</v>
      </c>
      <c r="C4" s="45">
        <v>0.000190522849133</v>
      </c>
      <c r="D4" s="45">
        <v>0.000299393048638</v>
      </c>
      <c r="E4" s="45">
        <v>0.000381045698266</v>
      </c>
      <c r="F4" s="45">
        <v>0.000326610598514</v>
      </c>
      <c r="G4" s="45">
        <v>0.000489915897771</v>
      </c>
      <c r="H4" s="45">
        <v>0.031654010506</v>
      </c>
      <c r="I4" s="45">
        <v>0.000217740399009</v>
      </c>
      <c r="J4" s="45">
        <v>0.000544350997523</v>
      </c>
      <c r="K4" s="46">
        <v>8.16526496285e-5</v>
      </c>
      <c r="L4" s="45">
        <v>0.000272175498762</v>
      </c>
      <c r="M4" s="45">
        <v>0.00244957948885</v>
      </c>
      <c r="N4" s="45">
        <v>0.000190522849133</v>
      </c>
      <c r="O4" s="46">
        <v>8.16526496285e-5</v>
      </c>
      <c r="P4" s="46">
        <v>5.44350997523e-5</v>
      </c>
      <c r="Q4" s="46">
        <v>5.44350997523e-5</v>
      </c>
      <c r="R4" s="45">
        <v>0</v>
      </c>
      <c r="S4" s="46">
        <v>8.16526496285e-5</v>
      </c>
      <c r="T4" s="45">
        <v>0</v>
      </c>
      <c r="U4" s="46">
        <v>2.72175498762e-5</v>
      </c>
      <c r="V4" s="45">
        <v>0.000217740399009</v>
      </c>
      <c r="W4" s="45">
        <v>0</v>
      </c>
      <c r="X4" s="45">
        <v>0</v>
      </c>
      <c r="Y4" s="45">
        <v>0</v>
      </c>
      <c r="Z4" s="44"/>
    </row>
    <row r="5" spans="1:26">
      <c r="A5" s="45" t="s">
        <v>137</v>
      </c>
      <c r="B5" s="45">
        <v>0.0643695054571</v>
      </c>
      <c r="C5" s="45">
        <v>0.0299120873139</v>
      </c>
      <c r="D5" s="45">
        <v>0.103100078931</v>
      </c>
      <c r="E5" s="45">
        <v>0.0913420973844</v>
      </c>
      <c r="F5" s="45">
        <v>0.0188889796141</v>
      </c>
      <c r="G5" s="45">
        <v>0.0851364960126</v>
      </c>
      <c r="H5" s="45">
        <v>0.0380773522767</v>
      </c>
      <c r="I5" s="45">
        <v>0.0496992460739</v>
      </c>
      <c r="J5" s="45">
        <v>0.0870961596037</v>
      </c>
      <c r="K5" s="45">
        <v>0.111401431643</v>
      </c>
      <c r="L5" s="45">
        <v>0.135625051033</v>
      </c>
      <c r="M5" s="45">
        <v>0.0426499006559</v>
      </c>
      <c r="N5" s="45">
        <v>0.0160583544269</v>
      </c>
      <c r="O5" s="45">
        <v>0.0081108298631</v>
      </c>
      <c r="P5" s="45">
        <v>0.0181268882175</v>
      </c>
      <c r="Q5" s="45">
        <v>0.0100432759043</v>
      </c>
      <c r="R5" s="45">
        <v>0.0761002694537</v>
      </c>
      <c r="S5" s="45">
        <v>0.00887292125963</v>
      </c>
      <c r="T5" s="45">
        <v>0.0268637217278</v>
      </c>
      <c r="U5" s="45">
        <v>0.0116763288969</v>
      </c>
      <c r="V5" s="45">
        <v>0.00111591954492</v>
      </c>
      <c r="W5" s="45">
        <v>0.00800195966359</v>
      </c>
      <c r="X5" s="45">
        <v>0.00547072752511</v>
      </c>
      <c r="Y5" s="45">
        <v>0.00968944775591</v>
      </c>
      <c r="Z5" s="44"/>
    </row>
    <row r="6" spans="1:26">
      <c r="A6" s="45" t="s">
        <v>138</v>
      </c>
      <c r="B6" s="46">
        <v>5.44350997523e-5</v>
      </c>
      <c r="C6" s="45">
        <v>0</v>
      </c>
      <c r="D6" s="45">
        <v>0.000136087749381</v>
      </c>
      <c r="E6" s="46">
        <v>5.44350997523e-5</v>
      </c>
      <c r="F6" s="45">
        <v>0.000136087749381</v>
      </c>
      <c r="G6" s="45">
        <v>0.000979831795542</v>
      </c>
      <c r="H6" s="45">
        <v>0.000762091396532</v>
      </c>
      <c r="I6" s="45">
        <v>0.00119757219455</v>
      </c>
      <c r="J6" s="45">
        <v>0.000244957948885</v>
      </c>
      <c r="K6" s="46">
        <v>5.44350997523e-5</v>
      </c>
      <c r="L6" s="45">
        <v>0.000272175498762</v>
      </c>
      <c r="M6" s="45">
        <v>0.000272175498762</v>
      </c>
      <c r="N6" s="45">
        <v>0.00127922484418</v>
      </c>
      <c r="O6" s="45">
        <v>0.000925396695789</v>
      </c>
      <c r="P6" s="45">
        <v>0.000843744046161</v>
      </c>
      <c r="Q6" s="45">
        <v>0.000816526496285</v>
      </c>
      <c r="R6" s="45">
        <v>0.000571568547399</v>
      </c>
      <c r="S6" s="45">
        <v>0.000843744046161</v>
      </c>
      <c r="T6" s="45">
        <v>0.000299393048638</v>
      </c>
      <c r="U6" s="45">
        <v>0.000870961596037</v>
      </c>
      <c r="V6" s="45">
        <v>0.000190522849133</v>
      </c>
      <c r="W6" s="45">
        <v>0.00108870199505</v>
      </c>
      <c r="X6" s="45">
        <v>0.000217740399009</v>
      </c>
      <c r="Y6" s="45">
        <v>0.00157861789282</v>
      </c>
      <c r="Z6" s="44"/>
    </row>
    <row r="7" spans="1:26">
      <c r="A7" s="45" t="s">
        <v>139</v>
      </c>
      <c r="B7" s="45">
        <v>0.00378323943279</v>
      </c>
      <c r="C7" s="45">
        <v>0.00302114803625</v>
      </c>
      <c r="D7" s="45">
        <v>0.00356549903378</v>
      </c>
      <c r="E7" s="45">
        <v>0.00247679703873</v>
      </c>
      <c r="F7" s="45">
        <v>0.00225905663972</v>
      </c>
      <c r="G7" s="45">
        <v>0.00538907487548</v>
      </c>
      <c r="H7" s="45">
        <v>0.00391932718217</v>
      </c>
      <c r="I7" s="45">
        <v>0.00465420102882</v>
      </c>
      <c r="J7" s="45">
        <v>0.00683160501892</v>
      </c>
      <c r="K7" s="45">
        <v>0.00449089572957</v>
      </c>
      <c r="L7" s="45">
        <v>0.00473585367845</v>
      </c>
      <c r="M7" s="45">
        <v>0.00541629242536</v>
      </c>
      <c r="N7" s="45">
        <v>0.00612394872214</v>
      </c>
      <c r="O7" s="45">
        <v>0.00538907487548</v>
      </c>
      <c r="P7" s="45">
        <v>0.00617838382189</v>
      </c>
      <c r="Q7" s="45">
        <v>0.010778149751</v>
      </c>
      <c r="R7" s="45">
        <v>0.00500802917721</v>
      </c>
      <c r="S7" s="45">
        <v>0.00489915897771</v>
      </c>
      <c r="T7" s="45">
        <v>0.00250401458861</v>
      </c>
      <c r="U7" s="45">
        <v>0.00405541493155</v>
      </c>
      <c r="V7" s="45">
        <v>0.00100704934542</v>
      </c>
      <c r="W7" s="45">
        <v>0.00307558313601</v>
      </c>
      <c r="X7" s="45">
        <v>0.0041098500313</v>
      </c>
      <c r="Y7" s="45">
        <v>0.00321167088539</v>
      </c>
      <c r="Z7" s="44"/>
    </row>
    <row r="8" spans="1:26">
      <c r="A8" s="45" t="s">
        <v>140</v>
      </c>
      <c r="B8" s="45">
        <v>0.0029667129365</v>
      </c>
      <c r="C8" s="45">
        <v>0.00247679703873</v>
      </c>
      <c r="D8" s="45">
        <v>0.00185079339158</v>
      </c>
      <c r="E8" s="45">
        <v>0.0029667129365</v>
      </c>
      <c r="F8" s="45">
        <v>0.00155140034294</v>
      </c>
      <c r="G8" s="45">
        <v>0.00209575134046</v>
      </c>
      <c r="H8" s="45">
        <v>0.0166571405242</v>
      </c>
      <c r="I8" s="45">
        <v>0.00892735635938</v>
      </c>
      <c r="J8" s="45">
        <v>0.0148879997823</v>
      </c>
      <c r="K8" s="45">
        <v>0.00944448980703</v>
      </c>
      <c r="L8" s="45">
        <v>0.00835578781198</v>
      </c>
      <c r="M8" s="45">
        <v>0.0125472904929</v>
      </c>
      <c r="N8" s="45">
        <v>0.000272175498762</v>
      </c>
      <c r="O8" s="45">
        <v>0.000190522849133</v>
      </c>
      <c r="P8" s="45">
        <v>0.000244957948885</v>
      </c>
      <c r="Q8" s="45">
        <v>0.000299393048638</v>
      </c>
      <c r="R8" s="45">
        <v>0.00122478974443</v>
      </c>
      <c r="S8" s="45">
        <v>0.000462698347895</v>
      </c>
      <c r="T8" s="46">
        <v>8.16526496285e-5</v>
      </c>
      <c r="U8" s="46">
        <v>8.16526496285e-5</v>
      </c>
      <c r="V8" s="45">
        <v>0</v>
      </c>
      <c r="W8" s="45">
        <v>0.000136087749381</v>
      </c>
      <c r="X8" s="45">
        <v>0.000108870199505</v>
      </c>
      <c r="Y8" s="45">
        <v>0.000326610598514</v>
      </c>
      <c r="Z8" s="44"/>
    </row>
    <row r="9" spans="1:26">
      <c r="A9" s="45" t="s">
        <v>141</v>
      </c>
      <c r="B9" s="46">
        <v>2.72175498762e-5</v>
      </c>
      <c r="C9" s="45">
        <v>0</v>
      </c>
      <c r="D9" s="45">
        <v>0.000108870199505</v>
      </c>
      <c r="E9" s="45">
        <v>0</v>
      </c>
      <c r="F9" s="46">
        <v>5.44350997523e-5</v>
      </c>
      <c r="G9" s="45">
        <v>0.000762091396532</v>
      </c>
      <c r="H9" s="45">
        <v>0.00152418279306</v>
      </c>
      <c r="I9" s="45">
        <v>0.000326610598514</v>
      </c>
      <c r="J9" s="45">
        <v>0.000163305299257</v>
      </c>
      <c r="K9" s="45">
        <v>0</v>
      </c>
      <c r="L9" s="45">
        <v>0.000108870199505</v>
      </c>
      <c r="M9" s="46">
        <v>5.44350997523e-5</v>
      </c>
      <c r="N9" s="45">
        <v>0.000598786097276</v>
      </c>
      <c r="O9" s="45">
        <v>0.000598786097276</v>
      </c>
      <c r="P9" s="45">
        <v>0.000163305299257</v>
      </c>
      <c r="Q9" s="45">
        <v>0.000190522849133</v>
      </c>
      <c r="R9" s="45">
        <v>0.000217740399009</v>
      </c>
      <c r="S9" s="45">
        <v>0.000272175498762</v>
      </c>
      <c r="T9" s="45">
        <v>0.000571568547399</v>
      </c>
      <c r="U9" s="45">
        <v>0.000571568547399</v>
      </c>
      <c r="V9" s="45">
        <v>0.000136087749381</v>
      </c>
      <c r="W9" s="45">
        <v>0.000925396695789</v>
      </c>
      <c r="X9" s="46">
        <v>2.72175498762e-5</v>
      </c>
      <c r="Y9" s="45">
        <v>0.00215018644022</v>
      </c>
      <c r="Z9" s="44"/>
    </row>
    <row r="10" spans="1:26">
      <c r="A10" s="45" t="s">
        <v>142</v>
      </c>
      <c r="B10" s="45">
        <v>0.00748482621594</v>
      </c>
      <c r="C10" s="45">
        <v>0.00830135271223</v>
      </c>
      <c r="D10" s="45">
        <v>0.0127650308919</v>
      </c>
      <c r="E10" s="45">
        <v>0.0089001388095</v>
      </c>
      <c r="F10" s="45">
        <v>0.0115402411475</v>
      </c>
      <c r="G10" s="45">
        <v>0.0216923872513</v>
      </c>
      <c r="H10" s="45">
        <v>0.014942434882</v>
      </c>
      <c r="I10" s="45">
        <v>0.0390844016222</v>
      </c>
      <c r="J10" s="45">
        <v>0.0253123213848</v>
      </c>
      <c r="K10" s="45">
        <v>0.0175008845704</v>
      </c>
      <c r="L10" s="45">
        <v>0.0241147491903</v>
      </c>
      <c r="M10" s="45">
        <v>0.0311913121581</v>
      </c>
      <c r="N10" s="45">
        <v>0.0140170381862</v>
      </c>
      <c r="O10" s="45">
        <v>0.0070765629678</v>
      </c>
      <c r="P10" s="45">
        <v>0.00732152091669</v>
      </c>
      <c r="Q10" s="45">
        <v>0.00653221197028</v>
      </c>
      <c r="R10" s="45">
        <v>0.0081108298631</v>
      </c>
      <c r="S10" s="45">
        <v>0.00541629242536</v>
      </c>
      <c r="T10" s="45">
        <v>0.00201409869084</v>
      </c>
      <c r="U10" s="45">
        <v>0.00389210963229</v>
      </c>
      <c r="V10" s="46">
        <v>8.16526496285e-5</v>
      </c>
      <c r="W10" s="45">
        <v>0.00345662883427</v>
      </c>
      <c r="X10" s="45">
        <v>0.0129011186413</v>
      </c>
      <c r="Y10" s="45">
        <v>0.00386489208241</v>
      </c>
      <c r="Z10" s="44"/>
    </row>
    <row r="11" spans="1:26">
      <c r="A11" s="45" t="s">
        <v>143</v>
      </c>
      <c r="B11" s="45">
        <v>0.00277619008737</v>
      </c>
      <c r="C11" s="45">
        <v>0.000598786097276</v>
      </c>
      <c r="D11" s="45">
        <v>0.00122478974443</v>
      </c>
      <c r="E11" s="45">
        <v>0.000408263248142</v>
      </c>
      <c r="F11" s="45">
        <v>0.020222639558</v>
      </c>
      <c r="G11" s="45">
        <v>0.000435480798019</v>
      </c>
      <c r="H11" s="45">
        <v>0.00250401458861</v>
      </c>
      <c r="I11" s="45">
        <v>0.00329332353502</v>
      </c>
      <c r="J11" s="45">
        <v>0.00111591954492</v>
      </c>
      <c r="K11" s="45">
        <v>0.00313001823576</v>
      </c>
      <c r="L11" s="45">
        <v>0.00136087749381</v>
      </c>
      <c r="M11" s="45">
        <v>0.00141531259356</v>
      </c>
      <c r="N11" s="45">
        <v>0.000136087749381</v>
      </c>
      <c r="O11" s="46">
        <v>2.72175498762e-5</v>
      </c>
      <c r="P11" s="46">
        <v>8.16526496285e-5</v>
      </c>
      <c r="Q11" s="46">
        <v>2.72175498762e-5</v>
      </c>
      <c r="R11" s="45">
        <v>0.000381045698266</v>
      </c>
      <c r="S11" s="45">
        <v>0.000108870199505</v>
      </c>
      <c r="T11" s="45">
        <v>0</v>
      </c>
      <c r="U11" s="46">
        <v>8.16526496285e-5</v>
      </c>
      <c r="V11" s="45">
        <v>0</v>
      </c>
      <c r="W11" s="46">
        <v>2.72175498762e-5</v>
      </c>
      <c r="X11" s="46">
        <v>5.44350997523e-5</v>
      </c>
      <c r="Y11" s="46">
        <v>5.44350997523e-5</v>
      </c>
      <c r="Z11" s="44"/>
    </row>
    <row r="12" spans="1:26">
      <c r="A12" s="45" t="s">
        <v>144</v>
      </c>
      <c r="B12" s="46">
        <v>2.72175498762e-5</v>
      </c>
      <c r="C12" s="46">
        <v>2.72175498762e-5</v>
      </c>
      <c r="D12" s="45">
        <v>0.000326610598514</v>
      </c>
      <c r="E12" s="46">
        <v>8.16526496285e-5</v>
      </c>
      <c r="F12" s="45">
        <v>0.000108870199505</v>
      </c>
      <c r="G12" s="45">
        <v>0.000489915897771</v>
      </c>
      <c r="H12" s="45">
        <v>0.000653221197028</v>
      </c>
      <c r="I12" s="46">
        <v>8.16526496285e-5</v>
      </c>
      <c r="J12" s="46">
        <v>8.16526496285e-5</v>
      </c>
      <c r="K12" s="46">
        <v>2.72175498762e-5</v>
      </c>
      <c r="L12" s="46">
        <v>5.44350997523e-5</v>
      </c>
      <c r="M12" s="46">
        <v>5.44350997523e-5</v>
      </c>
      <c r="N12" s="45">
        <v>0.000571568547399</v>
      </c>
      <c r="O12" s="45">
        <v>0.000408263248142</v>
      </c>
      <c r="P12" s="45">
        <v>0.000381045698266</v>
      </c>
      <c r="Q12" s="45">
        <v>0.000408263248142</v>
      </c>
      <c r="R12" s="45">
        <v>0.000108870199505</v>
      </c>
      <c r="S12" s="45">
        <v>0.000244957948885</v>
      </c>
      <c r="T12" s="45">
        <v>0.000217740399009</v>
      </c>
      <c r="U12" s="45">
        <v>0.000435480798019</v>
      </c>
      <c r="V12" s="45">
        <v>0.000843744046161</v>
      </c>
      <c r="W12" s="45">
        <v>0.000217740399009</v>
      </c>
      <c r="X12" s="45">
        <v>0.000217740399009</v>
      </c>
      <c r="Y12" s="45">
        <v>0.000979831795542</v>
      </c>
      <c r="Z12" s="44"/>
    </row>
    <row r="13" spans="1:26">
      <c r="A13" s="45" t="s">
        <v>145</v>
      </c>
      <c r="B13" s="45">
        <v>0.0011431370948</v>
      </c>
      <c r="C13" s="45">
        <v>0.000598786097276</v>
      </c>
      <c r="D13" s="45">
        <v>0.000544350997523</v>
      </c>
      <c r="E13" s="45">
        <v>0.000843744046161</v>
      </c>
      <c r="F13" s="45">
        <v>0.000925396695789</v>
      </c>
      <c r="G13" s="45">
        <v>0.00141531259356</v>
      </c>
      <c r="H13" s="45">
        <v>0.00269453743774</v>
      </c>
      <c r="I13" s="45">
        <v>0.00119757219455</v>
      </c>
      <c r="J13" s="45">
        <v>0.000789308946409</v>
      </c>
      <c r="K13" s="45">
        <v>0.00106148444517</v>
      </c>
      <c r="L13" s="45">
        <v>0.00176914074195</v>
      </c>
      <c r="M13" s="45">
        <v>0.00217740399009</v>
      </c>
      <c r="N13" s="45">
        <v>0.0129011186413</v>
      </c>
      <c r="O13" s="45">
        <v>0.00234070928935</v>
      </c>
      <c r="P13" s="45">
        <v>0.00277619008737</v>
      </c>
      <c r="Q13" s="45">
        <v>0.00315723578563</v>
      </c>
      <c r="R13" s="45">
        <v>0.00136087749381</v>
      </c>
      <c r="S13" s="45">
        <v>0.00465420102882</v>
      </c>
      <c r="T13" s="45">
        <v>0.00117035464467</v>
      </c>
      <c r="U13" s="45">
        <v>0.00174192319207</v>
      </c>
      <c r="V13" s="45">
        <v>0.000653221197028</v>
      </c>
      <c r="W13" s="45">
        <v>0.00367436923328</v>
      </c>
      <c r="X13" s="45">
        <v>0.00163305299257</v>
      </c>
      <c r="Y13" s="45">
        <v>0.00236792683923</v>
      </c>
      <c r="Z13" s="44"/>
    </row>
    <row r="14" spans="1:26">
      <c r="A14" s="45" t="s">
        <v>146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0.00974388285567</v>
      </c>
      <c r="W14" s="45">
        <v>0</v>
      </c>
      <c r="X14" s="45">
        <v>0</v>
      </c>
      <c r="Y14" s="45">
        <v>0</v>
      </c>
      <c r="Z14" s="44"/>
    </row>
    <row r="15" spans="1:26">
      <c r="A15" s="45" t="s">
        <v>147</v>
      </c>
      <c r="B15" s="45">
        <v>0.000217740399009</v>
      </c>
      <c r="C15" s="45">
        <v>0.000108870199505</v>
      </c>
      <c r="D15" s="46">
        <v>5.44350997523e-5</v>
      </c>
      <c r="E15" s="46">
        <v>8.16526496285e-5</v>
      </c>
      <c r="F15" s="46">
        <v>2.72175498762e-5</v>
      </c>
      <c r="G15" s="46">
        <v>8.16526496285e-5</v>
      </c>
      <c r="H15" s="46">
        <v>5.44350997523e-5</v>
      </c>
      <c r="I15" s="46">
        <v>8.16526496285e-5</v>
      </c>
      <c r="J15" s="45">
        <v>0.000108870199505</v>
      </c>
      <c r="K15" s="45">
        <v>0</v>
      </c>
      <c r="L15" s="45">
        <v>0</v>
      </c>
      <c r="M15" s="46">
        <v>2.72175498762e-5</v>
      </c>
      <c r="N15" s="45">
        <v>0.00386489208241</v>
      </c>
      <c r="O15" s="46">
        <v>5.44350997523e-5</v>
      </c>
      <c r="P15" s="45">
        <v>0.000217740399009</v>
      </c>
      <c r="Q15" s="45">
        <v>0.000272175498762</v>
      </c>
      <c r="R15" s="46">
        <v>8.16526496285e-5</v>
      </c>
      <c r="S15" s="46">
        <v>8.16526496285e-5</v>
      </c>
      <c r="T15" s="46">
        <v>5.44350997523e-5</v>
      </c>
      <c r="U15" s="45">
        <v>0.000408263248142</v>
      </c>
      <c r="V15" s="45">
        <v>0.00699491031817</v>
      </c>
      <c r="W15" s="45">
        <v>0.000136087749381</v>
      </c>
      <c r="X15" s="46">
        <v>2.72175498762e-5</v>
      </c>
      <c r="Y15" s="45">
        <v>0.000108870199505</v>
      </c>
      <c r="Z15" s="44"/>
    </row>
    <row r="16" spans="1:26">
      <c r="A16" s="45" t="s">
        <v>148</v>
      </c>
      <c r="B16" s="45">
        <v>0.0113769358482</v>
      </c>
      <c r="C16" s="45">
        <v>0.00626003647152</v>
      </c>
      <c r="D16" s="45">
        <v>0.00459976592907</v>
      </c>
      <c r="E16" s="45">
        <v>0.00726708581693</v>
      </c>
      <c r="F16" s="45">
        <v>0.00430037288043</v>
      </c>
      <c r="G16" s="45">
        <v>0.00922674940802</v>
      </c>
      <c r="H16" s="45">
        <v>0.0128739010914</v>
      </c>
      <c r="I16" s="45">
        <v>0.0144253014344</v>
      </c>
      <c r="J16" s="45">
        <v>0.0124112027435</v>
      </c>
      <c r="K16" s="45">
        <v>0.00530742222585</v>
      </c>
      <c r="L16" s="45">
        <v>0.0102610163033</v>
      </c>
      <c r="M16" s="45">
        <v>0.0143708663346</v>
      </c>
      <c r="N16" s="45">
        <v>0.00511689937672</v>
      </c>
      <c r="O16" s="45">
        <v>0.00985275305517</v>
      </c>
      <c r="P16" s="45">
        <v>0.0295038240658</v>
      </c>
      <c r="Q16" s="45">
        <v>0.00533463977573</v>
      </c>
      <c r="R16" s="45">
        <v>0.00555238017474</v>
      </c>
      <c r="S16" s="45">
        <v>0.0249584932364</v>
      </c>
      <c r="T16" s="45">
        <v>0.0418061566098</v>
      </c>
      <c r="U16" s="45">
        <v>0.0103154514031</v>
      </c>
      <c r="V16" s="45">
        <v>0.0626003647152</v>
      </c>
      <c r="W16" s="45">
        <v>0.0283062518712</v>
      </c>
      <c r="X16" s="45">
        <v>0.0149696524319</v>
      </c>
      <c r="Y16" s="45">
        <v>0.0198415938597</v>
      </c>
      <c r="Z16" s="44"/>
    </row>
    <row r="17" spans="1:26">
      <c r="A17" s="45" t="s">
        <v>149</v>
      </c>
      <c r="B17" s="45">
        <v>0.0363898641844</v>
      </c>
      <c r="C17" s="45">
        <v>0.0182901935168</v>
      </c>
      <c r="D17" s="45">
        <v>0.0319806211045</v>
      </c>
      <c r="E17" s="45">
        <v>0.0261016303312</v>
      </c>
      <c r="F17" s="45">
        <v>0.0115130235976</v>
      </c>
      <c r="G17" s="45">
        <v>0.016711575624</v>
      </c>
      <c r="H17" s="45">
        <v>0.0154323507798</v>
      </c>
      <c r="I17" s="45">
        <v>0.00846465801149</v>
      </c>
      <c r="J17" s="45">
        <v>0.0137992977872</v>
      </c>
      <c r="K17" s="45">
        <v>0.0275985955744</v>
      </c>
      <c r="L17" s="45">
        <v>0.0260744127814</v>
      </c>
      <c r="M17" s="45">
        <v>0.0370158678316</v>
      </c>
      <c r="N17" s="45">
        <v>0.0449089572957</v>
      </c>
      <c r="O17" s="45">
        <v>0.0214202117525</v>
      </c>
      <c r="P17" s="45">
        <v>0.0139353855366</v>
      </c>
      <c r="Q17" s="45">
        <v>0.0110775427996</v>
      </c>
      <c r="R17" s="45">
        <v>0.0335048038976</v>
      </c>
      <c r="S17" s="45">
        <v>0.0398192754688</v>
      </c>
      <c r="T17" s="45">
        <v>0.0063961242209</v>
      </c>
      <c r="U17" s="45">
        <v>0.0053618573256</v>
      </c>
      <c r="V17" s="45">
        <v>0.00144253014344</v>
      </c>
      <c r="W17" s="45">
        <v>0.0258838899322</v>
      </c>
      <c r="X17" s="45">
        <v>0.0402819738167</v>
      </c>
      <c r="Y17" s="45">
        <v>0.0225633488473</v>
      </c>
      <c r="Z17" s="44"/>
    </row>
    <row r="18" spans="1:26">
      <c r="A18" s="45" t="s">
        <v>150</v>
      </c>
      <c r="B18" s="45">
        <v>0.0046814185787</v>
      </c>
      <c r="C18" s="45">
        <v>0.00549794507498</v>
      </c>
      <c r="D18" s="45">
        <v>0.00130644239406</v>
      </c>
      <c r="E18" s="45">
        <v>0.00179635829183</v>
      </c>
      <c r="F18" s="45">
        <v>0.0146974769331</v>
      </c>
      <c r="G18" s="45">
        <v>0.0106148444517</v>
      </c>
      <c r="H18" s="45">
        <v>0.00152418279306</v>
      </c>
      <c r="I18" s="45">
        <v>0.0065049944204</v>
      </c>
      <c r="J18" s="45">
        <v>0.00470863612858</v>
      </c>
      <c r="K18" s="45">
        <v>0.00598786097276</v>
      </c>
      <c r="L18" s="45">
        <v>0.00195966359108</v>
      </c>
      <c r="M18" s="45">
        <v>0.00982553550529</v>
      </c>
      <c r="N18" s="45">
        <v>0.00149696524319</v>
      </c>
      <c r="O18" s="45">
        <v>0.00155140034294</v>
      </c>
      <c r="P18" s="45">
        <v>0.00106148444517</v>
      </c>
      <c r="Q18" s="45">
        <v>0.0012520072943</v>
      </c>
      <c r="R18" s="45">
        <v>0.0106692795515</v>
      </c>
      <c r="S18" s="45">
        <v>0.00288506028687</v>
      </c>
      <c r="T18" s="45">
        <v>0.000870961596037</v>
      </c>
      <c r="U18" s="45">
        <v>0.00215018644022</v>
      </c>
      <c r="V18" s="46">
        <v>2.72175498762e-5</v>
      </c>
      <c r="W18" s="45">
        <v>0.00269453743774</v>
      </c>
      <c r="X18" s="45">
        <v>0.000843744046161</v>
      </c>
      <c r="Y18" s="45">
        <v>0.00141531259356</v>
      </c>
      <c r="Z18" s="44"/>
    </row>
    <row r="19" spans="1:26">
      <c r="A19" s="45" t="s">
        <v>151</v>
      </c>
      <c r="B19" s="45">
        <v>0.00190522849133</v>
      </c>
      <c r="C19" s="45">
        <v>0.000272175498762</v>
      </c>
      <c r="D19" s="45">
        <v>0.000190522849133</v>
      </c>
      <c r="E19" s="45">
        <v>0.000571568547399</v>
      </c>
      <c r="F19" s="45">
        <v>0.000136087749381</v>
      </c>
      <c r="G19" s="45">
        <v>0.000653221197028</v>
      </c>
      <c r="H19" s="45">
        <v>0.000272175498762</v>
      </c>
      <c r="I19" s="45">
        <v>0.000108870199505</v>
      </c>
      <c r="J19" s="46">
        <v>5.44350997523e-5</v>
      </c>
      <c r="K19" s="45">
        <v>0.000435480798019</v>
      </c>
      <c r="L19" s="45">
        <v>0.000217740399009</v>
      </c>
      <c r="M19" s="45">
        <v>0.000462698347895</v>
      </c>
      <c r="N19" s="45">
        <v>0.000789308946409</v>
      </c>
      <c r="O19" s="45">
        <v>0.00163305299257</v>
      </c>
      <c r="P19" s="45">
        <v>0.000925396695789</v>
      </c>
      <c r="Q19" s="45">
        <v>0.00323888843526</v>
      </c>
      <c r="R19" s="45">
        <v>0.000326610598514</v>
      </c>
      <c r="S19" s="45">
        <v>0.00291227783675</v>
      </c>
      <c r="T19" s="45">
        <v>0.000544350997523</v>
      </c>
      <c r="U19" s="45">
        <v>0.00198688114096</v>
      </c>
      <c r="V19" s="45">
        <v>0.00389210963229</v>
      </c>
      <c r="W19" s="45">
        <v>0.00163305299257</v>
      </c>
      <c r="X19" s="45">
        <v>0.0053618573256</v>
      </c>
      <c r="Y19" s="45">
        <v>0.00528020467598</v>
      </c>
      <c r="Z19" s="44"/>
    </row>
    <row r="20" spans="1:26">
      <c r="A20" s="45" t="s">
        <v>152</v>
      </c>
      <c r="B20" s="45">
        <v>0.0618927084184</v>
      </c>
      <c r="C20" s="45">
        <v>0.0304564383114</v>
      </c>
      <c r="D20" s="45">
        <v>0.0325794072018</v>
      </c>
      <c r="E20" s="45">
        <v>0.0273264200757</v>
      </c>
      <c r="F20" s="45">
        <v>0.100106148445</v>
      </c>
      <c r="G20" s="45">
        <v>0.0351378568901</v>
      </c>
      <c r="H20" s="45">
        <v>0.0183446286165</v>
      </c>
      <c r="I20" s="45">
        <v>0.0274352902752</v>
      </c>
      <c r="J20" s="45">
        <v>0.0127105957922</v>
      </c>
      <c r="K20" s="45">
        <v>0.0393837946708</v>
      </c>
      <c r="L20" s="45">
        <v>0.0299120873139</v>
      </c>
      <c r="M20" s="45">
        <v>0.0566669388422</v>
      </c>
      <c r="N20" s="45">
        <v>0.0174464494706</v>
      </c>
      <c r="O20" s="45">
        <v>0.00571568547399</v>
      </c>
      <c r="P20" s="45">
        <v>0.0111047603495</v>
      </c>
      <c r="Q20" s="45">
        <v>0.00857352821099</v>
      </c>
      <c r="R20" s="45">
        <v>0.0337225442966</v>
      </c>
      <c r="S20" s="45">
        <v>0.00979831795542</v>
      </c>
      <c r="T20" s="45">
        <v>0.00713099806755</v>
      </c>
      <c r="U20" s="45">
        <v>0.0136904275877</v>
      </c>
      <c r="V20" s="45">
        <v>0.00473585367845</v>
      </c>
      <c r="W20" s="45">
        <v>0.0112408480989</v>
      </c>
      <c r="X20" s="45">
        <v>0.0118396341961</v>
      </c>
      <c r="Y20" s="45">
        <v>0.0183446286165</v>
      </c>
      <c r="Z20" s="44"/>
    </row>
    <row r="21" spans="1:26">
      <c r="A21" s="45" t="s">
        <v>153</v>
      </c>
      <c r="B21" s="45">
        <v>0.188481532892</v>
      </c>
      <c r="C21" s="45">
        <v>0.351487439101</v>
      </c>
      <c r="D21" s="45">
        <v>0.116681636319</v>
      </c>
      <c r="E21" s="45">
        <v>0.230886475599</v>
      </c>
      <c r="F21" s="45">
        <v>0.187991616995</v>
      </c>
      <c r="G21" s="45">
        <v>0.11646389592</v>
      </c>
      <c r="H21" s="45">
        <v>0.190686154432</v>
      </c>
      <c r="I21" s="45">
        <v>0.0948259437685</v>
      </c>
      <c r="J21" s="45">
        <v>0.0686154432378</v>
      </c>
      <c r="K21" s="45">
        <v>0.0203859448572</v>
      </c>
      <c r="L21" s="45">
        <v>0.0672001306442</v>
      </c>
      <c r="M21" s="45">
        <v>0.0305380909611</v>
      </c>
      <c r="N21" s="45">
        <v>0.204594322419</v>
      </c>
      <c r="O21" s="45">
        <v>0.425138129066</v>
      </c>
      <c r="P21" s="45">
        <v>0.362347241501</v>
      </c>
      <c r="Q21" s="45">
        <v>0.337933099262</v>
      </c>
      <c r="R21" s="45">
        <v>0.0869328543045</v>
      </c>
      <c r="S21" s="45">
        <v>0.352685011295</v>
      </c>
      <c r="T21" s="45">
        <v>0.571078631502</v>
      </c>
      <c r="U21" s="45">
        <v>0.431615905936</v>
      </c>
      <c r="V21" s="45">
        <v>0.709779265671</v>
      </c>
      <c r="W21" s="45">
        <v>0.487085272584</v>
      </c>
      <c r="X21" s="45">
        <v>0.415094853161</v>
      </c>
      <c r="Y21" s="45">
        <v>0.374050787948</v>
      </c>
      <c r="Z21" s="44"/>
    </row>
    <row r="22" spans="1:26">
      <c r="A22" s="45" t="s">
        <v>154</v>
      </c>
      <c r="B22" s="45">
        <v>0</v>
      </c>
      <c r="C22" s="45">
        <v>0</v>
      </c>
      <c r="D22" s="45">
        <v>0</v>
      </c>
      <c r="E22" s="45">
        <v>0</v>
      </c>
      <c r="F22" s="46">
        <v>5.44350997523e-5</v>
      </c>
      <c r="G22" s="46">
        <v>5.44350997523e-5</v>
      </c>
      <c r="H22" s="46">
        <v>5.44350997523e-5</v>
      </c>
      <c r="I22" s="45">
        <v>0.000381045698266</v>
      </c>
      <c r="J22" s="45">
        <v>0</v>
      </c>
      <c r="K22" s="45">
        <v>0</v>
      </c>
      <c r="L22" s="45">
        <v>0</v>
      </c>
      <c r="M22" s="46">
        <v>2.72175498762e-5</v>
      </c>
      <c r="N22" s="46">
        <v>2.72175498762e-5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6">
        <v>2.72175498762e-5</v>
      </c>
      <c r="U22" s="45">
        <v>0</v>
      </c>
      <c r="V22" s="45">
        <v>0.00119757219455</v>
      </c>
      <c r="W22" s="46">
        <v>2.72175498762e-5</v>
      </c>
      <c r="X22" s="45">
        <v>0</v>
      </c>
      <c r="Y22" s="45">
        <v>0</v>
      </c>
      <c r="Z22" s="44"/>
    </row>
    <row r="23" spans="1:26">
      <c r="A23" s="45" t="s">
        <v>155</v>
      </c>
      <c r="B23" s="45">
        <v>0.000244957948885</v>
      </c>
      <c r="C23" s="45">
        <v>0.00035382814839</v>
      </c>
      <c r="D23" s="45">
        <v>0.0029667129365</v>
      </c>
      <c r="E23" s="45">
        <v>0.00195966359108</v>
      </c>
      <c r="F23" s="45">
        <v>0.000571568547399</v>
      </c>
      <c r="G23" s="45">
        <v>0.000517133447647</v>
      </c>
      <c r="H23" s="45">
        <v>0.00155140034294</v>
      </c>
      <c r="I23" s="45">
        <v>0.00329332353502</v>
      </c>
      <c r="J23" s="45">
        <v>0.000217740399009</v>
      </c>
      <c r="K23" s="45">
        <v>0.0011431370948</v>
      </c>
      <c r="L23" s="45">
        <v>0.00166027054245</v>
      </c>
      <c r="M23" s="45">
        <v>0.000789308946409</v>
      </c>
      <c r="N23" s="45">
        <v>0.0364170817343</v>
      </c>
      <c r="O23" s="45">
        <v>0.00299393048638</v>
      </c>
      <c r="P23" s="45">
        <v>0.00250401458861</v>
      </c>
      <c r="Q23" s="45">
        <v>0.0022862741896</v>
      </c>
      <c r="R23" s="45">
        <v>0.00704934541793</v>
      </c>
      <c r="S23" s="45">
        <v>0.00174192319207</v>
      </c>
      <c r="T23" s="45">
        <v>0.000789308946409</v>
      </c>
      <c r="U23" s="45">
        <v>0.0012520072943</v>
      </c>
      <c r="V23" s="45">
        <v>0.000816526496285</v>
      </c>
      <c r="W23" s="45">
        <v>0.00100704934542</v>
      </c>
      <c r="X23" s="45">
        <v>0.00155140034294</v>
      </c>
      <c r="Y23" s="45">
        <v>0.0101521461038</v>
      </c>
      <c r="Z23" s="44"/>
    </row>
    <row r="24" spans="1:26">
      <c r="A24" s="45" t="s">
        <v>156</v>
      </c>
      <c r="B24" s="45">
        <v>0.0157589613783</v>
      </c>
      <c r="C24" s="45">
        <v>0.0103971040527</v>
      </c>
      <c r="D24" s="45">
        <v>0.0244413597888</v>
      </c>
      <c r="E24" s="45">
        <v>0.0110503252497</v>
      </c>
      <c r="F24" s="45">
        <v>0.00775700171471</v>
      </c>
      <c r="G24" s="45">
        <v>0.0109414550502</v>
      </c>
      <c r="H24" s="45">
        <v>0.0146702593833</v>
      </c>
      <c r="I24" s="45">
        <v>0.0110503252497</v>
      </c>
      <c r="J24" s="45">
        <v>0.0307558313601</v>
      </c>
      <c r="K24" s="45">
        <v>0.0182901935168</v>
      </c>
      <c r="L24" s="45">
        <v>0.0214474293024</v>
      </c>
      <c r="M24" s="45">
        <v>0.0212024713535</v>
      </c>
      <c r="N24" s="45">
        <v>0.0143436487847</v>
      </c>
      <c r="O24" s="45">
        <v>0.0144253014344</v>
      </c>
      <c r="P24" s="45">
        <v>0.0137448626875</v>
      </c>
      <c r="Q24" s="45">
        <v>0.00783865436433</v>
      </c>
      <c r="R24" s="45">
        <v>0.0108870199505</v>
      </c>
      <c r="S24" s="45">
        <v>0.00835578781198</v>
      </c>
      <c r="T24" s="45">
        <v>0.00225905663972</v>
      </c>
      <c r="U24" s="45">
        <v>0.00244957948885</v>
      </c>
      <c r="V24" s="45">
        <v>0.000108870199505</v>
      </c>
      <c r="W24" s="45">
        <v>0.0034294112844</v>
      </c>
      <c r="X24" s="45">
        <v>0.0112680656487</v>
      </c>
      <c r="Y24" s="45">
        <v>0.00528020467598</v>
      </c>
      <c r="Z24" s="44"/>
    </row>
    <row r="25" spans="1:26">
      <c r="A25" s="45" t="s">
        <v>157</v>
      </c>
      <c r="B25" s="45">
        <v>0.00636890667102</v>
      </c>
      <c r="C25" s="45">
        <v>0.00323888843526</v>
      </c>
      <c r="D25" s="45">
        <v>0.00677716991916</v>
      </c>
      <c r="E25" s="45">
        <v>0.00261288478811</v>
      </c>
      <c r="F25" s="45">
        <v>0.00217740399009</v>
      </c>
      <c r="G25" s="45">
        <v>0.00655942952015</v>
      </c>
      <c r="H25" s="45">
        <v>0.00372880433303</v>
      </c>
      <c r="I25" s="45">
        <v>0.00323888843526</v>
      </c>
      <c r="J25" s="45">
        <v>0.00206853379059</v>
      </c>
      <c r="K25" s="45">
        <v>0.00261288478811</v>
      </c>
      <c r="L25" s="45">
        <v>0.0040009798318</v>
      </c>
      <c r="M25" s="45">
        <v>0.00577012057375</v>
      </c>
      <c r="N25" s="45">
        <v>0.00832857026211</v>
      </c>
      <c r="O25" s="45">
        <v>0.00530742222585</v>
      </c>
      <c r="P25" s="45">
        <v>0.0035382814839</v>
      </c>
      <c r="Q25" s="45">
        <v>0.0126017255927</v>
      </c>
      <c r="R25" s="45">
        <v>0.00348384638415</v>
      </c>
      <c r="S25" s="45">
        <v>0.00253123213848</v>
      </c>
      <c r="T25" s="45">
        <v>0.00146974769331</v>
      </c>
      <c r="U25" s="45">
        <v>0.00601507852263</v>
      </c>
      <c r="V25" s="45">
        <v>0.000626003647152</v>
      </c>
      <c r="W25" s="45">
        <v>0.00195966359108</v>
      </c>
      <c r="X25" s="45">
        <v>0.00416428513105</v>
      </c>
      <c r="Y25" s="45">
        <v>0.00127922484418</v>
      </c>
      <c r="Z25" s="44"/>
    </row>
    <row r="26" spans="1:25">
      <c r="A26" s="45" t="s">
        <v>158</v>
      </c>
      <c r="B26" s="45">
        <v>0.0081108298631</v>
      </c>
      <c r="C26" s="45">
        <v>0.00979831795542</v>
      </c>
      <c r="D26" s="45">
        <v>0.00653221197028</v>
      </c>
      <c r="E26" s="45">
        <v>0.00968944775591</v>
      </c>
      <c r="F26" s="45">
        <v>0.00408263248142</v>
      </c>
      <c r="G26" s="45">
        <v>0.00960779510628</v>
      </c>
      <c r="H26" s="45">
        <v>0.0244957948885</v>
      </c>
      <c r="I26" s="45">
        <v>0.0225361312975</v>
      </c>
      <c r="J26" s="45">
        <v>0.0370703029313</v>
      </c>
      <c r="K26" s="45">
        <v>0.00723986826706</v>
      </c>
      <c r="L26" s="45">
        <v>0.0170109686726</v>
      </c>
      <c r="M26" s="45">
        <v>0.0190522849133</v>
      </c>
      <c r="N26" s="45">
        <v>0.0198688114096</v>
      </c>
      <c r="O26" s="45">
        <v>0.0146430418334</v>
      </c>
      <c r="P26" s="45">
        <v>0.0147791295828</v>
      </c>
      <c r="Q26" s="45">
        <v>0.064178982608</v>
      </c>
      <c r="R26" s="45">
        <v>0.0123839851937</v>
      </c>
      <c r="S26" s="45">
        <v>0.0178819302686</v>
      </c>
      <c r="T26" s="45">
        <v>0.00870961596037</v>
      </c>
      <c r="U26" s="45">
        <v>0.0399825807681</v>
      </c>
      <c r="V26" s="45">
        <v>0.0135815573882</v>
      </c>
      <c r="W26" s="45">
        <v>0.0168476633733</v>
      </c>
      <c r="X26" s="45">
        <v>0.0289050379685</v>
      </c>
      <c r="Y26" s="45">
        <v>0.0227810892463</v>
      </c>
    </row>
    <row r="27" spans="1:25">
      <c r="A27" s="45" t="s">
        <v>159</v>
      </c>
      <c r="B27" s="45">
        <v>0.00127922484418</v>
      </c>
      <c r="C27" s="45">
        <v>0.00484472387796</v>
      </c>
      <c r="D27" s="45">
        <v>0.0308647015596</v>
      </c>
      <c r="E27" s="45">
        <v>0.00225905663972</v>
      </c>
      <c r="F27" s="45">
        <v>0.00166027054245</v>
      </c>
      <c r="G27" s="45">
        <v>0.0023951443891</v>
      </c>
      <c r="H27" s="45">
        <v>0.00242236193898</v>
      </c>
      <c r="I27" s="45">
        <v>0.000544350997523</v>
      </c>
      <c r="J27" s="45">
        <v>0.000435480798019</v>
      </c>
      <c r="K27" s="45">
        <v>0.0233798753436</v>
      </c>
      <c r="L27" s="45">
        <v>0.00155140034294</v>
      </c>
      <c r="M27" s="45">
        <v>0.00321167088539</v>
      </c>
      <c r="N27" s="45">
        <v>0.00280340763724</v>
      </c>
      <c r="O27" s="45">
        <v>0.012084592145</v>
      </c>
      <c r="P27" s="45">
        <v>0.000762091396532</v>
      </c>
      <c r="Q27" s="45">
        <v>0.00122478974443</v>
      </c>
      <c r="R27" s="45">
        <v>0.0126561606924</v>
      </c>
      <c r="S27" s="45">
        <v>0.00647777687053</v>
      </c>
      <c r="T27" s="45">
        <v>0.000217740399009</v>
      </c>
      <c r="U27" s="45">
        <v>0.000299393048638</v>
      </c>
      <c r="V27" s="45">
        <v>0</v>
      </c>
      <c r="W27" s="45">
        <v>0.00288506028687</v>
      </c>
      <c r="X27" s="45">
        <v>0.000163305299257</v>
      </c>
      <c r="Y27" s="45">
        <v>0.00130644239406</v>
      </c>
    </row>
    <row r="28" spans="1:25">
      <c r="A28" s="45" t="s">
        <v>160</v>
      </c>
      <c r="B28" s="45">
        <v>0.0110503252497</v>
      </c>
      <c r="C28" s="45">
        <v>0.000680438746904</v>
      </c>
      <c r="D28" s="45">
        <v>0.00176914074195</v>
      </c>
      <c r="E28" s="45">
        <v>0.00141531259356</v>
      </c>
      <c r="F28" s="45">
        <v>0.00691325766854</v>
      </c>
      <c r="G28" s="45">
        <v>0.0018235758417</v>
      </c>
      <c r="H28" s="45">
        <v>0.0143980838845</v>
      </c>
      <c r="I28" s="45">
        <v>0.000598786097276</v>
      </c>
      <c r="J28" s="45">
        <v>0.00035382814839</v>
      </c>
      <c r="K28" s="45">
        <v>0.00220462153997</v>
      </c>
      <c r="L28" s="45">
        <v>0.0012520072943</v>
      </c>
      <c r="M28" s="45">
        <v>0.00661386461991</v>
      </c>
      <c r="N28" s="45">
        <v>0.044827304646</v>
      </c>
      <c r="O28" s="45">
        <v>0.00971666530579</v>
      </c>
      <c r="P28" s="45">
        <v>0.00247679703873</v>
      </c>
      <c r="Q28" s="45">
        <v>0.00443646062981</v>
      </c>
      <c r="R28" s="45">
        <v>0.0022862741896</v>
      </c>
      <c r="S28" s="45">
        <v>0.00204131624071</v>
      </c>
      <c r="T28" s="46">
        <v>8.16526496285e-5</v>
      </c>
      <c r="U28" s="45">
        <v>0.000680438746904</v>
      </c>
      <c r="V28" s="45">
        <v>0.000108870199505</v>
      </c>
      <c r="W28" s="45">
        <v>0.000190522849133</v>
      </c>
      <c r="X28" s="45">
        <v>0.000190522849133</v>
      </c>
      <c r="Y28" s="45">
        <v>0.000734873846656</v>
      </c>
    </row>
    <row r="29" spans="1:25">
      <c r="A29" s="45" t="s">
        <v>161</v>
      </c>
      <c r="B29" s="45">
        <v>0.00642334177077</v>
      </c>
      <c r="C29" s="45">
        <v>0.00193244604121</v>
      </c>
      <c r="D29" s="45">
        <v>0.00321167088539</v>
      </c>
      <c r="E29" s="45">
        <v>0.00163305299257</v>
      </c>
      <c r="F29" s="45">
        <v>0.00152418279306</v>
      </c>
      <c r="G29" s="45">
        <v>0.00190522849133</v>
      </c>
      <c r="H29" s="45">
        <v>0.00375602188291</v>
      </c>
      <c r="I29" s="45">
        <v>0.00155140034294</v>
      </c>
      <c r="J29" s="45">
        <v>0.00144253014344</v>
      </c>
      <c r="K29" s="45">
        <v>0.00100704934542</v>
      </c>
      <c r="L29" s="45">
        <v>0.00141531259356</v>
      </c>
      <c r="M29" s="45">
        <v>0.00258566723824</v>
      </c>
      <c r="N29" s="45">
        <v>0.00653221197028</v>
      </c>
      <c r="O29" s="45">
        <v>0.00726708581693</v>
      </c>
      <c r="P29" s="45">
        <v>0.0109686726001</v>
      </c>
      <c r="Q29" s="45">
        <v>0.0148879997823</v>
      </c>
      <c r="R29" s="45">
        <v>0.00457254837919</v>
      </c>
      <c r="S29" s="45">
        <v>0.0136087749381</v>
      </c>
      <c r="T29" s="45">
        <v>0.00917231430827</v>
      </c>
      <c r="U29" s="45">
        <v>0.00963501265616</v>
      </c>
      <c r="V29" s="45">
        <v>0.00547072752511</v>
      </c>
      <c r="W29" s="45">
        <v>0.00715821561743</v>
      </c>
      <c r="X29" s="45">
        <v>0.0070765629678</v>
      </c>
      <c r="Y29" s="45">
        <v>0.0070765629678</v>
      </c>
    </row>
    <row r="30" spans="1:25">
      <c r="A30" s="45" t="s">
        <v>162</v>
      </c>
      <c r="B30" s="45">
        <v>0.000272175498762</v>
      </c>
      <c r="C30" s="45">
        <v>0.000244957948885</v>
      </c>
      <c r="D30" s="45">
        <v>0.000136087749381</v>
      </c>
      <c r="E30" s="45">
        <v>0.000244957948885</v>
      </c>
      <c r="F30" s="45">
        <v>0.0128739010914</v>
      </c>
      <c r="G30" s="45">
        <v>0.000381045698266</v>
      </c>
      <c r="H30" s="45">
        <v>0.000272175498762</v>
      </c>
      <c r="I30" s="45">
        <v>0.000272175498762</v>
      </c>
      <c r="J30" s="46">
        <v>8.16526496285e-5</v>
      </c>
      <c r="K30" s="45">
        <v>0.000136087749381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0.000598786097276</v>
      </c>
      <c r="W30" s="45">
        <v>0</v>
      </c>
      <c r="X30" s="45">
        <v>0</v>
      </c>
      <c r="Y30" s="45">
        <v>0</v>
      </c>
    </row>
    <row r="31" spans="1:25">
      <c r="A31" s="45" t="s">
        <v>163</v>
      </c>
      <c r="B31" s="45">
        <v>0.00694047521842</v>
      </c>
      <c r="C31" s="45">
        <v>0.00359271658365</v>
      </c>
      <c r="D31" s="45">
        <v>0.0105059742522</v>
      </c>
      <c r="E31" s="45">
        <v>0.00359271658365</v>
      </c>
      <c r="F31" s="45">
        <v>0.00130644239406</v>
      </c>
      <c r="G31" s="45">
        <v>0.00217740399009</v>
      </c>
      <c r="H31" s="45">
        <v>0.00209575134046</v>
      </c>
      <c r="I31" s="45">
        <v>0.00503524672709</v>
      </c>
      <c r="J31" s="45">
        <v>0.00677716991916</v>
      </c>
      <c r="K31" s="45">
        <v>0.0042187202308</v>
      </c>
      <c r="L31" s="45">
        <v>0.00577012057375</v>
      </c>
      <c r="M31" s="45">
        <v>0.00307558313601</v>
      </c>
      <c r="N31" s="45">
        <v>0.00261288478811</v>
      </c>
      <c r="O31" s="45">
        <v>0.00236792683923</v>
      </c>
      <c r="P31" s="45">
        <v>0.00174192319207</v>
      </c>
      <c r="Q31" s="45">
        <v>0.00307558313601</v>
      </c>
      <c r="R31" s="45">
        <v>0.00345662883427</v>
      </c>
      <c r="S31" s="45">
        <v>0.00231349173947</v>
      </c>
      <c r="T31" s="45">
        <v>0.000408263248142</v>
      </c>
      <c r="U31" s="45">
        <v>0.00174192319207</v>
      </c>
      <c r="V31" s="45">
        <v>0.00253123213848</v>
      </c>
      <c r="W31" s="45">
        <v>0.0012520072943</v>
      </c>
      <c r="X31" s="45">
        <v>0.00500802917721</v>
      </c>
      <c r="Y31" s="45">
        <v>0.00304836558613</v>
      </c>
    </row>
    <row r="32" spans="1:25">
      <c r="A32" s="45" t="s">
        <v>164</v>
      </c>
      <c r="B32" s="45">
        <v>0.0115674586974</v>
      </c>
      <c r="C32" s="45">
        <v>0.0161944421763</v>
      </c>
      <c r="D32" s="45">
        <v>0.0168204458235</v>
      </c>
      <c r="E32" s="45">
        <v>0.012737813342</v>
      </c>
      <c r="F32" s="45">
        <v>0.0047902887782</v>
      </c>
      <c r="G32" s="45">
        <v>0.00533463977573</v>
      </c>
      <c r="H32" s="45">
        <v>0.0243597071392</v>
      </c>
      <c r="I32" s="45">
        <v>0.0438746904004</v>
      </c>
      <c r="J32" s="45">
        <v>0.0378868294276</v>
      </c>
      <c r="K32" s="45">
        <v>0.0326882774013</v>
      </c>
      <c r="L32" s="45">
        <v>0.01758253722</v>
      </c>
      <c r="M32" s="45">
        <v>0.0178547127188</v>
      </c>
      <c r="N32" s="45">
        <v>0.00440924307994</v>
      </c>
      <c r="O32" s="45">
        <v>0.00247679703873</v>
      </c>
      <c r="P32" s="45">
        <v>0.00217740399009</v>
      </c>
      <c r="Q32" s="45">
        <v>0.00424593778068</v>
      </c>
      <c r="R32" s="45">
        <v>0.00209575134046</v>
      </c>
      <c r="S32" s="45">
        <v>0.00149696524319</v>
      </c>
      <c r="T32" s="45">
        <v>0.00274897253749</v>
      </c>
      <c r="U32" s="45">
        <v>0.00949892490678</v>
      </c>
      <c r="V32" s="45">
        <v>0.00397376228192</v>
      </c>
      <c r="W32" s="45">
        <v>0.00304836558613</v>
      </c>
      <c r="X32" s="45">
        <v>0.00473585367845</v>
      </c>
      <c r="Y32" s="45">
        <v>0.00293949538663</v>
      </c>
    </row>
    <row r="33" spans="1:25">
      <c r="A33" s="45" t="s">
        <v>165</v>
      </c>
      <c r="B33" s="45">
        <v>0.00419150268093</v>
      </c>
      <c r="C33" s="45">
        <v>0.00734873846656</v>
      </c>
      <c r="D33" s="45">
        <v>0.00661386461991</v>
      </c>
      <c r="E33" s="45">
        <v>0.00683160501892</v>
      </c>
      <c r="F33" s="45">
        <v>0.10105876269</v>
      </c>
      <c r="G33" s="45">
        <v>0.0187256743148</v>
      </c>
      <c r="H33" s="45">
        <v>0.00862796331074</v>
      </c>
      <c r="I33" s="45">
        <v>0.0178274951689</v>
      </c>
      <c r="J33" s="45">
        <v>0.00391932718217</v>
      </c>
      <c r="K33" s="45">
        <v>0.0128466835415</v>
      </c>
      <c r="L33" s="45">
        <v>0.00277619008737</v>
      </c>
      <c r="M33" s="45">
        <v>0.00734873846656</v>
      </c>
      <c r="N33" s="45">
        <v>0.00318445333551</v>
      </c>
      <c r="O33" s="45">
        <v>0.000843744046161</v>
      </c>
      <c r="P33" s="45">
        <v>0.00106148444517</v>
      </c>
      <c r="Q33" s="45">
        <v>0.000598786097276</v>
      </c>
      <c r="R33" s="45">
        <v>0.00427315533056</v>
      </c>
      <c r="S33" s="45">
        <v>0.00160583544269</v>
      </c>
      <c r="T33" s="45">
        <v>0.000517133447647</v>
      </c>
      <c r="U33" s="45">
        <v>0.000489915897771</v>
      </c>
      <c r="V33" s="45">
        <v>0.000190522849133</v>
      </c>
      <c r="W33" s="45">
        <v>0.0011431370948</v>
      </c>
      <c r="X33" s="45">
        <v>0.000870961596037</v>
      </c>
      <c r="Y33" s="45">
        <v>0.00070765629678</v>
      </c>
    </row>
    <row r="34" spans="1:25">
      <c r="A34" s="45" t="s">
        <v>166</v>
      </c>
      <c r="B34" s="45">
        <v>0.0187528918647</v>
      </c>
      <c r="C34" s="45">
        <v>0.0205764677064</v>
      </c>
      <c r="D34" s="45">
        <v>0.035600555238</v>
      </c>
      <c r="E34" s="45">
        <v>0.0217468223511</v>
      </c>
      <c r="F34" s="45">
        <v>0.0176641898696</v>
      </c>
      <c r="G34" s="45">
        <v>0.024386924689</v>
      </c>
      <c r="H34" s="45">
        <v>0.0308647015596</v>
      </c>
      <c r="I34" s="45">
        <v>0.0270814621268</v>
      </c>
      <c r="J34" s="45">
        <v>0.0207397730056</v>
      </c>
      <c r="K34" s="45">
        <v>0.0245502299883</v>
      </c>
      <c r="L34" s="45">
        <v>0.0306469611606</v>
      </c>
      <c r="M34" s="45">
        <v>0.0350289866906</v>
      </c>
      <c r="N34" s="45">
        <v>0.0408263248142</v>
      </c>
      <c r="O34" s="45">
        <v>0.0481750632808</v>
      </c>
      <c r="P34" s="45">
        <v>0.0502163795215</v>
      </c>
      <c r="Q34" s="45">
        <v>0.0373152608802</v>
      </c>
      <c r="R34" s="45">
        <v>0.0406358019651</v>
      </c>
      <c r="S34" s="45">
        <v>0.0381317873765</v>
      </c>
      <c r="T34" s="45">
        <v>0.0168476633733</v>
      </c>
      <c r="U34" s="45">
        <v>0.0197055061103</v>
      </c>
      <c r="V34" s="45">
        <v>0.00748482621594</v>
      </c>
      <c r="W34" s="45">
        <v>0.0252306687352</v>
      </c>
      <c r="X34" s="45">
        <v>0.0572657249394</v>
      </c>
      <c r="Y34" s="45">
        <v>0.0278707710732</v>
      </c>
    </row>
    <row r="35" spans="1:25">
      <c r="A35" s="45" t="s">
        <v>167</v>
      </c>
      <c r="B35" s="45">
        <v>0.00103426689529</v>
      </c>
      <c r="C35" s="45">
        <v>0.00185079339158</v>
      </c>
      <c r="D35" s="45">
        <v>0.00506246427697</v>
      </c>
      <c r="E35" s="45">
        <v>0.000734873846656</v>
      </c>
      <c r="F35" s="45">
        <v>0.000870961596037</v>
      </c>
      <c r="G35" s="45">
        <v>0.00133365994393</v>
      </c>
      <c r="H35" s="45">
        <v>0.00122478974443</v>
      </c>
      <c r="I35" s="45">
        <v>0.00960779510628</v>
      </c>
      <c r="J35" s="45">
        <v>0.00179635829183</v>
      </c>
      <c r="K35" s="45">
        <v>0.00887292125963</v>
      </c>
      <c r="L35" s="45">
        <v>0.00220462153997</v>
      </c>
      <c r="M35" s="45">
        <v>0.00438202553006</v>
      </c>
      <c r="N35" s="45">
        <v>0.00176914074195</v>
      </c>
      <c r="O35" s="45">
        <v>0.00111591954492</v>
      </c>
      <c r="P35" s="45">
        <v>0.000979831795542</v>
      </c>
      <c r="Q35" s="45">
        <v>0.000544350997523</v>
      </c>
      <c r="R35" s="45">
        <v>0.00802917721347</v>
      </c>
      <c r="S35" s="45">
        <v>0.0222639557987</v>
      </c>
      <c r="T35" s="45">
        <v>0.000163305299257</v>
      </c>
      <c r="U35" s="45">
        <v>0.000435480798019</v>
      </c>
      <c r="V35" s="45">
        <v>0.000190522849133</v>
      </c>
      <c r="W35" s="45">
        <v>0.00876405106012</v>
      </c>
      <c r="X35" s="45">
        <v>0.000381045698266</v>
      </c>
      <c r="Y35" s="45">
        <v>0.000517133447647</v>
      </c>
    </row>
    <row r="36" spans="1:25">
      <c r="A36" s="45" t="s">
        <v>168</v>
      </c>
      <c r="B36" s="46">
        <v>2.72175498762e-5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0.00694047521842</v>
      </c>
      <c r="W36" s="45">
        <v>0</v>
      </c>
      <c r="X36" s="46">
        <v>8.16526496285e-5</v>
      </c>
      <c r="Y36" s="45">
        <v>0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5"/>
  <sheetViews>
    <sheetView workbookViewId="0">
      <selection activeCell="I35" sqref="I35"/>
    </sheetView>
  </sheetViews>
  <sheetFormatPr defaultColWidth="9" defaultRowHeight="14.25"/>
  <sheetData>
    <row r="1" spans="1:56">
      <c r="A1" s="44"/>
      <c r="B1" s="44" t="s">
        <v>134</v>
      </c>
      <c r="C1" s="44" t="s">
        <v>136</v>
      </c>
      <c r="D1" s="44" t="s">
        <v>137</v>
      </c>
      <c r="E1" s="44" t="s">
        <v>138</v>
      </c>
      <c r="F1" s="44" t="s">
        <v>139</v>
      </c>
      <c r="G1" s="44" t="s">
        <v>140</v>
      </c>
      <c r="H1" s="44" t="s">
        <v>141</v>
      </c>
      <c r="I1" s="44" t="s">
        <v>142</v>
      </c>
      <c r="J1" s="44" t="s">
        <v>143</v>
      </c>
      <c r="K1" s="44" t="s">
        <v>144</v>
      </c>
      <c r="L1" s="44" t="s">
        <v>148</v>
      </c>
      <c r="M1" s="44" t="s">
        <v>149</v>
      </c>
      <c r="N1" s="44" t="s">
        <v>150</v>
      </c>
      <c r="O1" s="44" t="s">
        <v>151</v>
      </c>
      <c r="P1" s="44" t="s">
        <v>152</v>
      </c>
      <c r="Q1" s="44" t="s">
        <v>153</v>
      </c>
      <c r="R1" s="44" t="s">
        <v>156</v>
      </c>
      <c r="S1" s="44" t="s">
        <v>157</v>
      </c>
      <c r="T1" s="44" t="s">
        <v>158</v>
      </c>
      <c r="U1" s="44" t="s">
        <v>159</v>
      </c>
      <c r="V1" s="44" t="s">
        <v>160</v>
      </c>
      <c r="W1" s="44" t="s">
        <v>161</v>
      </c>
      <c r="X1" s="44" t="s">
        <v>163</v>
      </c>
      <c r="Y1" s="44" t="s">
        <v>164</v>
      </c>
      <c r="Z1" s="44" t="s">
        <v>165</v>
      </c>
      <c r="AA1" s="44" t="s">
        <v>167</v>
      </c>
      <c r="AB1" s="44" t="s">
        <v>169</v>
      </c>
      <c r="AC1" s="44" t="s">
        <v>170</v>
      </c>
      <c r="AD1" s="44" t="s">
        <v>171</v>
      </c>
      <c r="AE1" s="44" t="s">
        <v>172</v>
      </c>
      <c r="AF1" s="44" t="s">
        <v>173</v>
      </c>
      <c r="AG1" s="44" t="s">
        <v>174</v>
      </c>
      <c r="AH1" s="44" t="s">
        <v>175</v>
      </c>
      <c r="AI1" s="44" t="s">
        <v>176</v>
      </c>
      <c r="AJ1" s="44" t="s">
        <v>177</v>
      </c>
      <c r="AK1" s="44" t="s">
        <v>178</v>
      </c>
      <c r="AL1" s="44" t="s">
        <v>179</v>
      </c>
      <c r="AM1" s="44" t="s">
        <v>180</v>
      </c>
      <c r="AN1" s="44" t="s">
        <v>181</v>
      </c>
      <c r="AO1" s="44" t="s">
        <v>182</v>
      </c>
      <c r="AP1" s="44" t="s">
        <v>183</v>
      </c>
      <c r="AQ1" s="44" t="s">
        <v>184</v>
      </c>
      <c r="AR1" s="44" t="s">
        <v>185</v>
      </c>
      <c r="AS1" s="44" t="s">
        <v>186</v>
      </c>
      <c r="AT1" s="44" t="s">
        <v>187</v>
      </c>
      <c r="AU1" s="44" t="s">
        <v>188</v>
      </c>
      <c r="AV1" s="44" t="s">
        <v>189</v>
      </c>
      <c r="AW1" s="44" t="s">
        <v>190</v>
      </c>
      <c r="AX1" s="44" t="s">
        <v>191</v>
      </c>
      <c r="AY1" s="44" t="s">
        <v>192</v>
      </c>
      <c r="AZ1" s="44" t="s">
        <v>193</v>
      </c>
      <c r="BA1" s="44" t="s">
        <v>194</v>
      </c>
      <c r="BB1" s="44" t="s">
        <v>195</v>
      </c>
      <c r="BC1" s="44" t="s">
        <v>196</v>
      </c>
      <c r="BD1" s="44" t="s">
        <v>197</v>
      </c>
    </row>
    <row r="2" spans="1:56">
      <c r="A2" s="44" t="s">
        <v>65</v>
      </c>
      <c r="B2" s="44">
        <v>0.000408263248142</v>
      </c>
      <c r="C2" s="44">
        <v>0.000190522849133</v>
      </c>
      <c r="D2" s="44">
        <v>0.0643695054571</v>
      </c>
      <c r="E2" s="44">
        <v>5.44350997523e-5</v>
      </c>
      <c r="F2" s="44">
        <v>0.00378323943279</v>
      </c>
      <c r="G2" s="44">
        <v>0.0029667129365</v>
      </c>
      <c r="H2" s="44">
        <v>2.72175498762e-5</v>
      </c>
      <c r="I2" s="44">
        <v>0.00748482621594</v>
      </c>
      <c r="J2" s="44">
        <v>0.00277619008737</v>
      </c>
      <c r="K2" s="44">
        <v>2.72175498762e-5</v>
      </c>
      <c r="L2" s="44">
        <v>0.0113769358482</v>
      </c>
      <c r="M2" s="44">
        <v>0.0363898641844</v>
      </c>
      <c r="N2" s="44">
        <v>0.0046814185787</v>
      </c>
      <c r="O2" s="44">
        <v>0.00190522849133</v>
      </c>
      <c r="P2" s="44">
        <v>0.0618927084184</v>
      </c>
      <c r="Q2" s="44">
        <v>0.188481532892</v>
      </c>
      <c r="R2" s="44">
        <v>0.0157589613783</v>
      </c>
      <c r="S2" s="44">
        <v>0.00636890667102</v>
      </c>
      <c r="T2" s="44">
        <v>0.0081108298631</v>
      </c>
      <c r="U2" s="44">
        <v>0.00127922484418</v>
      </c>
      <c r="V2" s="44">
        <v>0.0110503252497</v>
      </c>
      <c r="W2" s="44">
        <v>0.00642334177077</v>
      </c>
      <c r="X2" s="44">
        <v>0.00694047521842</v>
      </c>
      <c r="Y2" s="44">
        <v>0.0115674586974</v>
      </c>
      <c r="Z2" s="44">
        <v>0.00419150268093</v>
      </c>
      <c r="AA2" s="44">
        <v>0.00103426689529</v>
      </c>
      <c r="AB2" s="44">
        <v>3.07464788732394</v>
      </c>
      <c r="AC2" s="44">
        <v>2.90437396351576</v>
      </c>
      <c r="AD2" s="44">
        <v>0.676754439681568</v>
      </c>
      <c r="AE2" s="44">
        <v>0.12780622292241</v>
      </c>
      <c r="AF2" s="44">
        <v>3.89577301679212</v>
      </c>
      <c r="AG2" s="44">
        <v>0.025745471226909</v>
      </c>
      <c r="AH2" s="44">
        <v>0.110432136200109</v>
      </c>
      <c r="AI2" s="44">
        <v>0.0095719652388623</v>
      </c>
      <c r="AJ2" s="44">
        <v>0.034114387134164</v>
      </c>
      <c r="AK2" s="44">
        <v>52.96</v>
      </c>
      <c r="AL2" s="44">
        <v>7.3</v>
      </c>
      <c r="AM2" s="44">
        <v>21.175</v>
      </c>
      <c r="AN2" s="44">
        <v>0.009684407</v>
      </c>
      <c r="AO2" s="44">
        <v>4.76566228561818</v>
      </c>
      <c r="AP2" s="44">
        <v>113.533467302466</v>
      </c>
      <c r="AQ2" s="44">
        <v>75.05814237</v>
      </c>
      <c r="AR2" s="44">
        <v>320.349872071497</v>
      </c>
      <c r="AS2" s="44">
        <v>8.373894461</v>
      </c>
      <c r="AT2" s="44">
        <v>4.752528</v>
      </c>
      <c r="AU2" s="44">
        <v>0.3289728</v>
      </c>
      <c r="AV2" s="44">
        <v>4.740208</v>
      </c>
      <c r="AW2" s="44">
        <v>0.2604192</v>
      </c>
      <c r="AX2" s="44">
        <v>0.6139232</v>
      </c>
      <c r="AY2" s="44">
        <v>20.2277984</v>
      </c>
      <c r="AZ2" s="44">
        <v>0.962229977192969</v>
      </c>
      <c r="BA2" s="44">
        <v>0.865143189715708</v>
      </c>
      <c r="BB2" s="44">
        <v>1.06595365804163</v>
      </c>
      <c r="BC2" s="44">
        <v>0.922415710853947</v>
      </c>
      <c r="BD2" s="44">
        <v>0.87970239610666</v>
      </c>
    </row>
    <row r="3" spans="1:56">
      <c r="A3" s="44" t="s">
        <v>66</v>
      </c>
      <c r="B3" s="44">
        <v>0.000244957948885</v>
      </c>
      <c r="C3" s="44">
        <v>0.000190522849133</v>
      </c>
      <c r="D3" s="44">
        <v>0.0299120873139</v>
      </c>
      <c r="E3" s="44">
        <v>0</v>
      </c>
      <c r="F3" s="44">
        <v>0.00302114803625</v>
      </c>
      <c r="G3" s="44">
        <v>0.00247679703873</v>
      </c>
      <c r="H3" s="44">
        <v>0</v>
      </c>
      <c r="I3" s="44">
        <v>0.00830135271223</v>
      </c>
      <c r="J3" s="44">
        <v>0.000598786097276</v>
      </c>
      <c r="K3" s="44">
        <v>2.72175498762e-5</v>
      </c>
      <c r="L3" s="44">
        <v>0.00626003647152</v>
      </c>
      <c r="M3" s="44">
        <v>0.0182901935168</v>
      </c>
      <c r="N3" s="44">
        <v>0.00549794507498</v>
      </c>
      <c r="O3" s="44">
        <v>0.000272175498762</v>
      </c>
      <c r="P3" s="44">
        <v>0.0304564383114</v>
      </c>
      <c r="Q3" s="44">
        <v>0.351487439101</v>
      </c>
      <c r="R3" s="44">
        <v>0.0103971040527</v>
      </c>
      <c r="S3" s="44">
        <v>0.00323888843526</v>
      </c>
      <c r="T3" s="44">
        <v>0.00979831795542</v>
      </c>
      <c r="U3" s="44">
        <v>0.00484472387796</v>
      </c>
      <c r="V3" s="44">
        <v>0.000680438746904</v>
      </c>
      <c r="W3" s="44">
        <v>0.00193244604121</v>
      </c>
      <c r="X3" s="44">
        <v>0.00359271658365</v>
      </c>
      <c r="Y3" s="44">
        <v>0.0161944421763</v>
      </c>
      <c r="Z3" s="44">
        <v>0.00734873846656</v>
      </c>
      <c r="AA3" s="44">
        <v>0.00185079339158</v>
      </c>
      <c r="AB3" s="44">
        <v>2.97183098591549</v>
      </c>
      <c r="AC3" s="44">
        <v>2.73075456053068</v>
      </c>
      <c r="AD3" s="44">
        <v>0.729344764237599</v>
      </c>
      <c r="AE3" s="44">
        <v>0.181094919259551</v>
      </c>
      <c r="AF3" s="44">
        <v>4.15807759119861</v>
      </c>
      <c r="AG3" s="44">
        <v>0.0431374980232654</v>
      </c>
      <c r="AH3" s="44">
        <v>0.101038392705563</v>
      </c>
      <c r="AI3" s="44">
        <v>0.00931914084853462</v>
      </c>
      <c r="AJ3" s="44">
        <v>0.0293420939343063</v>
      </c>
      <c r="AK3" s="44">
        <v>52.66</v>
      </c>
      <c r="AL3" s="44">
        <v>7</v>
      </c>
      <c r="AM3" s="44">
        <v>20.55</v>
      </c>
      <c r="AN3" s="44">
        <v>0.008277181</v>
      </c>
      <c r="AO3" s="44">
        <v>4.68262478474172</v>
      </c>
      <c r="AP3" s="44">
        <v>93.9065298785565</v>
      </c>
      <c r="AQ3" s="44">
        <v>76.03578192</v>
      </c>
      <c r="AR3" s="44">
        <v>305.862468870714</v>
      </c>
      <c r="AS3" s="44">
        <v>8.657495797</v>
      </c>
      <c r="AT3" s="44">
        <v>4.625824</v>
      </c>
      <c r="AU3" s="44">
        <v>0.5344832</v>
      </c>
      <c r="AV3" s="44">
        <v>6.398448</v>
      </c>
      <c r="AW3" s="44">
        <v>0.5549584</v>
      </c>
      <c r="AX3" s="44">
        <v>0.2725888</v>
      </c>
      <c r="AY3" s="44">
        <v>16.434464</v>
      </c>
      <c r="AZ3" s="44">
        <v>1.1472292006141</v>
      </c>
      <c r="BA3" s="44">
        <v>0.976715866249474</v>
      </c>
      <c r="BB3" s="44">
        <v>1.00607978450266</v>
      </c>
      <c r="BC3" s="44">
        <v>1.01233654916271</v>
      </c>
      <c r="BD3" s="44">
        <v>0.988208552431961</v>
      </c>
    </row>
    <row r="4" spans="1:56">
      <c r="A4" s="44" t="s">
        <v>67</v>
      </c>
      <c r="B4" s="44">
        <v>0.000217740399009</v>
      </c>
      <c r="C4" s="44">
        <v>0.000299393048638</v>
      </c>
      <c r="D4" s="44">
        <v>0.103100078931</v>
      </c>
      <c r="E4" s="44">
        <v>0.000136087749381</v>
      </c>
      <c r="F4" s="44">
        <v>0.00356549903378</v>
      </c>
      <c r="G4" s="44">
        <v>0.00185079339158</v>
      </c>
      <c r="H4" s="44">
        <v>0.000108870199505</v>
      </c>
      <c r="I4" s="44">
        <v>0.0127650308919</v>
      </c>
      <c r="J4" s="44">
        <v>0.00122478974443</v>
      </c>
      <c r="K4" s="44">
        <v>0.000326610598514</v>
      </c>
      <c r="L4" s="44">
        <v>0.00459976592907</v>
      </c>
      <c r="M4" s="44">
        <v>0.0319806211045</v>
      </c>
      <c r="N4" s="44">
        <v>0.00130644239406</v>
      </c>
      <c r="O4" s="44">
        <v>0.000190522849133</v>
      </c>
      <c r="P4" s="44">
        <v>0.0325794072018</v>
      </c>
      <c r="Q4" s="44">
        <v>0.116681636319</v>
      </c>
      <c r="R4" s="44">
        <v>0.0244413597888</v>
      </c>
      <c r="S4" s="44">
        <v>0.00677716991916</v>
      </c>
      <c r="T4" s="44">
        <v>0.00653221197028</v>
      </c>
      <c r="U4" s="44">
        <v>0.0308647015596</v>
      </c>
      <c r="V4" s="44">
        <v>0.00176914074195</v>
      </c>
      <c r="W4" s="44">
        <v>0.00321167088539</v>
      </c>
      <c r="X4" s="44">
        <v>0.0105059742522</v>
      </c>
      <c r="Y4" s="44">
        <v>0.0168204458235</v>
      </c>
      <c r="Z4" s="44">
        <v>0.00661386461991</v>
      </c>
      <c r="AA4" s="44">
        <v>0.00506246427697</v>
      </c>
      <c r="AB4" s="44">
        <v>2.90297922383379</v>
      </c>
      <c r="AC4" s="44">
        <v>2.07164386401327</v>
      </c>
      <c r="AD4" s="44">
        <v>0.581261481935089</v>
      </c>
      <c r="AE4" s="44">
        <v>0.250223272918309</v>
      </c>
      <c r="AF4" s="44">
        <v>3.87840185292414</v>
      </c>
      <c r="AG4" s="44">
        <v>0.0349022714946329</v>
      </c>
      <c r="AH4" s="44">
        <v>0.0989312547200731</v>
      </c>
      <c r="AI4" s="44">
        <v>0.00371259331973276</v>
      </c>
      <c r="AJ4" s="44">
        <v>0.0426004078390538</v>
      </c>
      <c r="AK4" s="44">
        <v>53.91</v>
      </c>
      <c r="AL4" s="44">
        <v>7.6</v>
      </c>
      <c r="AM4" s="44">
        <v>23.875</v>
      </c>
      <c r="AN4" s="44">
        <v>0.011411665</v>
      </c>
      <c r="AO4" s="44">
        <v>3.87312265454669</v>
      </c>
      <c r="AP4" s="44">
        <v>87.2073334758214</v>
      </c>
      <c r="AQ4" s="44">
        <v>79.0486066</v>
      </c>
      <c r="AR4" s="44">
        <v>319.438821417114</v>
      </c>
      <c r="AS4" s="44">
        <v>9.615472</v>
      </c>
      <c r="AT4" s="44">
        <v>3.669344</v>
      </c>
      <c r="AU4" s="44">
        <v>0.5599472</v>
      </c>
      <c r="AV4" s="44">
        <v>3.363620906</v>
      </c>
      <c r="AW4" s="44">
        <v>0.310816</v>
      </c>
      <c r="AX4" s="44">
        <v>0.397924694</v>
      </c>
      <c r="AY4" s="44">
        <v>16.36231311</v>
      </c>
      <c r="AZ4" s="44">
        <v>0.890540822192938</v>
      </c>
      <c r="BA4" s="44">
        <v>1.15814094403481</v>
      </c>
      <c r="BB4" s="44">
        <v>0.927966557455706</v>
      </c>
      <c r="BC4" s="44">
        <v>1.06524773998335</v>
      </c>
      <c r="BD4" s="44">
        <v>1.13208905146137</v>
      </c>
    </row>
    <row r="5" spans="1:56">
      <c r="A5" s="44" t="s">
        <v>68</v>
      </c>
      <c r="B5" s="44">
        <v>0.000462698347895</v>
      </c>
      <c r="C5" s="44">
        <v>0.000381045698266</v>
      </c>
      <c r="D5" s="44">
        <v>0.0913420973844</v>
      </c>
      <c r="E5" s="44">
        <v>5.44350997523e-5</v>
      </c>
      <c r="F5" s="44">
        <v>0.00247679703873</v>
      </c>
      <c r="G5" s="44">
        <v>0.0029667129365</v>
      </c>
      <c r="H5" s="44">
        <v>0</v>
      </c>
      <c r="I5" s="44">
        <v>0.0089001388095</v>
      </c>
      <c r="J5" s="44">
        <v>0.000408263248142</v>
      </c>
      <c r="K5" s="44">
        <v>8.16526496285e-5</v>
      </c>
      <c r="L5" s="44">
        <v>0.00726708581693</v>
      </c>
      <c r="M5" s="44">
        <v>0.0261016303312</v>
      </c>
      <c r="N5" s="44">
        <v>0.00179635829183</v>
      </c>
      <c r="O5" s="44">
        <v>0.000571568547399</v>
      </c>
      <c r="P5" s="44">
        <v>0.0273264200757</v>
      </c>
      <c r="Q5" s="44">
        <v>0.230886475599</v>
      </c>
      <c r="R5" s="44">
        <v>0.0110503252497</v>
      </c>
      <c r="S5" s="44">
        <v>0.00261288478811</v>
      </c>
      <c r="T5" s="44">
        <v>0.00968944775591</v>
      </c>
      <c r="U5" s="44">
        <v>0.00225905663972</v>
      </c>
      <c r="V5" s="44">
        <v>0.00141531259356</v>
      </c>
      <c r="W5" s="44">
        <v>0.00163305299257</v>
      </c>
      <c r="X5" s="44">
        <v>0.00359271658365</v>
      </c>
      <c r="Y5" s="44">
        <v>0.012737813342</v>
      </c>
      <c r="Z5" s="44">
        <v>0.00683160501892</v>
      </c>
      <c r="AA5" s="44">
        <v>0.000734873846656</v>
      </c>
      <c r="AB5" s="44">
        <v>2.93825950607605</v>
      </c>
      <c r="AC5" s="44">
        <v>3.01575147254417</v>
      </c>
      <c r="AD5" s="44">
        <v>0.214513165952235</v>
      </c>
      <c r="AE5" s="44">
        <v>0.295298135014447</v>
      </c>
      <c r="AF5" s="44">
        <v>5.80312680949624</v>
      </c>
      <c r="AG5" s="44">
        <v>0.0247159671075538</v>
      </c>
      <c r="AH5" s="44">
        <v>0.0835566878995179</v>
      </c>
      <c r="AI5" s="44">
        <v>0.00252919603872867</v>
      </c>
      <c r="AJ5" s="44">
        <v>0.0284028463691876</v>
      </c>
      <c r="AK5" s="44">
        <v>55.41</v>
      </c>
      <c r="AL5" s="44">
        <v>8</v>
      </c>
      <c r="AM5" s="44">
        <v>20.05</v>
      </c>
      <c r="AN5" s="44">
        <v>0.007378977</v>
      </c>
      <c r="AO5" s="44">
        <v>4.58927900317843</v>
      </c>
      <c r="AP5" s="44">
        <v>94.4284821409041</v>
      </c>
      <c r="AQ5" s="44">
        <v>79.75145928</v>
      </c>
      <c r="AR5" s="44">
        <v>304.403498183471</v>
      </c>
      <c r="AS5" s="44">
        <v>9.72192</v>
      </c>
      <c r="AT5" s="44">
        <v>3.043415569</v>
      </c>
      <c r="AU5" s="44">
        <v>0.4241392</v>
      </c>
      <c r="AV5" s="44">
        <v>3.424768228</v>
      </c>
      <c r="AW5" s="44">
        <v>0.3808224</v>
      </c>
      <c r="AX5" s="44">
        <v>0.480418847</v>
      </c>
      <c r="AY5" s="44">
        <v>16.09073378</v>
      </c>
      <c r="AZ5" s="44">
        <v>0.962229977192969</v>
      </c>
      <c r="BA5" s="44">
        <v>0.865143189715708</v>
      </c>
      <c r="BB5" s="44">
        <v>1.06595365804163</v>
      </c>
      <c r="BC5" s="44">
        <v>0.922415710853947</v>
      </c>
      <c r="BD5" s="44">
        <v>0.87970239610666</v>
      </c>
    </row>
    <row r="6" spans="1:56">
      <c r="A6" s="44" t="s">
        <v>69</v>
      </c>
      <c r="B6" s="44">
        <v>0.000108870199505</v>
      </c>
      <c r="C6" s="44">
        <v>0.000326610598514</v>
      </c>
      <c r="D6" s="44">
        <v>0.0188889796141</v>
      </c>
      <c r="E6" s="44">
        <v>0.000136087749381</v>
      </c>
      <c r="F6" s="44">
        <v>0.00225905663972</v>
      </c>
      <c r="G6" s="44">
        <v>0.00155140034294</v>
      </c>
      <c r="H6" s="44">
        <v>5.44350997523e-5</v>
      </c>
      <c r="I6" s="44">
        <v>0.0115402411475</v>
      </c>
      <c r="J6" s="44">
        <v>0.020222639558</v>
      </c>
      <c r="K6" s="44">
        <v>0.000108870199505</v>
      </c>
      <c r="L6" s="44">
        <v>0.00430037288043</v>
      </c>
      <c r="M6" s="44">
        <v>0.0115130235976</v>
      </c>
      <c r="N6" s="44">
        <v>0.0146974769331</v>
      </c>
      <c r="O6" s="44">
        <v>0.000136087749381</v>
      </c>
      <c r="P6" s="44">
        <v>0.100106148445</v>
      </c>
      <c r="Q6" s="44">
        <v>0.187991616995</v>
      </c>
      <c r="R6" s="44">
        <v>0.00775700171471</v>
      </c>
      <c r="S6" s="44">
        <v>0.00217740399009</v>
      </c>
      <c r="T6" s="44">
        <v>0.00408263248142</v>
      </c>
      <c r="U6" s="44">
        <v>0.00166027054245</v>
      </c>
      <c r="V6" s="44">
        <v>0.00691325766854</v>
      </c>
      <c r="W6" s="44">
        <v>0.00152418279306</v>
      </c>
      <c r="X6" s="44">
        <v>0.00130644239406</v>
      </c>
      <c r="Y6" s="44">
        <v>0.0047902887782</v>
      </c>
      <c r="Z6" s="44">
        <v>0.10105876269</v>
      </c>
      <c r="AA6" s="44">
        <v>0.000870961596037</v>
      </c>
      <c r="AB6" s="44">
        <v>2.7265778126225</v>
      </c>
      <c r="AC6" s="44">
        <v>3.16310089302679</v>
      </c>
      <c r="AD6" s="44">
        <v>0.759791794243723</v>
      </c>
      <c r="AE6" s="44">
        <v>0.307433674809561</v>
      </c>
      <c r="AF6" s="44">
        <v>3.67002518891688</v>
      </c>
      <c r="AG6" s="44">
        <v>0.0414756202846027</v>
      </c>
      <c r="AH6" s="44">
        <v>0.103957770692105</v>
      </c>
      <c r="AI6" s="44">
        <v>0.00552046944747395</v>
      </c>
      <c r="AJ6" s="44">
        <v>0.0310153012665294</v>
      </c>
      <c r="AK6" s="44">
        <v>52.71</v>
      </c>
      <c r="AL6" s="44">
        <v>7.9</v>
      </c>
      <c r="AM6" s="44">
        <v>21.5</v>
      </c>
      <c r="AN6" s="44">
        <v>0.010683718</v>
      </c>
      <c r="AO6" s="44">
        <v>3.89465028563374</v>
      </c>
      <c r="AP6" s="44">
        <v>89.971740497462</v>
      </c>
      <c r="AQ6" s="44">
        <v>79.35822096</v>
      </c>
      <c r="AR6" s="44">
        <v>342.252019704428</v>
      </c>
      <c r="AS6" s="44">
        <v>12.041024</v>
      </c>
      <c r="AT6" s="44">
        <v>3.017319425</v>
      </c>
      <c r="AU6" s="44">
        <v>0.337717162</v>
      </c>
      <c r="AV6" s="44">
        <v>1.865252419</v>
      </c>
      <c r="AW6" s="44">
        <v>0.600257134</v>
      </c>
      <c r="AX6" s="44">
        <v>0.220183669</v>
      </c>
      <c r="AY6" s="44">
        <v>13.2326272</v>
      </c>
      <c r="AZ6" s="44">
        <v>1.1472292006141</v>
      </c>
      <c r="BA6" s="44">
        <v>0.976715866249474</v>
      </c>
      <c r="BB6" s="44">
        <v>1.00607978450266</v>
      </c>
      <c r="BC6" s="44">
        <v>1.01233654916271</v>
      </c>
      <c r="BD6" s="44">
        <v>0.988208552431961</v>
      </c>
    </row>
    <row r="7" spans="1:56">
      <c r="A7" s="44" t="s">
        <v>70</v>
      </c>
      <c r="B7" s="44">
        <v>0.0117579815465</v>
      </c>
      <c r="C7" s="44">
        <v>0.000489915897771</v>
      </c>
      <c r="D7" s="44">
        <v>0.0851364960126</v>
      </c>
      <c r="E7" s="44">
        <v>0.000979831795542</v>
      </c>
      <c r="F7" s="44">
        <v>0.00538907487548</v>
      </c>
      <c r="G7" s="44">
        <v>0.00209575134046</v>
      </c>
      <c r="H7" s="44">
        <v>0.000762091396532</v>
      </c>
      <c r="I7" s="44">
        <v>0.0216923872513</v>
      </c>
      <c r="J7" s="44">
        <v>0.000435480798019</v>
      </c>
      <c r="K7" s="44">
        <v>0.000489915897771</v>
      </c>
      <c r="L7" s="44">
        <v>0.00922674940802</v>
      </c>
      <c r="M7" s="44">
        <v>0.016711575624</v>
      </c>
      <c r="N7" s="44">
        <v>0.0106148444517</v>
      </c>
      <c r="O7" s="44">
        <v>0.000653221197028</v>
      </c>
      <c r="P7" s="44">
        <v>0.0351378568901</v>
      </c>
      <c r="Q7" s="44">
        <v>0.11646389592</v>
      </c>
      <c r="R7" s="44">
        <v>0.0109414550502</v>
      </c>
      <c r="S7" s="44">
        <v>0.00655942952015</v>
      </c>
      <c r="T7" s="44">
        <v>0.00960779510628</v>
      </c>
      <c r="U7" s="44">
        <v>0.0023951443891</v>
      </c>
      <c r="V7" s="44">
        <v>0.0018235758417</v>
      </c>
      <c r="W7" s="44">
        <v>0.00190522849133</v>
      </c>
      <c r="X7" s="44">
        <v>0.00217740399009</v>
      </c>
      <c r="Y7" s="44">
        <v>0.00533463977573</v>
      </c>
      <c r="Z7" s="44">
        <v>0.0187256743148</v>
      </c>
      <c r="AA7" s="44">
        <v>0.00133365994393</v>
      </c>
      <c r="AB7" s="44">
        <v>3.08996471971776</v>
      </c>
      <c r="AC7" s="44">
        <v>3.29571537146114</v>
      </c>
      <c r="AD7" s="44">
        <v>0.399963257807716</v>
      </c>
      <c r="AE7" s="44">
        <v>0.319569214604676</v>
      </c>
      <c r="AF7" s="44">
        <v>3.73047858942065</v>
      </c>
      <c r="AG7" s="44">
        <v>0.0428707830705078</v>
      </c>
      <c r="AH7" s="44">
        <v>0.104603125316655</v>
      </c>
      <c r="AI7" s="44">
        <v>0.0055204573649771</v>
      </c>
      <c r="AJ7" s="44">
        <v>0.031147399884154</v>
      </c>
      <c r="AK7" s="44">
        <v>56.71</v>
      </c>
      <c r="AL7" s="44">
        <v>6.4</v>
      </c>
      <c r="AM7" s="44">
        <v>22.675</v>
      </c>
      <c r="AN7" s="44">
        <v>0.008245897</v>
      </c>
      <c r="AO7" s="44">
        <v>4.16001669890948</v>
      </c>
      <c r="AP7" s="44">
        <v>149.282895893881</v>
      </c>
      <c r="AQ7" s="44">
        <v>82.98027304</v>
      </c>
      <c r="AR7" s="44">
        <v>303.62509294186</v>
      </c>
      <c r="AS7" s="44">
        <v>14.557712</v>
      </c>
      <c r="AT7" s="44">
        <v>2.750304</v>
      </c>
      <c r="AU7" s="44">
        <v>0.32048407</v>
      </c>
      <c r="AV7" s="44">
        <v>1.870693494</v>
      </c>
      <c r="AW7" s="44">
        <v>0.435730595</v>
      </c>
      <c r="AX7" s="44">
        <v>0.217394012</v>
      </c>
      <c r="AY7" s="44">
        <v>12.7165008</v>
      </c>
      <c r="AZ7" s="44">
        <v>0.890540822192938</v>
      </c>
      <c r="BA7" s="44">
        <v>1.15814094403481</v>
      </c>
      <c r="BB7" s="44">
        <v>0.927966557455706</v>
      </c>
      <c r="BC7" s="44">
        <v>1.06524773998335</v>
      </c>
      <c r="BD7" s="44">
        <v>1.13208905146137</v>
      </c>
    </row>
    <row r="8" spans="1:56">
      <c r="A8" s="44" t="s">
        <v>71</v>
      </c>
      <c r="B8" s="44">
        <v>0.013635992488</v>
      </c>
      <c r="C8" s="44">
        <v>0.031654010506</v>
      </c>
      <c r="D8" s="44">
        <v>0.0380773522767</v>
      </c>
      <c r="E8" s="44">
        <v>0.000762091396532</v>
      </c>
      <c r="F8" s="44">
        <v>0.00391932718217</v>
      </c>
      <c r="G8" s="44">
        <v>0.0166571405242</v>
      </c>
      <c r="H8" s="44">
        <v>0.00152418279306</v>
      </c>
      <c r="I8" s="44">
        <v>0.014942434882</v>
      </c>
      <c r="J8" s="44">
        <v>0.00250401458861</v>
      </c>
      <c r="K8" s="44">
        <v>0.000653221197028</v>
      </c>
      <c r="L8" s="44">
        <v>0.0128739010914</v>
      </c>
      <c r="M8" s="44">
        <v>0.0154323507798</v>
      </c>
      <c r="N8" s="44">
        <v>0.00152418279306</v>
      </c>
      <c r="O8" s="44">
        <v>0.000272175498762</v>
      </c>
      <c r="P8" s="44">
        <v>0.0183446286165</v>
      </c>
      <c r="Q8" s="44">
        <v>0.190686154432</v>
      </c>
      <c r="R8" s="44">
        <v>0.0146702593833</v>
      </c>
      <c r="S8" s="44">
        <v>0.00372880433303</v>
      </c>
      <c r="T8" s="44">
        <v>0.0244957948885</v>
      </c>
      <c r="U8" s="44">
        <v>0.00242236193898</v>
      </c>
      <c r="V8" s="44">
        <v>0.0143980838845</v>
      </c>
      <c r="W8" s="44">
        <v>0.00375602188291</v>
      </c>
      <c r="X8" s="44">
        <v>0.00209575134046</v>
      </c>
      <c r="Y8" s="44">
        <v>0.0243597071392</v>
      </c>
      <c r="Z8" s="44">
        <v>0.00862796331074</v>
      </c>
      <c r="AA8" s="44">
        <v>0.00122478974443</v>
      </c>
      <c r="AB8" s="44">
        <v>4.27464788732394</v>
      </c>
      <c r="AC8" s="44">
        <v>16.623521973466</v>
      </c>
      <c r="AD8" s="44">
        <v>2.52433557868953</v>
      </c>
      <c r="AE8" s="44">
        <v>2.71295785742418</v>
      </c>
      <c r="AF8" s="44">
        <v>2.85176606832658</v>
      </c>
      <c r="AG8" s="44">
        <v>0.174904979063227</v>
      </c>
      <c r="AH8" s="44">
        <v>0.794473703198892</v>
      </c>
      <c r="AI8" s="44">
        <v>0.0811963110986331</v>
      </c>
      <c r="AJ8" s="44">
        <v>0.00702729572564521</v>
      </c>
      <c r="AK8" s="44">
        <v>40.4</v>
      </c>
      <c r="AL8" s="44">
        <v>32.8</v>
      </c>
      <c r="AM8" s="44">
        <v>62.5</v>
      </c>
      <c r="AN8" s="44">
        <v>0.002082739</v>
      </c>
      <c r="AO8" s="44">
        <v>21.3394249009364</v>
      </c>
      <c r="AP8" s="44">
        <v>8.88413741414287</v>
      </c>
      <c r="AQ8" s="44">
        <v>84.83682494</v>
      </c>
      <c r="AR8" s="44">
        <v>203.493502990114</v>
      </c>
      <c r="AS8" s="44">
        <v>4.136642623</v>
      </c>
      <c r="AT8" s="44">
        <v>1.2579104</v>
      </c>
      <c r="AU8" s="44">
        <v>0.28576</v>
      </c>
      <c r="AV8" s="44">
        <v>1.6432</v>
      </c>
      <c r="AW8" s="44">
        <v>0.2627712</v>
      </c>
      <c r="AX8" s="44">
        <v>0.2108176</v>
      </c>
      <c r="AY8" s="44">
        <v>10.2511488</v>
      </c>
      <c r="AZ8" s="44">
        <v>0.602166206170951</v>
      </c>
      <c r="BA8" s="44">
        <v>0.626375998631163</v>
      </c>
      <c r="BB8" s="44">
        <v>0.748578085237626</v>
      </c>
      <c r="BC8" s="44">
        <v>1.36716653681499</v>
      </c>
      <c r="BD8" s="44">
        <v>0.591490723101534</v>
      </c>
    </row>
    <row r="9" spans="1:56">
      <c r="A9" s="44" t="s">
        <v>72</v>
      </c>
      <c r="B9" s="44">
        <v>0.0267276339784</v>
      </c>
      <c r="C9" s="44">
        <v>0.000217740399009</v>
      </c>
      <c r="D9" s="44">
        <v>0.0496992460739</v>
      </c>
      <c r="E9" s="44">
        <v>0.00119757219455</v>
      </c>
      <c r="F9" s="44">
        <v>0.00465420102882</v>
      </c>
      <c r="G9" s="44">
        <v>0.00892735635938</v>
      </c>
      <c r="H9" s="44">
        <v>0.000326610598514</v>
      </c>
      <c r="I9" s="44">
        <v>0.0390844016222</v>
      </c>
      <c r="J9" s="44">
        <v>0.00329332353502</v>
      </c>
      <c r="K9" s="44">
        <v>8.16526496285e-5</v>
      </c>
      <c r="L9" s="44">
        <v>0.0144253014344</v>
      </c>
      <c r="M9" s="44">
        <v>0.00846465801149</v>
      </c>
      <c r="N9" s="44">
        <v>0.0065049944204</v>
      </c>
      <c r="O9" s="44">
        <v>0.000108870199505</v>
      </c>
      <c r="P9" s="44">
        <v>0.0274352902752</v>
      </c>
      <c r="Q9" s="44">
        <v>0.0948259437685</v>
      </c>
      <c r="R9" s="44">
        <v>0.0110503252497</v>
      </c>
      <c r="S9" s="44">
        <v>0.00323888843526</v>
      </c>
      <c r="T9" s="44">
        <v>0.0225361312975</v>
      </c>
      <c r="U9" s="44">
        <v>0.000544350997523</v>
      </c>
      <c r="V9" s="44">
        <v>0.000598786097276</v>
      </c>
      <c r="W9" s="44">
        <v>0.00155140034294</v>
      </c>
      <c r="X9" s="44">
        <v>0.00503524672709</v>
      </c>
      <c r="Y9" s="44">
        <v>0.0438746904004</v>
      </c>
      <c r="Z9" s="44">
        <v>0.0178274951689</v>
      </c>
      <c r="AA9" s="44">
        <v>0.00960779510628</v>
      </c>
      <c r="AB9" s="44">
        <v>5.02816901408451</v>
      </c>
      <c r="AC9" s="44">
        <v>17.3276451077944</v>
      </c>
      <c r="AD9" s="44">
        <v>3.52832840861122</v>
      </c>
      <c r="AE9" s="44">
        <v>1.76805829066562</v>
      </c>
      <c r="AF9" s="44">
        <v>2.60906801007557</v>
      </c>
      <c r="AG9" s="44">
        <v>0.116239586108226</v>
      </c>
      <c r="AH9" s="44">
        <v>0.908667688059673</v>
      </c>
      <c r="AI9" s="44">
        <v>0.0782562044283899</v>
      </c>
      <c r="AJ9" s="44">
        <v>0.00614620066462872</v>
      </c>
      <c r="AK9" s="44">
        <v>39.42</v>
      </c>
      <c r="AL9" s="44">
        <v>30.6</v>
      </c>
      <c r="AM9" s="44">
        <v>60.525</v>
      </c>
      <c r="AN9" s="44">
        <v>0.002804225</v>
      </c>
      <c r="AO9" s="44">
        <v>21.2880040805007</v>
      </c>
      <c r="AP9" s="44">
        <v>8.56198169732289</v>
      </c>
      <c r="AQ9" s="44">
        <v>86.49394341</v>
      </c>
      <c r="AR9" s="44">
        <v>202.025225568817</v>
      </c>
      <c r="AS9" s="44">
        <v>4.332028634</v>
      </c>
      <c r="AT9" s="44">
        <v>1.575224</v>
      </c>
      <c r="AU9" s="44">
        <v>0</v>
      </c>
      <c r="AV9" s="44">
        <v>1.208696</v>
      </c>
      <c r="AW9" s="44">
        <v>0</v>
      </c>
      <c r="AX9" s="44">
        <v>0</v>
      </c>
      <c r="AY9" s="44">
        <v>9.639904</v>
      </c>
      <c r="AZ9" s="44">
        <v>0.644179051574624</v>
      </c>
      <c r="BA9" s="44">
        <v>0.590742305387621</v>
      </c>
      <c r="BB9" s="44">
        <v>0.63782153722917</v>
      </c>
      <c r="BC9" s="44">
        <v>1.4313624031189</v>
      </c>
      <c r="BD9" s="44">
        <v>0.662424274652473</v>
      </c>
    </row>
    <row r="10" spans="1:56">
      <c r="A10" s="44" t="s">
        <v>73</v>
      </c>
      <c r="B10" s="44">
        <v>0.00136087749381</v>
      </c>
      <c r="C10" s="44">
        <v>0.000544350997523</v>
      </c>
      <c r="D10" s="44">
        <v>0.0870961596037</v>
      </c>
      <c r="E10" s="44">
        <v>0.000244957948885</v>
      </c>
      <c r="F10" s="44">
        <v>0.00683160501892</v>
      </c>
      <c r="G10" s="44">
        <v>0.0148879997823</v>
      </c>
      <c r="H10" s="44">
        <v>0.000163305299257</v>
      </c>
      <c r="I10" s="44">
        <v>0.0253123213848</v>
      </c>
      <c r="J10" s="44">
        <v>0.00111591954492</v>
      </c>
      <c r="K10" s="44">
        <v>8.16526496285e-5</v>
      </c>
      <c r="L10" s="44">
        <v>0.0124112027435</v>
      </c>
      <c r="M10" s="44">
        <v>0.0137992977872</v>
      </c>
      <c r="N10" s="44">
        <v>0.00470863612858</v>
      </c>
      <c r="O10" s="44">
        <v>5.44350997523e-5</v>
      </c>
      <c r="P10" s="44">
        <v>0.0127105957922</v>
      </c>
      <c r="Q10" s="44">
        <v>0.0686154432378</v>
      </c>
      <c r="R10" s="44">
        <v>0.0307558313601</v>
      </c>
      <c r="S10" s="44">
        <v>0.00206853379059</v>
      </c>
      <c r="T10" s="44">
        <v>0.0370703029313</v>
      </c>
      <c r="U10" s="44">
        <v>0.000435480798019</v>
      </c>
      <c r="V10" s="44">
        <v>0.00035382814839</v>
      </c>
      <c r="W10" s="44">
        <v>0.00144253014344</v>
      </c>
      <c r="X10" s="44">
        <v>0.00677716991916</v>
      </c>
      <c r="Y10" s="44">
        <v>0.0378868294276</v>
      </c>
      <c r="Z10" s="44">
        <v>0.00391932718217</v>
      </c>
      <c r="AA10" s="44">
        <v>0.00179635829183</v>
      </c>
      <c r="AB10" s="44">
        <v>4.36197183098592</v>
      </c>
      <c r="AC10" s="44">
        <v>11.0033975953566</v>
      </c>
      <c r="AD10" s="44">
        <v>3.35231743351624</v>
      </c>
      <c r="AE10" s="44">
        <v>1.98733911216181</v>
      </c>
      <c r="AF10" s="44">
        <v>2.50478589420655</v>
      </c>
      <c r="AG10" s="44">
        <v>0.141636954905567</v>
      </c>
      <c r="AH10" s="44">
        <v>0.569896795901798</v>
      </c>
      <c r="AI10" s="44">
        <v>0.0860615311189327</v>
      </c>
      <c r="AJ10" s="44">
        <v>0.00688904646110584</v>
      </c>
      <c r="AK10" s="44">
        <v>39.47</v>
      </c>
      <c r="AL10" s="44">
        <v>32.3</v>
      </c>
      <c r="AM10" s="44">
        <v>63.25</v>
      </c>
      <c r="AN10" s="44">
        <v>0.001970443</v>
      </c>
      <c r="AO10" s="44">
        <v>21.9914130645903</v>
      </c>
      <c r="AP10" s="44">
        <v>8.37346272424827</v>
      </c>
      <c r="AQ10" s="44">
        <v>87.32641532</v>
      </c>
      <c r="AR10" s="44">
        <v>193.052572780981</v>
      </c>
      <c r="AS10" s="44">
        <v>4.505543076</v>
      </c>
      <c r="AT10" s="44">
        <v>1.643678895</v>
      </c>
      <c r="AU10" s="44">
        <v>0</v>
      </c>
      <c r="AV10" s="44">
        <v>1.100392</v>
      </c>
      <c r="AW10" s="44">
        <v>0.2133552</v>
      </c>
      <c r="AX10" s="44">
        <v>0.256848</v>
      </c>
      <c r="AY10" s="44">
        <v>7.0125744</v>
      </c>
      <c r="AZ10" s="44">
        <v>0.49935359085353</v>
      </c>
      <c r="BA10" s="44">
        <v>0.544951913688579</v>
      </c>
      <c r="BB10" s="44">
        <v>0.729118250359374</v>
      </c>
      <c r="BC10" s="44">
        <v>1.51329052988156</v>
      </c>
      <c r="BD10" s="44">
        <v>0.777938194952612</v>
      </c>
    </row>
    <row r="11" spans="1:56">
      <c r="A11" s="44" t="s">
        <v>74</v>
      </c>
      <c r="B11" s="44">
        <v>0.000217740399009</v>
      </c>
      <c r="C11" s="44">
        <v>8.16526496285e-5</v>
      </c>
      <c r="D11" s="44">
        <v>0.111401431643</v>
      </c>
      <c r="E11" s="44">
        <v>5.44350997523e-5</v>
      </c>
      <c r="F11" s="44">
        <v>0.00449089572957</v>
      </c>
      <c r="G11" s="44">
        <v>0.00944448980703</v>
      </c>
      <c r="H11" s="44">
        <v>0</v>
      </c>
      <c r="I11" s="44">
        <v>0.0175008845704</v>
      </c>
      <c r="J11" s="44">
        <v>0.00313001823576</v>
      </c>
      <c r="K11" s="44">
        <v>2.72175498762e-5</v>
      </c>
      <c r="L11" s="44">
        <v>0.00530742222585</v>
      </c>
      <c r="M11" s="44">
        <v>0.0275985955744</v>
      </c>
      <c r="N11" s="44">
        <v>0.00598786097276</v>
      </c>
      <c r="O11" s="44">
        <v>0.000435480798019</v>
      </c>
      <c r="P11" s="44">
        <v>0.0393837946708</v>
      </c>
      <c r="Q11" s="44">
        <v>0.0203859448572</v>
      </c>
      <c r="R11" s="44">
        <v>0.0182901935168</v>
      </c>
      <c r="S11" s="44">
        <v>0.00261288478811</v>
      </c>
      <c r="T11" s="44">
        <v>0.00723986826706</v>
      </c>
      <c r="U11" s="44">
        <v>0.0233798753436</v>
      </c>
      <c r="V11" s="44">
        <v>0.00220462153997</v>
      </c>
      <c r="W11" s="44">
        <v>0.00100704934542</v>
      </c>
      <c r="X11" s="44">
        <v>0.0042187202308</v>
      </c>
      <c r="Y11" s="44">
        <v>0.0326882774013</v>
      </c>
      <c r="Z11" s="44">
        <v>0.0128466835415</v>
      </c>
      <c r="AA11" s="44">
        <v>0.00887292125963</v>
      </c>
      <c r="AB11" s="44">
        <v>4.80985915492958</v>
      </c>
      <c r="AC11" s="44">
        <v>15.11239013267</v>
      </c>
      <c r="AD11" s="44">
        <v>2.96452089489235</v>
      </c>
      <c r="AE11" s="44">
        <v>1.83824533753612</v>
      </c>
      <c r="AF11" s="44">
        <v>2.76020151133501</v>
      </c>
      <c r="AG11" s="44">
        <v>0.140005596315475</v>
      </c>
      <c r="AH11" s="44">
        <v>0.975372354566631</v>
      </c>
      <c r="AI11" s="44">
        <v>0.10513622394848</v>
      </c>
      <c r="AJ11" s="44">
        <v>0.00499989072166404</v>
      </c>
      <c r="AK11" s="44">
        <v>37.91</v>
      </c>
      <c r="AL11" s="44">
        <v>26.1</v>
      </c>
      <c r="AM11" s="44">
        <v>62.625</v>
      </c>
      <c r="AN11" s="44">
        <v>0.002429611</v>
      </c>
      <c r="AO11" s="44">
        <v>22.5555555555555</v>
      </c>
      <c r="AP11" s="44">
        <v>8.09116020870569</v>
      </c>
      <c r="AQ11" s="44">
        <v>85.68867251</v>
      </c>
      <c r="AR11" s="44">
        <v>205.079925677684</v>
      </c>
      <c r="AS11" s="44">
        <v>4.654272</v>
      </c>
      <c r="AT11" s="44">
        <v>1.678473754</v>
      </c>
      <c r="AU11" s="44">
        <v>0.4043344</v>
      </c>
      <c r="AV11" s="44">
        <v>0.70811708</v>
      </c>
      <c r="AW11" s="44">
        <v>0.2425744</v>
      </c>
      <c r="AX11" s="44">
        <v>0.256847737</v>
      </c>
      <c r="AY11" s="44">
        <v>6.935661328</v>
      </c>
      <c r="AZ11" s="44">
        <v>0.602166206170951</v>
      </c>
      <c r="BA11" s="44">
        <v>0.626375998631163</v>
      </c>
      <c r="BB11" s="44">
        <v>0.748578085237626</v>
      </c>
      <c r="BC11" s="44">
        <v>1.36716653681499</v>
      </c>
      <c r="BD11" s="44">
        <v>0.591490723101534</v>
      </c>
    </row>
    <row r="12" spans="1:56">
      <c r="A12" s="44" t="s">
        <v>75</v>
      </c>
      <c r="B12" s="44">
        <v>0.00734873846656</v>
      </c>
      <c r="C12" s="44">
        <v>0.000272175498762</v>
      </c>
      <c r="D12" s="44">
        <v>0.135625051033</v>
      </c>
      <c r="E12" s="44">
        <v>0.000272175498762</v>
      </c>
      <c r="F12" s="44">
        <v>0.00473585367845</v>
      </c>
      <c r="G12" s="44">
        <v>0.00835578781198</v>
      </c>
      <c r="H12" s="44">
        <v>0.000108870199505</v>
      </c>
      <c r="I12" s="44">
        <v>0.0241147491903</v>
      </c>
      <c r="J12" s="44">
        <v>0.00136087749381</v>
      </c>
      <c r="K12" s="44">
        <v>5.44350997523e-5</v>
      </c>
      <c r="L12" s="44">
        <v>0.0102610163033</v>
      </c>
      <c r="M12" s="44">
        <v>0.0260744127814</v>
      </c>
      <c r="N12" s="44">
        <v>0.00195966359108</v>
      </c>
      <c r="O12" s="44">
        <v>0.000217740399009</v>
      </c>
      <c r="P12" s="44">
        <v>0.0299120873139</v>
      </c>
      <c r="Q12" s="44">
        <v>0.0672001306442</v>
      </c>
      <c r="R12" s="44">
        <v>0.0214474293024</v>
      </c>
      <c r="S12" s="44">
        <v>0.0040009798318</v>
      </c>
      <c r="T12" s="44">
        <v>0.0170109686726</v>
      </c>
      <c r="U12" s="44">
        <v>0.00155140034294</v>
      </c>
      <c r="V12" s="44">
        <v>0.0012520072943</v>
      </c>
      <c r="W12" s="44">
        <v>0.00141531259356</v>
      </c>
      <c r="X12" s="44">
        <v>0.00577012057375</v>
      </c>
      <c r="Y12" s="44">
        <v>0.01758253722</v>
      </c>
      <c r="Z12" s="44">
        <v>0.00277619008737</v>
      </c>
      <c r="AA12" s="44">
        <v>0.00220462153997</v>
      </c>
      <c r="AB12" s="44">
        <v>4.69404155233242</v>
      </c>
      <c r="AC12" s="44">
        <v>11.6528627694859</v>
      </c>
      <c r="AD12" s="44">
        <v>3.19490924440692</v>
      </c>
      <c r="AE12" s="44">
        <v>1.2314683477804</v>
      </c>
      <c r="AF12" s="44">
        <v>2.29168765743073</v>
      </c>
      <c r="AG12" s="44">
        <v>0.170241978938603</v>
      </c>
      <c r="AH12" s="44">
        <v>0.518817927922201</v>
      </c>
      <c r="AI12" s="44">
        <v>0.0628359131153289</v>
      </c>
      <c r="AJ12" s="44">
        <v>0.00456413467117775</v>
      </c>
      <c r="AK12" s="44">
        <v>34.14</v>
      </c>
      <c r="AL12" s="44">
        <v>28.3</v>
      </c>
      <c r="AM12" s="44">
        <v>63.6</v>
      </c>
      <c r="AN12" s="44">
        <v>0.003230534</v>
      </c>
      <c r="AO12" s="44">
        <v>24.2917004322005</v>
      </c>
      <c r="AP12" s="44">
        <v>8.03417213609305</v>
      </c>
      <c r="AQ12" s="44">
        <v>88.51149689</v>
      </c>
      <c r="AR12" s="44">
        <v>199.031822164553</v>
      </c>
      <c r="AS12" s="44">
        <v>5.284896</v>
      </c>
      <c r="AT12" s="44">
        <v>1.758275007</v>
      </c>
      <c r="AU12" s="44">
        <v>0.404334637</v>
      </c>
      <c r="AV12" s="44">
        <v>0.605254848</v>
      </c>
      <c r="AW12" s="44">
        <v>0.242573693</v>
      </c>
      <c r="AX12" s="44">
        <v>0</v>
      </c>
      <c r="AY12" s="44">
        <v>6.615757236</v>
      </c>
      <c r="AZ12" s="44">
        <v>0.644179051574624</v>
      </c>
      <c r="BA12" s="44">
        <v>0.590742305387621</v>
      </c>
      <c r="BB12" s="44">
        <v>0.63782153722917</v>
      </c>
      <c r="BC12" s="44">
        <v>1.4313624031189</v>
      </c>
      <c r="BD12" s="44">
        <v>0.662424274652473</v>
      </c>
    </row>
    <row r="13" spans="1:56">
      <c r="A13" s="44" t="s">
        <v>76</v>
      </c>
      <c r="B13" s="44">
        <v>0.000272175498762</v>
      </c>
      <c r="C13" s="44">
        <v>0.00244957948885</v>
      </c>
      <c r="D13" s="44">
        <v>0.0426499006559</v>
      </c>
      <c r="E13" s="44">
        <v>0.000272175498762</v>
      </c>
      <c r="F13" s="44">
        <v>0.00541629242536</v>
      </c>
      <c r="G13" s="44">
        <v>0.0125472904929</v>
      </c>
      <c r="H13" s="44">
        <v>5.44350997523e-5</v>
      </c>
      <c r="I13" s="44">
        <v>0.0311913121581</v>
      </c>
      <c r="J13" s="44">
        <v>0.00141531259356</v>
      </c>
      <c r="K13" s="44">
        <v>5.44350997523e-5</v>
      </c>
      <c r="L13" s="44">
        <v>0.0143708663346</v>
      </c>
      <c r="M13" s="44">
        <v>0.0370158678316</v>
      </c>
      <c r="N13" s="44">
        <v>0.00982553550529</v>
      </c>
      <c r="O13" s="44">
        <v>0.000462698347895</v>
      </c>
      <c r="P13" s="44">
        <v>0.0566669388422</v>
      </c>
      <c r="Q13" s="44">
        <v>0.0305380909611</v>
      </c>
      <c r="R13" s="44">
        <v>0.0212024713535</v>
      </c>
      <c r="S13" s="44">
        <v>0.00577012057375</v>
      </c>
      <c r="T13" s="44">
        <v>0.0190522849133</v>
      </c>
      <c r="U13" s="44">
        <v>0.00321167088539</v>
      </c>
      <c r="V13" s="44">
        <v>0.00661386461991</v>
      </c>
      <c r="W13" s="44">
        <v>0.00258566723824</v>
      </c>
      <c r="X13" s="44">
        <v>0.00307558313601</v>
      </c>
      <c r="Y13" s="44">
        <v>0.0178547127188</v>
      </c>
      <c r="Z13" s="44">
        <v>0.00734873846656</v>
      </c>
      <c r="AA13" s="44">
        <v>0.00438202553006</v>
      </c>
      <c r="AB13" s="44">
        <v>4.26479811838495</v>
      </c>
      <c r="AC13" s="44">
        <v>13.3920976629299</v>
      </c>
      <c r="AD13" s="44">
        <v>3.50686365555086</v>
      </c>
      <c r="AE13" s="44">
        <v>1.83997898607828</v>
      </c>
      <c r="AF13" s="44">
        <v>2.72090680100756</v>
      </c>
      <c r="AG13" s="44">
        <v>0.112557371982792</v>
      </c>
      <c r="AH13" s="44">
        <v>0.882964284389643</v>
      </c>
      <c r="AI13" s="44">
        <v>0.108059017743419</v>
      </c>
      <c r="AJ13" s="44">
        <v>0.00640787049496879</v>
      </c>
      <c r="AK13" s="44">
        <v>42.42</v>
      </c>
      <c r="AL13" s="44">
        <v>28.7</v>
      </c>
      <c r="AM13" s="44">
        <v>61.725</v>
      </c>
      <c r="AN13" s="44">
        <v>0.002288917</v>
      </c>
      <c r="AO13" s="44">
        <v>20.8597918183681</v>
      </c>
      <c r="AP13" s="44">
        <v>8.99094146805342</v>
      </c>
      <c r="AQ13" s="44">
        <v>88.99501615</v>
      </c>
      <c r="AR13" s="44">
        <v>200.381475895379</v>
      </c>
      <c r="AS13" s="44">
        <v>6.570224</v>
      </c>
      <c r="AT13" s="44">
        <v>2.123616</v>
      </c>
      <c r="AU13" s="44">
        <v>0</v>
      </c>
      <c r="AV13" s="44">
        <v>0.671843245</v>
      </c>
      <c r="AW13" s="44">
        <v>0</v>
      </c>
      <c r="AX13" s="44">
        <v>0</v>
      </c>
      <c r="AY13" s="44">
        <v>6.488438598</v>
      </c>
      <c r="AZ13" s="44">
        <v>0.49935359085353</v>
      </c>
      <c r="BA13" s="44">
        <v>0.544951913688579</v>
      </c>
      <c r="BB13" s="44">
        <v>0.729118250359374</v>
      </c>
      <c r="BC13" s="44">
        <v>1.51329052988156</v>
      </c>
      <c r="BD13" s="44">
        <v>0.777938194952612</v>
      </c>
    </row>
    <row r="14" spans="1:56">
      <c r="A14" s="44" t="s">
        <v>83</v>
      </c>
      <c r="B14" s="44">
        <v>0</v>
      </c>
      <c r="C14" s="44">
        <v>0</v>
      </c>
      <c r="D14" s="44">
        <v>0.0268637217278</v>
      </c>
      <c r="E14" s="44">
        <v>0.000299393048638</v>
      </c>
      <c r="F14" s="44">
        <v>0.00250401458861</v>
      </c>
      <c r="G14" s="44">
        <v>8.16526496285e-5</v>
      </c>
      <c r="H14" s="44">
        <v>0.000571568547399</v>
      </c>
      <c r="I14" s="44">
        <v>0.00201409869084</v>
      </c>
      <c r="J14" s="44">
        <v>0</v>
      </c>
      <c r="K14" s="44">
        <v>0.000217740399009</v>
      </c>
      <c r="L14" s="44">
        <v>0.0418061566098</v>
      </c>
      <c r="M14" s="44">
        <v>0.0063961242209</v>
      </c>
      <c r="N14" s="44">
        <v>0.000870961596037</v>
      </c>
      <c r="O14" s="44">
        <v>0.000544350997523</v>
      </c>
      <c r="P14" s="44">
        <v>0.00713099806755</v>
      </c>
      <c r="Q14" s="44">
        <v>0.571078631502</v>
      </c>
      <c r="R14" s="44">
        <v>0.00225905663972</v>
      </c>
      <c r="S14" s="44">
        <v>0.00146974769331</v>
      </c>
      <c r="T14" s="44">
        <v>0.00870961596037</v>
      </c>
      <c r="U14" s="44">
        <v>0.000217740399009</v>
      </c>
      <c r="V14" s="44">
        <v>8.16526496285e-5</v>
      </c>
      <c r="W14" s="44">
        <v>0.00917231430827</v>
      </c>
      <c r="X14" s="44">
        <v>0.000408263248142</v>
      </c>
      <c r="Y14" s="44">
        <v>0.00274897253749</v>
      </c>
      <c r="Z14" s="44">
        <v>0.000517133447647</v>
      </c>
      <c r="AA14" s="44">
        <v>0.000163305299257</v>
      </c>
      <c r="AB14" s="44">
        <v>3.02998823990592</v>
      </c>
      <c r="AC14" s="44">
        <v>3.54620938628159</v>
      </c>
      <c r="AD14" s="44">
        <v>1.6995314478683</v>
      </c>
      <c r="AE14" s="44">
        <v>0.121933280798529</v>
      </c>
      <c r="AF14" s="44">
        <v>3.60352644836272</v>
      </c>
      <c r="AG14" s="44">
        <v>0.0324559367879351</v>
      </c>
      <c r="AH14" s="44">
        <v>0.114942337224188</v>
      </c>
      <c r="AI14" s="44">
        <v>0.00517301604074706</v>
      </c>
      <c r="AJ14" s="44">
        <v>0.0310450225783474</v>
      </c>
      <c r="AK14" s="44">
        <v>42.61</v>
      </c>
      <c r="AL14" s="44">
        <v>18.2</v>
      </c>
      <c r="AM14" s="44">
        <v>52.825</v>
      </c>
      <c r="AN14" s="44">
        <v>0.003891964</v>
      </c>
      <c r="AO14" s="44">
        <v>11.4195425374946</v>
      </c>
      <c r="AP14" s="44">
        <v>19.2075732296948</v>
      </c>
      <c r="AQ14" s="44">
        <v>63.01559385</v>
      </c>
      <c r="AR14" s="44">
        <v>276.948987801456</v>
      </c>
      <c r="AS14" s="44">
        <v>15.31593025</v>
      </c>
      <c r="AT14" s="44">
        <v>3.811168</v>
      </c>
      <c r="AU14" s="44">
        <v>0.5854112</v>
      </c>
      <c r="AV14" s="44">
        <v>6.086224</v>
      </c>
      <c r="AW14" s="44">
        <v>0.7145824</v>
      </c>
      <c r="AX14" s="44">
        <v>0.724912</v>
      </c>
      <c r="AY14" s="44">
        <v>29.7033328</v>
      </c>
      <c r="AZ14" s="44">
        <v>0.910072667127674</v>
      </c>
      <c r="BA14" s="44">
        <v>0.781377077253703</v>
      </c>
      <c r="BB14" s="44">
        <v>1.16772836730072</v>
      </c>
      <c r="BC14" s="44">
        <v>1.11200940559711</v>
      </c>
      <c r="BD14" s="44">
        <v>0.924809066524181</v>
      </c>
    </row>
    <row r="15" spans="1:56">
      <c r="A15" s="44" t="s">
        <v>84</v>
      </c>
      <c r="B15" s="44">
        <v>2.72175498762e-5</v>
      </c>
      <c r="C15" s="44">
        <v>2.72175498762e-5</v>
      </c>
      <c r="D15" s="44">
        <v>0.0116763288969</v>
      </c>
      <c r="E15" s="44">
        <v>0.000870961596037</v>
      </c>
      <c r="F15" s="44">
        <v>0.00405541493155</v>
      </c>
      <c r="G15" s="44">
        <v>8.16526496285e-5</v>
      </c>
      <c r="H15" s="44">
        <v>0.000571568547399</v>
      </c>
      <c r="I15" s="44">
        <v>0.00389210963229</v>
      </c>
      <c r="J15" s="44">
        <v>8.16526496285e-5</v>
      </c>
      <c r="K15" s="44">
        <v>0.000435480798019</v>
      </c>
      <c r="L15" s="44">
        <v>0.0103154514031</v>
      </c>
      <c r="M15" s="44">
        <v>0.0053618573256</v>
      </c>
      <c r="N15" s="44">
        <v>0.00215018644022</v>
      </c>
      <c r="O15" s="44">
        <v>0.00198688114096</v>
      </c>
      <c r="P15" s="44">
        <v>0.0136904275877</v>
      </c>
      <c r="Q15" s="44">
        <v>0.431615905936</v>
      </c>
      <c r="R15" s="44">
        <v>0.00244957948885</v>
      </c>
      <c r="S15" s="44">
        <v>0.00601507852263</v>
      </c>
      <c r="T15" s="44">
        <v>0.0399825807681</v>
      </c>
      <c r="U15" s="44">
        <v>0.000299393048638</v>
      </c>
      <c r="V15" s="44">
        <v>0.000680438746904</v>
      </c>
      <c r="W15" s="44">
        <v>0.00963501265616</v>
      </c>
      <c r="X15" s="44">
        <v>0.00174192319207</v>
      </c>
      <c r="Y15" s="44">
        <v>0.00949892490678</v>
      </c>
      <c r="Z15" s="44">
        <v>0.000489915897771</v>
      </c>
      <c r="AA15" s="44">
        <v>0.000435480798019</v>
      </c>
      <c r="AB15" s="44">
        <v>2.79713837710702</v>
      </c>
      <c r="AC15" s="44">
        <v>3.00396351890556</v>
      </c>
      <c r="AD15" s="44">
        <v>1.98000422119038</v>
      </c>
      <c r="AE15" s="44">
        <v>0.137536117677962</v>
      </c>
      <c r="AF15" s="44">
        <v>3.9103274559194</v>
      </c>
      <c r="AG15" s="44">
        <v>0.0541099214618561</v>
      </c>
      <c r="AH15" s="44">
        <v>0.0892776777817759</v>
      </c>
      <c r="AI15" s="44">
        <v>0.0226555452825528</v>
      </c>
      <c r="AJ15" s="44">
        <v>0.0278551022605308</v>
      </c>
      <c r="AK15" s="44">
        <v>41.09</v>
      </c>
      <c r="AL15" s="44">
        <v>16.3</v>
      </c>
      <c r="AM15" s="44">
        <v>50.9</v>
      </c>
      <c r="AN15" s="44">
        <v>0.004372724</v>
      </c>
      <c r="AO15" s="44">
        <v>10.1640177527651</v>
      </c>
      <c r="AP15" s="44">
        <v>21.9220091485061</v>
      </c>
      <c r="AQ15" s="44">
        <v>64.9794148</v>
      </c>
      <c r="AR15" s="44">
        <v>259.178702177189</v>
      </c>
      <c r="AS15" s="44">
        <v>15.315936</v>
      </c>
      <c r="AT15" s="44">
        <v>3.62888</v>
      </c>
      <c r="AU15" s="44">
        <v>0.63068</v>
      </c>
      <c r="AV15" s="44">
        <v>7.757424</v>
      </c>
      <c r="AW15" s="44">
        <v>0.7300736</v>
      </c>
      <c r="AX15" s="44">
        <v>0.5495632</v>
      </c>
      <c r="AY15" s="44">
        <v>28.15352</v>
      </c>
      <c r="AZ15" s="44">
        <v>1.04149336665048</v>
      </c>
      <c r="BA15" s="44">
        <v>1.18237759564363</v>
      </c>
      <c r="BB15" s="44">
        <v>1.11829802731804</v>
      </c>
      <c r="BC15" s="44">
        <v>0.967993315923948</v>
      </c>
      <c r="BD15" s="44">
        <v>1.04537998797571</v>
      </c>
    </row>
    <row r="16" spans="1:56">
      <c r="A16" s="44" t="s">
        <v>85</v>
      </c>
      <c r="B16" s="44">
        <v>0</v>
      </c>
      <c r="C16" s="44">
        <v>0.000217740399009</v>
      </c>
      <c r="D16" s="44">
        <v>0.00111591954492</v>
      </c>
      <c r="E16" s="44">
        <v>0.000190522849133</v>
      </c>
      <c r="F16" s="44">
        <v>0.00100704934542</v>
      </c>
      <c r="G16" s="44">
        <v>0</v>
      </c>
      <c r="H16" s="44">
        <v>0.000136087749381</v>
      </c>
      <c r="I16" s="44">
        <v>8.16526496285e-5</v>
      </c>
      <c r="J16" s="44">
        <v>0</v>
      </c>
      <c r="K16" s="44">
        <v>0.000843744046161</v>
      </c>
      <c r="L16" s="44">
        <v>0.0626003647152</v>
      </c>
      <c r="M16" s="44">
        <v>0.00144253014344</v>
      </c>
      <c r="N16" s="44">
        <v>2.72175498762e-5</v>
      </c>
      <c r="O16" s="44">
        <v>0.00389210963229</v>
      </c>
      <c r="P16" s="44">
        <v>0.00473585367845</v>
      </c>
      <c r="Q16" s="44">
        <v>0.709779265671</v>
      </c>
      <c r="R16" s="44">
        <v>0.000108870199505</v>
      </c>
      <c r="S16" s="44">
        <v>0.000626003647152</v>
      </c>
      <c r="T16" s="44">
        <v>0.0135815573882</v>
      </c>
      <c r="U16" s="44">
        <v>0</v>
      </c>
      <c r="V16" s="44">
        <v>0.000108870199505</v>
      </c>
      <c r="W16" s="44">
        <v>0.00547072752511</v>
      </c>
      <c r="X16" s="44">
        <v>0.00253123213848</v>
      </c>
      <c r="Y16" s="44">
        <v>0.00397376228192</v>
      </c>
      <c r="Z16" s="44">
        <v>0.000190522849133</v>
      </c>
      <c r="AA16" s="44">
        <v>0.000190522849133</v>
      </c>
      <c r="AB16" s="44">
        <v>3.20286162289298</v>
      </c>
      <c r="AC16" s="44">
        <v>3.13657799733992</v>
      </c>
      <c r="AD16" s="44">
        <v>2.25046010975095</v>
      </c>
      <c r="AE16" s="44">
        <v>0.137536117677962</v>
      </c>
      <c r="AF16" s="44">
        <v>3.90579345088161</v>
      </c>
      <c r="AG16" s="44">
        <v>0.031549276601646</v>
      </c>
      <c r="AH16" s="44">
        <v>0.140500286560802</v>
      </c>
      <c r="AI16" s="44">
        <v>0.0256929343051128</v>
      </c>
      <c r="AJ16" s="44">
        <v>0.0473876311705806</v>
      </c>
      <c r="AK16" s="44">
        <v>41.59</v>
      </c>
      <c r="AL16" s="44">
        <v>20.6</v>
      </c>
      <c r="AM16" s="44">
        <v>55.8</v>
      </c>
      <c r="AN16" s="44">
        <v>0.004097329</v>
      </c>
      <c r="AO16" s="44">
        <v>10.847175492021</v>
      </c>
      <c r="AP16" s="44">
        <v>13.8568925549579</v>
      </c>
      <c r="AQ16" s="44">
        <v>65.13954028</v>
      </c>
      <c r="AR16" s="44">
        <v>242.211047777627</v>
      </c>
      <c r="AS16" s="44">
        <v>15.635248</v>
      </c>
      <c r="AT16" s="44">
        <v>3.628876897</v>
      </c>
      <c r="AU16" s="44">
        <v>0.6360816</v>
      </c>
      <c r="AV16" s="44">
        <v>6.15256</v>
      </c>
      <c r="AW16" s="44">
        <v>0.9763744</v>
      </c>
      <c r="AX16" s="44">
        <v>0.6880496</v>
      </c>
      <c r="AY16" s="44">
        <v>27.51108</v>
      </c>
      <c r="AZ16" s="44">
        <v>0.855982763249036</v>
      </c>
      <c r="BA16" s="44">
        <v>0.975754988062916</v>
      </c>
      <c r="BB16" s="44">
        <v>0.850571675770001</v>
      </c>
      <c r="BC16" s="44">
        <v>0.864758377843315</v>
      </c>
      <c r="BD16" s="44">
        <v>1.11097584264984</v>
      </c>
    </row>
    <row r="17" spans="1:56">
      <c r="A17" s="44" t="s">
        <v>86</v>
      </c>
      <c r="B17" s="44">
        <v>5.44350997523e-5</v>
      </c>
      <c r="C17" s="44">
        <v>0</v>
      </c>
      <c r="D17" s="44">
        <v>0.00800195966359</v>
      </c>
      <c r="E17" s="44">
        <v>0.00108870199505</v>
      </c>
      <c r="F17" s="44">
        <v>0.00307558313601</v>
      </c>
      <c r="G17" s="44">
        <v>0.000136087749381</v>
      </c>
      <c r="H17" s="44">
        <v>0.000925396695789</v>
      </c>
      <c r="I17" s="44">
        <v>0.00345662883427</v>
      </c>
      <c r="J17" s="44">
        <v>2.72175498762e-5</v>
      </c>
      <c r="K17" s="44">
        <v>0.000217740399009</v>
      </c>
      <c r="L17" s="44">
        <v>0.0283062518712</v>
      </c>
      <c r="M17" s="44">
        <v>0.0258838899322</v>
      </c>
      <c r="N17" s="44">
        <v>0.00269453743774</v>
      </c>
      <c r="O17" s="44">
        <v>0.00163305299257</v>
      </c>
      <c r="P17" s="44">
        <v>0.0112408480989</v>
      </c>
      <c r="Q17" s="44">
        <v>0.487085272584</v>
      </c>
      <c r="R17" s="44">
        <v>0.0034294112844</v>
      </c>
      <c r="S17" s="44">
        <v>0.00195966359108</v>
      </c>
      <c r="T17" s="44">
        <v>0.0168476633733</v>
      </c>
      <c r="U17" s="44">
        <v>0.00288506028687</v>
      </c>
      <c r="V17" s="44">
        <v>0.000190522849133</v>
      </c>
      <c r="W17" s="44">
        <v>0.00715821561743</v>
      </c>
      <c r="X17" s="44">
        <v>0.0012520072943</v>
      </c>
      <c r="Y17" s="44">
        <v>0.00304836558613</v>
      </c>
      <c r="Z17" s="44">
        <v>0.0011431370948</v>
      </c>
      <c r="AA17" s="44">
        <v>0.00876405106012</v>
      </c>
      <c r="AB17" s="44">
        <v>2.55135241081929</v>
      </c>
      <c r="AC17" s="44">
        <v>3.64640699220976</v>
      </c>
      <c r="AD17" s="44">
        <v>1.12856901646264</v>
      </c>
      <c r="AE17" s="44">
        <v>0.130601523509325</v>
      </c>
      <c r="AF17" s="44">
        <v>3.65188916876574</v>
      </c>
      <c r="AG17" s="44">
        <v>0.0376153526665989</v>
      </c>
      <c r="AH17" s="44">
        <v>0.124764980292481</v>
      </c>
      <c r="AI17" s="44">
        <v>0.0186100999619166</v>
      </c>
      <c r="AJ17" s="44">
        <v>0.0479372643396479</v>
      </c>
      <c r="AK17" s="44">
        <v>42.6</v>
      </c>
      <c r="AL17" s="44">
        <v>21</v>
      </c>
      <c r="AM17" s="44">
        <v>53.15</v>
      </c>
      <c r="AN17" s="44">
        <v>0.004136833</v>
      </c>
      <c r="AO17" s="44">
        <v>10.7435920659354</v>
      </c>
      <c r="AP17" s="44">
        <v>17.8504520368886</v>
      </c>
      <c r="AQ17" s="44">
        <v>65.50570005</v>
      </c>
      <c r="AR17" s="44">
        <v>269.279289189283</v>
      </c>
      <c r="AS17" s="44">
        <v>16.099664</v>
      </c>
      <c r="AT17" s="44">
        <v>3.420485946</v>
      </c>
      <c r="AU17" s="44">
        <v>0.4802112</v>
      </c>
      <c r="AV17" s="44">
        <v>7.018464</v>
      </c>
      <c r="AW17" s="44">
        <v>0.6918352</v>
      </c>
      <c r="AX17" s="44">
        <v>0.8167712</v>
      </c>
      <c r="AY17" s="44">
        <v>26.8498736</v>
      </c>
      <c r="AZ17" s="44">
        <v>0.910072667127674</v>
      </c>
      <c r="BA17" s="44">
        <v>0.781377077253703</v>
      </c>
      <c r="BB17" s="44">
        <v>1.16772836730072</v>
      </c>
      <c r="BC17" s="44">
        <v>1.11200940559711</v>
      </c>
      <c r="BD17" s="44">
        <v>0.924809066524181</v>
      </c>
    </row>
    <row r="18" spans="1:56">
      <c r="A18" s="44" t="s">
        <v>87</v>
      </c>
      <c r="B18" s="44">
        <v>0</v>
      </c>
      <c r="C18" s="44">
        <v>0</v>
      </c>
      <c r="D18" s="44">
        <v>0.00547072752511</v>
      </c>
      <c r="E18" s="44">
        <v>0.000217740399009</v>
      </c>
      <c r="F18" s="44">
        <v>0.0041098500313</v>
      </c>
      <c r="G18" s="44">
        <v>0.000108870199505</v>
      </c>
      <c r="H18" s="44">
        <v>2.72175498762e-5</v>
      </c>
      <c r="I18" s="44">
        <v>0.0129011186413</v>
      </c>
      <c r="J18" s="44">
        <v>5.44350997523e-5</v>
      </c>
      <c r="K18" s="44">
        <v>0.000217740399009</v>
      </c>
      <c r="L18" s="44">
        <v>0.0149696524319</v>
      </c>
      <c r="M18" s="44">
        <v>0.0402819738167</v>
      </c>
      <c r="N18" s="44">
        <v>0.000843744046161</v>
      </c>
      <c r="O18" s="44">
        <v>0.0053618573256</v>
      </c>
      <c r="P18" s="44">
        <v>0.0118396341961</v>
      </c>
      <c r="Q18" s="44">
        <v>0.415094853161</v>
      </c>
      <c r="R18" s="44">
        <v>0.0112680656487</v>
      </c>
      <c r="S18" s="44">
        <v>0.00416428513105</v>
      </c>
      <c r="T18" s="44">
        <v>0.0289050379685</v>
      </c>
      <c r="U18" s="44">
        <v>0.000163305299257</v>
      </c>
      <c r="V18" s="44">
        <v>0.000190522849133</v>
      </c>
      <c r="W18" s="44">
        <v>0.0070765629678</v>
      </c>
      <c r="X18" s="44">
        <v>0.00500802917721</v>
      </c>
      <c r="Y18" s="44">
        <v>0.00473585367845</v>
      </c>
      <c r="Z18" s="44">
        <v>0.000870961596037</v>
      </c>
      <c r="AA18" s="44">
        <v>0.000381045698266</v>
      </c>
      <c r="AB18" s="44">
        <v>3.38984711877695</v>
      </c>
      <c r="AC18" s="44">
        <v>3.30160934828044</v>
      </c>
      <c r="AD18" s="44">
        <v>1.01838328408611</v>
      </c>
      <c r="AE18" s="44">
        <v>0.251956921460468</v>
      </c>
      <c r="AF18" s="44">
        <v>3.91637279596977</v>
      </c>
      <c r="AG18" s="44">
        <v>0.0339977727171703</v>
      </c>
      <c r="AH18" s="44">
        <v>0.147837206063177</v>
      </c>
      <c r="AI18" s="44">
        <v>0.0258481447125442</v>
      </c>
      <c r="AJ18" s="44">
        <v>0.032096829813015</v>
      </c>
      <c r="AK18" s="44">
        <v>42.02</v>
      </c>
      <c r="AL18" s="44">
        <v>18.3</v>
      </c>
      <c r="AM18" s="44">
        <v>55.175</v>
      </c>
      <c r="AN18" s="44">
        <v>0.004599242</v>
      </c>
      <c r="AO18" s="44">
        <v>9.66342813381727</v>
      </c>
      <c r="AP18" s="44">
        <v>22.0559071830887</v>
      </c>
      <c r="AQ18" s="44">
        <v>66.46792252</v>
      </c>
      <c r="AR18" s="44">
        <v>237.640868779693</v>
      </c>
      <c r="AS18" s="44">
        <v>16.117152</v>
      </c>
      <c r="AT18" s="44">
        <v>3.093712</v>
      </c>
      <c r="AU18" s="44">
        <v>0.629136</v>
      </c>
      <c r="AV18" s="44">
        <v>6.294028582</v>
      </c>
      <c r="AW18" s="44">
        <v>0.691835076</v>
      </c>
      <c r="AX18" s="44">
        <v>0.68027787</v>
      </c>
      <c r="AY18" s="44">
        <v>25.3030224</v>
      </c>
      <c r="AZ18" s="44">
        <v>1.04149336665048</v>
      </c>
      <c r="BA18" s="44">
        <v>1.18237759564363</v>
      </c>
      <c r="BB18" s="44">
        <v>1.11829802731804</v>
      </c>
      <c r="BC18" s="44">
        <v>0.967993315923948</v>
      </c>
      <c r="BD18" s="44">
        <v>1.04537998797571</v>
      </c>
    </row>
    <row r="19" spans="1:56">
      <c r="A19" s="44" t="s">
        <v>88</v>
      </c>
      <c r="B19" s="44">
        <v>0.000299393048638</v>
      </c>
      <c r="C19" s="44">
        <v>0</v>
      </c>
      <c r="D19" s="44">
        <v>0.00968944775591</v>
      </c>
      <c r="E19" s="44">
        <v>0.00157861789282</v>
      </c>
      <c r="F19" s="44">
        <v>0.00321167088539</v>
      </c>
      <c r="G19" s="44">
        <v>0.000326610598514</v>
      </c>
      <c r="H19" s="44">
        <v>0.00215018644022</v>
      </c>
      <c r="I19" s="44">
        <v>0.00386489208241</v>
      </c>
      <c r="J19" s="44">
        <v>5.44350997523e-5</v>
      </c>
      <c r="K19" s="44">
        <v>0.000979831795542</v>
      </c>
      <c r="L19" s="44">
        <v>0.0198415938597</v>
      </c>
      <c r="M19" s="44">
        <v>0.0225633488473</v>
      </c>
      <c r="N19" s="44">
        <v>0.00141531259356</v>
      </c>
      <c r="O19" s="44">
        <v>0.00528020467598</v>
      </c>
      <c r="P19" s="44">
        <v>0.0183446286165</v>
      </c>
      <c r="Q19" s="44">
        <v>0.374050787948</v>
      </c>
      <c r="R19" s="44">
        <v>0.00528020467598</v>
      </c>
      <c r="S19" s="44">
        <v>0.00127922484418</v>
      </c>
      <c r="T19" s="44">
        <v>0.0227810892463</v>
      </c>
      <c r="U19" s="44">
        <v>0.00130644239406</v>
      </c>
      <c r="V19" s="44">
        <v>0.000734873846656</v>
      </c>
      <c r="W19" s="44">
        <v>0.0070765629678</v>
      </c>
      <c r="X19" s="44">
        <v>0.00304836558613</v>
      </c>
      <c r="Y19" s="44">
        <v>0.00293949538663</v>
      </c>
      <c r="Z19" s="44">
        <v>0.00070765629678</v>
      </c>
      <c r="AA19" s="44">
        <v>0.000517133447647</v>
      </c>
      <c r="AB19" s="44">
        <v>3.40748725989808</v>
      </c>
      <c r="AC19" s="44">
        <v>3.32813224396732</v>
      </c>
      <c r="AD19" s="44">
        <v>2.32916420430561</v>
      </c>
      <c r="AE19" s="44">
        <v>0.20514841082217</v>
      </c>
      <c r="AF19" s="44">
        <v>4.29571788413098</v>
      </c>
      <c r="AG19" s="44">
        <v>0.0596089051557335</v>
      </c>
      <c r="AH19" s="44">
        <v>0.148911077392034</v>
      </c>
      <c r="AI19" s="44">
        <v>0.00569861624403036</v>
      </c>
      <c r="AJ19" s="44">
        <v>0.0299898426387357</v>
      </c>
      <c r="AK19" s="44">
        <v>44.59</v>
      </c>
      <c r="AL19" s="44">
        <v>15.9</v>
      </c>
      <c r="AM19" s="44">
        <v>51.7</v>
      </c>
      <c r="AN19" s="44">
        <v>0.004173846</v>
      </c>
      <c r="AO19" s="44">
        <v>10.6483197996377</v>
      </c>
      <c r="AP19" s="44">
        <v>13.0387589383319</v>
      </c>
      <c r="AQ19" s="44">
        <v>66.81194403</v>
      </c>
      <c r="AR19" s="44">
        <v>264.494297809857</v>
      </c>
      <c r="AS19" s="44">
        <v>16.200992</v>
      </c>
      <c r="AT19" s="44">
        <v>3.002576</v>
      </c>
      <c r="AU19" s="44">
        <v>0.8282176</v>
      </c>
      <c r="AV19" s="44">
        <v>7.854062589</v>
      </c>
      <c r="AW19" s="44">
        <v>0.8522432</v>
      </c>
      <c r="AX19" s="44">
        <v>0.549562497</v>
      </c>
      <c r="AY19" s="44">
        <v>24.87840399</v>
      </c>
      <c r="AZ19" s="44">
        <v>0.855982763249036</v>
      </c>
      <c r="BA19" s="44">
        <v>0.975754988062916</v>
      </c>
      <c r="BB19" s="44">
        <v>0.850571675770001</v>
      </c>
      <c r="BC19" s="44">
        <v>0.864758377843315</v>
      </c>
      <c r="BD19" s="44">
        <v>1.11097584264984</v>
      </c>
    </row>
    <row r="20" spans="1:56">
      <c r="A20" s="44" t="s">
        <v>77</v>
      </c>
      <c r="B20" s="44">
        <v>0.000626003647152</v>
      </c>
      <c r="C20" s="44">
        <v>0.000190522849133</v>
      </c>
      <c r="D20" s="44">
        <v>0.0160583544269</v>
      </c>
      <c r="E20" s="44">
        <v>0.00127922484418</v>
      </c>
      <c r="F20" s="44">
        <v>0.00612394872214</v>
      </c>
      <c r="G20" s="44">
        <v>0.000272175498762</v>
      </c>
      <c r="H20" s="44">
        <v>0.000598786097276</v>
      </c>
      <c r="I20" s="44">
        <v>0.0140170381862</v>
      </c>
      <c r="J20" s="44">
        <v>0.000136087749381</v>
      </c>
      <c r="K20" s="44">
        <v>0.000571568547399</v>
      </c>
      <c r="L20" s="44">
        <v>0.00511689937672</v>
      </c>
      <c r="M20" s="44">
        <v>0.0449089572957</v>
      </c>
      <c r="N20" s="44">
        <v>0.00149696524319</v>
      </c>
      <c r="O20" s="44">
        <v>0.000789308946409</v>
      </c>
      <c r="P20" s="44">
        <v>0.0174464494706</v>
      </c>
      <c r="Q20" s="44">
        <v>0.204594322419</v>
      </c>
      <c r="R20" s="44">
        <v>0.0143436487847</v>
      </c>
      <c r="S20" s="44">
        <v>0.00832857026211</v>
      </c>
      <c r="T20" s="44">
        <v>0.0198688114096</v>
      </c>
      <c r="U20" s="44">
        <v>0.00280340763724</v>
      </c>
      <c r="V20" s="44">
        <v>0.044827304646</v>
      </c>
      <c r="W20" s="44">
        <v>0.00653221197028</v>
      </c>
      <c r="X20" s="44">
        <v>0.00261288478811</v>
      </c>
      <c r="Y20" s="44">
        <v>0.00440924307994</v>
      </c>
      <c r="Z20" s="44">
        <v>0.00318445333551</v>
      </c>
      <c r="AA20" s="44">
        <v>0.00176914074195</v>
      </c>
      <c r="AB20" s="44">
        <v>2.99000392003136</v>
      </c>
      <c r="AC20" s="44">
        <v>4.66773705642816</v>
      </c>
      <c r="AD20" s="44">
        <v>0.966867876741241</v>
      </c>
      <c r="AE20" s="44">
        <v>0.20514841082217</v>
      </c>
      <c r="AF20" s="44">
        <v>4.95617128463476</v>
      </c>
      <c r="AG20" s="44">
        <v>0.0504018355052259</v>
      </c>
      <c r="AH20" s="44">
        <v>0.0949006049977876</v>
      </c>
      <c r="AI20" s="44">
        <v>0.0459292816173183</v>
      </c>
      <c r="AJ20" s="44">
        <v>0.0133007905704703</v>
      </c>
      <c r="AK20" s="44">
        <v>39.12</v>
      </c>
      <c r="AL20" s="44">
        <v>15.8</v>
      </c>
      <c r="AM20" s="44">
        <v>54.8</v>
      </c>
      <c r="AN20" s="44">
        <v>0.003015296</v>
      </c>
      <c r="AO20" s="44">
        <v>9.84723490573298</v>
      </c>
      <c r="AP20" s="44">
        <v>51.8475643440889</v>
      </c>
      <c r="AQ20" s="44">
        <v>74.29941987</v>
      </c>
      <c r="AR20" s="44">
        <v>265.73339478285</v>
      </c>
      <c r="AS20" s="44">
        <v>9.353744</v>
      </c>
      <c r="AT20" s="44">
        <v>3.786966583</v>
      </c>
      <c r="AU20" s="44">
        <v>0.334888</v>
      </c>
      <c r="AV20" s="44">
        <v>1.4553584</v>
      </c>
      <c r="AW20" s="44">
        <v>0.3963152</v>
      </c>
      <c r="AX20" s="44">
        <v>0.2963008</v>
      </c>
      <c r="AY20" s="44">
        <v>21.76116366</v>
      </c>
      <c r="AZ20" s="44">
        <v>0.859145063471891</v>
      </c>
      <c r="BA20" s="44">
        <v>0.723984561320503</v>
      </c>
      <c r="BB20" s="44">
        <v>1.0143002086248</v>
      </c>
      <c r="BC20" s="44">
        <v>0.80840435042834</v>
      </c>
      <c r="BD20" s="44">
        <v>0.896060126409526</v>
      </c>
    </row>
    <row r="21" spans="1:56">
      <c r="A21" s="44" t="s">
        <v>78</v>
      </c>
      <c r="B21" s="44">
        <v>0.000272175498762</v>
      </c>
      <c r="C21" s="44">
        <v>8.16526496285e-5</v>
      </c>
      <c r="D21" s="44">
        <v>0.0081108298631</v>
      </c>
      <c r="E21" s="44">
        <v>0.000925396695789</v>
      </c>
      <c r="F21" s="44">
        <v>0.00538907487548</v>
      </c>
      <c r="G21" s="44">
        <v>0.000190522849133</v>
      </c>
      <c r="H21" s="44">
        <v>0.000598786097276</v>
      </c>
      <c r="I21" s="44">
        <v>0.0070765629678</v>
      </c>
      <c r="J21" s="44">
        <v>2.72175498762e-5</v>
      </c>
      <c r="K21" s="44">
        <v>0.000408263248142</v>
      </c>
      <c r="L21" s="44">
        <v>0.00985275305517</v>
      </c>
      <c r="M21" s="44">
        <v>0.0214202117525</v>
      </c>
      <c r="N21" s="44">
        <v>0.00155140034294</v>
      </c>
      <c r="O21" s="44">
        <v>0.00163305299257</v>
      </c>
      <c r="P21" s="44">
        <v>0.00571568547399</v>
      </c>
      <c r="Q21" s="44">
        <v>0.425138129066</v>
      </c>
      <c r="R21" s="44">
        <v>0.0144253014344</v>
      </c>
      <c r="S21" s="44">
        <v>0.00530742222585</v>
      </c>
      <c r="T21" s="44">
        <v>0.0146430418334</v>
      </c>
      <c r="U21" s="44">
        <v>0.012084592145</v>
      </c>
      <c r="V21" s="44">
        <v>0.00971666530579</v>
      </c>
      <c r="W21" s="44">
        <v>0.00726708581693</v>
      </c>
      <c r="X21" s="44">
        <v>0.00236792683923</v>
      </c>
      <c r="Y21" s="44">
        <v>0.00247679703873</v>
      </c>
      <c r="Z21" s="44">
        <v>0.000843744046161</v>
      </c>
      <c r="AA21" s="44">
        <v>0.00111591954492</v>
      </c>
      <c r="AB21" s="44">
        <v>2.98529988239906</v>
      </c>
      <c r="AC21" s="44">
        <v>4.67976730657359</v>
      </c>
      <c r="AD21" s="44">
        <v>1.24018573237653</v>
      </c>
      <c r="AE21" s="44">
        <v>0.0959285526661414</v>
      </c>
      <c r="AF21" s="44">
        <v>4.39546599496222</v>
      </c>
      <c r="AG21" s="44">
        <v>0.0339924202290708</v>
      </c>
      <c r="AH21" s="44">
        <v>0.0911773810343346</v>
      </c>
      <c r="AI21" s="44">
        <v>0.0181985078305194</v>
      </c>
      <c r="AJ21" s="44">
        <v>0.013307095258685</v>
      </c>
      <c r="AK21" s="44">
        <v>37.67</v>
      </c>
      <c r="AL21" s="44">
        <v>16.7</v>
      </c>
      <c r="AM21" s="44">
        <v>48.15</v>
      </c>
      <c r="AN21" s="44">
        <v>0.003030818</v>
      </c>
      <c r="AO21" s="44">
        <v>10.1827652145907</v>
      </c>
      <c r="AP21" s="44">
        <v>22.8015627641239</v>
      </c>
      <c r="AQ21" s="44">
        <v>76.08111772</v>
      </c>
      <c r="AR21" s="44">
        <v>240.782573088812</v>
      </c>
      <c r="AS21" s="44">
        <v>9.503925491</v>
      </c>
      <c r="AT21" s="44">
        <v>3.659133296</v>
      </c>
      <c r="AU21" s="44">
        <v>0.2798448</v>
      </c>
      <c r="AV21" s="44">
        <v>1.2988624</v>
      </c>
      <c r="AW21" s="44">
        <v>0.3323872</v>
      </c>
      <c r="AX21" s="44">
        <v>0.2427008</v>
      </c>
      <c r="AY21" s="44">
        <v>21.61560569</v>
      </c>
      <c r="AZ21" s="44">
        <v>0.760264667903244</v>
      </c>
      <c r="BA21" s="44">
        <v>0.918550431778069</v>
      </c>
      <c r="BB21" s="44">
        <v>0.917948244108921</v>
      </c>
      <c r="BC21" s="44">
        <v>0.933646933431255</v>
      </c>
      <c r="BD21" s="44">
        <v>1.31300048280737</v>
      </c>
    </row>
    <row r="22" spans="1:56">
      <c r="A22" s="44" t="s">
        <v>79</v>
      </c>
      <c r="B22" s="44">
        <v>0.000108870199505</v>
      </c>
      <c r="C22" s="44">
        <v>5.44350997523e-5</v>
      </c>
      <c r="D22" s="44">
        <v>0.0181268882175</v>
      </c>
      <c r="E22" s="44">
        <v>0.000843744046161</v>
      </c>
      <c r="F22" s="44">
        <v>0.00617838382189</v>
      </c>
      <c r="G22" s="44">
        <v>0.000244957948885</v>
      </c>
      <c r="H22" s="44">
        <v>0.000163305299257</v>
      </c>
      <c r="I22" s="44">
        <v>0.00732152091669</v>
      </c>
      <c r="J22" s="44">
        <v>8.16526496285e-5</v>
      </c>
      <c r="K22" s="44">
        <v>0.000381045698266</v>
      </c>
      <c r="L22" s="44">
        <v>0.0295038240658</v>
      </c>
      <c r="M22" s="44">
        <v>0.0139353855366</v>
      </c>
      <c r="N22" s="44">
        <v>0.00106148444517</v>
      </c>
      <c r="O22" s="44">
        <v>0.000925396695789</v>
      </c>
      <c r="P22" s="44">
        <v>0.0111047603495</v>
      </c>
      <c r="Q22" s="44">
        <v>0.362347241501</v>
      </c>
      <c r="R22" s="44">
        <v>0.0137448626875</v>
      </c>
      <c r="S22" s="44">
        <v>0.0035382814839</v>
      </c>
      <c r="T22" s="44">
        <v>0.0147791295828</v>
      </c>
      <c r="U22" s="44">
        <v>0.000762091396532</v>
      </c>
      <c r="V22" s="44">
        <v>0.00247679703873</v>
      </c>
      <c r="W22" s="44">
        <v>0.0109686726001</v>
      </c>
      <c r="X22" s="44">
        <v>0.00174192319207</v>
      </c>
      <c r="Y22" s="44">
        <v>0.00217740399009</v>
      </c>
      <c r="Z22" s="44">
        <v>0.00106148444517</v>
      </c>
      <c r="AA22" s="44">
        <v>0.000979831795542</v>
      </c>
      <c r="AB22" s="44">
        <v>3.14641317130537</v>
      </c>
      <c r="AC22" s="44">
        <v>5.60609656777196</v>
      </c>
      <c r="AD22" s="44">
        <v>1.75820177289996</v>
      </c>
      <c r="AE22" s="44">
        <v>0.121933280798529</v>
      </c>
      <c r="AF22" s="44">
        <v>4.26700251889169</v>
      </c>
      <c r="AG22" s="44">
        <v>0.0373403856817013</v>
      </c>
      <c r="AH22" s="44">
        <v>0.11496274569735</v>
      </c>
      <c r="AI22" s="44">
        <v>0.0124738103592391</v>
      </c>
      <c r="AJ22" s="44">
        <v>0.0160539119565807</v>
      </c>
      <c r="AK22" s="44">
        <v>42.23</v>
      </c>
      <c r="AL22" s="44">
        <v>23.7</v>
      </c>
      <c r="AM22" s="44">
        <v>56.025</v>
      </c>
      <c r="AN22" s="44">
        <v>0.004364673</v>
      </c>
      <c r="AO22" s="44">
        <v>14.2007286351498</v>
      </c>
      <c r="AP22" s="44">
        <v>20.786809773933</v>
      </c>
      <c r="AQ22" s="44">
        <v>78.10556038</v>
      </c>
      <c r="AR22" s="44">
        <v>257.146983103383</v>
      </c>
      <c r="AS22" s="44">
        <v>9.52288085</v>
      </c>
      <c r="AT22" s="44">
        <v>3.337280848</v>
      </c>
      <c r="AU22" s="44">
        <v>0.3608656</v>
      </c>
      <c r="AV22" s="44">
        <v>1.847115501</v>
      </c>
      <c r="AW22" s="44">
        <v>0.352780981</v>
      </c>
      <c r="AX22" s="44">
        <v>0.2636224</v>
      </c>
      <c r="AY22" s="44">
        <v>15.64802235</v>
      </c>
      <c r="AZ22" s="44">
        <v>0.890676633236968</v>
      </c>
      <c r="BA22" s="44">
        <v>0.976323280617092</v>
      </c>
      <c r="BB22" s="44">
        <v>0.959519957284473</v>
      </c>
      <c r="BC22" s="44">
        <v>1.1200390175491</v>
      </c>
      <c r="BD22" s="44">
        <v>0.942959325465253</v>
      </c>
    </row>
    <row r="23" spans="1:56">
      <c r="A23" s="44" t="s">
        <v>80</v>
      </c>
      <c r="B23" s="44">
        <v>0.000244957948885</v>
      </c>
      <c r="C23" s="44">
        <v>5.44350997523e-5</v>
      </c>
      <c r="D23" s="44">
        <v>0.0100432759043</v>
      </c>
      <c r="E23" s="44">
        <v>0.000816526496285</v>
      </c>
      <c r="F23" s="44">
        <v>0.010778149751</v>
      </c>
      <c r="G23" s="44">
        <v>0.000299393048638</v>
      </c>
      <c r="H23" s="44">
        <v>0.000190522849133</v>
      </c>
      <c r="I23" s="44">
        <v>0.00653221197028</v>
      </c>
      <c r="J23" s="44">
        <v>2.72175498762e-5</v>
      </c>
      <c r="K23" s="44">
        <v>0.000408263248142</v>
      </c>
      <c r="L23" s="44">
        <v>0.00533463977573</v>
      </c>
      <c r="M23" s="44">
        <v>0.0110775427996</v>
      </c>
      <c r="N23" s="44">
        <v>0.0012520072943</v>
      </c>
      <c r="O23" s="44">
        <v>0.00323888843526</v>
      </c>
      <c r="P23" s="44">
        <v>0.00857352821099</v>
      </c>
      <c r="Q23" s="44">
        <v>0.337933099262</v>
      </c>
      <c r="R23" s="44">
        <v>0.00783865436433</v>
      </c>
      <c r="S23" s="44">
        <v>0.0126017255927</v>
      </c>
      <c r="T23" s="44">
        <v>0.064178982608</v>
      </c>
      <c r="U23" s="44">
        <v>0.00122478974443</v>
      </c>
      <c r="V23" s="44">
        <v>0.00443646062981</v>
      </c>
      <c r="W23" s="44">
        <v>0.0148879997823</v>
      </c>
      <c r="X23" s="44">
        <v>0.00307558313601</v>
      </c>
      <c r="Y23" s="44">
        <v>0.00424593778068</v>
      </c>
      <c r="Z23" s="44">
        <v>0.000598786097276</v>
      </c>
      <c r="AA23" s="44">
        <v>0.000544350997523</v>
      </c>
      <c r="AB23" s="44">
        <v>3.33575068600549</v>
      </c>
      <c r="AC23" s="44">
        <v>3.98201279813845</v>
      </c>
      <c r="AD23" s="44">
        <v>2.0801730688054</v>
      </c>
      <c r="AE23" s="44">
        <v>0.024848962437615</v>
      </c>
      <c r="AF23" s="44">
        <v>4.06599496221663</v>
      </c>
      <c r="AG23" s="44">
        <v>0.0504908503603266</v>
      </c>
      <c r="AH23" s="44">
        <v>0.122130373682318</v>
      </c>
      <c r="AI23" s="44">
        <v>0.0452836064698569</v>
      </c>
      <c r="AJ23" s="44">
        <v>0.0144208856062515</v>
      </c>
      <c r="AK23" s="44">
        <v>42.52</v>
      </c>
      <c r="AL23" s="44">
        <v>21.4</v>
      </c>
      <c r="AM23" s="44">
        <v>51.075</v>
      </c>
      <c r="AN23" s="44">
        <v>0.003206385</v>
      </c>
      <c r="AO23" s="44">
        <v>13.861230226061</v>
      </c>
      <c r="AP23" s="44">
        <v>24.4472052957715</v>
      </c>
      <c r="AQ23" s="44">
        <v>79.14205144</v>
      </c>
      <c r="AR23" s="44">
        <v>240.380812021426</v>
      </c>
      <c r="AS23" s="44">
        <v>9.796272</v>
      </c>
      <c r="AT23" s="44">
        <v>3.309293679</v>
      </c>
      <c r="AU23" s="44">
        <v>0.293991406</v>
      </c>
      <c r="AV23" s="44">
        <v>3.125509089</v>
      </c>
      <c r="AW23" s="44">
        <v>0.552213031</v>
      </c>
      <c r="AX23" s="44">
        <v>0.2709952</v>
      </c>
      <c r="AY23" s="44">
        <v>15.61337158</v>
      </c>
      <c r="AZ23" s="44">
        <v>0.859145063471891</v>
      </c>
      <c r="BA23" s="44">
        <v>0.723984561320503</v>
      </c>
      <c r="BB23" s="44">
        <v>1.0143002086248</v>
      </c>
      <c r="BC23" s="44">
        <v>0.80840435042834</v>
      </c>
      <c r="BD23" s="44">
        <v>0.896060126409526</v>
      </c>
    </row>
    <row r="24" spans="1:56">
      <c r="A24" s="44" t="s">
        <v>81</v>
      </c>
      <c r="B24" s="44">
        <v>0</v>
      </c>
      <c r="C24" s="44">
        <v>0</v>
      </c>
      <c r="D24" s="44">
        <v>0.0761002694537</v>
      </c>
      <c r="E24" s="44">
        <v>0.000571568547399</v>
      </c>
      <c r="F24" s="44">
        <v>0.00500802917721</v>
      </c>
      <c r="G24" s="44">
        <v>0.00122478974443</v>
      </c>
      <c r="H24" s="44">
        <v>0.000217740399009</v>
      </c>
      <c r="I24" s="44">
        <v>0.0081108298631</v>
      </c>
      <c r="J24" s="44">
        <v>0.000381045698266</v>
      </c>
      <c r="K24" s="44">
        <v>0.000108870199505</v>
      </c>
      <c r="L24" s="44">
        <v>0.00555238017474</v>
      </c>
      <c r="M24" s="44">
        <v>0.0335048038976</v>
      </c>
      <c r="N24" s="44">
        <v>0.0106692795515</v>
      </c>
      <c r="O24" s="44">
        <v>0.000326610598514</v>
      </c>
      <c r="P24" s="44">
        <v>0.0337225442966</v>
      </c>
      <c r="Q24" s="44">
        <v>0.0869328543045</v>
      </c>
      <c r="R24" s="44">
        <v>0.0108870199505</v>
      </c>
      <c r="S24" s="44">
        <v>0.00348384638415</v>
      </c>
      <c r="T24" s="44">
        <v>0.0123839851937</v>
      </c>
      <c r="U24" s="44">
        <v>0.0126561606924</v>
      </c>
      <c r="V24" s="44">
        <v>0.0022862741896</v>
      </c>
      <c r="W24" s="44">
        <v>0.00457254837919</v>
      </c>
      <c r="X24" s="44">
        <v>0.00345662883427</v>
      </c>
      <c r="Y24" s="44">
        <v>0.00209575134046</v>
      </c>
      <c r="Z24" s="44">
        <v>0.00427315533056</v>
      </c>
      <c r="AA24" s="44">
        <v>0.00802917721347</v>
      </c>
      <c r="AB24" s="44">
        <v>3.35927087416699</v>
      </c>
      <c r="AC24" s="44">
        <v>3.46471204188482</v>
      </c>
      <c r="AD24" s="44">
        <v>0.955420008442381</v>
      </c>
      <c r="AE24" s="44">
        <v>0.224218544785921</v>
      </c>
      <c r="AF24" s="44">
        <v>4.52241813602015</v>
      </c>
      <c r="AG24" s="44">
        <v>0.0480367611755981</v>
      </c>
      <c r="AH24" s="44">
        <v>0.10319399205363</v>
      </c>
      <c r="AI24" s="44">
        <v>0.0226441045109531</v>
      </c>
      <c r="AJ24" s="44">
        <v>0.0186729306001221</v>
      </c>
      <c r="AK24" s="44">
        <v>41.64</v>
      </c>
      <c r="AL24" s="44">
        <v>18.3</v>
      </c>
      <c r="AM24" s="44">
        <v>49.8</v>
      </c>
      <c r="AN24" s="44">
        <v>0.003020564</v>
      </c>
      <c r="AO24" s="44">
        <v>9.75461326504223</v>
      </c>
      <c r="AP24" s="44">
        <v>25.0603789065369</v>
      </c>
      <c r="AQ24" s="44">
        <v>79.8773579</v>
      </c>
      <c r="AR24" s="44">
        <v>262.489870360313</v>
      </c>
      <c r="AS24" s="44">
        <v>10.062384</v>
      </c>
      <c r="AT24" s="44">
        <v>3.232144</v>
      </c>
      <c r="AU24" s="44">
        <v>0.302222136</v>
      </c>
      <c r="AV24" s="44">
        <v>1.861625035</v>
      </c>
      <c r="AW24" s="44">
        <v>0.350427801</v>
      </c>
      <c r="AX24" s="44">
        <v>0.306264524</v>
      </c>
      <c r="AY24" s="44">
        <v>15.408776</v>
      </c>
      <c r="AZ24" s="44">
        <v>0.760264667903244</v>
      </c>
      <c r="BA24" s="44">
        <v>0.918550431778069</v>
      </c>
      <c r="BB24" s="44">
        <v>0.917948244108921</v>
      </c>
      <c r="BC24" s="44">
        <v>0.933646933431255</v>
      </c>
      <c r="BD24" s="44">
        <v>1.31300048280737</v>
      </c>
    </row>
    <row r="25" spans="1:56">
      <c r="A25" s="44" t="s">
        <v>82</v>
      </c>
      <c r="B25" s="44">
        <v>0.00155140034294</v>
      </c>
      <c r="C25" s="44">
        <v>8.16526496285e-5</v>
      </c>
      <c r="D25" s="44">
        <v>0.00887292125963</v>
      </c>
      <c r="E25" s="44">
        <v>0.000843744046161</v>
      </c>
      <c r="F25" s="44">
        <v>0.00489915897771</v>
      </c>
      <c r="G25" s="44">
        <v>0.000462698347895</v>
      </c>
      <c r="H25" s="44">
        <v>0.000272175498762</v>
      </c>
      <c r="I25" s="44">
        <v>0.00541629242536</v>
      </c>
      <c r="J25" s="44">
        <v>0.000108870199505</v>
      </c>
      <c r="K25" s="44">
        <v>0.000244957948885</v>
      </c>
      <c r="L25" s="44">
        <v>0.0249584932364</v>
      </c>
      <c r="M25" s="44">
        <v>0.0398192754688</v>
      </c>
      <c r="N25" s="44">
        <v>0.00288506028687</v>
      </c>
      <c r="O25" s="44">
        <v>0.00291227783675</v>
      </c>
      <c r="P25" s="44">
        <v>0.00979831795542</v>
      </c>
      <c r="Q25" s="44">
        <v>0.352685011295</v>
      </c>
      <c r="R25" s="44">
        <v>0.00835578781198</v>
      </c>
      <c r="S25" s="44">
        <v>0.00253123213848</v>
      </c>
      <c r="T25" s="44">
        <v>0.0178819302686</v>
      </c>
      <c r="U25" s="44">
        <v>0.00647777687053</v>
      </c>
      <c r="V25" s="44">
        <v>0.00204131624071</v>
      </c>
      <c r="W25" s="44">
        <v>0.0136087749381</v>
      </c>
      <c r="X25" s="44">
        <v>0.00231349173947</v>
      </c>
      <c r="Y25" s="44">
        <v>0.00149696524319</v>
      </c>
      <c r="Z25" s="44">
        <v>0.00160583544269</v>
      </c>
      <c r="AA25" s="44">
        <v>0.0222639557987</v>
      </c>
      <c r="AB25" s="44">
        <v>2.9594276754214</v>
      </c>
      <c r="AC25" s="44">
        <v>3.63313554392088</v>
      </c>
      <c r="AD25" s="44">
        <v>2.04726044744618</v>
      </c>
      <c r="AE25" s="44">
        <v>0.231153138954557</v>
      </c>
      <c r="AF25" s="44">
        <v>4.76272040302267</v>
      </c>
      <c r="AG25" s="44">
        <v>0.0481806487935588</v>
      </c>
      <c r="AH25" s="44">
        <v>0.105907067523639</v>
      </c>
      <c r="AI25" s="44">
        <v>0.0227097132884932</v>
      </c>
      <c r="AJ25" s="44">
        <v>0.00471204909498851</v>
      </c>
      <c r="AK25" s="44">
        <v>39.42</v>
      </c>
      <c r="AL25" s="44">
        <v>18</v>
      </c>
      <c r="AM25" s="44">
        <v>58.8</v>
      </c>
      <c r="AN25" s="44">
        <v>0.00312973</v>
      </c>
      <c r="AO25" s="44">
        <v>5.53731987194869</v>
      </c>
      <c r="AP25" s="44">
        <v>24.4840148881894</v>
      </c>
      <c r="AQ25" s="44">
        <v>80.31032869</v>
      </c>
      <c r="AR25" s="44">
        <v>242.149026667536</v>
      </c>
      <c r="AS25" s="44">
        <v>10.52168</v>
      </c>
      <c r="AT25" s="44">
        <v>2.865664</v>
      </c>
      <c r="AU25" s="44">
        <v>0.2716144</v>
      </c>
      <c r="AV25" s="44">
        <v>3.162042023</v>
      </c>
      <c r="AW25" s="44">
        <v>0.546526179</v>
      </c>
      <c r="AX25" s="44">
        <v>0.273585681</v>
      </c>
      <c r="AY25" s="44">
        <v>14.9562704</v>
      </c>
      <c r="AZ25" s="44">
        <v>0.890676633236968</v>
      </c>
      <c r="BA25" s="44">
        <v>0.976323280617092</v>
      </c>
      <c r="BB25" s="44">
        <v>0.959519957284473</v>
      </c>
      <c r="BC25" s="44">
        <v>1.1200390175491</v>
      </c>
      <c r="BD25" s="44">
        <v>0.942959325465253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F35" sqref="F35"/>
    </sheetView>
  </sheetViews>
  <sheetFormatPr defaultColWidth="9" defaultRowHeight="14.25"/>
  <sheetData>
    <row r="1" spans="1:30">
      <c r="A1" s="44"/>
      <c r="B1" s="44" t="s">
        <v>169</v>
      </c>
      <c r="C1" s="44" t="s">
        <v>170</v>
      </c>
      <c r="D1" s="44" t="s">
        <v>171</v>
      </c>
      <c r="E1" s="44" t="s">
        <v>172</v>
      </c>
      <c r="F1" s="44" t="s">
        <v>173</v>
      </c>
      <c r="G1" s="44" t="s">
        <v>174</v>
      </c>
      <c r="H1" s="44" t="s">
        <v>175</v>
      </c>
      <c r="I1" s="44" t="s">
        <v>176</v>
      </c>
      <c r="J1" s="44" t="s">
        <v>177</v>
      </c>
      <c r="K1" s="44" t="s">
        <v>178</v>
      </c>
      <c r="L1" s="44" t="s">
        <v>179</v>
      </c>
      <c r="M1" s="44" t="s">
        <v>180</v>
      </c>
      <c r="N1" s="44" t="s">
        <v>181</v>
      </c>
      <c r="O1" s="44" t="s">
        <v>182</v>
      </c>
      <c r="P1" s="44" t="s">
        <v>183</v>
      </c>
      <c r="Q1" s="44" t="s">
        <v>184</v>
      </c>
      <c r="R1" s="44" t="s">
        <v>185</v>
      </c>
      <c r="S1" s="44" t="s">
        <v>186</v>
      </c>
      <c r="T1" s="44" t="s">
        <v>187</v>
      </c>
      <c r="U1" s="44" t="s">
        <v>188</v>
      </c>
      <c r="V1" s="44" t="s">
        <v>189</v>
      </c>
      <c r="W1" s="44" t="s">
        <v>190</v>
      </c>
      <c r="X1" s="44" t="s">
        <v>191</v>
      </c>
      <c r="Y1" s="44" t="s">
        <v>192</v>
      </c>
      <c r="Z1" s="44" t="s">
        <v>193</v>
      </c>
      <c r="AA1" s="44" t="s">
        <v>194</v>
      </c>
      <c r="AB1" s="44" t="s">
        <v>195</v>
      </c>
      <c r="AC1" s="44" t="s">
        <v>196</v>
      </c>
      <c r="AD1" s="44" t="s">
        <v>197</v>
      </c>
    </row>
    <row r="2" spans="1:30">
      <c r="A2" s="44" t="s">
        <v>134</v>
      </c>
      <c r="B2" s="44">
        <v>0.326211725024032</v>
      </c>
      <c r="C2" s="44">
        <v>0.398170193779334</v>
      </c>
      <c r="D2" s="44">
        <v>0.231139323880665</v>
      </c>
      <c r="E2" s="44">
        <v>0.494219184852088</v>
      </c>
      <c r="F2" s="44">
        <v>-0.179678115922328</v>
      </c>
      <c r="G2" s="44">
        <v>0.475362005716839</v>
      </c>
      <c r="H2" s="44">
        <v>0.198430928991891</v>
      </c>
      <c r="I2" s="44">
        <v>0.244658793768024</v>
      </c>
      <c r="J2" s="44">
        <v>-0.546448250608439</v>
      </c>
      <c r="K2" s="44">
        <v>-0.187568910978968</v>
      </c>
      <c r="L2" s="44">
        <v>0.112541346587381</v>
      </c>
      <c r="M2" s="44">
        <v>0.225469868766611</v>
      </c>
      <c r="N2" s="44">
        <v>-0.303970016499667</v>
      </c>
      <c r="O2" s="44">
        <v>0.164414198307567</v>
      </c>
      <c r="P2" s="44">
        <v>-0.0802445954604572</v>
      </c>
      <c r="Q2" s="44">
        <v>0.634106748910352</v>
      </c>
      <c r="R2" s="44">
        <v>-0.275186628997546</v>
      </c>
      <c r="S2" s="44">
        <v>-0.600090018226028</v>
      </c>
      <c r="T2" s="44">
        <v>-0.518537086970019</v>
      </c>
      <c r="U2" s="44">
        <v>-0.583152851053306</v>
      </c>
      <c r="V2" s="44">
        <v>-0.471436998330186</v>
      </c>
      <c r="W2" s="44">
        <v>-0.565105870170355</v>
      </c>
      <c r="X2" s="44">
        <v>-0.628984474826208</v>
      </c>
      <c r="Y2" s="44">
        <v>-0.583953876747566</v>
      </c>
      <c r="Z2" s="44">
        <v>-0.404897284005899</v>
      </c>
      <c r="AA2" s="44">
        <v>-0.429383512844269</v>
      </c>
      <c r="AB2" s="44">
        <v>-0.487975560421797</v>
      </c>
      <c r="AC2" s="44">
        <v>0.306077860479622</v>
      </c>
      <c r="AD2" s="44">
        <v>-0.479230478693807</v>
      </c>
    </row>
    <row r="3" spans="1:30">
      <c r="A3" s="44" t="s">
        <v>136</v>
      </c>
      <c r="B3" s="44">
        <v>0.165430260351698</v>
      </c>
      <c r="C3" s="44">
        <v>0.139609135058708</v>
      </c>
      <c r="D3" s="44">
        <v>0.080526899218816</v>
      </c>
      <c r="E3" s="44">
        <v>0.664342680704425</v>
      </c>
      <c r="F3" s="44">
        <v>-0.394756864648761</v>
      </c>
      <c r="G3" s="44">
        <v>0.236766589550975</v>
      </c>
      <c r="H3" s="44">
        <v>0.12516681074229</v>
      </c>
      <c r="I3" s="44">
        <v>0.180747877050929</v>
      </c>
      <c r="J3" s="44">
        <v>-0.248583036718954</v>
      </c>
      <c r="K3" s="44">
        <v>0.0685065232967163</v>
      </c>
      <c r="L3" s="44">
        <v>0.0857973071319897</v>
      </c>
      <c r="M3" s="44">
        <v>0.113788009765718</v>
      </c>
      <c r="N3" s="44">
        <v>-0.117289179296971</v>
      </c>
      <c r="O3" s="44">
        <v>0.0227576019531437</v>
      </c>
      <c r="P3" s="44">
        <v>0.00350116953125287</v>
      </c>
      <c r="Q3" s="44">
        <v>0.643339901367715</v>
      </c>
      <c r="R3" s="44">
        <v>-0.131731503613389</v>
      </c>
      <c r="S3" s="44">
        <v>-0.590822358398922</v>
      </c>
      <c r="T3" s="44">
        <v>-0.428893267578477</v>
      </c>
      <c r="U3" s="44">
        <v>-0.442845550172365</v>
      </c>
      <c r="V3" s="44">
        <v>-0.511170751562919</v>
      </c>
      <c r="W3" s="44">
        <v>-0.548708798418108</v>
      </c>
      <c r="X3" s="44">
        <v>-0.617180395838637</v>
      </c>
      <c r="Y3" s="44">
        <v>-0.623208176563011</v>
      </c>
      <c r="Z3" s="44">
        <v>-0.336992535630356</v>
      </c>
      <c r="AA3" s="44">
        <v>-0.306277070143215</v>
      </c>
      <c r="AB3" s="44">
        <v>-0.506366388173739</v>
      </c>
      <c r="AC3" s="44">
        <v>0.371218340030314</v>
      </c>
      <c r="AD3" s="44">
        <v>-0.379116602584151</v>
      </c>
    </row>
    <row r="4" spans="1:30">
      <c r="A4" s="44" t="s">
        <v>137</v>
      </c>
      <c r="B4" s="44">
        <v>0.318260869565217</v>
      </c>
      <c r="C4" s="44">
        <v>0.114782608695652</v>
      </c>
      <c r="D4" s="44">
        <v>-0.0339130434782609</v>
      </c>
      <c r="E4" s="44">
        <v>0.570807169624274</v>
      </c>
      <c r="F4" s="44">
        <v>-0.413043478260869</v>
      </c>
      <c r="G4" s="44">
        <v>0.291304347826087</v>
      </c>
      <c r="H4" s="44">
        <v>0.104347826086957</v>
      </c>
      <c r="I4" s="44">
        <v>0.0217391304347826</v>
      </c>
      <c r="J4" s="44">
        <v>-0.310434782608696</v>
      </c>
      <c r="K4" s="44">
        <v>0.0961078518044743</v>
      </c>
      <c r="L4" s="44">
        <v>0.0426179614336583</v>
      </c>
      <c r="M4" s="44">
        <v>0.0469565217391304</v>
      </c>
      <c r="N4" s="44">
        <v>-0.0573913043478261</v>
      </c>
      <c r="O4" s="44">
        <v>0.0965217391304348</v>
      </c>
      <c r="P4" s="44">
        <v>-0.0330434782608696</v>
      </c>
      <c r="Q4" s="44">
        <v>0.659130434782609</v>
      </c>
      <c r="R4" s="44">
        <v>-0.0243478260869565</v>
      </c>
      <c r="S4" s="44">
        <v>-0.616521739130435</v>
      </c>
      <c r="T4" s="44">
        <v>-0.333043478260869</v>
      </c>
      <c r="U4" s="44">
        <v>-0.246301224700357</v>
      </c>
      <c r="V4" s="44">
        <v>-0.513913043478261</v>
      </c>
      <c r="W4" s="44">
        <v>-0.697108083450553</v>
      </c>
      <c r="X4" s="44">
        <v>-0.449086331962488</v>
      </c>
      <c r="Y4" s="44">
        <v>-0.645217391304348</v>
      </c>
      <c r="Z4" s="44">
        <v>-0.317350693162301</v>
      </c>
      <c r="AA4" s="44">
        <v>-0.350480710580343</v>
      </c>
      <c r="AB4" s="44">
        <v>-0.408022319780101</v>
      </c>
      <c r="AC4" s="44">
        <v>0.432433911561817</v>
      </c>
      <c r="AD4" s="44">
        <v>-0.408022319780101</v>
      </c>
    </row>
    <row r="5" spans="1:30">
      <c r="A5" s="44" t="s">
        <v>138</v>
      </c>
      <c r="B5" s="44">
        <v>0.0357065513751682</v>
      </c>
      <c r="C5" s="44">
        <v>0.3762251266847</v>
      </c>
      <c r="D5" s="44">
        <v>0.251252196871611</v>
      </c>
      <c r="E5" s="44">
        <v>-0.192374800717611</v>
      </c>
      <c r="F5" s="44">
        <v>0.151099674721749</v>
      </c>
      <c r="G5" s="44">
        <v>0.27737894178027</v>
      </c>
      <c r="H5" s="44">
        <v>0.0265621906571374</v>
      </c>
      <c r="I5" s="44">
        <v>0.111038665861804</v>
      </c>
      <c r="J5" s="44">
        <v>-0.164598492924556</v>
      </c>
      <c r="K5" s="44">
        <v>-0.280705814531389</v>
      </c>
      <c r="L5" s="44">
        <v>0.148083750101897</v>
      </c>
      <c r="M5" s="44">
        <v>0.198127815557336</v>
      </c>
      <c r="N5" s="44">
        <v>-0.312650047406961</v>
      </c>
      <c r="O5" s="44">
        <v>0.192902466575604</v>
      </c>
      <c r="P5" s="44">
        <v>-0.183322660109096</v>
      </c>
      <c r="Q5" s="44">
        <v>-0.118876689334402</v>
      </c>
      <c r="R5" s="44">
        <v>-0.196386032563425</v>
      </c>
      <c r="S5" s="44">
        <v>0.22164188597513</v>
      </c>
      <c r="T5" s="44">
        <v>-0.128021050052433</v>
      </c>
      <c r="U5" s="44">
        <v>-0.175637431298998</v>
      </c>
      <c r="V5" s="44">
        <v>-0.00696713197564258</v>
      </c>
      <c r="W5" s="44">
        <v>0.160061112242491</v>
      </c>
      <c r="X5" s="44">
        <v>-0.0771410058062596</v>
      </c>
      <c r="Y5" s="44">
        <v>0.152406011967182</v>
      </c>
      <c r="Z5" s="44">
        <v>-0.217419906846886</v>
      </c>
      <c r="AA5" s="44">
        <v>-0.0611220621657913</v>
      </c>
      <c r="AB5" s="44">
        <v>-0.0410390988827456</v>
      </c>
      <c r="AC5" s="44">
        <v>-0.0593757175324829</v>
      </c>
      <c r="AD5" s="44">
        <v>0.164156395530982</v>
      </c>
    </row>
    <row r="6" spans="1:30">
      <c r="A6" s="44" t="s">
        <v>139</v>
      </c>
      <c r="B6" s="44">
        <v>0.399217230572432</v>
      </c>
      <c r="C6" s="44">
        <v>0.558817147369907</v>
      </c>
      <c r="D6" s="44">
        <v>0.319634710752437</v>
      </c>
      <c r="E6" s="44">
        <v>0.0678851239210097</v>
      </c>
      <c r="F6" s="44">
        <v>0.0104370517796714</v>
      </c>
      <c r="G6" s="44">
        <v>0.439225929061172</v>
      </c>
      <c r="H6" s="44">
        <v>0.156555776695071</v>
      </c>
      <c r="I6" s="44">
        <v>0.510545782888927</v>
      </c>
      <c r="J6" s="44">
        <v>-0.589693425551435</v>
      </c>
      <c r="K6" s="44">
        <v>-0.434971726837756</v>
      </c>
      <c r="L6" s="44">
        <v>0.371465854719443</v>
      </c>
      <c r="M6" s="44">
        <v>0.390519687422705</v>
      </c>
      <c r="N6" s="44">
        <v>-0.530550132133297</v>
      </c>
      <c r="O6" s="44">
        <v>0.361382917871123</v>
      </c>
      <c r="P6" s="44">
        <v>-0.153946513750153</v>
      </c>
      <c r="Q6" s="44">
        <v>0.460100032620515</v>
      </c>
      <c r="R6" s="44">
        <v>-0.549684727062695</v>
      </c>
      <c r="S6" s="44">
        <v>-0.378343127013089</v>
      </c>
      <c r="T6" s="44">
        <v>-0.268754083326539</v>
      </c>
      <c r="U6" s="44">
        <v>-0.656365754688943</v>
      </c>
      <c r="V6" s="44">
        <v>-0.607088511850887</v>
      </c>
      <c r="W6" s="44">
        <v>-0.492822966507177</v>
      </c>
      <c r="X6" s="44">
        <v>-0.489227525378231</v>
      </c>
      <c r="Y6" s="44">
        <v>-0.451402489470789</v>
      </c>
      <c r="Z6" s="44">
        <v>-0.497930361333392</v>
      </c>
      <c r="AA6" s="44">
        <v>-0.324395962199688</v>
      </c>
      <c r="AB6" s="44">
        <v>-0.309571415540025</v>
      </c>
      <c r="AC6" s="44">
        <v>0.206671621078834</v>
      </c>
      <c r="AD6" s="44">
        <v>-0.140397177188575</v>
      </c>
    </row>
    <row r="7" spans="1:30">
      <c r="A7" s="44" t="s">
        <v>140</v>
      </c>
      <c r="B7" s="44">
        <v>0.495432843736253</v>
      </c>
      <c r="C7" s="44">
        <v>0.381035268755889</v>
      </c>
      <c r="D7" s="44">
        <v>0.257938258415801</v>
      </c>
      <c r="E7" s="44">
        <v>0.771273141224214</v>
      </c>
      <c r="F7" s="44">
        <v>-0.471074424729027</v>
      </c>
      <c r="G7" s="44">
        <v>0.54806442766258</v>
      </c>
      <c r="H7" s="44">
        <v>0.411483292514921</v>
      </c>
      <c r="I7" s="44">
        <v>0.35363204737276</v>
      </c>
      <c r="J7" s="44">
        <v>-0.516746460367575</v>
      </c>
      <c r="K7" s="44">
        <v>-0.0430715694332712</v>
      </c>
      <c r="L7" s="44">
        <v>0.279312601779395</v>
      </c>
      <c r="M7" s="44">
        <v>0.256198371343857</v>
      </c>
      <c r="N7" s="44">
        <v>-0.324488938917686</v>
      </c>
      <c r="O7" s="44">
        <v>0.25010876659205</v>
      </c>
      <c r="P7" s="44">
        <v>-0.198782097969682</v>
      </c>
      <c r="Q7" s="44">
        <v>0.855154495860819</v>
      </c>
      <c r="R7" s="44">
        <v>-0.292301028086709</v>
      </c>
      <c r="S7" s="44">
        <v>-0.79817319425463</v>
      </c>
      <c r="T7" s="44">
        <v>-0.625054430596133</v>
      </c>
      <c r="U7" s="44">
        <v>-0.564214245892673</v>
      </c>
      <c r="V7" s="44">
        <v>-0.605480701036755</v>
      </c>
      <c r="W7" s="44">
        <v>-0.804437695778974</v>
      </c>
      <c r="X7" s="44">
        <v>-0.682194230952021</v>
      </c>
      <c r="Y7" s="44">
        <v>-0.849064891109012</v>
      </c>
      <c r="Z7" s="44">
        <v>-0.497166467615984</v>
      </c>
      <c r="AA7" s="44">
        <v>-0.546883114377582</v>
      </c>
      <c r="AB7" s="44">
        <v>-0.620149751710464</v>
      </c>
      <c r="AC7" s="44">
        <v>0.552116445615645</v>
      </c>
      <c r="AD7" s="44">
        <v>-0.628871970440569</v>
      </c>
    </row>
    <row r="8" spans="1:30">
      <c r="A8" s="44" t="s">
        <v>141</v>
      </c>
      <c r="B8" s="44">
        <v>-0.0413944337516978</v>
      </c>
      <c r="C8" s="44">
        <v>0.265360106892462</v>
      </c>
      <c r="D8" s="44">
        <v>0.171677967349146</v>
      </c>
      <c r="E8" s="44">
        <v>-0.181382378198558</v>
      </c>
      <c r="F8" s="44">
        <v>0.0662310940027164</v>
      </c>
      <c r="G8" s="44">
        <v>0.229194443719927</v>
      </c>
      <c r="H8" s="44">
        <v>-0.00871461763193637</v>
      </c>
      <c r="I8" s="44">
        <v>-0.00740742498714591</v>
      </c>
      <c r="J8" s="44">
        <v>0.000435730881596819</v>
      </c>
      <c r="K8" s="44">
        <v>-0.175637731550205</v>
      </c>
      <c r="L8" s="44">
        <v>0.100893634873132</v>
      </c>
      <c r="M8" s="44">
        <v>0.12461903213669</v>
      </c>
      <c r="N8" s="44">
        <v>-0.289761036261884</v>
      </c>
      <c r="O8" s="44">
        <v>0.152941539440483</v>
      </c>
      <c r="P8" s="44">
        <v>-0.16296334971721</v>
      </c>
      <c r="Q8" s="44">
        <v>-0.204357783468908</v>
      </c>
      <c r="R8" s="44">
        <v>-0.0784315586874273</v>
      </c>
      <c r="S8" s="44">
        <v>0.242266370167831</v>
      </c>
      <c r="T8" s="44">
        <v>-0.0736385189898623</v>
      </c>
      <c r="U8" s="44">
        <v>-0.0985609216857193</v>
      </c>
      <c r="V8" s="44">
        <v>0.106754065991221</v>
      </c>
      <c r="W8" s="44">
        <v>0.249074351317474</v>
      </c>
      <c r="X8" s="44">
        <v>0.0292193882873593</v>
      </c>
      <c r="Y8" s="44">
        <v>0.242702101049428</v>
      </c>
      <c r="Z8" s="44">
        <v>-0.221057251326721</v>
      </c>
      <c r="AA8" s="44">
        <v>-0.0401922275139492</v>
      </c>
      <c r="AB8" s="44">
        <v>-0.0122324170694628</v>
      </c>
      <c r="AC8" s="44">
        <v>-0.0672782938820454</v>
      </c>
      <c r="AD8" s="44">
        <v>0.212319810562819</v>
      </c>
    </row>
    <row r="9" spans="1:30">
      <c r="A9" s="44" t="s">
        <v>142</v>
      </c>
      <c r="B9" s="44">
        <v>0.537391304347826</v>
      </c>
      <c r="C9" s="44">
        <v>0.453043478260869</v>
      </c>
      <c r="D9" s="44">
        <v>0.22695652173913</v>
      </c>
      <c r="E9" s="44">
        <v>0.818795040573844</v>
      </c>
      <c r="F9" s="44">
        <v>-0.492173913043478</v>
      </c>
      <c r="G9" s="44">
        <v>0.525217391304348</v>
      </c>
      <c r="H9" s="44">
        <v>0.370434782608696</v>
      </c>
      <c r="I9" s="44">
        <v>0.467826086956522</v>
      </c>
      <c r="J9" s="44">
        <v>-0.506086956521739</v>
      </c>
      <c r="K9" s="44">
        <v>-0.201783001073647</v>
      </c>
      <c r="L9" s="44">
        <v>0.292672326988286</v>
      </c>
      <c r="M9" s="44">
        <v>0.353043478260869</v>
      </c>
      <c r="N9" s="44">
        <v>-0.323478260869565</v>
      </c>
      <c r="O9" s="44">
        <v>0.223478260869565</v>
      </c>
      <c r="P9" s="44">
        <v>-0.201739130434783</v>
      </c>
      <c r="Q9" s="44">
        <v>0.793043478260869</v>
      </c>
      <c r="R9" s="44">
        <v>-0.410434782608696</v>
      </c>
      <c r="S9" s="44">
        <v>-0.700869565217391</v>
      </c>
      <c r="T9" s="44">
        <v>-0.608695652173913</v>
      </c>
      <c r="U9" s="44">
        <v>-0.526545021002529</v>
      </c>
      <c r="V9" s="44">
        <v>-0.730434782608696</v>
      </c>
      <c r="W9" s="44">
        <v>-0.783213760632842</v>
      </c>
      <c r="X9" s="44">
        <v>-0.744995930542422</v>
      </c>
      <c r="Y9" s="44">
        <v>-0.787826086956522</v>
      </c>
      <c r="Z9" s="44">
        <v>-0.467307614107124</v>
      </c>
      <c r="AA9" s="44">
        <v>-0.418484430543694</v>
      </c>
      <c r="AB9" s="44">
        <v>-0.573672406870313</v>
      </c>
      <c r="AC9" s="44">
        <v>0.549260815088598</v>
      </c>
      <c r="AD9" s="44">
        <v>-0.489975520761575</v>
      </c>
    </row>
    <row r="10" spans="1:30">
      <c r="A10" s="44" t="s">
        <v>143</v>
      </c>
      <c r="B10" s="44">
        <v>0.289571422737645</v>
      </c>
      <c r="C10" s="44">
        <v>0.194644249569515</v>
      </c>
      <c r="D10" s="44">
        <v>0.0892663784379206</v>
      </c>
      <c r="E10" s="44">
        <v>0.720915306426472</v>
      </c>
      <c r="F10" s="44">
        <v>-0.469410516858919</v>
      </c>
      <c r="G10" s="44">
        <v>0.424124159017242</v>
      </c>
      <c r="H10" s="44">
        <v>0.258654774595731</v>
      </c>
      <c r="I10" s="44">
        <v>0.237753378668803</v>
      </c>
      <c r="J10" s="44">
        <v>-0.368822548960579</v>
      </c>
      <c r="K10" s="44">
        <v>-0.000871080882952333</v>
      </c>
      <c r="L10" s="44">
        <v>0.0738241048302102</v>
      </c>
      <c r="M10" s="44">
        <v>0.110603220113326</v>
      </c>
      <c r="N10" s="44">
        <v>-0.0622687420323056</v>
      </c>
      <c r="O10" s="44">
        <v>0.0265621906571374</v>
      </c>
      <c r="P10" s="44">
        <v>-0.0387546716145119</v>
      </c>
      <c r="Q10" s="44">
        <v>0.696713197564258</v>
      </c>
      <c r="R10" s="44">
        <v>-0.0557370558051407</v>
      </c>
      <c r="S10" s="44">
        <v>-0.689746065588616</v>
      </c>
      <c r="T10" s="44">
        <v>-0.466362396619576</v>
      </c>
      <c r="U10" s="44">
        <v>-0.421442670139283</v>
      </c>
      <c r="V10" s="44">
        <v>-0.529066584400359</v>
      </c>
      <c r="W10" s="44">
        <v>-0.698606868127771</v>
      </c>
      <c r="X10" s="44">
        <v>-0.630638618088462</v>
      </c>
      <c r="Y10" s="44">
        <v>-0.738515989418114</v>
      </c>
      <c r="Z10" s="44">
        <v>-0.220912596113503</v>
      </c>
      <c r="AA10" s="44">
        <v>-0.282907830595948</v>
      </c>
      <c r="AB10" s="44">
        <v>-0.467147189409976</v>
      </c>
      <c r="AC10" s="44">
        <v>0.479371601843134</v>
      </c>
      <c r="AD10" s="44">
        <v>-0.502074082076142</v>
      </c>
    </row>
    <row r="11" spans="1:30">
      <c r="A11" s="44" t="s">
        <v>144</v>
      </c>
      <c r="B11" s="44">
        <v>-0.167503622675905</v>
      </c>
      <c r="C11" s="44">
        <v>-0.0728466275699899</v>
      </c>
      <c r="D11" s="44">
        <v>-0.0165758793273031</v>
      </c>
      <c r="E11" s="44">
        <v>-0.294195683740617</v>
      </c>
      <c r="F11" s="44">
        <v>0.362488308447075</v>
      </c>
      <c r="G11" s="44">
        <v>-0.0523448820862203</v>
      </c>
      <c r="H11" s="44">
        <v>-0.192367441666859</v>
      </c>
      <c r="I11" s="44">
        <v>-0.139150144879202</v>
      </c>
      <c r="J11" s="44">
        <v>0.236424384089428</v>
      </c>
      <c r="K11" s="44">
        <v>-0.0244329237228563</v>
      </c>
      <c r="L11" s="44">
        <v>-0.0953320327400733</v>
      </c>
      <c r="M11" s="44">
        <v>-0.0283534777967026</v>
      </c>
      <c r="N11" s="44">
        <v>0.00348965880574802</v>
      </c>
      <c r="O11" s="44">
        <v>-0.0868052627929819</v>
      </c>
      <c r="P11" s="44">
        <v>0.0458017718254427</v>
      </c>
      <c r="Q11" s="44">
        <v>-0.419631471391199</v>
      </c>
      <c r="R11" s="44">
        <v>0.0506000526833463</v>
      </c>
      <c r="S11" s="44">
        <v>0.475902219633886</v>
      </c>
      <c r="T11" s="44">
        <v>0.0990190686131</v>
      </c>
      <c r="U11" s="44">
        <v>0.22833508307414</v>
      </c>
      <c r="V11" s="44">
        <v>0.30578135285367</v>
      </c>
      <c r="W11" s="44">
        <v>0.527707522192763</v>
      </c>
      <c r="X11" s="44">
        <v>0.207378899541523</v>
      </c>
      <c r="Y11" s="44">
        <v>0.439260802173532</v>
      </c>
      <c r="Z11" s="44">
        <v>-0.0209927882479066</v>
      </c>
      <c r="AA11" s="44">
        <v>0.335009912456177</v>
      </c>
      <c r="AB11" s="44">
        <v>0.0997157441775565</v>
      </c>
      <c r="AC11" s="44">
        <v>-0.432101558102745</v>
      </c>
      <c r="AD11" s="44">
        <v>0.461841341453946</v>
      </c>
    </row>
    <row r="12" spans="1:30">
      <c r="A12" s="44" t="s">
        <v>148</v>
      </c>
      <c r="B12" s="44">
        <v>0.169565217391304</v>
      </c>
      <c r="C12" s="44">
        <v>0.187826086956522</v>
      </c>
      <c r="D12" s="44">
        <v>0.402608695652174</v>
      </c>
      <c r="E12" s="44">
        <v>-0.181422705589423</v>
      </c>
      <c r="F12" s="44">
        <v>-0.127826086956522</v>
      </c>
      <c r="G12" s="44">
        <v>-0.125217391304348</v>
      </c>
      <c r="H12" s="44">
        <v>0.410434782608696</v>
      </c>
      <c r="I12" s="44">
        <v>0.0965217391304348</v>
      </c>
      <c r="J12" s="44">
        <v>0.121739130434783</v>
      </c>
      <c r="K12" s="44">
        <v>-0.103935640639228</v>
      </c>
      <c r="L12" s="44">
        <v>0.381822144272979</v>
      </c>
      <c r="M12" s="44">
        <v>0.40695652173913</v>
      </c>
      <c r="N12" s="44">
        <v>-0.159130434782609</v>
      </c>
      <c r="O12" s="44">
        <v>0.364347826086956</v>
      </c>
      <c r="P12" s="44">
        <v>-0.433913043478261</v>
      </c>
      <c r="Q12" s="44">
        <v>-0.282608695652174</v>
      </c>
      <c r="R12" s="44">
        <v>-0.283478260869565</v>
      </c>
      <c r="S12" s="44">
        <v>0.281739130434783</v>
      </c>
      <c r="T12" s="44">
        <v>-0.0643478260869565</v>
      </c>
      <c r="U12" s="44">
        <v>0.147084476941202</v>
      </c>
      <c r="V12" s="44">
        <v>0.277391304347826</v>
      </c>
      <c r="W12" s="44">
        <v>0.257882154389381</v>
      </c>
      <c r="X12" s="44">
        <v>0.317667657299047</v>
      </c>
      <c r="Y12" s="44">
        <v>0.302608695652174</v>
      </c>
      <c r="Z12" s="44">
        <v>-0.0453358133089001</v>
      </c>
      <c r="AA12" s="44">
        <v>-0.0592852943270232</v>
      </c>
      <c r="AB12" s="44">
        <v>0.0191805363999193</v>
      </c>
      <c r="AC12" s="44">
        <v>0.233653807053562</v>
      </c>
      <c r="AD12" s="44">
        <v>-0.0453358133089001</v>
      </c>
    </row>
    <row r="13" spans="1:30">
      <c r="A13" s="44" t="s">
        <v>149</v>
      </c>
      <c r="B13" s="44">
        <v>-0.00869565217391304</v>
      </c>
      <c r="C13" s="44">
        <v>-0.0104347826086957</v>
      </c>
      <c r="D13" s="44">
        <v>-0.258260869565217</v>
      </c>
      <c r="E13" s="44">
        <v>0.192734433036245</v>
      </c>
      <c r="F13" s="44">
        <v>0.297391304347826</v>
      </c>
      <c r="G13" s="44">
        <v>-0.0426086956521739</v>
      </c>
      <c r="H13" s="44">
        <v>-0.0817391304347826</v>
      </c>
      <c r="I13" s="44">
        <v>0.0930434782608696</v>
      </c>
      <c r="J13" s="44">
        <v>-0.125217391304348</v>
      </c>
      <c r="K13" s="44">
        <v>-0.0452272243785761</v>
      </c>
      <c r="L13" s="44">
        <v>-0.180908897514305</v>
      </c>
      <c r="M13" s="44">
        <v>0.00347826086956522</v>
      </c>
      <c r="N13" s="44">
        <v>-0.0234782608695652</v>
      </c>
      <c r="O13" s="44">
        <v>-0.266086956521739</v>
      </c>
      <c r="P13" s="44">
        <v>0.23304347826087</v>
      </c>
      <c r="Q13" s="44">
        <v>0.178260869565217</v>
      </c>
      <c r="R13" s="44">
        <v>0.0460869565217391</v>
      </c>
      <c r="S13" s="44">
        <v>-0.0965217391304348</v>
      </c>
      <c r="T13" s="44">
        <v>0.0321739130434783</v>
      </c>
      <c r="U13" s="44">
        <v>-0.128807707617148</v>
      </c>
      <c r="V13" s="44">
        <v>-0.143478260869565</v>
      </c>
      <c r="W13" s="44">
        <v>-0.293542081303259</v>
      </c>
      <c r="X13" s="44">
        <v>0.0443864397869901</v>
      </c>
      <c r="Y13" s="44">
        <v>-0.145217391304348</v>
      </c>
      <c r="Z13" s="44">
        <v>-0.0296426471635116</v>
      </c>
      <c r="AA13" s="44">
        <v>-0.0209242215271847</v>
      </c>
      <c r="AB13" s="44">
        <v>0.0488231835634309</v>
      </c>
      <c r="AC13" s="44">
        <v>-0.0470794984361655</v>
      </c>
      <c r="AD13" s="44">
        <v>-0.0348737025453078</v>
      </c>
    </row>
    <row r="14" spans="1:30">
      <c r="A14" s="44" t="s">
        <v>150</v>
      </c>
      <c r="B14" s="44">
        <v>0.0469565217391304</v>
      </c>
      <c r="C14" s="44">
        <v>0.103478260869565</v>
      </c>
      <c r="D14" s="44">
        <v>-0.0243478260869565</v>
      </c>
      <c r="E14" s="44">
        <v>0.47770295140812</v>
      </c>
      <c r="F14" s="44">
        <v>-0.26695652173913</v>
      </c>
      <c r="G14" s="44">
        <v>0.337391304347826</v>
      </c>
      <c r="H14" s="44">
        <v>0.0373913043478261</v>
      </c>
      <c r="I14" s="44">
        <v>0.120869565217391</v>
      </c>
      <c r="J14" s="44">
        <v>-0.282608695652174</v>
      </c>
      <c r="K14" s="44">
        <v>0.0447923472210898</v>
      </c>
      <c r="L14" s="44">
        <v>-0.0708849766702684</v>
      </c>
      <c r="M14" s="44">
        <v>-0.1</v>
      </c>
      <c r="N14" s="44">
        <v>-0.107826086956522</v>
      </c>
      <c r="O14" s="44">
        <v>-0.117391304347826</v>
      </c>
      <c r="P14" s="44">
        <v>0.122608695652174</v>
      </c>
      <c r="Q14" s="44">
        <v>0.575652173913043</v>
      </c>
      <c r="R14" s="44">
        <v>0.0469565217391304</v>
      </c>
      <c r="S14" s="44">
        <v>-0.332173913043478</v>
      </c>
      <c r="T14" s="44">
        <v>-0.365217391304348</v>
      </c>
      <c r="U14" s="44">
        <v>-0.511749541073533</v>
      </c>
      <c r="V14" s="44">
        <v>-0.356521739130435</v>
      </c>
      <c r="W14" s="44">
        <v>-0.421395965604233</v>
      </c>
      <c r="X14" s="44">
        <v>-0.496954061144536</v>
      </c>
      <c r="Y14" s="44">
        <v>-0.595652173913043</v>
      </c>
      <c r="Z14" s="44">
        <v>-0.122057958908577</v>
      </c>
      <c r="AA14" s="44">
        <v>-0.15867534658115</v>
      </c>
      <c r="AB14" s="44">
        <v>-0.292939101380585</v>
      </c>
      <c r="AC14" s="44">
        <v>0.366173876725732</v>
      </c>
      <c r="AD14" s="44">
        <v>-0.141238495308497</v>
      </c>
    </row>
    <row r="15" spans="1:30">
      <c r="A15" s="44" t="s">
        <v>151</v>
      </c>
      <c r="B15" s="44">
        <v>-0.202696843881557</v>
      </c>
      <c r="C15" s="44">
        <v>-0.27403221383129</v>
      </c>
      <c r="D15" s="44">
        <v>-0.10569813962064</v>
      </c>
      <c r="E15" s="44">
        <v>-0.600217642070085</v>
      </c>
      <c r="F15" s="44">
        <v>0.545019625286677</v>
      </c>
      <c r="G15" s="44">
        <v>-0.381905212291861</v>
      </c>
      <c r="H15" s="44">
        <v>-0.143105711667451</v>
      </c>
      <c r="I15" s="44">
        <v>-0.117007405588281</v>
      </c>
      <c r="J15" s="44">
        <v>0.337103120189285</v>
      </c>
      <c r="K15" s="44">
        <v>0.0613443564655681</v>
      </c>
      <c r="L15" s="44">
        <v>-0.208831851797678</v>
      </c>
      <c r="M15" s="44">
        <v>-0.149195316419258</v>
      </c>
      <c r="N15" s="44">
        <v>0.201391928577599</v>
      </c>
      <c r="O15" s="44">
        <v>-0.15919966708294</v>
      </c>
      <c r="P15" s="44">
        <v>0.168334074210649</v>
      </c>
      <c r="Q15" s="44">
        <v>-0.620269741148285</v>
      </c>
      <c r="R15" s="44">
        <v>0.0835145794533455</v>
      </c>
      <c r="S15" s="44">
        <v>0.660722115570999</v>
      </c>
      <c r="T15" s="44">
        <v>0.35363204737276</v>
      </c>
      <c r="U15" s="44">
        <v>0.380496335578855</v>
      </c>
      <c r="V15" s="44">
        <v>0.578077479653626</v>
      </c>
      <c r="W15" s="44">
        <v>0.622579958171829</v>
      </c>
      <c r="X15" s="44">
        <v>0.578580812339015</v>
      </c>
      <c r="Y15" s="44">
        <v>0.621574656452243</v>
      </c>
      <c r="Z15" s="44">
        <v>0.313127652410769</v>
      </c>
      <c r="AA15" s="44">
        <v>0.389883177235693</v>
      </c>
      <c r="AB15" s="44">
        <v>0.469255367679648</v>
      </c>
      <c r="AC15" s="44">
        <v>-0.605321979869285</v>
      </c>
      <c r="AD15" s="44">
        <v>0.368949852283441</v>
      </c>
    </row>
    <row r="16" spans="1:30">
      <c r="A16" s="44" t="s">
        <v>152</v>
      </c>
      <c r="B16" s="44">
        <v>0.115677323891358</v>
      </c>
      <c r="C16" s="44">
        <v>-0.12133072693868</v>
      </c>
      <c r="D16" s="44">
        <v>-0.211785175695832</v>
      </c>
      <c r="E16" s="44">
        <v>0.541122766639587</v>
      </c>
      <c r="F16" s="44">
        <v>-0.28397478383856</v>
      </c>
      <c r="G16" s="44">
        <v>0.217438578743154</v>
      </c>
      <c r="H16" s="44">
        <v>0.0569689076307065</v>
      </c>
      <c r="I16" s="44">
        <v>-0.0430528385911446</v>
      </c>
      <c r="J16" s="44">
        <v>-0.0491411187959529</v>
      </c>
      <c r="K16" s="44">
        <v>0.324488908220966</v>
      </c>
      <c r="L16" s="44">
        <v>-0.250108742931709</v>
      </c>
      <c r="M16" s="44">
        <v>-0.213959561483264</v>
      </c>
      <c r="N16" s="44">
        <v>0.21091542138086</v>
      </c>
      <c r="O16" s="44">
        <v>-0.248749734082169</v>
      </c>
      <c r="P16" s="44">
        <v>0.220047841688072</v>
      </c>
      <c r="Q16" s="44">
        <v>0.477060241762481</v>
      </c>
      <c r="R16" s="44">
        <v>0.256577522916922</v>
      </c>
      <c r="S16" s="44">
        <v>-0.347466848831561</v>
      </c>
      <c r="T16" s="44">
        <v>-0.227875630522826</v>
      </c>
      <c r="U16" s="44">
        <v>-0.156692089978793</v>
      </c>
      <c r="V16" s="44">
        <v>-0.25918678586184</v>
      </c>
      <c r="W16" s="44">
        <v>-0.450195737277077</v>
      </c>
      <c r="X16" s="44">
        <v>-0.389118690114002</v>
      </c>
      <c r="Y16" s="44">
        <v>-0.527505992030893</v>
      </c>
      <c r="Z16" s="44">
        <v>-0.0235448682241709</v>
      </c>
      <c r="AA16" s="44">
        <v>-0.046217704291891</v>
      </c>
      <c r="AB16" s="44">
        <v>-0.246785100275569</v>
      </c>
      <c r="AC16" s="44">
        <v>0.20231146029658</v>
      </c>
      <c r="AD16" s="44">
        <v>-0.185742849324015</v>
      </c>
    </row>
    <row r="17" spans="1:30">
      <c r="A17" s="44" t="s">
        <v>153</v>
      </c>
      <c r="B17" s="44">
        <v>-0.511304347826087</v>
      </c>
      <c r="C17" s="44">
        <v>-0.371304347826087</v>
      </c>
      <c r="D17" s="44">
        <v>-0.200869565217391</v>
      </c>
      <c r="E17" s="44">
        <v>-0.727866154559002</v>
      </c>
      <c r="F17" s="44">
        <v>0.449565217391304</v>
      </c>
      <c r="G17" s="44">
        <v>-0.546086956521739</v>
      </c>
      <c r="H17" s="44">
        <v>-0.338260869565217</v>
      </c>
      <c r="I17" s="44">
        <v>-0.390434782608696</v>
      </c>
      <c r="J17" s="44">
        <v>0.521739130434782</v>
      </c>
      <c r="K17" s="44">
        <v>0.119156341151249</v>
      </c>
      <c r="L17" s="44">
        <v>-0.234833665042607</v>
      </c>
      <c r="M17" s="44">
        <v>-0.264347826086957</v>
      </c>
      <c r="N17" s="44">
        <v>0.311304347826087</v>
      </c>
      <c r="O17" s="44">
        <v>-0.2</v>
      </c>
      <c r="P17" s="44">
        <v>0.146086956521739</v>
      </c>
      <c r="Q17" s="44">
        <v>-0.868695652173913</v>
      </c>
      <c r="R17" s="44">
        <v>0.284347826086956</v>
      </c>
      <c r="S17" s="44">
        <v>0.683478260869565</v>
      </c>
      <c r="T17" s="44">
        <v>0.567826086956522</v>
      </c>
      <c r="U17" s="44">
        <v>0.5517843691167</v>
      </c>
      <c r="V17" s="44">
        <v>0.740869565217391</v>
      </c>
      <c r="W17" s="44">
        <v>0.81409003881437</v>
      </c>
      <c r="X17" s="44">
        <v>0.696257879011609</v>
      </c>
      <c r="Y17" s="44">
        <v>0.882608695652174</v>
      </c>
      <c r="Z17" s="44">
        <v>0.531823963815944</v>
      </c>
      <c r="AA17" s="44">
        <v>0.470794984361655</v>
      </c>
      <c r="AB17" s="44">
        <v>0.622495590433744</v>
      </c>
      <c r="AC17" s="44">
        <v>-0.477769724870717</v>
      </c>
      <c r="AD17" s="44">
        <v>0.449870762834471</v>
      </c>
    </row>
    <row r="18" spans="1:30">
      <c r="A18" s="44" t="s">
        <v>156</v>
      </c>
      <c r="B18" s="44">
        <v>0.426614491494069</v>
      </c>
      <c r="C18" s="44">
        <v>0.382257021430466</v>
      </c>
      <c r="D18" s="44">
        <v>0.153511636592667</v>
      </c>
      <c r="E18" s="44">
        <v>0.514360362016881</v>
      </c>
      <c r="F18" s="44">
        <v>-0.322243973697355</v>
      </c>
      <c r="G18" s="44">
        <v>0.310067413287738</v>
      </c>
      <c r="H18" s="44">
        <v>0.247879979767196</v>
      </c>
      <c r="I18" s="44">
        <v>0.38051751280052</v>
      </c>
      <c r="J18" s="44">
        <v>-0.444444454951008</v>
      </c>
      <c r="K18" s="44">
        <v>-0.26163549369291</v>
      </c>
      <c r="L18" s="44">
        <v>0.266202696824706</v>
      </c>
      <c r="M18" s="44">
        <v>0.335725165579431</v>
      </c>
      <c r="N18" s="44">
        <v>-0.289628186885882</v>
      </c>
      <c r="O18" s="44">
        <v>0.245270716822278</v>
      </c>
      <c r="P18" s="44">
        <v>-0.188736686349058</v>
      </c>
      <c r="Q18" s="44">
        <v>0.636660158559956</v>
      </c>
      <c r="R18" s="44">
        <v>-0.375733864068171</v>
      </c>
      <c r="S18" s="44">
        <v>-0.757990885498636</v>
      </c>
      <c r="T18" s="44">
        <v>-0.30745815034282</v>
      </c>
      <c r="U18" s="44">
        <v>-0.460500642215452</v>
      </c>
      <c r="V18" s="44">
        <v>-0.699717346395471</v>
      </c>
      <c r="W18" s="44">
        <v>-0.869725967812092</v>
      </c>
      <c r="X18" s="44">
        <v>-0.524483245623459</v>
      </c>
      <c r="Y18" s="44">
        <v>-0.614046546370668</v>
      </c>
      <c r="Z18" s="44">
        <v>-0.508394747210801</v>
      </c>
      <c r="AA18" s="44">
        <v>-0.41683137078347</v>
      </c>
      <c r="AB18" s="44">
        <v>-0.499674425646294</v>
      </c>
      <c r="AC18" s="44">
        <v>0.444736399789895</v>
      </c>
      <c r="AD18" s="44">
        <v>-0.41683137078347</v>
      </c>
    </row>
    <row r="19" spans="1:30">
      <c r="A19" s="44" t="s">
        <v>157</v>
      </c>
      <c r="B19" s="44">
        <v>-0.0334928261349354</v>
      </c>
      <c r="C19" s="44">
        <v>-0.0421922614946589</v>
      </c>
      <c r="D19" s="44">
        <v>-0.248803851288092</v>
      </c>
      <c r="E19" s="44">
        <v>-0.0744287286395827</v>
      </c>
      <c r="F19" s="44">
        <v>0.118747292660226</v>
      </c>
      <c r="G19" s="44">
        <v>0.0600261039820921</v>
      </c>
      <c r="H19" s="44">
        <v>-0.287951310406848</v>
      </c>
      <c r="I19" s="44">
        <v>0.0961287607249445</v>
      </c>
      <c r="J19" s="44">
        <v>-0.102653337244737</v>
      </c>
      <c r="K19" s="44">
        <v>0.0171851211375173</v>
      </c>
      <c r="L19" s="44">
        <v>-0.197955192849883</v>
      </c>
      <c r="M19" s="44">
        <v>-0.193997408521834</v>
      </c>
      <c r="N19" s="44">
        <v>0.0969987042609169</v>
      </c>
      <c r="O19" s="44">
        <v>-0.191387577913917</v>
      </c>
      <c r="P19" s="44">
        <v>0.366681200412345</v>
      </c>
      <c r="Q19" s="44">
        <v>0.130926502163838</v>
      </c>
      <c r="R19" s="44">
        <v>0.00739452005576496</v>
      </c>
      <c r="S19" s="44">
        <v>-0.256198371343857</v>
      </c>
      <c r="T19" s="44">
        <v>0.197477182665723</v>
      </c>
      <c r="U19" s="44">
        <v>-0.260339598027638</v>
      </c>
      <c r="V19" s="44">
        <v>-0.233579839408576</v>
      </c>
      <c r="W19" s="44">
        <v>-0.325647168897005</v>
      </c>
      <c r="X19" s="44">
        <v>-0.265128453509752</v>
      </c>
      <c r="Y19" s="44">
        <v>-0.130491530395852</v>
      </c>
      <c r="Z19" s="44">
        <v>-0.000872221873010498</v>
      </c>
      <c r="AA19" s="44">
        <v>0.0880944091740603</v>
      </c>
      <c r="AB19" s="44">
        <v>0.0924555185391128</v>
      </c>
      <c r="AC19" s="44">
        <v>-0.179677705840163</v>
      </c>
      <c r="AD19" s="44">
        <v>0.0375055405394514</v>
      </c>
    </row>
    <row r="20" spans="1:30">
      <c r="A20" s="44" t="s">
        <v>158</v>
      </c>
      <c r="B20" s="44">
        <v>0.351304347826087</v>
      </c>
      <c r="C20" s="44">
        <v>0.403478260869565</v>
      </c>
      <c r="D20" s="44">
        <v>0.567826086956522</v>
      </c>
      <c r="E20" s="44">
        <v>0.0530781057120133</v>
      </c>
      <c r="F20" s="44">
        <v>0.000869565217391304</v>
      </c>
      <c r="G20" s="44">
        <v>0.527826086956522</v>
      </c>
      <c r="H20" s="44">
        <v>0.305217391304348</v>
      </c>
      <c r="I20" s="44">
        <v>0.580869565217391</v>
      </c>
      <c r="J20" s="44">
        <v>-0.370434782608696</v>
      </c>
      <c r="K20" s="44">
        <v>-0.437921297588713</v>
      </c>
      <c r="L20" s="44">
        <v>0.516634063093735</v>
      </c>
      <c r="M20" s="44">
        <v>0.471304347826087</v>
      </c>
      <c r="N20" s="44">
        <v>-0.485217391304348</v>
      </c>
      <c r="O20" s="44">
        <v>0.46</v>
      </c>
      <c r="P20" s="44">
        <v>-0.44</v>
      </c>
      <c r="Q20" s="44">
        <v>0.0321739130434783</v>
      </c>
      <c r="R20" s="44">
        <v>-0.647826086956522</v>
      </c>
      <c r="S20" s="44">
        <v>-0.0191304347826087</v>
      </c>
      <c r="T20" s="44">
        <v>-0.310434782608696</v>
      </c>
      <c r="U20" s="44">
        <v>-0.186248982635605</v>
      </c>
      <c r="V20" s="44">
        <v>-0.0173913043478261</v>
      </c>
      <c r="W20" s="44">
        <v>0.0330506639689595</v>
      </c>
      <c r="X20" s="44">
        <v>-0.0809399784350996</v>
      </c>
      <c r="Y20" s="44">
        <v>0.00260869565217391</v>
      </c>
      <c r="Z20" s="44">
        <v>-0.284220675744259</v>
      </c>
      <c r="AA20" s="44">
        <v>-0.240628547562624</v>
      </c>
      <c r="AB20" s="44">
        <v>-0.120314273781312</v>
      </c>
      <c r="AC20" s="44">
        <v>0.0296426471635116</v>
      </c>
      <c r="AD20" s="44">
        <v>-0.204011159890051</v>
      </c>
    </row>
    <row r="21" spans="1:30">
      <c r="A21" s="44" t="s">
        <v>159</v>
      </c>
      <c r="B21" s="44">
        <v>-0.192173913043478</v>
      </c>
      <c r="C21" s="44">
        <v>0.0547826086956522</v>
      </c>
      <c r="D21" s="44">
        <v>-0.244347826086956</v>
      </c>
      <c r="E21" s="44">
        <v>0.174461642545224</v>
      </c>
      <c r="F21" s="44">
        <v>0.183478260869565</v>
      </c>
      <c r="G21" s="44">
        <v>0.123478260869565</v>
      </c>
      <c r="H21" s="44">
        <v>-0.225217391304348</v>
      </c>
      <c r="I21" s="44">
        <v>-0.0495652173913043</v>
      </c>
      <c r="J21" s="44">
        <v>-0.219130434782609</v>
      </c>
      <c r="K21" s="44">
        <v>-0.0304414010240416</v>
      </c>
      <c r="L21" s="44">
        <v>-0.198303983813757</v>
      </c>
      <c r="M21" s="44">
        <v>-0.157391304347826</v>
      </c>
      <c r="N21" s="44">
        <v>-0.0965217391304348</v>
      </c>
      <c r="O21" s="44">
        <v>-0.24</v>
      </c>
      <c r="P21" s="44">
        <v>0.22695652173913</v>
      </c>
      <c r="Q21" s="44">
        <v>0.355652173913043</v>
      </c>
      <c r="R21" s="44">
        <v>0.162608695652174</v>
      </c>
      <c r="S21" s="44">
        <v>-0.27304347826087</v>
      </c>
      <c r="T21" s="44">
        <v>-0.0173913043478261</v>
      </c>
      <c r="U21" s="44">
        <v>-0.281114118650937</v>
      </c>
      <c r="V21" s="44">
        <v>-0.278260869565217</v>
      </c>
      <c r="W21" s="44">
        <v>-0.341813445784239</v>
      </c>
      <c r="X21" s="44">
        <v>-0.278503151604644</v>
      </c>
      <c r="Y21" s="44">
        <v>-0.333043478260869</v>
      </c>
      <c r="Z21" s="44">
        <v>-0.190061678871927</v>
      </c>
      <c r="AA21" s="44">
        <v>-0.0331300174180424</v>
      </c>
      <c r="AB21" s="44">
        <v>-0.186574308617397</v>
      </c>
      <c r="AC21" s="44">
        <v>0.108108477890454</v>
      </c>
      <c r="AD21" s="44">
        <v>0.094158996872331</v>
      </c>
    </row>
    <row r="22" spans="1:30">
      <c r="A22" s="44" t="s">
        <v>160</v>
      </c>
      <c r="B22" s="44">
        <v>-0.0182688142554193</v>
      </c>
      <c r="C22" s="44">
        <v>0.207481533329405</v>
      </c>
      <c r="D22" s="44">
        <v>-0.139190965755576</v>
      </c>
      <c r="E22" s="44">
        <v>0.0380848757658683</v>
      </c>
      <c r="F22" s="44">
        <v>0.238364528856424</v>
      </c>
      <c r="G22" s="44">
        <v>0.134841248075714</v>
      </c>
      <c r="H22" s="44">
        <v>-0.181818199018221</v>
      </c>
      <c r="I22" s="44">
        <v>0.119617236196198</v>
      </c>
      <c r="J22" s="44">
        <v>-0.328838656597548</v>
      </c>
      <c r="K22" s="44">
        <v>-0.0844028734348951</v>
      </c>
      <c r="L22" s="44">
        <v>-0.0994126627828532</v>
      </c>
      <c r="M22" s="44">
        <v>-0.12048717973217</v>
      </c>
      <c r="N22" s="44">
        <v>-0.147020457579327</v>
      </c>
      <c r="O22" s="44">
        <v>-0.102653337244737</v>
      </c>
      <c r="P22" s="44">
        <v>0.29447588692664</v>
      </c>
      <c r="Q22" s="44">
        <v>0.327098769525603</v>
      </c>
      <c r="R22" s="44">
        <v>0.0669856522698709</v>
      </c>
      <c r="S22" s="44">
        <v>-0.42409747378652</v>
      </c>
      <c r="T22" s="44">
        <v>-0.0204436730953502</v>
      </c>
      <c r="U22" s="44">
        <v>-0.51893779406178</v>
      </c>
      <c r="V22" s="44">
        <v>-0.461940017601317</v>
      </c>
      <c r="W22" s="44">
        <v>-0.407657177363385</v>
      </c>
      <c r="X22" s="44">
        <v>-0.458859425286171</v>
      </c>
      <c r="Y22" s="44">
        <v>-0.3649413133404</v>
      </c>
      <c r="Z22" s="44">
        <v>-0.178805483967152</v>
      </c>
      <c r="AA22" s="44">
        <v>-0.145661052792753</v>
      </c>
      <c r="AB22" s="44">
        <v>-0.127344393459533</v>
      </c>
      <c r="AC22" s="44">
        <v>-0.148277718411785</v>
      </c>
      <c r="AD22" s="44">
        <v>-0.129088837205554</v>
      </c>
    </row>
    <row r="23" spans="1:30">
      <c r="A23" s="44" t="s">
        <v>161</v>
      </c>
      <c r="B23" s="44">
        <v>-0.37703849554063</v>
      </c>
      <c r="C23" s="44">
        <v>-0.147423356387859</v>
      </c>
      <c r="D23" s="44">
        <v>-0.0934985888595564</v>
      </c>
      <c r="E23" s="44">
        <v>-0.778720700363121</v>
      </c>
      <c r="F23" s="44">
        <v>0.53489890370816</v>
      </c>
      <c r="G23" s="44">
        <v>-0.324418359484786</v>
      </c>
      <c r="H23" s="44">
        <v>-0.296151344248176</v>
      </c>
      <c r="I23" s="44">
        <v>-0.185257669089168</v>
      </c>
      <c r="J23" s="44">
        <v>0.221787350318018</v>
      </c>
      <c r="K23" s="44">
        <v>0.0121792083514572</v>
      </c>
      <c r="L23" s="44">
        <v>-0.102000869943454</v>
      </c>
      <c r="M23" s="44">
        <v>-0.141769953340537</v>
      </c>
      <c r="N23" s="44">
        <v>0.0891498172846933</v>
      </c>
      <c r="O23" s="44">
        <v>-0.111763429473981</v>
      </c>
      <c r="P23" s="44">
        <v>0.18264840614425</v>
      </c>
      <c r="Q23" s="44">
        <v>-0.631006755512634</v>
      </c>
      <c r="R23" s="44">
        <v>0.116547078206331</v>
      </c>
      <c r="S23" s="44">
        <v>0.519678203196139</v>
      </c>
      <c r="T23" s="44">
        <v>0.503152871211659</v>
      </c>
      <c r="U23" s="44">
        <v>0.162350415450249</v>
      </c>
      <c r="V23" s="44">
        <v>0.487932170699639</v>
      </c>
      <c r="W23" s="44">
        <v>0.535885167464115</v>
      </c>
      <c r="X23" s="44">
        <v>0.50881403662558</v>
      </c>
      <c r="Y23" s="44">
        <v>0.635355527087497</v>
      </c>
      <c r="Z23" s="44">
        <v>0.331372219451294</v>
      </c>
      <c r="AA23" s="44">
        <v>0.336604412389999</v>
      </c>
      <c r="AB23" s="44">
        <v>0.562460740910749</v>
      </c>
      <c r="AC23" s="44">
        <v>-0.417703402939921</v>
      </c>
      <c r="AD23" s="44">
        <v>0.379333988056087</v>
      </c>
    </row>
    <row r="24" spans="1:30">
      <c r="A24" s="44" t="s">
        <v>163</v>
      </c>
      <c r="B24" s="44">
        <v>0.440287237545553</v>
      </c>
      <c r="C24" s="44">
        <v>-0.0335001159002051</v>
      </c>
      <c r="D24" s="44">
        <v>0.063519700278311</v>
      </c>
      <c r="E24" s="44">
        <v>0.345232912494558</v>
      </c>
      <c r="F24" s="44">
        <v>-0.157929117815253</v>
      </c>
      <c r="G24" s="44">
        <v>0.137916061563182</v>
      </c>
      <c r="H24" s="44">
        <v>0.20274096116228</v>
      </c>
      <c r="I24" s="44">
        <v>0.229280014018287</v>
      </c>
      <c r="J24" s="44">
        <v>-0.177507107627061</v>
      </c>
      <c r="K24" s="44">
        <v>-0.0665796407686826</v>
      </c>
      <c r="L24" s="44">
        <v>0.0517841650423087</v>
      </c>
      <c r="M24" s="44">
        <v>0.0778768928069703</v>
      </c>
      <c r="N24" s="44">
        <v>-0.0269741192962691</v>
      </c>
      <c r="O24" s="44">
        <v>0.0374157138625668</v>
      </c>
      <c r="P24" s="44">
        <v>-0.0535131721522757</v>
      </c>
      <c r="Q24" s="44">
        <v>0.395040327758263</v>
      </c>
      <c r="R24" s="44">
        <v>-0.214487755049365</v>
      </c>
      <c r="S24" s="44">
        <v>-0.469001622602872</v>
      </c>
      <c r="T24" s="44">
        <v>-0.130084865638459</v>
      </c>
      <c r="U24" s="44">
        <v>-0.129762685418275</v>
      </c>
      <c r="V24" s="44">
        <v>-0.261909997037967</v>
      </c>
      <c r="W24" s="44">
        <v>-0.575065328600092</v>
      </c>
      <c r="X24" s="44">
        <v>-0.146745050288452</v>
      </c>
      <c r="Y24" s="44">
        <v>-0.351968750172285</v>
      </c>
      <c r="Z24" s="44">
        <v>-0.277426924875996</v>
      </c>
      <c r="AA24" s="44">
        <v>-0.237295986057456</v>
      </c>
      <c r="AB24" s="44">
        <v>-0.381243918776133</v>
      </c>
      <c r="AC24" s="44">
        <v>0.0663032902219361</v>
      </c>
      <c r="AD24" s="44">
        <v>-0.235551162630562</v>
      </c>
    </row>
    <row r="25" spans="1:30">
      <c r="A25" s="44" t="s">
        <v>164</v>
      </c>
      <c r="B25" s="44">
        <v>0.425217391304348</v>
      </c>
      <c r="C25" s="44">
        <v>0.23304347826087</v>
      </c>
      <c r="D25" s="44">
        <v>0.302608695652174</v>
      </c>
      <c r="E25" s="44">
        <v>0.715249227791392</v>
      </c>
      <c r="F25" s="44">
        <v>-0.666086956521739</v>
      </c>
      <c r="G25" s="44">
        <v>0.482608695652174</v>
      </c>
      <c r="H25" s="44">
        <v>0.413043478260869</v>
      </c>
      <c r="I25" s="44">
        <v>0.409565217391304</v>
      </c>
      <c r="J25" s="44">
        <v>-0.293913043478261</v>
      </c>
      <c r="K25" s="44">
        <v>-0.0674059594103779</v>
      </c>
      <c r="L25" s="44">
        <v>0.277016749318779</v>
      </c>
      <c r="M25" s="44">
        <v>0.270434782608696</v>
      </c>
      <c r="N25" s="44">
        <v>-0.180869565217391</v>
      </c>
      <c r="O25" s="44">
        <v>0.29304347826087</v>
      </c>
      <c r="P25" s="44">
        <v>-0.317391304347826</v>
      </c>
      <c r="Q25" s="44">
        <v>0.549565217391304</v>
      </c>
      <c r="R25" s="44">
        <v>-0.308695652173913</v>
      </c>
      <c r="S25" s="44">
        <v>-0.675652173913043</v>
      </c>
      <c r="T25" s="44">
        <v>-0.455652173913043</v>
      </c>
      <c r="U25" s="44">
        <v>-0.212358653098541</v>
      </c>
      <c r="V25" s="44">
        <v>-0.404347826086956</v>
      </c>
      <c r="W25" s="44">
        <v>-0.60795826616586</v>
      </c>
      <c r="X25" s="44">
        <v>-0.48041793651801</v>
      </c>
      <c r="Y25" s="44">
        <v>-0.552173913043478</v>
      </c>
      <c r="Z25" s="44">
        <v>-0.338274914689486</v>
      </c>
      <c r="AA25" s="44">
        <v>-0.434177596689082</v>
      </c>
      <c r="AB25" s="44">
        <v>-0.453358133089001</v>
      </c>
      <c r="AC25" s="44">
        <v>0.489975520761575</v>
      </c>
      <c r="AD25" s="44">
        <v>-0.632957701197337</v>
      </c>
    </row>
    <row r="26" spans="1:30">
      <c r="A26" s="44" t="s">
        <v>165</v>
      </c>
      <c r="B26" s="44">
        <v>0.14959774217529</v>
      </c>
      <c r="C26" s="44">
        <v>0.147423356387859</v>
      </c>
      <c r="D26" s="44">
        <v>-0.145248970600427</v>
      </c>
      <c r="E26" s="44">
        <v>0.700609291748882</v>
      </c>
      <c r="F26" s="44">
        <v>-0.315285939177574</v>
      </c>
      <c r="G26" s="44">
        <v>0.268319206169053</v>
      </c>
      <c r="H26" s="44">
        <v>0.128723638615947</v>
      </c>
      <c r="I26" s="44">
        <v>0.053489890370816</v>
      </c>
      <c r="J26" s="44">
        <v>-0.220917596003045</v>
      </c>
      <c r="K26" s="44">
        <v>0.188342757720748</v>
      </c>
      <c r="L26" s="44">
        <v>-0.0656807307525011</v>
      </c>
      <c r="M26" s="44">
        <v>-0.0704500995127821</v>
      </c>
      <c r="N26" s="44">
        <v>-0.0156555776695071</v>
      </c>
      <c r="O26" s="44">
        <v>-0.16264405689988</v>
      </c>
      <c r="P26" s="44">
        <v>0.168297459947202</v>
      </c>
      <c r="Q26" s="44">
        <v>0.674494471261265</v>
      </c>
      <c r="R26" s="44">
        <v>0.106110026426659</v>
      </c>
      <c r="S26" s="44">
        <v>-0.540987183912968</v>
      </c>
      <c r="T26" s="44">
        <v>-0.450967612313302</v>
      </c>
      <c r="U26" s="44">
        <v>-0.451795526105519</v>
      </c>
      <c r="V26" s="44">
        <v>-0.458795401148056</v>
      </c>
      <c r="W26" s="44">
        <v>-0.570465419747716</v>
      </c>
      <c r="X26" s="44">
        <v>-0.613710685750272</v>
      </c>
      <c r="Y26" s="44">
        <v>-0.698412714923012</v>
      </c>
      <c r="Z26" s="44">
        <v>-0.145629370127279</v>
      </c>
      <c r="AA26" s="44">
        <v>-0.175278463446606</v>
      </c>
      <c r="AB26" s="44">
        <v>-0.357533184144817</v>
      </c>
      <c r="AC26" s="44">
        <v>0.413343242157667</v>
      </c>
      <c r="AD26" s="44">
        <v>-0.321779865730336</v>
      </c>
    </row>
    <row r="27" spans="1:30">
      <c r="A27" s="44" t="s">
        <v>167</v>
      </c>
      <c r="B27" s="44">
        <v>0.157391304347826</v>
      </c>
      <c r="C27" s="44">
        <v>0.388695652173913</v>
      </c>
      <c r="D27" s="44">
        <v>0.177391304347826</v>
      </c>
      <c r="E27" s="44">
        <v>0.432020975180567</v>
      </c>
      <c r="F27" s="44">
        <v>-0.229565217391304</v>
      </c>
      <c r="G27" s="44">
        <v>0.436521739130435</v>
      </c>
      <c r="H27" s="44">
        <v>0.21304347826087</v>
      </c>
      <c r="I27" s="44">
        <v>0.345217391304348</v>
      </c>
      <c r="J27" s="44">
        <v>-0.473043478260869</v>
      </c>
      <c r="K27" s="44">
        <v>-0.304848887397903</v>
      </c>
      <c r="L27" s="44">
        <v>0.224831490420422</v>
      </c>
      <c r="M27" s="44">
        <v>0.301739130434783</v>
      </c>
      <c r="N27" s="44">
        <v>-0.362608695652174</v>
      </c>
      <c r="O27" s="44">
        <v>0.127826086956522</v>
      </c>
      <c r="P27" s="44">
        <v>-0.152173913043478</v>
      </c>
      <c r="Q27" s="44">
        <v>0.620869565217391</v>
      </c>
      <c r="R27" s="44">
        <v>-0.222608695652174</v>
      </c>
      <c r="S27" s="44">
        <v>-0.507826086956522</v>
      </c>
      <c r="T27" s="44">
        <v>-0.357391304347826</v>
      </c>
      <c r="U27" s="44">
        <v>-0.531766955095116</v>
      </c>
      <c r="V27" s="44">
        <v>-0.490434782608696</v>
      </c>
      <c r="W27" s="44">
        <v>-0.611002406268264</v>
      </c>
      <c r="X27" s="44">
        <v>-0.440383108474843</v>
      </c>
      <c r="Y27" s="44">
        <v>-0.598260869565217</v>
      </c>
      <c r="Z27" s="44">
        <v>-0.399303894143774</v>
      </c>
      <c r="AA27" s="44">
        <v>-0.343505970071282</v>
      </c>
      <c r="AB27" s="44">
        <v>-0.441152337198144</v>
      </c>
      <c r="AC27" s="44">
        <v>0.542286074579536</v>
      </c>
      <c r="AD27" s="44">
        <v>-0.273758564980666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workbookViewId="0">
      <selection activeCell="Q33" sqref="Q33"/>
    </sheetView>
  </sheetViews>
  <sheetFormatPr defaultColWidth="9" defaultRowHeight="14.25"/>
  <sheetData>
    <row r="1" spans="1:30">
      <c r="A1" s="44"/>
      <c r="B1" s="44" t="s">
        <v>169</v>
      </c>
      <c r="C1" s="44" t="s">
        <v>170</v>
      </c>
      <c r="D1" s="44" t="s">
        <v>171</v>
      </c>
      <c r="E1" s="44" t="s">
        <v>172</v>
      </c>
      <c r="F1" s="44" t="s">
        <v>173</v>
      </c>
      <c r="G1" s="44" t="s">
        <v>174</v>
      </c>
      <c r="H1" s="44" t="s">
        <v>175</v>
      </c>
      <c r="I1" s="44" t="s">
        <v>176</v>
      </c>
      <c r="J1" s="44" t="s">
        <v>177</v>
      </c>
      <c r="K1" s="44" t="s">
        <v>178</v>
      </c>
      <c r="L1" s="44" t="s">
        <v>179</v>
      </c>
      <c r="M1" s="44" t="s">
        <v>180</v>
      </c>
      <c r="N1" s="44" t="s">
        <v>181</v>
      </c>
      <c r="O1" s="44" t="s">
        <v>182</v>
      </c>
      <c r="P1" s="44" t="s">
        <v>198</v>
      </c>
      <c r="Q1" s="44" t="s">
        <v>184</v>
      </c>
      <c r="R1" s="44" t="s">
        <v>185</v>
      </c>
      <c r="S1" s="44" t="s">
        <v>186</v>
      </c>
      <c r="T1" s="44" t="s">
        <v>187</v>
      </c>
      <c r="U1" s="44" t="s">
        <v>188</v>
      </c>
      <c r="V1" s="44" t="s">
        <v>189</v>
      </c>
      <c r="W1" s="44" t="s">
        <v>190</v>
      </c>
      <c r="X1" s="44" t="s">
        <v>191</v>
      </c>
      <c r="Y1" s="44" t="s">
        <v>192</v>
      </c>
      <c r="Z1" s="44" t="s">
        <v>193</v>
      </c>
      <c r="AA1" s="44" t="s">
        <v>194</v>
      </c>
      <c r="AB1" s="44" t="s">
        <v>195</v>
      </c>
      <c r="AC1" s="44" t="s">
        <v>199</v>
      </c>
      <c r="AD1" s="44" t="s">
        <v>197</v>
      </c>
    </row>
    <row r="2" spans="1:30">
      <c r="A2" s="44" t="s">
        <v>134</v>
      </c>
      <c r="B2" s="44">
        <v>0.326211725024032</v>
      </c>
      <c r="C2" s="44">
        <v>0.398170193779334</v>
      </c>
      <c r="D2" s="44">
        <v>0.231139323880665</v>
      </c>
      <c r="E2" s="44">
        <v>0.494219184852088</v>
      </c>
      <c r="F2" s="44">
        <v>-0.179678115922328</v>
      </c>
      <c r="G2" s="44">
        <v>0.475362005716839</v>
      </c>
      <c r="H2" s="44">
        <v>0.198430928991891</v>
      </c>
      <c r="I2" s="44">
        <v>0.244658793768024</v>
      </c>
      <c r="J2" s="44">
        <v>-0.546448250608439</v>
      </c>
      <c r="K2" s="44">
        <v>-0.187568910978968</v>
      </c>
      <c r="L2" s="44">
        <v>0.112541346587381</v>
      </c>
      <c r="M2" s="44">
        <v>0.225469868766611</v>
      </c>
      <c r="N2" s="44">
        <v>-0.303970016499667</v>
      </c>
      <c r="O2" s="44">
        <v>0.164414198307567</v>
      </c>
      <c r="P2" s="44">
        <v>-0.0802445954604572</v>
      </c>
      <c r="Q2" s="44">
        <v>0.634106748910352</v>
      </c>
      <c r="R2" s="44">
        <v>-0.275186628997546</v>
      </c>
      <c r="S2" s="44">
        <v>-0.600090018226028</v>
      </c>
      <c r="T2" s="44">
        <v>-0.518537086970019</v>
      </c>
      <c r="U2" s="44">
        <v>-0.583152851053306</v>
      </c>
      <c r="V2" s="44">
        <v>-0.471436998330186</v>
      </c>
      <c r="W2" s="44">
        <v>-0.565105870170355</v>
      </c>
      <c r="X2" s="44">
        <v>-0.628984474826208</v>
      </c>
      <c r="Y2" s="44">
        <v>-0.583953876747566</v>
      </c>
      <c r="Z2" s="44">
        <v>-0.404897284005899</v>
      </c>
      <c r="AA2" s="44">
        <v>-0.429383512844269</v>
      </c>
      <c r="AB2" s="44">
        <v>-0.487975560421797</v>
      </c>
      <c r="AC2" s="44">
        <v>0.306077860479622</v>
      </c>
      <c r="AD2" s="44">
        <v>-0.479230478693807</v>
      </c>
    </row>
    <row r="3" spans="1:30">
      <c r="A3" s="44" t="s">
        <v>136</v>
      </c>
      <c r="B3" s="44">
        <v>0.165430260351698</v>
      </c>
      <c r="C3" s="44">
        <v>0.139609135058708</v>
      </c>
      <c r="D3" s="44">
        <v>0.080526899218816</v>
      </c>
      <c r="E3" s="44">
        <v>0.664342680704425</v>
      </c>
      <c r="F3" s="44">
        <v>-0.394756864648761</v>
      </c>
      <c r="G3" s="44">
        <v>0.236766589550975</v>
      </c>
      <c r="H3" s="44">
        <v>0.12516681074229</v>
      </c>
      <c r="I3" s="44">
        <v>0.180747877050929</v>
      </c>
      <c r="J3" s="44">
        <v>-0.248583036718954</v>
      </c>
      <c r="K3" s="44">
        <v>0.0685065232967163</v>
      </c>
      <c r="L3" s="44">
        <v>0.0857973071319897</v>
      </c>
      <c r="M3" s="44">
        <v>0.113788009765718</v>
      </c>
      <c r="N3" s="44">
        <v>-0.117289179296971</v>
      </c>
      <c r="O3" s="44">
        <v>0.0227576019531437</v>
      </c>
      <c r="P3" s="44">
        <v>0.00350116953125287</v>
      </c>
      <c r="Q3" s="44">
        <v>0.643339901367715</v>
      </c>
      <c r="R3" s="44">
        <v>-0.131731503613389</v>
      </c>
      <c r="S3" s="44">
        <v>-0.590822358398922</v>
      </c>
      <c r="T3" s="44">
        <v>-0.428893267578477</v>
      </c>
      <c r="U3" s="44">
        <v>-0.442845550172365</v>
      </c>
      <c r="V3" s="44">
        <v>-0.511170751562919</v>
      </c>
      <c r="W3" s="44">
        <v>-0.548708798418108</v>
      </c>
      <c r="X3" s="44">
        <v>-0.617180395838637</v>
      </c>
      <c r="Y3" s="44">
        <v>-0.623208176563011</v>
      </c>
      <c r="Z3" s="44">
        <v>-0.336992535630356</v>
      </c>
      <c r="AA3" s="44">
        <v>-0.306277070143215</v>
      </c>
      <c r="AB3" s="44">
        <v>-0.506366388173739</v>
      </c>
      <c r="AC3" s="44">
        <v>0.371218340030314</v>
      </c>
      <c r="AD3" s="44">
        <v>-0.379116602584151</v>
      </c>
    </row>
    <row r="4" spans="1:30">
      <c r="A4" s="44" t="s">
        <v>137</v>
      </c>
      <c r="B4" s="44">
        <v>0.318260869565217</v>
      </c>
      <c r="C4" s="44">
        <v>0.114782608695652</v>
      </c>
      <c r="D4" s="44">
        <v>-0.0339130434782609</v>
      </c>
      <c r="E4" s="44">
        <v>0.570807169624274</v>
      </c>
      <c r="F4" s="44">
        <v>-0.413043478260869</v>
      </c>
      <c r="G4" s="44">
        <v>0.291304347826087</v>
      </c>
      <c r="H4" s="44">
        <v>0.104347826086957</v>
      </c>
      <c r="I4" s="44">
        <v>0.0217391304347826</v>
      </c>
      <c r="J4" s="44">
        <v>-0.310434782608696</v>
      </c>
      <c r="K4" s="44">
        <v>0.0961078518044743</v>
      </c>
      <c r="L4" s="44">
        <v>0.0426179614336583</v>
      </c>
      <c r="M4" s="44">
        <v>0.0469565217391304</v>
      </c>
      <c r="N4" s="44">
        <v>-0.0573913043478261</v>
      </c>
      <c r="O4" s="44">
        <v>0.0965217391304348</v>
      </c>
      <c r="P4" s="44">
        <v>-0.0330434782608696</v>
      </c>
      <c r="Q4" s="44">
        <v>0.659130434782609</v>
      </c>
      <c r="R4" s="44">
        <v>-0.0243478260869565</v>
      </c>
      <c r="S4" s="44">
        <v>-0.616521739130435</v>
      </c>
      <c r="T4" s="44">
        <v>-0.333043478260869</v>
      </c>
      <c r="U4" s="44">
        <v>-0.246301224700357</v>
      </c>
      <c r="V4" s="44">
        <v>-0.513913043478261</v>
      </c>
      <c r="W4" s="44">
        <v>-0.697108083450553</v>
      </c>
      <c r="X4" s="44">
        <v>-0.449086331962488</v>
      </c>
      <c r="Y4" s="44">
        <v>-0.645217391304348</v>
      </c>
      <c r="Z4" s="44">
        <v>-0.317350693162301</v>
      </c>
      <c r="AA4" s="44">
        <v>-0.350480710580343</v>
      </c>
      <c r="AB4" s="44">
        <v>-0.408022319780101</v>
      </c>
      <c r="AC4" s="44">
        <v>0.432433911561817</v>
      </c>
      <c r="AD4" s="44">
        <v>-0.408022319780101</v>
      </c>
    </row>
    <row r="5" spans="1:30">
      <c r="A5" s="44" t="s">
        <v>138</v>
      </c>
      <c r="B5" s="44">
        <v>0.0357065513751682</v>
      </c>
      <c r="C5" s="44">
        <v>0.3762251266847</v>
      </c>
      <c r="D5" s="44">
        <v>0.251252196871611</v>
      </c>
      <c r="E5" s="44">
        <v>-0.192374800717611</v>
      </c>
      <c r="F5" s="44">
        <v>0.151099674721749</v>
      </c>
      <c r="G5" s="44">
        <v>0.27737894178027</v>
      </c>
      <c r="H5" s="44">
        <v>0.0265621906571374</v>
      </c>
      <c r="I5" s="44">
        <v>0.111038665861804</v>
      </c>
      <c r="J5" s="44">
        <v>-0.164598492924556</v>
      </c>
      <c r="K5" s="44">
        <v>-0.280705814531389</v>
      </c>
      <c r="L5" s="44">
        <v>0.148083750101897</v>
      </c>
      <c r="M5" s="44">
        <v>0.198127815557336</v>
      </c>
      <c r="N5" s="44">
        <v>-0.312650047406961</v>
      </c>
      <c r="O5" s="44">
        <v>0.192902466575604</v>
      </c>
      <c r="P5" s="44">
        <v>-0.183322660109096</v>
      </c>
      <c r="Q5" s="44">
        <v>-0.118876689334402</v>
      </c>
      <c r="R5" s="44">
        <v>-0.196386032563425</v>
      </c>
      <c r="S5" s="44">
        <v>0.22164188597513</v>
      </c>
      <c r="T5" s="44">
        <v>-0.128021050052433</v>
      </c>
      <c r="U5" s="44">
        <v>-0.175637431298998</v>
      </c>
      <c r="V5" s="44">
        <v>-0.00696713197564258</v>
      </c>
      <c r="W5" s="44">
        <v>0.160061112242491</v>
      </c>
      <c r="X5" s="44">
        <v>-0.0771410058062596</v>
      </c>
      <c r="Y5" s="44">
        <v>0.152406011967182</v>
      </c>
      <c r="Z5" s="44">
        <v>-0.217419906846886</v>
      </c>
      <c r="AA5" s="44">
        <v>-0.0611220621657913</v>
      </c>
      <c r="AB5" s="44">
        <v>-0.0410390988827456</v>
      </c>
      <c r="AC5" s="44">
        <v>-0.0593757175324829</v>
      </c>
      <c r="AD5" s="44">
        <v>0.164156395530982</v>
      </c>
    </row>
    <row r="6" spans="1:30">
      <c r="A6" s="44" t="s">
        <v>139</v>
      </c>
      <c r="B6" s="44">
        <v>0.399217230572432</v>
      </c>
      <c r="C6" s="44">
        <v>0.558817147369907</v>
      </c>
      <c r="D6" s="44">
        <v>0.319634710752437</v>
      </c>
      <c r="E6" s="44">
        <v>0.0678851239210097</v>
      </c>
      <c r="F6" s="44">
        <v>0.0104370517796714</v>
      </c>
      <c r="G6" s="44">
        <v>0.439225929061172</v>
      </c>
      <c r="H6" s="44">
        <v>0.156555776695071</v>
      </c>
      <c r="I6" s="44">
        <v>0.510545782888927</v>
      </c>
      <c r="J6" s="44">
        <v>-0.589693425551435</v>
      </c>
      <c r="K6" s="44">
        <v>-0.434971726837756</v>
      </c>
      <c r="L6" s="44">
        <v>0.371465854719443</v>
      </c>
      <c r="M6" s="44">
        <v>0.390519687422705</v>
      </c>
      <c r="N6" s="44">
        <v>-0.530550132133297</v>
      </c>
      <c r="O6" s="44">
        <v>0.361382917871123</v>
      </c>
      <c r="P6" s="44">
        <v>-0.153946513750153</v>
      </c>
      <c r="Q6" s="44">
        <v>0.460100032620515</v>
      </c>
      <c r="R6" s="44">
        <v>-0.549684727062695</v>
      </c>
      <c r="S6" s="44">
        <v>-0.378343127013089</v>
      </c>
      <c r="T6" s="44">
        <v>-0.268754083326539</v>
      </c>
      <c r="U6" s="44">
        <v>-0.656365754688943</v>
      </c>
      <c r="V6" s="44">
        <v>-0.607088511850887</v>
      </c>
      <c r="W6" s="44">
        <v>-0.492822966507177</v>
      </c>
      <c r="X6" s="44">
        <v>-0.489227525378231</v>
      </c>
      <c r="Y6" s="44">
        <v>-0.451402489470789</v>
      </c>
      <c r="Z6" s="44">
        <v>-0.497930361333392</v>
      </c>
      <c r="AA6" s="44">
        <v>-0.324395962199688</v>
      </c>
      <c r="AB6" s="44">
        <v>-0.309571415540025</v>
      </c>
      <c r="AC6" s="44">
        <v>0.206671621078834</v>
      </c>
      <c r="AD6" s="44">
        <v>-0.140397177188575</v>
      </c>
    </row>
    <row r="7" spans="1:30">
      <c r="A7" s="44" t="s">
        <v>140</v>
      </c>
      <c r="B7" s="44">
        <v>0.495432843736253</v>
      </c>
      <c r="C7" s="44">
        <v>0.381035268755889</v>
      </c>
      <c r="D7" s="44">
        <v>0.257938258415801</v>
      </c>
      <c r="E7" s="44">
        <v>0.771273141224214</v>
      </c>
      <c r="F7" s="44">
        <v>-0.471074424729027</v>
      </c>
      <c r="G7" s="44">
        <v>0.54806442766258</v>
      </c>
      <c r="H7" s="44">
        <v>0.411483292514921</v>
      </c>
      <c r="I7" s="44">
        <v>0.35363204737276</v>
      </c>
      <c r="J7" s="44">
        <v>-0.516746460367575</v>
      </c>
      <c r="K7" s="44">
        <v>-0.0430715694332712</v>
      </c>
      <c r="L7" s="44">
        <v>0.279312601779395</v>
      </c>
      <c r="M7" s="44">
        <v>0.256198371343857</v>
      </c>
      <c r="N7" s="44">
        <v>-0.324488938917686</v>
      </c>
      <c r="O7" s="44">
        <v>0.25010876659205</v>
      </c>
      <c r="P7" s="44">
        <v>-0.198782097969682</v>
      </c>
      <c r="Q7" s="44">
        <v>0.855154495860819</v>
      </c>
      <c r="R7" s="44">
        <v>-0.292301028086709</v>
      </c>
      <c r="S7" s="44">
        <v>-0.79817319425463</v>
      </c>
      <c r="T7" s="44">
        <v>-0.625054430596133</v>
      </c>
      <c r="U7" s="44">
        <v>-0.564214245892673</v>
      </c>
      <c r="V7" s="44">
        <v>-0.605480701036755</v>
      </c>
      <c r="W7" s="44">
        <v>-0.804437695778974</v>
      </c>
      <c r="X7" s="44">
        <v>-0.682194230952021</v>
      </c>
      <c r="Y7" s="44">
        <v>-0.849064891109012</v>
      </c>
      <c r="Z7" s="44">
        <v>-0.497166467615984</v>
      </c>
      <c r="AA7" s="44">
        <v>-0.546883114377582</v>
      </c>
      <c r="AB7" s="44">
        <v>-0.620149751710464</v>
      </c>
      <c r="AC7" s="44">
        <v>0.552116445615645</v>
      </c>
      <c r="AD7" s="44">
        <v>-0.628871970440569</v>
      </c>
    </row>
    <row r="8" spans="1:30">
      <c r="A8" s="44" t="s">
        <v>141</v>
      </c>
      <c r="B8" s="44">
        <v>-0.0413944337516978</v>
      </c>
      <c r="C8" s="44">
        <v>0.265360106892462</v>
      </c>
      <c r="D8" s="44">
        <v>0.171677967349146</v>
      </c>
      <c r="E8" s="44">
        <v>-0.181382378198558</v>
      </c>
      <c r="F8" s="44">
        <v>0.0662310940027164</v>
      </c>
      <c r="G8" s="44">
        <v>0.229194443719927</v>
      </c>
      <c r="H8" s="44">
        <v>-0.00871461763193637</v>
      </c>
      <c r="I8" s="44">
        <v>-0.00740742498714591</v>
      </c>
      <c r="J8" s="44">
        <v>0.000435730881596819</v>
      </c>
      <c r="K8" s="44">
        <v>-0.175637731550205</v>
      </c>
      <c r="L8" s="44">
        <v>0.100893634873132</v>
      </c>
      <c r="M8" s="44">
        <v>0.12461903213669</v>
      </c>
      <c r="N8" s="44">
        <v>-0.289761036261884</v>
      </c>
      <c r="O8" s="44">
        <v>0.152941539440483</v>
      </c>
      <c r="P8" s="44">
        <v>-0.16296334971721</v>
      </c>
      <c r="Q8" s="44">
        <v>-0.204357783468908</v>
      </c>
      <c r="R8" s="44">
        <v>-0.0784315586874273</v>
      </c>
      <c r="S8" s="44">
        <v>0.242266370167831</v>
      </c>
      <c r="T8" s="44">
        <v>-0.0736385189898623</v>
      </c>
      <c r="U8" s="44">
        <v>-0.0985609216857193</v>
      </c>
      <c r="V8" s="44">
        <v>0.106754065991221</v>
      </c>
      <c r="W8" s="44">
        <v>0.249074351317474</v>
      </c>
      <c r="X8" s="44">
        <v>0.0292193882873593</v>
      </c>
      <c r="Y8" s="44">
        <v>0.242702101049428</v>
      </c>
      <c r="Z8" s="44">
        <v>-0.221057251326721</v>
      </c>
      <c r="AA8" s="44">
        <v>-0.0401922275139492</v>
      </c>
      <c r="AB8" s="44">
        <v>-0.0122324170694628</v>
      </c>
      <c r="AC8" s="44">
        <v>-0.0672782938820454</v>
      </c>
      <c r="AD8" s="44">
        <v>0.212319810562819</v>
      </c>
    </row>
    <row r="9" spans="1:30">
      <c r="A9" s="44" t="s">
        <v>142</v>
      </c>
      <c r="B9" s="44">
        <v>0.537391304347826</v>
      </c>
      <c r="C9" s="44">
        <v>0.453043478260869</v>
      </c>
      <c r="D9" s="44">
        <v>0.22695652173913</v>
      </c>
      <c r="E9" s="44">
        <v>0.818795040573844</v>
      </c>
      <c r="F9" s="44">
        <v>-0.492173913043478</v>
      </c>
      <c r="G9" s="44">
        <v>0.525217391304348</v>
      </c>
      <c r="H9" s="44">
        <v>0.370434782608696</v>
      </c>
      <c r="I9" s="44">
        <v>0.467826086956522</v>
      </c>
      <c r="J9" s="44">
        <v>-0.506086956521739</v>
      </c>
      <c r="K9" s="44">
        <v>-0.201783001073647</v>
      </c>
      <c r="L9" s="44">
        <v>0.292672326988286</v>
      </c>
      <c r="M9" s="44">
        <v>0.353043478260869</v>
      </c>
      <c r="N9" s="44">
        <v>-0.323478260869565</v>
      </c>
      <c r="O9" s="44">
        <v>0.223478260869565</v>
      </c>
      <c r="P9" s="44">
        <v>-0.201739130434783</v>
      </c>
      <c r="Q9" s="44">
        <v>0.793043478260869</v>
      </c>
      <c r="R9" s="44">
        <v>-0.410434782608696</v>
      </c>
      <c r="S9" s="44">
        <v>-0.700869565217391</v>
      </c>
      <c r="T9" s="44">
        <v>-0.608695652173913</v>
      </c>
      <c r="U9" s="44">
        <v>-0.526545021002529</v>
      </c>
      <c r="V9" s="44">
        <v>-0.730434782608696</v>
      </c>
      <c r="W9" s="44">
        <v>-0.783213760632842</v>
      </c>
      <c r="X9" s="44">
        <v>-0.744995930542422</v>
      </c>
      <c r="Y9" s="44">
        <v>-0.787826086956522</v>
      </c>
      <c r="Z9" s="44">
        <v>-0.467307614107124</v>
      </c>
      <c r="AA9" s="44">
        <v>-0.418484430543694</v>
      </c>
      <c r="AB9" s="44">
        <v>-0.573672406870313</v>
      </c>
      <c r="AC9" s="44">
        <v>0.549260815088598</v>
      </c>
      <c r="AD9" s="44">
        <v>-0.489975520761575</v>
      </c>
    </row>
    <row r="10" spans="1:30">
      <c r="A10" s="44" t="s">
        <v>143</v>
      </c>
      <c r="B10" s="44">
        <v>0.289571422737645</v>
      </c>
      <c r="C10" s="44">
        <v>0.194644249569515</v>
      </c>
      <c r="D10" s="44">
        <v>0.0892663784379206</v>
      </c>
      <c r="E10" s="44">
        <v>0.720915306426472</v>
      </c>
      <c r="F10" s="44">
        <v>-0.469410516858919</v>
      </c>
      <c r="G10" s="44">
        <v>0.424124159017242</v>
      </c>
      <c r="H10" s="44">
        <v>0.258654774595731</v>
      </c>
      <c r="I10" s="44">
        <v>0.237753378668803</v>
      </c>
      <c r="J10" s="44">
        <v>-0.368822548960579</v>
      </c>
      <c r="K10" s="44">
        <v>-0.000871080882952333</v>
      </c>
      <c r="L10" s="44">
        <v>0.0738241048302102</v>
      </c>
      <c r="M10" s="44">
        <v>0.110603220113326</v>
      </c>
      <c r="N10" s="44">
        <v>-0.0622687420323056</v>
      </c>
      <c r="O10" s="44">
        <v>0.0265621906571374</v>
      </c>
      <c r="P10" s="44">
        <v>-0.0387546716145119</v>
      </c>
      <c r="Q10" s="44">
        <v>0.696713197564258</v>
      </c>
      <c r="R10" s="44">
        <v>-0.0557370558051407</v>
      </c>
      <c r="S10" s="44">
        <v>-0.689746065588616</v>
      </c>
      <c r="T10" s="44">
        <v>-0.466362396619576</v>
      </c>
      <c r="U10" s="44">
        <v>-0.421442670139283</v>
      </c>
      <c r="V10" s="44">
        <v>-0.529066584400359</v>
      </c>
      <c r="W10" s="44">
        <v>-0.698606868127771</v>
      </c>
      <c r="X10" s="44">
        <v>-0.630638618088462</v>
      </c>
      <c r="Y10" s="44">
        <v>-0.738515989418114</v>
      </c>
      <c r="Z10" s="44">
        <v>-0.220912596113503</v>
      </c>
      <c r="AA10" s="44">
        <v>-0.282907830595948</v>
      </c>
      <c r="AB10" s="44">
        <v>-0.467147189409976</v>
      </c>
      <c r="AC10" s="44">
        <v>0.479371601843134</v>
      </c>
      <c r="AD10" s="44">
        <v>-0.502074082076142</v>
      </c>
    </row>
    <row r="11" spans="1:30">
      <c r="A11" s="44" t="s">
        <v>144</v>
      </c>
      <c r="B11" s="44">
        <v>-0.167503622675905</v>
      </c>
      <c r="C11" s="44">
        <v>-0.0728466275699899</v>
      </c>
      <c r="D11" s="44">
        <v>-0.0165758793273031</v>
      </c>
      <c r="E11" s="44">
        <v>-0.294195683740617</v>
      </c>
      <c r="F11" s="44">
        <v>0.362488308447075</v>
      </c>
      <c r="G11" s="44">
        <v>-0.0523448820862203</v>
      </c>
      <c r="H11" s="44">
        <v>-0.192367441666859</v>
      </c>
      <c r="I11" s="44">
        <v>-0.139150144879202</v>
      </c>
      <c r="J11" s="44">
        <v>0.236424384089428</v>
      </c>
      <c r="K11" s="44">
        <v>-0.0244329237228563</v>
      </c>
      <c r="L11" s="44">
        <v>-0.0953320327400733</v>
      </c>
      <c r="M11" s="44">
        <v>-0.0283534777967026</v>
      </c>
      <c r="N11" s="44">
        <v>0.00348965880574802</v>
      </c>
      <c r="O11" s="44">
        <v>-0.0868052627929819</v>
      </c>
      <c r="P11" s="44">
        <v>0.0458017718254427</v>
      </c>
      <c r="Q11" s="44">
        <v>-0.419631471391199</v>
      </c>
      <c r="R11" s="44">
        <v>0.0506000526833463</v>
      </c>
      <c r="S11" s="44">
        <v>0.475902219633886</v>
      </c>
      <c r="T11" s="44">
        <v>0.0990190686131</v>
      </c>
      <c r="U11" s="44">
        <v>0.22833508307414</v>
      </c>
      <c r="V11" s="44">
        <v>0.30578135285367</v>
      </c>
      <c r="W11" s="44">
        <v>0.527707522192763</v>
      </c>
      <c r="X11" s="44">
        <v>0.207378899541523</v>
      </c>
      <c r="Y11" s="44">
        <v>0.439260802173532</v>
      </c>
      <c r="Z11" s="44">
        <v>-0.0209927882479066</v>
      </c>
      <c r="AA11" s="44">
        <v>0.335009912456177</v>
      </c>
      <c r="AB11" s="44">
        <v>0.0997157441775565</v>
      </c>
      <c r="AC11" s="44">
        <v>-0.432101558102745</v>
      </c>
      <c r="AD11" s="44">
        <v>0.461841341453946</v>
      </c>
    </row>
    <row r="12" spans="1:30">
      <c r="A12" s="44" t="s">
        <v>148</v>
      </c>
      <c r="B12" s="44">
        <v>0.169565217391304</v>
      </c>
      <c r="C12" s="44">
        <v>0.187826086956522</v>
      </c>
      <c r="D12" s="44">
        <v>0.402608695652174</v>
      </c>
      <c r="E12" s="44">
        <v>-0.181422705589423</v>
      </c>
      <c r="F12" s="44">
        <v>-0.127826086956522</v>
      </c>
      <c r="G12" s="44">
        <v>-0.125217391304348</v>
      </c>
      <c r="H12" s="44">
        <v>0.410434782608696</v>
      </c>
      <c r="I12" s="44">
        <v>0.0965217391304348</v>
      </c>
      <c r="J12" s="44">
        <v>0.121739130434783</v>
      </c>
      <c r="K12" s="44">
        <v>-0.103935640639228</v>
      </c>
      <c r="L12" s="44">
        <v>0.381822144272979</v>
      </c>
      <c r="M12" s="44">
        <v>0.40695652173913</v>
      </c>
      <c r="N12" s="44">
        <v>-0.159130434782609</v>
      </c>
      <c r="O12" s="44">
        <v>0.364347826086956</v>
      </c>
      <c r="P12" s="44">
        <v>-0.433913043478261</v>
      </c>
      <c r="Q12" s="44">
        <v>-0.282608695652174</v>
      </c>
      <c r="R12" s="44">
        <v>-0.283478260869565</v>
      </c>
      <c r="S12" s="44">
        <v>0.281739130434783</v>
      </c>
      <c r="T12" s="44">
        <v>-0.0643478260869565</v>
      </c>
      <c r="U12" s="44">
        <v>0.147084476941202</v>
      </c>
      <c r="V12" s="44">
        <v>0.277391304347826</v>
      </c>
      <c r="W12" s="44">
        <v>0.257882154389381</v>
      </c>
      <c r="X12" s="44">
        <v>0.317667657299047</v>
      </c>
      <c r="Y12" s="44">
        <v>0.302608695652174</v>
      </c>
      <c r="Z12" s="44">
        <v>-0.0453358133089001</v>
      </c>
      <c r="AA12" s="44">
        <v>-0.0592852943270232</v>
      </c>
      <c r="AB12" s="44">
        <v>0.0191805363999193</v>
      </c>
      <c r="AC12" s="44">
        <v>0.233653807053562</v>
      </c>
      <c r="AD12" s="44">
        <v>-0.0453358133089001</v>
      </c>
    </row>
    <row r="13" spans="1:30">
      <c r="A13" s="44" t="s">
        <v>149</v>
      </c>
      <c r="B13" s="44">
        <v>-0.00869565217391304</v>
      </c>
      <c r="C13" s="44">
        <v>-0.0104347826086957</v>
      </c>
      <c r="D13" s="44">
        <v>-0.258260869565217</v>
      </c>
      <c r="E13" s="44">
        <v>0.192734433036245</v>
      </c>
      <c r="F13" s="44">
        <v>0.297391304347826</v>
      </c>
      <c r="G13" s="44">
        <v>-0.0426086956521739</v>
      </c>
      <c r="H13" s="44">
        <v>-0.0817391304347826</v>
      </c>
      <c r="I13" s="44">
        <v>0.0930434782608696</v>
      </c>
      <c r="J13" s="44">
        <v>-0.125217391304348</v>
      </c>
      <c r="K13" s="44">
        <v>-0.0452272243785761</v>
      </c>
      <c r="L13" s="44">
        <v>-0.180908897514305</v>
      </c>
      <c r="M13" s="44">
        <v>0.00347826086956522</v>
      </c>
      <c r="N13" s="44">
        <v>-0.0234782608695652</v>
      </c>
      <c r="O13" s="44">
        <v>-0.266086956521739</v>
      </c>
      <c r="P13" s="44">
        <v>0.23304347826087</v>
      </c>
      <c r="Q13" s="44">
        <v>0.178260869565217</v>
      </c>
      <c r="R13" s="44">
        <v>0.0460869565217391</v>
      </c>
      <c r="S13" s="44">
        <v>-0.0965217391304348</v>
      </c>
      <c r="T13" s="44">
        <v>0.0321739130434783</v>
      </c>
      <c r="U13" s="44">
        <v>-0.128807707617148</v>
      </c>
      <c r="V13" s="44">
        <v>-0.143478260869565</v>
      </c>
      <c r="W13" s="44">
        <v>-0.293542081303259</v>
      </c>
      <c r="X13" s="44">
        <v>0.0443864397869901</v>
      </c>
      <c r="Y13" s="44">
        <v>-0.145217391304348</v>
      </c>
      <c r="Z13" s="44">
        <v>-0.0296426471635116</v>
      </c>
      <c r="AA13" s="44">
        <v>-0.0209242215271847</v>
      </c>
      <c r="AB13" s="44">
        <v>0.0488231835634309</v>
      </c>
      <c r="AC13" s="44">
        <v>-0.0470794984361655</v>
      </c>
      <c r="AD13" s="44">
        <v>-0.0348737025453078</v>
      </c>
    </row>
    <row r="14" spans="1:30">
      <c r="A14" s="44" t="s">
        <v>150</v>
      </c>
      <c r="B14" s="44">
        <v>0.0469565217391304</v>
      </c>
      <c r="C14" s="44">
        <v>0.103478260869565</v>
      </c>
      <c r="D14" s="44">
        <v>-0.0243478260869565</v>
      </c>
      <c r="E14" s="44">
        <v>0.47770295140812</v>
      </c>
      <c r="F14" s="44">
        <v>-0.26695652173913</v>
      </c>
      <c r="G14" s="44">
        <v>0.337391304347826</v>
      </c>
      <c r="H14" s="44">
        <v>0.0373913043478261</v>
      </c>
      <c r="I14" s="44">
        <v>0.120869565217391</v>
      </c>
      <c r="J14" s="44">
        <v>-0.282608695652174</v>
      </c>
      <c r="K14" s="44">
        <v>0.0447923472210898</v>
      </c>
      <c r="L14" s="44">
        <v>-0.0708849766702684</v>
      </c>
      <c r="M14" s="44">
        <v>-0.1</v>
      </c>
      <c r="N14" s="44">
        <v>-0.107826086956522</v>
      </c>
      <c r="O14" s="44">
        <v>-0.117391304347826</v>
      </c>
      <c r="P14" s="44">
        <v>0.122608695652174</v>
      </c>
      <c r="Q14" s="44">
        <v>0.575652173913043</v>
      </c>
      <c r="R14" s="44">
        <v>0.0469565217391304</v>
      </c>
      <c r="S14" s="44">
        <v>-0.332173913043478</v>
      </c>
      <c r="T14" s="44">
        <v>-0.365217391304348</v>
      </c>
      <c r="U14" s="44">
        <v>-0.511749541073533</v>
      </c>
      <c r="V14" s="44">
        <v>-0.356521739130435</v>
      </c>
      <c r="W14" s="44">
        <v>-0.421395965604233</v>
      </c>
      <c r="X14" s="44">
        <v>-0.496954061144536</v>
      </c>
      <c r="Y14" s="44">
        <v>-0.595652173913043</v>
      </c>
      <c r="Z14" s="44">
        <v>-0.122057958908577</v>
      </c>
      <c r="AA14" s="44">
        <v>-0.15867534658115</v>
      </c>
      <c r="AB14" s="44">
        <v>-0.292939101380585</v>
      </c>
      <c r="AC14" s="44">
        <v>0.366173876725732</v>
      </c>
      <c r="AD14" s="44">
        <v>-0.141238495308497</v>
      </c>
    </row>
    <row r="15" spans="1:30">
      <c r="A15" s="44" t="s">
        <v>151</v>
      </c>
      <c r="B15" s="44">
        <v>-0.202696843881557</v>
      </c>
      <c r="C15" s="44">
        <v>-0.27403221383129</v>
      </c>
      <c r="D15" s="44">
        <v>-0.10569813962064</v>
      </c>
      <c r="E15" s="44">
        <v>-0.600217642070085</v>
      </c>
      <c r="F15" s="44">
        <v>0.545019625286677</v>
      </c>
      <c r="G15" s="44">
        <v>-0.381905212291861</v>
      </c>
      <c r="H15" s="44">
        <v>-0.143105711667451</v>
      </c>
      <c r="I15" s="44">
        <v>-0.117007405588281</v>
      </c>
      <c r="J15" s="44">
        <v>0.337103120189285</v>
      </c>
      <c r="K15" s="44">
        <v>0.0613443564655681</v>
      </c>
      <c r="L15" s="44">
        <v>-0.208831851797678</v>
      </c>
      <c r="M15" s="44">
        <v>-0.149195316419258</v>
      </c>
      <c r="N15" s="44">
        <v>0.201391928577599</v>
      </c>
      <c r="O15" s="44">
        <v>-0.15919966708294</v>
      </c>
      <c r="P15" s="44">
        <v>0.168334074210649</v>
      </c>
      <c r="Q15" s="44">
        <v>-0.620269741148285</v>
      </c>
      <c r="R15" s="44">
        <v>0.0835145794533455</v>
      </c>
      <c r="S15" s="44">
        <v>0.660722115570999</v>
      </c>
      <c r="T15" s="44">
        <v>0.35363204737276</v>
      </c>
      <c r="U15" s="44">
        <v>0.380496335578855</v>
      </c>
      <c r="V15" s="44">
        <v>0.578077479653626</v>
      </c>
      <c r="W15" s="44">
        <v>0.622579958171829</v>
      </c>
      <c r="X15" s="44">
        <v>0.578580812339015</v>
      </c>
      <c r="Y15" s="44">
        <v>0.621574656452243</v>
      </c>
      <c r="Z15" s="44">
        <v>0.313127652410769</v>
      </c>
      <c r="AA15" s="44">
        <v>0.389883177235693</v>
      </c>
      <c r="AB15" s="44">
        <v>0.469255367679648</v>
      </c>
      <c r="AC15" s="44">
        <v>-0.605321979869285</v>
      </c>
      <c r="AD15" s="44">
        <v>0.368949852283441</v>
      </c>
    </row>
    <row r="16" spans="1:30">
      <c r="A16" s="44" t="s">
        <v>152</v>
      </c>
      <c r="B16" s="44">
        <v>0.115677323891358</v>
      </c>
      <c r="C16" s="44">
        <v>-0.12133072693868</v>
      </c>
      <c r="D16" s="44">
        <v>-0.211785175695832</v>
      </c>
      <c r="E16" s="44">
        <v>0.541122766639587</v>
      </c>
      <c r="F16" s="44">
        <v>-0.28397478383856</v>
      </c>
      <c r="G16" s="44">
        <v>0.217438578743154</v>
      </c>
      <c r="H16" s="44">
        <v>0.0569689076307065</v>
      </c>
      <c r="I16" s="44">
        <v>-0.0430528385911446</v>
      </c>
      <c r="J16" s="44">
        <v>-0.0491411187959529</v>
      </c>
      <c r="K16" s="44">
        <v>0.324488908220966</v>
      </c>
      <c r="L16" s="44">
        <v>-0.250108742931709</v>
      </c>
      <c r="M16" s="44">
        <v>-0.213959561483264</v>
      </c>
      <c r="N16" s="44">
        <v>0.21091542138086</v>
      </c>
      <c r="O16" s="44">
        <v>-0.248749734082169</v>
      </c>
      <c r="P16" s="44">
        <v>0.220047841688072</v>
      </c>
      <c r="Q16" s="44">
        <v>0.477060241762481</v>
      </c>
      <c r="R16" s="44">
        <v>0.256577522916922</v>
      </c>
      <c r="S16" s="44">
        <v>-0.347466848831561</v>
      </c>
      <c r="T16" s="44">
        <v>-0.227875630522826</v>
      </c>
      <c r="U16" s="44">
        <v>-0.156692089978793</v>
      </c>
      <c r="V16" s="44">
        <v>-0.25918678586184</v>
      </c>
      <c r="W16" s="44">
        <v>-0.450195737277077</v>
      </c>
      <c r="X16" s="44">
        <v>-0.389118690114002</v>
      </c>
      <c r="Y16" s="44">
        <v>-0.527505992030893</v>
      </c>
      <c r="Z16" s="44">
        <v>-0.0235448682241709</v>
      </c>
      <c r="AA16" s="44">
        <v>-0.046217704291891</v>
      </c>
      <c r="AB16" s="44">
        <v>-0.246785100275569</v>
      </c>
      <c r="AC16" s="44">
        <v>0.20231146029658</v>
      </c>
      <c r="AD16" s="44">
        <v>-0.185742849324015</v>
      </c>
    </row>
    <row r="17" spans="1:30">
      <c r="A17" s="44" t="s">
        <v>153</v>
      </c>
      <c r="B17" s="44">
        <v>-0.511304347826087</v>
      </c>
      <c r="C17" s="44">
        <v>-0.371304347826087</v>
      </c>
      <c r="D17" s="44">
        <v>-0.200869565217391</v>
      </c>
      <c r="E17" s="44">
        <v>-0.727866154559002</v>
      </c>
      <c r="F17" s="44">
        <v>0.449565217391304</v>
      </c>
      <c r="G17" s="44">
        <v>-0.546086956521739</v>
      </c>
      <c r="H17" s="44">
        <v>-0.338260869565217</v>
      </c>
      <c r="I17" s="44">
        <v>-0.390434782608696</v>
      </c>
      <c r="J17" s="44">
        <v>0.521739130434782</v>
      </c>
      <c r="K17" s="44">
        <v>0.119156341151249</v>
      </c>
      <c r="L17" s="44">
        <v>-0.234833665042607</v>
      </c>
      <c r="M17" s="44">
        <v>-0.264347826086957</v>
      </c>
      <c r="N17" s="44">
        <v>0.311304347826087</v>
      </c>
      <c r="O17" s="44">
        <v>-0.2</v>
      </c>
      <c r="P17" s="44">
        <v>0.146086956521739</v>
      </c>
      <c r="Q17" s="44">
        <v>-0.868695652173913</v>
      </c>
      <c r="R17" s="44">
        <v>0.284347826086956</v>
      </c>
      <c r="S17" s="44">
        <v>0.683478260869565</v>
      </c>
      <c r="T17" s="44">
        <v>0.567826086956522</v>
      </c>
      <c r="U17" s="44">
        <v>0.5517843691167</v>
      </c>
      <c r="V17" s="44">
        <v>0.740869565217391</v>
      </c>
      <c r="W17" s="44">
        <v>0.81409003881437</v>
      </c>
      <c r="X17" s="44">
        <v>0.696257879011609</v>
      </c>
      <c r="Y17" s="44">
        <v>0.882608695652174</v>
      </c>
      <c r="Z17" s="44">
        <v>0.531823963815944</v>
      </c>
      <c r="AA17" s="44">
        <v>0.470794984361655</v>
      </c>
      <c r="AB17" s="44">
        <v>0.622495590433744</v>
      </c>
      <c r="AC17" s="44">
        <v>-0.477769724870717</v>
      </c>
      <c r="AD17" s="44">
        <v>0.449870762834471</v>
      </c>
    </row>
    <row r="18" spans="1:30">
      <c r="A18" s="44" t="s">
        <v>156</v>
      </c>
      <c r="B18" s="44">
        <v>0.426614491494069</v>
      </c>
      <c r="C18" s="44">
        <v>0.382257021430466</v>
      </c>
      <c r="D18" s="44">
        <v>0.153511636592667</v>
      </c>
      <c r="E18" s="44">
        <v>0.514360362016881</v>
      </c>
      <c r="F18" s="44">
        <v>-0.322243973697355</v>
      </c>
      <c r="G18" s="44">
        <v>0.310067413287738</v>
      </c>
      <c r="H18" s="44">
        <v>0.247879979767196</v>
      </c>
      <c r="I18" s="44">
        <v>0.38051751280052</v>
      </c>
      <c r="J18" s="44">
        <v>-0.444444454951008</v>
      </c>
      <c r="K18" s="44">
        <v>-0.26163549369291</v>
      </c>
      <c r="L18" s="44">
        <v>0.266202696824706</v>
      </c>
      <c r="M18" s="44">
        <v>0.335725165579431</v>
      </c>
      <c r="N18" s="44">
        <v>-0.289628186885882</v>
      </c>
      <c r="O18" s="44">
        <v>0.245270716822278</v>
      </c>
      <c r="P18" s="44">
        <v>-0.188736686349058</v>
      </c>
      <c r="Q18" s="44">
        <v>0.636660158559956</v>
      </c>
      <c r="R18" s="44">
        <v>-0.375733864068171</v>
      </c>
      <c r="S18" s="44">
        <v>-0.757990885498636</v>
      </c>
      <c r="T18" s="44">
        <v>-0.30745815034282</v>
      </c>
      <c r="U18" s="44">
        <v>-0.460500642215452</v>
      </c>
      <c r="V18" s="44">
        <v>-0.699717346395471</v>
      </c>
      <c r="W18" s="44">
        <v>-0.869725967812092</v>
      </c>
      <c r="X18" s="44">
        <v>-0.524483245623459</v>
      </c>
      <c r="Y18" s="44">
        <v>-0.614046546370668</v>
      </c>
      <c r="Z18" s="44">
        <v>-0.508394747210801</v>
      </c>
      <c r="AA18" s="44">
        <v>-0.41683137078347</v>
      </c>
      <c r="AB18" s="44">
        <v>-0.499674425646294</v>
      </c>
      <c r="AC18" s="44">
        <v>0.444736399789895</v>
      </c>
      <c r="AD18" s="44">
        <v>-0.41683137078347</v>
      </c>
    </row>
    <row r="19" spans="1:30">
      <c r="A19" s="44" t="s">
        <v>157</v>
      </c>
      <c r="B19" s="44">
        <v>-0.0334928261349354</v>
      </c>
      <c r="C19" s="44">
        <v>-0.0421922614946589</v>
      </c>
      <c r="D19" s="44">
        <v>-0.248803851288092</v>
      </c>
      <c r="E19" s="44">
        <v>-0.0744287286395827</v>
      </c>
      <c r="F19" s="44">
        <v>0.118747292660226</v>
      </c>
      <c r="G19" s="44">
        <v>0.0600261039820921</v>
      </c>
      <c r="H19" s="44">
        <v>-0.287951310406848</v>
      </c>
      <c r="I19" s="44">
        <v>0.0961287607249445</v>
      </c>
      <c r="J19" s="44">
        <v>-0.102653337244737</v>
      </c>
      <c r="K19" s="44">
        <v>0.0171851211375173</v>
      </c>
      <c r="L19" s="44">
        <v>-0.197955192849883</v>
      </c>
      <c r="M19" s="44">
        <v>-0.193997408521834</v>
      </c>
      <c r="N19" s="44">
        <v>0.0969987042609169</v>
      </c>
      <c r="O19" s="44">
        <v>-0.191387577913917</v>
      </c>
      <c r="P19" s="44">
        <v>0.366681200412345</v>
      </c>
      <c r="Q19" s="44">
        <v>0.130926502163838</v>
      </c>
      <c r="R19" s="44">
        <v>0.00739452005576496</v>
      </c>
      <c r="S19" s="44">
        <v>-0.256198371343857</v>
      </c>
      <c r="T19" s="44">
        <v>0.197477182665723</v>
      </c>
      <c r="U19" s="44">
        <v>-0.260339598027638</v>
      </c>
      <c r="V19" s="44">
        <v>-0.233579839408576</v>
      </c>
      <c r="W19" s="44">
        <v>-0.325647168897005</v>
      </c>
      <c r="X19" s="44">
        <v>-0.265128453509752</v>
      </c>
      <c r="Y19" s="44">
        <v>-0.130491530395852</v>
      </c>
      <c r="Z19" s="44">
        <v>-0.000872221873010498</v>
      </c>
      <c r="AA19" s="44">
        <v>0.0880944091740603</v>
      </c>
      <c r="AB19" s="44">
        <v>0.0924555185391128</v>
      </c>
      <c r="AC19" s="44">
        <v>-0.179677705840163</v>
      </c>
      <c r="AD19" s="44">
        <v>0.0375055405394514</v>
      </c>
    </row>
    <row r="20" spans="1:30">
      <c r="A20" s="44" t="s">
        <v>158</v>
      </c>
      <c r="B20" s="44">
        <v>0.351304347826087</v>
      </c>
      <c r="C20" s="44">
        <v>0.403478260869565</v>
      </c>
      <c r="D20" s="44">
        <v>0.567826086956522</v>
      </c>
      <c r="E20" s="44">
        <v>0.0530781057120133</v>
      </c>
      <c r="F20" s="44">
        <v>0.000869565217391304</v>
      </c>
      <c r="G20" s="44">
        <v>0.527826086956522</v>
      </c>
      <c r="H20" s="44">
        <v>0.305217391304348</v>
      </c>
      <c r="I20" s="44">
        <v>0.580869565217391</v>
      </c>
      <c r="J20" s="44">
        <v>-0.370434782608696</v>
      </c>
      <c r="K20" s="44">
        <v>-0.437921297588713</v>
      </c>
      <c r="L20" s="44">
        <v>0.516634063093735</v>
      </c>
      <c r="M20" s="44">
        <v>0.471304347826087</v>
      </c>
      <c r="N20" s="44">
        <v>-0.485217391304348</v>
      </c>
      <c r="O20" s="44">
        <v>0.46</v>
      </c>
      <c r="P20" s="44">
        <v>-0.44</v>
      </c>
      <c r="Q20" s="44">
        <v>0.0321739130434783</v>
      </c>
      <c r="R20" s="44">
        <v>-0.647826086956522</v>
      </c>
      <c r="S20" s="44">
        <v>-0.0191304347826087</v>
      </c>
      <c r="T20" s="44">
        <v>-0.310434782608696</v>
      </c>
      <c r="U20" s="44">
        <v>-0.186248982635605</v>
      </c>
      <c r="V20" s="44">
        <v>-0.0173913043478261</v>
      </c>
      <c r="W20" s="44">
        <v>0.0330506639689595</v>
      </c>
      <c r="X20" s="44">
        <v>-0.0809399784350996</v>
      </c>
      <c r="Y20" s="44">
        <v>0.00260869565217391</v>
      </c>
      <c r="Z20" s="44">
        <v>-0.284220675744259</v>
      </c>
      <c r="AA20" s="44">
        <v>-0.240628547562624</v>
      </c>
      <c r="AB20" s="44">
        <v>-0.120314273781312</v>
      </c>
      <c r="AC20" s="44">
        <v>0.0296426471635116</v>
      </c>
      <c r="AD20" s="44">
        <v>-0.204011159890051</v>
      </c>
    </row>
    <row r="21" spans="1:30">
      <c r="A21" s="44" t="s">
        <v>159</v>
      </c>
      <c r="B21" s="44">
        <v>-0.192173913043478</v>
      </c>
      <c r="C21" s="44">
        <v>0.0547826086956522</v>
      </c>
      <c r="D21" s="44">
        <v>-0.244347826086956</v>
      </c>
      <c r="E21" s="44">
        <v>0.174461642545224</v>
      </c>
      <c r="F21" s="44">
        <v>0.183478260869565</v>
      </c>
      <c r="G21" s="44">
        <v>0.123478260869565</v>
      </c>
      <c r="H21" s="44">
        <v>-0.225217391304348</v>
      </c>
      <c r="I21" s="44">
        <v>-0.0495652173913043</v>
      </c>
      <c r="J21" s="44">
        <v>-0.219130434782609</v>
      </c>
      <c r="K21" s="44">
        <v>-0.0304414010240416</v>
      </c>
      <c r="L21" s="44">
        <v>-0.198303983813757</v>
      </c>
      <c r="M21" s="44">
        <v>-0.157391304347826</v>
      </c>
      <c r="N21" s="44">
        <v>-0.0965217391304348</v>
      </c>
      <c r="O21" s="44">
        <v>-0.24</v>
      </c>
      <c r="P21" s="44">
        <v>0.22695652173913</v>
      </c>
      <c r="Q21" s="44">
        <v>0.355652173913043</v>
      </c>
      <c r="R21" s="44">
        <v>0.162608695652174</v>
      </c>
      <c r="S21" s="44">
        <v>-0.27304347826087</v>
      </c>
      <c r="T21" s="44">
        <v>-0.0173913043478261</v>
      </c>
      <c r="U21" s="44">
        <v>-0.281114118650937</v>
      </c>
      <c r="V21" s="44">
        <v>-0.278260869565217</v>
      </c>
      <c r="W21" s="44">
        <v>-0.341813445784239</v>
      </c>
      <c r="X21" s="44">
        <v>-0.278503151604644</v>
      </c>
      <c r="Y21" s="44">
        <v>-0.333043478260869</v>
      </c>
      <c r="Z21" s="44">
        <v>-0.190061678871927</v>
      </c>
      <c r="AA21" s="44">
        <v>-0.0331300174180424</v>
      </c>
      <c r="AB21" s="44">
        <v>-0.186574308617397</v>
      </c>
      <c r="AC21" s="44">
        <v>0.108108477890454</v>
      </c>
      <c r="AD21" s="44">
        <v>0.094158996872331</v>
      </c>
    </row>
    <row r="22" spans="1:30">
      <c r="A22" s="44" t="s">
        <v>160</v>
      </c>
      <c r="B22" s="44">
        <v>-0.0182688142554193</v>
      </c>
      <c r="C22" s="44">
        <v>0.207481533329405</v>
      </c>
      <c r="D22" s="44">
        <v>-0.139190965755576</v>
      </c>
      <c r="E22" s="44">
        <v>0.0380848757658683</v>
      </c>
      <c r="F22" s="44">
        <v>0.238364528856424</v>
      </c>
      <c r="G22" s="44">
        <v>0.134841248075714</v>
      </c>
      <c r="H22" s="44">
        <v>-0.181818199018221</v>
      </c>
      <c r="I22" s="44">
        <v>0.119617236196198</v>
      </c>
      <c r="J22" s="44">
        <v>-0.328838656597548</v>
      </c>
      <c r="K22" s="44">
        <v>-0.0844028734348951</v>
      </c>
      <c r="L22" s="44">
        <v>-0.0994126627828532</v>
      </c>
      <c r="M22" s="44">
        <v>-0.12048717973217</v>
      </c>
      <c r="N22" s="44">
        <v>-0.147020457579327</v>
      </c>
      <c r="O22" s="44">
        <v>-0.102653337244737</v>
      </c>
      <c r="P22" s="44">
        <v>0.29447588692664</v>
      </c>
      <c r="Q22" s="44">
        <v>0.327098769525603</v>
      </c>
      <c r="R22" s="44">
        <v>0.0669856522698709</v>
      </c>
      <c r="S22" s="44">
        <v>-0.42409747378652</v>
      </c>
      <c r="T22" s="44">
        <v>-0.0204436730953502</v>
      </c>
      <c r="U22" s="44">
        <v>-0.51893779406178</v>
      </c>
      <c r="V22" s="44">
        <v>-0.461940017601317</v>
      </c>
      <c r="W22" s="44">
        <v>-0.407657177363385</v>
      </c>
      <c r="X22" s="44">
        <v>-0.458859425286171</v>
      </c>
      <c r="Y22" s="44">
        <v>-0.3649413133404</v>
      </c>
      <c r="Z22" s="44">
        <v>-0.178805483967152</v>
      </c>
      <c r="AA22" s="44">
        <v>-0.145661052792753</v>
      </c>
      <c r="AB22" s="44">
        <v>-0.127344393459533</v>
      </c>
      <c r="AC22" s="44">
        <v>-0.148277718411785</v>
      </c>
      <c r="AD22" s="44">
        <v>-0.129088837205554</v>
      </c>
    </row>
    <row r="23" spans="1:30">
      <c r="A23" s="44" t="s">
        <v>161</v>
      </c>
      <c r="B23" s="44">
        <v>-0.37703849554063</v>
      </c>
      <c r="C23" s="44">
        <v>-0.147423356387859</v>
      </c>
      <c r="D23" s="44">
        <v>-0.0934985888595564</v>
      </c>
      <c r="E23" s="44">
        <v>-0.778720700363121</v>
      </c>
      <c r="F23" s="44">
        <v>0.53489890370816</v>
      </c>
      <c r="G23" s="44">
        <v>-0.324418359484786</v>
      </c>
      <c r="H23" s="44">
        <v>-0.296151344248176</v>
      </c>
      <c r="I23" s="44">
        <v>-0.185257669089168</v>
      </c>
      <c r="J23" s="44">
        <v>0.221787350318018</v>
      </c>
      <c r="K23" s="44">
        <v>0.0121792083514572</v>
      </c>
      <c r="L23" s="44">
        <v>-0.102000869943454</v>
      </c>
      <c r="M23" s="44">
        <v>-0.141769953340537</v>
      </c>
      <c r="N23" s="44">
        <v>0.0891498172846933</v>
      </c>
      <c r="O23" s="44">
        <v>-0.111763429473981</v>
      </c>
      <c r="P23" s="44">
        <v>0.18264840614425</v>
      </c>
      <c r="Q23" s="44">
        <v>-0.631006755512634</v>
      </c>
      <c r="R23" s="44">
        <v>0.116547078206331</v>
      </c>
      <c r="S23" s="44">
        <v>0.519678203196139</v>
      </c>
      <c r="T23" s="44">
        <v>0.503152871211659</v>
      </c>
      <c r="U23" s="44">
        <v>0.162350415450249</v>
      </c>
      <c r="V23" s="44">
        <v>0.487932170699639</v>
      </c>
      <c r="W23" s="44">
        <v>0.535885167464115</v>
      </c>
      <c r="X23" s="44">
        <v>0.50881403662558</v>
      </c>
      <c r="Y23" s="44">
        <v>0.635355527087497</v>
      </c>
      <c r="Z23" s="44">
        <v>0.331372219451294</v>
      </c>
      <c r="AA23" s="44">
        <v>0.336604412389999</v>
      </c>
      <c r="AB23" s="44">
        <v>0.562460740910749</v>
      </c>
      <c r="AC23" s="44">
        <v>-0.417703402939921</v>
      </c>
      <c r="AD23" s="44">
        <v>0.379333988056087</v>
      </c>
    </row>
    <row r="24" spans="1:30">
      <c r="A24" s="44" t="s">
        <v>163</v>
      </c>
      <c r="B24" s="44">
        <v>0.440287237545553</v>
      </c>
      <c r="C24" s="44">
        <v>-0.0335001159002051</v>
      </c>
      <c r="D24" s="44">
        <v>0.063519700278311</v>
      </c>
      <c r="E24" s="44">
        <v>0.345232912494558</v>
      </c>
      <c r="F24" s="44">
        <v>-0.157929117815253</v>
      </c>
      <c r="G24" s="44">
        <v>0.137916061563182</v>
      </c>
      <c r="H24" s="44">
        <v>0.20274096116228</v>
      </c>
      <c r="I24" s="44">
        <v>0.229280014018287</v>
      </c>
      <c r="J24" s="44">
        <v>-0.177507107627061</v>
      </c>
      <c r="K24" s="44">
        <v>-0.0665796407686826</v>
      </c>
      <c r="L24" s="44">
        <v>0.0517841650423087</v>
      </c>
      <c r="M24" s="44">
        <v>0.0778768928069703</v>
      </c>
      <c r="N24" s="44">
        <v>-0.0269741192962691</v>
      </c>
      <c r="O24" s="44">
        <v>0.0374157138625668</v>
      </c>
      <c r="P24" s="44">
        <v>-0.0535131721522757</v>
      </c>
      <c r="Q24" s="44">
        <v>0.395040327758263</v>
      </c>
      <c r="R24" s="44">
        <v>-0.214487755049365</v>
      </c>
      <c r="S24" s="44">
        <v>-0.469001622602872</v>
      </c>
      <c r="T24" s="44">
        <v>-0.130084865638459</v>
      </c>
      <c r="U24" s="44">
        <v>-0.129762685418275</v>
      </c>
      <c r="V24" s="44">
        <v>-0.261909997037967</v>
      </c>
      <c r="W24" s="44">
        <v>-0.575065328600092</v>
      </c>
      <c r="X24" s="44">
        <v>-0.146745050288452</v>
      </c>
      <c r="Y24" s="44">
        <v>-0.351968750172285</v>
      </c>
      <c r="Z24" s="44">
        <v>-0.277426924875996</v>
      </c>
      <c r="AA24" s="44">
        <v>-0.237295986057456</v>
      </c>
      <c r="AB24" s="44">
        <v>-0.381243918776133</v>
      </c>
      <c r="AC24" s="44">
        <v>0.0663032902219361</v>
      </c>
      <c r="AD24" s="44">
        <v>-0.235551162630562</v>
      </c>
    </row>
    <row r="25" spans="1:30">
      <c r="A25" s="44" t="s">
        <v>164</v>
      </c>
      <c r="B25" s="44">
        <v>0.425217391304348</v>
      </c>
      <c r="C25" s="44">
        <v>0.23304347826087</v>
      </c>
      <c r="D25" s="44">
        <v>0.302608695652174</v>
      </c>
      <c r="E25" s="44">
        <v>0.715249227791392</v>
      </c>
      <c r="F25" s="44">
        <v>-0.666086956521739</v>
      </c>
      <c r="G25" s="44">
        <v>0.482608695652174</v>
      </c>
      <c r="H25" s="44">
        <v>0.413043478260869</v>
      </c>
      <c r="I25" s="44">
        <v>0.409565217391304</v>
      </c>
      <c r="J25" s="44">
        <v>-0.293913043478261</v>
      </c>
      <c r="K25" s="44">
        <v>-0.0674059594103779</v>
      </c>
      <c r="L25" s="44">
        <v>0.277016749318779</v>
      </c>
      <c r="M25" s="44">
        <v>0.270434782608696</v>
      </c>
      <c r="N25" s="44">
        <v>-0.180869565217391</v>
      </c>
      <c r="O25" s="44">
        <v>0.29304347826087</v>
      </c>
      <c r="P25" s="44">
        <v>-0.317391304347826</v>
      </c>
      <c r="Q25" s="44">
        <v>0.549565217391304</v>
      </c>
      <c r="R25" s="44">
        <v>-0.308695652173913</v>
      </c>
      <c r="S25" s="44">
        <v>-0.675652173913043</v>
      </c>
      <c r="T25" s="44">
        <v>-0.455652173913043</v>
      </c>
      <c r="U25" s="44">
        <v>-0.212358653098541</v>
      </c>
      <c r="V25" s="44">
        <v>-0.404347826086956</v>
      </c>
      <c r="W25" s="44">
        <v>-0.60795826616586</v>
      </c>
      <c r="X25" s="44">
        <v>-0.48041793651801</v>
      </c>
      <c r="Y25" s="44">
        <v>-0.552173913043478</v>
      </c>
      <c r="Z25" s="44">
        <v>-0.338274914689486</v>
      </c>
      <c r="AA25" s="44">
        <v>-0.434177596689082</v>
      </c>
      <c r="AB25" s="44">
        <v>-0.453358133089001</v>
      </c>
      <c r="AC25" s="44">
        <v>0.489975520761575</v>
      </c>
      <c r="AD25" s="44">
        <v>-0.632957701197337</v>
      </c>
    </row>
    <row r="26" spans="1:30">
      <c r="A26" s="44" t="s">
        <v>165</v>
      </c>
      <c r="B26" s="44">
        <v>0.14959774217529</v>
      </c>
      <c r="C26" s="44">
        <v>0.147423356387859</v>
      </c>
      <c r="D26" s="44">
        <v>-0.145248970600427</v>
      </c>
      <c r="E26" s="44">
        <v>0.700609291748882</v>
      </c>
      <c r="F26" s="44">
        <v>-0.315285939177574</v>
      </c>
      <c r="G26" s="44">
        <v>0.268319206169053</v>
      </c>
      <c r="H26" s="44">
        <v>0.128723638615947</v>
      </c>
      <c r="I26" s="44">
        <v>0.053489890370816</v>
      </c>
      <c r="J26" s="44">
        <v>-0.220917596003045</v>
      </c>
      <c r="K26" s="44">
        <v>0.188342757720748</v>
      </c>
      <c r="L26" s="44">
        <v>-0.0656807307525011</v>
      </c>
      <c r="M26" s="44">
        <v>-0.0704500995127821</v>
      </c>
      <c r="N26" s="44">
        <v>-0.0156555776695071</v>
      </c>
      <c r="O26" s="44">
        <v>-0.16264405689988</v>
      </c>
      <c r="P26" s="44">
        <v>0.168297459947202</v>
      </c>
      <c r="Q26" s="44">
        <v>0.674494471261265</v>
      </c>
      <c r="R26" s="44">
        <v>0.106110026426659</v>
      </c>
      <c r="S26" s="44">
        <v>-0.540987183912968</v>
      </c>
      <c r="T26" s="44">
        <v>-0.450967612313302</v>
      </c>
      <c r="U26" s="44">
        <v>-0.451795526105519</v>
      </c>
      <c r="V26" s="44">
        <v>-0.458795401148056</v>
      </c>
      <c r="W26" s="44">
        <v>-0.570465419747716</v>
      </c>
      <c r="X26" s="44">
        <v>-0.613710685750272</v>
      </c>
      <c r="Y26" s="44">
        <v>-0.698412714923012</v>
      </c>
      <c r="Z26" s="44">
        <v>-0.145629370127279</v>
      </c>
      <c r="AA26" s="44">
        <v>-0.175278463446606</v>
      </c>
      <c r="AB26" s="44">
        <v>-0.357533184144817</v>
      </c>
      <c r="AC26" s="44">
        <v>0.413343242157667</v>
      </c>
      <c r="AD26" s="44">
        <v>-0.321779865730336</v>
      </c>
    </row>
    <row r="27" spans="1:30">
      <c r="A27" s="44" t="s">
        <v>167</v>
      </c>
      <c r="B27" s="44">
        <v>0.157391304347826</v>
      </c>
      <c r="C27" s="44">
        <v>0.388695652173913</v>
      </c>
      <c r="D27" s="44">
        <v>0.177391304347826</v>
      </c>
      <c r="E27" s="44">
        <v>0.432020975180567</v>
      </c>
      <c r="F27" s="44">
        <v>-0.229565217391304</v>
      </c>
      <c r="G27" s="44">
        <v>0.436521739130435</v>
      </c>
      <c r="H27" s="44">
        <v>0.21304347826087</v>
      </c>
      <c r="I27" s="44">
        <v>0.345217391304348</v>
      </c>
      <c r="J27" s="44">
        <v>-0.473043478260869</v>
      </c>
      <c r="K27" s="44">
        <v>-0.304848887397903</v>
      </c>
      <c r="L27" s="44">
        <v>0.224831490420422</v>
      </c>
      <c r="M27" s="44">
        <v>0.301739130434783</v>
      </c>
      <c r="N27" s="44">
        <v>-0.362608695652174</v>
      </c>
      <c r="O27" s="44">
        <v>0.127826086956522</v>
      </c>
      <c r="P27" s="44">
        <v>-0.152173913043478</v>
      </c>
      <c r="Q27" s="44">
        <v>0.620869565217391</v>
      </c>
      <c r="R27" s="44">
        <v>-0.222608695652174</v>
      </c>
      <c r="S27" s="44">
        <v>-0.507826086956522</v>
      </c>
      <c r="T27" s="44">
        <v>-0.357391304347826</v>
      </c>
      <c r="U27" s="44">
        <v>-0.531766955095116</v>
      </c>
      <c r="V27" s="44">
        <v>-0.490434782608696</v>
      </c>
      <c r="W27" s="44">
        <v>-0.611002406268264</v>
      </c>
      <c r="X27" s="44">
        <v>-0.440383108474843</v>
      </c>
      <c r="Y27" s="44">
        <v>-0.598260869565217</v>
      </c>
      <c r="Z27" s="44">
        <v>-0.399303894143774</v>
      </c>
      <c r="AA27" s="44">
        <v>-0.343505970071282</v>
      </c>
      <c r="AB27" s="44">
        <v>-0.441152337198144</v>
      </c>
      <c r="AC27" s="44">
        <v>0.542286074579536</v>
      </c>
      <c r="AD27" s="44">
        <v>-0.273758564980666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topLeftCell="A19" workbookViewId="0">
      <selection activeCell="U35" sqref="U35"/>
    </sheetView>
  </sheetViews>
  <sheetFormatPr defaultColWidth="9" defaultRowHeight="14.25"/>
  <sheetData>
    <row r="1" spans="1:18">
      <c r="A1" s="1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8"/>
      <c r="R1" s="34"/>
    </row>
    <row r="2" spans="1:18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9"/>
      <c r="R2" s="34"/>
    </row>
    <row r="3" spans="1:18">
      <c r="A3" s="5" t="s">
        <v>201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5"/>
      <c r="R3" s="34"/>
    </row>
    <row r="4" spans="1:18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6"/>
      <c r="R4" s="34"/>
    </row>
    <row r="5" spans="1:18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36"/>
      <c r="R5" s="34"/>
    </row>
    <row r="6" spans="1:18">
      <c r="A6" s="9" t="s">
        <v>202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37"/>
      <c r="R6" s="34"/>
    </row>
    <row r="7" spans="1:18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37"/>
      <c r="R7" s="34"/>
    </row>
    <row r="8" spans="1:18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38"/>
      <c r="R8" s="34"/>
    </row>
    <row r="9" spans="18:18">
      <c r="R9" s="34"/>
    </row>
    <row r="10" ht="120" spans="1:18">
      <c r="A10" s="13" t="s">
        <v>203</v>
      </c>
      <c r="B10" s="13" t="s">
        <v>204</v>
      </c>
      <c r="C10" s="14" t="s">
        <v>205</v>
      </c>
      <c r="D10" s="14" t="s">
        <v>206</v>
      </c>
      <c r="E10" s="14" t="s">
        <v>207</v>
      </c>
      <c r="F10" s="14" t="s">
        <v>208</v>
      </c>
      <c r="G10" s="14" t="s">
        <v>209</v>
      </c>
      <c r="H10" s="14" t="s">
        <v>210</v>
      </c>
      <c r="I10" s="14" t="s">
        <v>211</v>
      </c>
      <c r="J10" s="14" t="s">
        <v>212</v>
      </c>
      <c r="K10" s="14" t="s">
        <v>213</v>
      </c>
      <c r="L10" s="30" t="s">
        <v>214</v>
      </c>
      <c r="M10" s="14" t="s">
        <v>215</v>
      </c>
      <c r="N10" s="14" t="s">
        <v>216</v>
      </c>
      <c r="O10" s="14" t="s">
        <v>217</v>
      </c>
      <c r="P10" s="31" t="s">
        <v>218</v>
      </c>
      <c r="Q10" s="39" t="s">
        <v>219</v>
      </c>
      <c r="R10" s="34"/>
    </row>
    <row r="11" ht="28.5" spans="1:18">
      <c r="A11" s="15" t="s">
        <v>220</v>
      </c>
      <c r="B11" s="16" t="s">
        <v>221</v>
      </c>
      <c r="C11" s="17">
        <v>1175582</v>
      </c>
      <c r="D11" s="17">
        <v>260493</v>
      </c>
      <c r="E11" s="17">
        <v>4483</v>
      </c>
      <c r="F11" s="17">
        <v>571082</v>
      </c>
      <c r="G11" s="17">
        <v>339524</v>
      </c>
      <c r="H11" s="17">
        <v>831212</v>
      </c>
      <c r="I11" s="17">
        <v>68284825</v>
      </c>
      <c r="J11" s="17">
        <v>29640823</v>
      </c>
      <c r="K11" s="17">
        <v>31054178</v>
      </c>
      <c r="L11" s="32">
        <f t="shared" ref="L11:L22" si="0">(D11/C11)*100</f>
        <v>22.1586414218659</v>
      </c>
      <c r="M11" s="32">
        <f t="shared" ref="M11:M22" si="1">(G11/C11)*100</f>
        <v>28.8813540867417</v>
      </c>
      <c r="N11" s="32">
        <f t="shared" ref="N11:N22" si="2">(F11/C11)*100</f>
        <v>48.578661463003</v>
      </c>
      <c r="O11" s="32">
        <f t="shared" ref="O11:O22" si="3">(E11/C11)*100</f>
        <v>0.381343028389342</v>
      </c>
      <c r="P11" s="32">
        <f t="shared" ref="P11:P22" si="4">100-L11</f>
        <v>77.8413585781341</v>
      </c>
      <c r="Q11" s="40">
        <f t="shared" ref="Q11:Q22" si="5">M11*3+N11*2+O11</f>
        <v>184.182728214621</v>
      </c>
      <c r="R11" s="34"/>
    </row>
    <row r="12" ht="28.5" spans="1:18">
      <c r="A12" s="15" t="s">
        <v>220</v>
      </c>
      <c r="B12" s="16" t="s">
        <v>222</v>
      </c>
      <c r="C12" s="17">
        <v>1175591</v>
      </c>
      <c r="D12" s="17">
        <v>308287</v>
      </c>
      <c r="E12" s="17">
        <v>3378</v>
      </c>
      <c r="F12" s="17">
        <v>617618</v>
      </c>
      <c r="G12" s="17">
        <v>246308</v>
      </c>
      <c r="H12" s="17">
        <v>624509</v>
      </c>
      <c r="I12" s="17">
        <v>74552357</v>
      </c>
      <c r="J12" s="17">
        <v>21803183</v>
      </c>
      <c r="K12" s="17">
        <v>36377170</v>
      </c>
      <c r="L12" s="32">
        <f t="shared" si="0"/>
        <v>26.2240013746277</v>
      </c>
      <c r="M12" s="32">
        <f t="shared" si="1"/>
        <v>20.9518446466501</v>
      </c>
      <c r="N12" s="32">
        <f t="shared" si="2"/>
        <v>52.5368091453575</v>
      </c>
      <c r="O12" s="32">
        <f t="shared" si="3"/>
        <v>0.287344833364665</v>
      </c>
      <c r="P12" s="32">
        <f t="shared" si="4"/>
        <v>73.7759986253723</v>
      </c>
      <c r="Q12" s="40">
        <f t="shared" si="5"/>
        <v>168.21649706403</v>
      </c>
      <c r="R12" s="34"/>
    </row>
    <row r="13" ht="28.5" spans="1:18">
      <c r="A13" s="15" t="s">
        <v>220</v>
      </c>
      <c r="B13" s="16" t="s">
        <v>223</v>
      </c>
      <c r="C13" s="17">
        <v>1175592</v>
      </c>
      <c r="D13" s="17">
        <v>360750</v>
      </c>
      <c r="E13" s="17">
        <v>1696</v>
      </c>
      <c r="F13" s="17">
        <v>535611</v>
      </c>
      <c r="G13" s="17">
        <v>277535</v>
      </c>
      <c r="H13" s="17">
        <v>311365</v>
      </c>
      <c r="I13" s="17">
        <v>63183073</v>
      </c>
      <c r="J13" s="17">
        <v>24424294</v>
      </c>
      <c r="K13" s="17">
        <v>41324411</v>
      </c>
      <c r="L13" s="32">
        <f t="shared" si="0"/>
        <v>30.6866668027683</v>
      </c>
      <c r="M13" s="32">
        <f t="shared" si="1"/>
        <v>23.6081055332122</v>
      </c>
      <c r="N13" s="32">
        <f t="shared" si="2"/>
        <v>45.5609599248719</v>
      </c>
      <c r="O13" s="32">
        <f t="shared" si="3"/>
        <v>0.144267739147595</v>
      </c>
      <c r="P13" s="32">
        <f t="shared" si="4"/>
        <v>69.3133331972317</v>
      </c>
      <c r="Q13" s="40">
        <f t="shared" si="5"/>
        <v>162.090504188528</v>
      </c>
      <c r="R13" s="34"/>
    </row>
    <row r="14" ht="28.5" spans="1:18">
      <c r="A14" s="15" t="s">
        <v>220</v>
      </c>
      <c r="B14" s="16" t="s">
        <v>224</v>
      </c>
      <c r="C14" s="17">
        <v>1175592</v>
      </c>
      <c r="D14" s="17">
        <v>559834</v>
      </c>
      <c r="E14" s="17">
        <v>3721</v>
      </c>
      <c r="F14" s="17">
        <v>555448</v>
      </c>
      <c r="G14" s="17">
        <v>56589</v>
      </c>
      <c r="H14" s="17">
        <v>680732</v>
      </c>
      <c r="I14" s="17">
        <v>71888292</v>
      </c>
      <c r="J14" s="17">
        <v>5075931</v>
      </c>
      <c r="K14" s="17">
        <v>75763009</v>
      </c>
      <c r="L14" s="32">
        <f t="shared" si="0"/>
        <v>47.6214537016244</v>
      </c>
      <c r="M14" s="32">
        <f t="shared" si="1"/>
        <v>4.81365984116939</v>
      </c>
      <c r="N14" s="32">
        <f t="shared" si="2"/>
        <v>47.248365079041</v>
      </c>
      <c r="O14" s="32">
        <f t="shared" si="3"/>
        <v>0.316521378165214</v>
      </c>
      <c r="P14" s="32">
        <f t="shared" si="4"/>
        <v>52.3785462983756</v>
      </c>
      <c r="Q14" s="40">
        <f t="shared" si="5"/>
        <v>109.254231059755</v>
      </c>
      <c r="R14" s="34"/>
    </row>
    <row r="15" ht="28.5" spans="1:18">
      <c r="A15" s="15" t="s">
        <v>220</v>
      </c>
      <c r="B15" s="16" t="s">
        <v>225</v>
      </c>
      <c r="C15" s="17">
        <v>1175581</v>
      </c>
      <c r="D15" s="17">
        <v>596193</v>
      </c>
      <c r="E15" s="17">
        <v>10199</v>
      </c>
      <c r="F15" s="17">
        <v>515275</v>
      </c>
      <c r="G15" s="17">
        <v>53914</v>
      </c>
      <c r="H15" s="17">
        <v>1868696</v>
      </c>
      <c r="I15" s="17">
        <v>67464622</v>
      </c>
      <c r="J15" s="17">
        <v>4888908</v>
      </c>
      <c r="K15" s="17">
        <v>82687043</v>
      </c>
      <c r="L15" s="32">
        <f t="shared" si="0"/>
        <v>50.7147529604511</v>
      </c>
      <c r="M15" s="32">
        <f t="shared" si="1"/>
        <v>4.58615782323804</v>
      </c>
      <c r="N15" s="32">
        <f t="shared" si="2"/>
        <v>43.8315182024888</v>
      </c>
      <c r="O15" s="32">
        <f t="shared" si="3"/>
        <v>0.867571013822102</v>
      </c>
      <c r="P15" s="32">
        <f t="shared" si="4"/>
        <v>49.2852470395489</v>
      </c>
      <c r="Q15" s="40">
        <f t="shared" si="5"/>
        <v>102.289080888514</v>
      </c>
      <c r="R15" s="34"/>
    </row>
    <row r="16" ht="28.5" spans="1:18">
      <c r="A16" s="15" t="s">
        <v>220</v>
      </c>
      <c r="B16" s="16" t="s">
        <v>226</v>
      </c>
      <c r="C16" s="17">
        <v>1175592</v>
      </c>
      <c r="D16" s="17">
        <v>724882</v>
      </c>
      <c r="E16" s="17">
        <v>5724</v>
      </c>
      <c r="F16" s="17">
        <v>375213</v>
      </c>
      <c r="G16" s="17">
        <v>69773</v>
      </c>
      <c r="H16" s="17">
        <v>1048139</v>
      </c>
      <c r="I16" s="17">
        <v>47857073</v>
      </c>
      <c r="J16" s="17">
        <v>6322736</v>
      </c>
      <c r="K16" s="17">
        <v>95884977</v>
      </c>
      <c r="L16" s="32">
        <f t="shared" si="0"/>
        <v>61.6610184485774</v>
      </c>
      <c r="M16" s="32">
        <f t="shared" si="1"/>
        <v>5.93513736058088</v>
      </c>
      <c r="N16" s="32">
        <f t="shared" si="2"/>
        <v>31.9169405712186</v>
      </c>
      <c r="O16" s="32">
        <f t="shared" si="3"/>
        <v>0.486903619623135</v>
      </c>
      <c r="P16" s="32">
        <f t="shared" si="4"/>
        <v>38.3389815514226</v>
      </c>
      <c r="Q16" s="40">
        <f t="shared" si="5"/>
        <v>82.126196843803</v>
      </c>
      <c r="R16" s="34"/>
    </row>
    <row r="17" ht="28.5" spans="1:18">
      <c r="A17" s="15" t="s">
        <v>220</v>
      </c>
      <c r="B17" s="16" t="s">
        <v>227</v>
      </c>
      <c r="C17" s="18">
        <v>1174915</v>
      </c>
      <c r="D17" s="18">
        <v>499041</v>
      </c>
      <c r="E17" s="18">
        <v>5392</v>
      </c>
      <c r="F17" s="18">
        <v>241321</v>
      </c>
      <c r="G17" s="18">
        <v>429161</v>
      </c>
      <c r="H17" s="18">
        <v>1019743</v>
      </c>
      <c r="I17" s="18">
        <v>28734889</v>
      </c>
      <c r="J17" s="18">
        <v>33541367</v>
      </c>
      <c r="K17" s="18">
        <v>63251422</v>
      </c>
      <c r="L17" s="32">
        <f t="shared" si="0"/>
        <v>42.4746471021308</v>
      </c>
      <c r="M17" s="32">
        <f t="shared" si="1"/>
        <v>36.5269828030113</v>
      </c>
      <c r="N17" s="32">
        <f t="shared" si="2"/>
        <v>20.5394432788755</v>
      </c>
      <c r="O17" s="32">
        <f t="shared" si="3"/>
        <v>0.458926815982433</v>
      </c>
      <c r="P17" s="32">
        <f t="shared" si="4"/>
        <v>57.5253528978692</v>
      </c>
      <c r="Q17" s="40">
        <f t="shared" si="5"/>
        <v>151.118761782767</v>
      </c>
      <c r="R17" s="34"/>
    </row>
    <row r="18" ht="28.5" spans="1:18">
      <c r="A18" s="15" t="s">
        <v>220</v>
      </c>
      <c r="B18" s="16" t="s">
        <v>228</v>
      </c>
      <c r="C18" s="17">
        <v>1175592</v>
      </c>
      <c r="D18" s="17">
        <v>396307</v>
      </c>
      <c r="E18" s="17">
        <v>2794</v>
      </c>
      <c r="F18" s="17">
        <v>664777</v>
      </c>
      <c r="G18" s="17">
        <v>111714</v>
      </c>
      <c r="H18" s="17">
        <v>509272</v>
      </c>
      <c r="I18" s="17">
        <v>96863788</v>
      </c>
      <c r="J18" s="17">
        <v>10023020</v>
      </c>
      <c r="K18" s="17">
        <v>38717598</v>
      </c>
      <c r="L18" s="32">
        <f t="shared" si="0"/>
        <v>33.7112705768668</v>
      </c>
      <c r="M18" s="32">
        <f t="shared" si="1"/>
        <v>9.50278668109344</v>
      </c>
      <c r="N18" s="32">
        <f t="shared" si="2"/>
        <v>56.5482752519582</v>
      </c>
      <c r="O18" s="32">
        <f t="shared" si="3"/>
        <v>0.237667490081593</v>
      </c>
      <c r="P18" s="32">
        <f t="shared" si="4"/>
        <v>66.2887294231332</v>
      </c>
      <c r="Q18" s="40">
        <f t="shared" si="5"/>
        <v>141.842578037278</v>
      </c>
      <c r="R18" s="34"/>
    </row>
    <row r="19" ht="28.5" spans="1:18">
      <c r="A19" s="15" t="s">
        <v>220</v>
      </c>
      <c r="B19" s="16" t="s">
        <v>229</v>
      </c>
      <c r="C19" s="17">
        <v>1172820</v>
      </c>
      <c r="D19" s="17">
        <v>473896</v>
      </c>
      <c r="E19" s="18">
        <v>9093</v>
      </c>
      <c r="F19" s="18">
        <v>301631</v>
      </c>
      <c r="G19" s="18">
        <v>388200</v>
      </c>
      <c r="H19" s="18">
        <v>1726221</v>
      </c>
      <c r="I19" s="18">
        <v>36616185</v>
      </c>
      <c r="J19" s="18">
        <v>29947974</v>
      </c>
      <c r="K19" s="17">
        <v>59851210</v>
      </c>
      <c r="L19" s="32">
        <f t="shared" si="0"/>
        <v>40.4065414982691</v>
      </c>
      <c r="M19" s="32">
        <f t="shared" si="1"/>
        <v>33.0997083951502</v>
      </c>
      <c r="N19" s="32">
        <f t="shared" si="2"/>
        <v>25.7184393172013</v>
      </c>
      <c r="O19" s="32">
        <f t="shared" si="3"/>
        <v>0.775310789379444</v>
      </c>
      <c r="P19" s="32">
        <f t="shared" si="4"/>
        <v>59.5934585017309</v>
      </c>
      <c r="Q19" s="40">
        <f t="shared" si="5"/>
        <v>151.511314609232</v>
      </c>
      <c r="R19" s="34"/>
    </row>
    <row r="20" ht="28.5" spans="1:18">
      <c r="A20" s="15" t="s">
        <v>220</v>
      </c>
      <c r="B20" s="16" t="s">
        <v>230</v>
      </c>
      <c r="C20" s="18">
        <v>1167850</v>
      </c>
      <c r="D20" s="18">
        <v>564762</v>
      </c>
      <c r="E20" s="18">
        <v>8553</v>
      </c>
      <c r="F20" s="18">
        <v>353207</v>
      </c>
      <c r="G20" s="18">
        <v>241328</v>
      </c>
      <c r="H20" s="18">
        <v>1610229</v>
      </c>
      <c r="I20" s="18">
        <v>43908655</v>
      </c>
      <c r="J20" s="18">
        <v>19563804</v>
      </c>
      <c r="K20" s="18">
        <v>79145646</v>
      </c>
      <c r="L20" s="32">
        <f t="shared" si="0"/>
        <v>48.3591214625166</v>
      </c>
      <c r="M20" s="32">
        <f t="shared" si="1"/>
        <v>20.6642976409642</v>
      </c>
      <c r="N20" s="32">
        <f t="shared" si="2"/>
        <v>30.2442094447061</v>
      </c>
      <c r="O20" s="32">
        <f t="shared" si="3"/>
        <v>0.732371451813161</v>
      </c>
      <c r="P20" s="32">
        <f t="shared" si="4"/>
        <v>51.6408785374834</v>
      </c>
      <c r="Q20" s="40">
        <f t="shared" si="5"/>
        <v>123.213683264118</v>
      </c>
      <c r="R20" s="34"/>
    </row>
    <row r="21" ht="28.5" spans="1:18">
      <c r="A21" s="15" t="s">
        <v>220</v>
      </c>
      <c r="B21" s="16" t="s">
        <v>231</v>
      </c>
      <c r="C21" s="17">
        <v>1174122</v>
      </c>
      <c r="D21" s="17">
        <v>498785</v>
      </c>
      <c r="E21" s="17">
        <v>2644</v>
      </c>
      <c r="F21" s="17">
        <v>555961</v>
      </c>
      <c r="G21" s="17">
        <v>116732</v>
      </c>
      <c r="H21" s="17">
        <v>486402</v>
      </c>
      <c r="I21" s="17">
        <v>81649126</v>
      </c>
      <c r="J21" s="17">
        <v>10473323</v>
      </c>
      <c r="K21" s="17">
        <v>51120652</v>
      </c>
      <c r="L21" s="32">
        <f t="shared" si="0"/>
        <v>42.4815308800959</v>
      </c>
      <c r="M21" s="32">
        <f t="shared" si="1"/>
        <v>9.94206734904891</v>
      </c>
      <c r="N21" s="32">
        <f t="shared" si="2"/>
        <v>47.3512122249647</v>
      </c>
      <c r="O21" s="32">
        <f t="shared" si="3"/>
        <v>0.225189545890461</v>
      </c>
      <c r="P21" s="32">
        <f t="shared" si="4"/>
        <v>57.5184691199041</v>
      </c>
      <c r="Q21" s="40">
        <f t="shared" si="5"/>
        <v>124.753816042967</v>
      </c>
      <c r="R21" s="34"/>
    </row>
    <row r="22" ht="28.5" spans="1:18">
      <c r="A22" s="15" t="s">
        <v>220</v>
      </c>
      <c r="B22" s="16" t="s">
        <v>232</v>
      </c>
      <c r="C22" s="17">
        <v>1174081</v>
      </c>
      <c r="D22" s="17">
        <v>466479</v>
      </c>
      <c r="E22" s="17">
        <v>11451</v>
      </c>
      <c r="F22" s="17">
        <v>547023</v>
      </c>
      <c r="G22" s="17">
        <v>149128</v>
      </c>
      <c r="H22" s="17">
        <v>2113486</v>
      </c>
      <c r="I22" s="17">
        <v>69839641</v>
      </c>
      <c r="J22" s="17">
        <v>13098725</v>
      </c>
      <c r="K22" s="17">
        <v>62311473</v>
      </c>
      <c r="L22" s="32">
        <f t="shared" si="0"/>
        <v>39.7314154645208</v>
      </c>
      <c r="M22" s="32">
        <f t="shared" si="1"/>
        <v>12.701679015332</v>
      </c>
      <c r="N22" s="32">
        <f t="shared" si="2"/>
        <v>46.5915895070272</v>
      </c>
      <c r="O22" s="32">
        <f t="shared" si="3"/>
        <v>0.975316013120049</v>
      </c>
      <c r="P22" s="32">
        <f t="shared" si="4"/>
        <v>60.2685845354792</v>
      </c>
      <c r="Q22" s="40">
        <f t="shared" si="5"/>
        <v>132.26353207317</v>
      </c>
      <c r="R22" s="34"/>
    </row>
    <row r="23" spans="1:18">
      <c r="A23" s="19"/>
      <c r="B23" s="20"/>
      <c r="C23" s="21"/>
      <c r="D23" s="22"/>
      <c r="E23" s="23"/>
      <c r="F23" s="23"/>
      <c r="G23" s="23"/>
      <c r="H23" s="24"/>
      <c r="I23" s="23"/>
      <c r="J23" s="23"/>
      <c r="K23" s="24"/>
      <c r="L23" s="33"/>
      <c r="M23" s="33"/>
      <c r="N23" s="33"/>
      <c r="O23" s="33"/>
      <c r="P23" s="33"/>
      <c r="Q23" s="41"/>
      <c r="R23" s="34"/>
    </row>
    <row r="24" spans="1:18">
      <c r="A24" s="25"/>
      <c r="B24" s="26"/>
      <c r="C24" s="21"/>
      <c r="D24" s="22"/>
      <c r="E24" s="21"/>
      <c r="F24" s="21"/>
      <c r="G24" s="21"/>
      <c r="H24" s="27"/>
      <c r="I24" s="21"/>
      <c r="J24" s="21"/>
      <c r="K24" s="27"/>
      <c r="L24" s="32"/>
      <c r="M24" s="32"/>
      <c r="N24" s="32"/>
      <c r="O24" s="32"/>
      <c r="P24" s="32"/>
      <c r="Q24" s="42"/>
      <c r="R24" s="34"/>
    </row>
    <row r="25" spans="1:18">
      <c r="A25" s="25"/>
      <c r="B25" s="26"/>
      <c r="C25" s="21"/>
      <c r="D25" s="17"/>
      <c r="E25" s="21"/>
      <c r="F25" s="21"/>
      <c r="G25" s="21"/>
      <c r="H25" s="27"/>
      <c r="I25" s="21"/>
      <c r="J25" s="21"/>
      <c r="K25" s="27"/>
      <c r="L25" s="32"/>
      <c r="M25" s="32"/>
      <c r="N25" s="32"/>
      <c r="O25" s="32"/>
      <c r="P25" s="32"/>
      <c r="Q25" s="42"/>
      <c r="R25" s="34"/>
    </row>
    <row r="26" ht="28.5" spans="1:18">
      <c r="A26" s="15" t="s">
        <v>233</v>
      </c>
      <c r="B26" s="16" t="s">
        <v>221</v>
      </c>
      <c r="C26" s="17">
        <v>1173268</v>
      </c>
      <c r="D26" s="17">
        <v>144353</v>
      </c>
      <c r="E26" s="17">
        <v>29370</v>
      </c>
      <c r="F26" s="17">
        <v>748445</v>
      </c>
      <c r="G26" s="17">
        <v>251100</v>
      </c>
      <c r="H26" s="17">
        <v>5537186</v>
      </c>
      <c r="I26" s="17">
        <v>95658729</v>
      </c>
      <c r="J26" s="17">
        <v>21285461</v>
      </c>
      <c r="K26" s="17">
        <v>23746984</v>
      </c>
      <c r="L26" s="32">
        <f t="shared" ref="L26:L37" si="6">(D26/C26)*100</f>
        <v>12.3034975811153</v>
      </c>
      <c r="M26" s="32">
        <f t="shared" ref="M26:M37" si="7">(G26/C26)*100</f>
        <v>21.4017598707201</v>
      </c>
      <c r="N26" s="32">
        <f t="shared" ref="N26:N37" si="8">(F26/C26)*100</f>
        <v>63.7914781618522</v>
      </c>
      <c r="O26" s="32">
        <f t="shared" ref="O26:O37" si="9">(E26/C26)*100</f>
        <v>2.50326438631242</v>
      </c>
      <c r="P26" s="32">
        <f t="shared" ref="P26:P37" si="10">100-L26</f>
        <v>87.6965024188847</v>
      </c>
      <c r="Q26" s="40">
        <f t="shared" ref="Q26:Q37" si="11">M26*3+N26*2+O26</f>
        <v>194.291500322177</v>
      </c>
      <c r="R26" s="34"/>
    </row>
    <row r="27" ht="28.5" spans="1:18">
      <c r="A27" s="15" t="s">
        <v>233</v>
      </c>
      <c r="B27" s="16" t="s">
        <v>222</v>
      </c>
      <c r="C27" s="17">
        <v>1171996</v>
      </c>
      <c r="D27" s="17">
        <v>77133</v>
      </c>
      <c r="E27" s="17">
        <v>44918</v>
      </c>
      <c r="F27" s="17">
        <v>840201</v>
      </c>
      <c r="G27" s="17">
        <v>209744</v>
      </c>
      <c r="H27" s="17">
        <v>8456858</v>
      </c>
      <c r="I27" s="17">
        <v>110734569</v>
      </c>
      <c r="J27" s="17">
        <v>17478224</v>
      </c>
      <c r="K27" s="17">
        <v>13212195</v>
      </c>
      <c r="L27" s="32">
        <f t="shared" si="6"/>
        <v>6.58133645507322</v>
      </c>
      <c r="M27" s="32">
        <f t="shared" si="7"/>
        <v>17.8963068133338</v>
      </c>
      <c r="N27" s="32">
        <f t="shared" si="8"/>
        <v>71.6897497943679</v>
      </c>
      <c r="O27" s="32">
        <f t="shared" si="9"/>
        <v>3.83260693722504</v>
      </c>
      <c r="P27" s="32">
        <f t="shared" si="10"/>
        <v>93.4186635449268</v>
      </c>
      <c r="Q27" s="40">
        <f t="shared" si="11"/>
        <v>200.901026965962</v>
      </c>
      <c r="R27" s="34"/>
    </row>
    <row r="28" ht="28.5" spans="1:18">
      <c r="A28" s="15" t="s">
        <v>233</v>
      </c>
      <c r="B28" s="16" t="s">
        <v>223</v>
      </c>
      <c r="C28" s="17">
        <v>1168437</v>
      </c>
      <c r="D28" s="17">
        <v>85616</v>
      </c>
      <c r="E28" s="17">
        <v>51925</v>
      </c>
      <c r="F28" s="17">
        <v>868051</v>
      </c>
      <c r="G28" s="17">
        <v>162845</v>
      </c>
      <c r="H28" s="17">
        <v>9801268</v>
      </c>
      <c r="I28" s="17">
        <v>114885752</v>
      </c>
      <c r="J28" s="17">
        <v>14083912</v>
      </c>
      <c r="K28" s="17">
        <v>14645076</v>
      </c>
      <c r="L28" s="32">
        <f t="shared" si="6"/>
        <v>7.32739548644899</v>
      </c>
      <c r="M28" s="32">
        <f t="shared" si="7"/>
        <v>13.936994463544</v>
      </c>
      <c r="N28" s="32">
        <f t="shared" si="8"/>
        <v>74.2916391726725</v>
      </c>
      <c r="O28" s="32">
        <f t="shared" si="9"/>
        <v>4.44397087733442</v>
      </c>
      <c r="P28" s="32">
        <f t="shared" si="10"/>
        <v>92.672604513551</v>
      </c>
      <c r="Q28" s="40">
        <f t="shared" si="11"/>
        <v>194.838232613312</v>
      </c>
      <c r="R28" s="34"/>
    </row>
    <row r="29" ht="28.5" spans="1:18">
      <c r="A29" s="15" t="s">
        <v>233</v>
      </c>
      <c r="B29" s="16" t="s">
        <v>224</v>
      </c>
      <c r="C29" s="17">
        <v>1175590</v>
      </c>
      <c r="D29" s="17">
        <v>873482</v>
      </c>
      <c r="E29" s="17">
        <v>2397</v>
      </c>
      <c r="F29" s="17">
        <v>240430</v>
      </c>
      <c r="G29" s="17">
        <v>59281</v>
      </c>
      <c r="H29" s="17">
        <v>440942</v>
      </c>
      <c r="I29" s="17">
        <v>30159121</v>
      </c>
      <c r="J29" s="17">
        <v>5202259</v>
      </c>
      <c r="K29" s="17">
        <v>120340553</v>
      </c>
      <c r="L29" s="32">
        <f t="shared" si="6"/>
        <v>74.301584736175</v>
      </c>
      <c r="M29" s="32">
        <f t="shared" si="7"/>
        <v>5.04265943058379</v>
      </c>
      <c r="N29" s="32">
        <f t="shared" si="8"/>
        <v>20.4518582158746</v>
      </c>
      <c r="O29" s="32">
        <f t="shared" si="9"/>
        <v>0.203897617366599</v>
      </c>
      <c r="P29" s="32">
        <f t="shared" si="10"/>
        <v>25.698415263825</v>
      </c>
      <c r="Q29" s="40">
        <f t="shared" si="11"/>
        <v>56.2355923408671</v>
      </c>
      <c r="R29" s="43"/>
    </row>
    <row r="30" ht="28.5" spans="1:18">
      <c r="A30" s="15" t="s">
        <v>233</v>
      </c>
      <c r="B30" s="16" t="s">
        <v>225</v>
      </c>
      <c r="C30" s="17">
        <v>1174126</v>
      </c>
      <c r="D30" s="17">
        <v>848482</v>
      </c>
      <c r="E30" s="17">
        <v>3707</v>
      </c>
      <c r="F30" s="17">
        <v>261130</v>
      </c>
      <c r="G30" s="17">
        <v>60807</v>
      </c>
      <c r="H30" s="17">
        <v>683344</v>
      </c>
      <c r="I30" s="17">
        <v>33034558</v>
      </c>
      <c r="J30" s="17">
        <v>5350797</v>
      </c>
      <c r="K30" s="17">
        <v>114370609</v>
      </c>
      <c r="L30" s="32">
        <f t="shared" si="6"/>
        <v>72.2649868923778</v>
      </c>
      <c r="M30" s="32">
        <f t="shared" si="7"/>
        <v>5.1789160618196</v>
      </c>
      <c r="N30" s="32">
        <f t="shared" si="8"/>
        <v>22.2403728390309</v>
      </c>
      <c r="O30" s="32">
        <f t="shared" si="9"/>
        <v>0.315724206771675</v>
      </c>
      <c r="P30" s="32">
        <f t="shared" si="10"/>
        <v>27.7350131076222</v>
      </c>
      <c r="Q30" s="40">
        <f t="shared" si="11"/>
        <v>60.3332180702923</v>
      </c>
      <c r="R30" s="43"/>
    </row>
    <row r="31" ht="28.5" spans="1:18">
      <c r="A31" s="15" t="s">
        <v>233</v>
      </c>
      <c r="B31" s="16" t="s">
        <v>226</v>
      </c>
      <c r="C31" s="17">
        <v>1173987</v>
      </c>
      <c r="D31" s="17">
        <v>749167</v>
      </c>
      <c r="E31" s="17">
        <v>4582</v>
      </c>
      <c r="F31" s="17">
        <v>342272</v>
      </c>
      <c r="G31" s="17">
        <v>77966</v>
      </c>
      <c r="H31" s="17">
        <v>845066</v>
      </c>
      <c r="I31" s="17">
        <v>48837219</v>
      </c>
      <c r="J31" s="17">
        <v>6845622</v>
      </c>
      <c r="K31" s="17">
        <v>99220519</v>
      </c>
      <c r="L31" s="32">
        <f t="shared" si="6"/>
        <v>63.8139093533404</v>
      </c>
      <c r="M31" s="32">
        <f t="shared" si="7"/>
        <v>6.64112975697346</v>
      </c>
      <c r="N31" s="32">
        <f t="shared" si="8"/>
        <v>29.1546669596852</v>
      </c>
      <c r="O31" s="32">
        <f t="shared" si="9"/>
        <v>0.390293930000928</v>
      </c>
      <c r="P31" s="32">
        <f t="shared" si="10"/>
        <v>36.1860906466596</v>
      </c>
      <c r="Q31" s="40">
        <f t="shared" si="11"/>
        <v>78.6230171202918</v>
      </c>
      <c r="R31" s="43"/>
    </row>
    <row r="32" ht="28.5" spans="1:18">
      <c r="A32" s="15" t="s">
        <v>233</v>
      </c>
      <c r="B32" s="16" t="s">
        <v>227</v>
      </c>
      <c r="C32" s="17">
        <v>1175563</v>
      </c>
      <c r="D32" s="17">
        <v>278271</v>
      </c>
      <c r="E32" s="17">
        <v>8705</v>
      </c>
      <c r="F32" s="17">
        <v>774251</v>
      </c>
      <c r="G32" s="17">
        <v>114336</v>
      </c>
      <c r="H32" s="17">
        <v>1601903</v>
      </c>
      <c r="I32" s="17">
        <v>96930576</v>
      </c>
      <c r="J32" s="17">
        <v>10452148</v>
      </c>
      <c r="K32" s="17">
        <v>40873135</v>
      </c>
      <c r="L32" s="32">
        <f t="shared" si="6"/>
        <v>23.6712962214701</v>
      </c>
      <c r="M32" s="32">
        <f t="shared" si="7"/>
        <v>9.7260631714336</v>
      </c>
      <c r="N32" s="32">
        <f t="shared" si="8"/>
        <v>65.8621443512598</v>
      </c>
      <c r="O32" s="32">
        <f t="shared" si="9"/>
        <v>0.740496255836565</v>
      </c>
      <c r="P32" s="32">
        <f t="shared" si="10"/>
        <v>76.3287037785299</v>
      </c>
      <c r="Q32" s="40">
        <f t="shared" si="11"/>
        <v>161.642974472657</v>
      </c>
      <c r="R32" s="43"/>
    </row>
    <row r="33" ht="28.5" spans="1:18">
      <c r="A33" s="15" t="s">
        <v>233</v>
      </c>
      <c r="B33" s="16" t="s">
        <v>228</v>
      </c>
      <c r="C33" s="17">
        <v>1175564</v>
      </c>
      <c r="D33" s="17">
        <v>391532</v>
      </c>
      <c r="E33" s="17">
        <v>5915</v>
      </c>
      <c r="F33" s="17">
        <v>690992</v>
      </c>
      <c r="G33" s="17">
        <v>87125</v>
      </c>
      <c r="H33" s="17">
        <v>1079553</v>
      </c>
      <c r="I33" s="17">
        <v>87406822</v>
      </c>
      <c r="J33" s="17">
        <v>7966258</v>
      </c>
      <c r="K33" s="17">
        <v>58148029</v>
      </c>
      <c r="L33" s="32">
        <f t="shared" si="6"/>
        <v>33.3058855153782</v>
      </c>
      <c r="M33" s="32">
        <f t="shared" si="7"/>
        <v>7.41133617565696</v>
      </c>
      <c r="N33" s="32">
        <f t="shared" si="8"/>
        <v>58.7796155717596</v>
      </c>
      <c r="O33" s="32">
        <f t="shared" si="9"/>
        <v>0.50316273720529</v>
      </c>
      <c r="P33" s="32">
        <f t="shared" si="10"/>
        <v>66.6941144846218</v>
      </c>
      <c r="Q33" s="40">
        <f t="shared" si="11"/>
        <v>140.296402407695</v>
      </c>
      <c r="R33" s="43"/>
    </row>
    <row r="34" ht="28.5" spans="1:18">
      <c r="A34" s="15" t="s">
        <v>233</v>
      </c>
      <c r="B34" s="16" t="s">
        <v>229</v>
      </c>
      <c r="C34" s="17">
        <v>1175542</v>
      </c>
      <c r="D34" s="17">
        <v>398798</v>
      </c>
      <c r="E34" s="17">
        <v>5196</v>
      </c>
      <c r="F34" s="17">
        <v>730181</v>
      </c>
      <c r="G34" s="17">
        <v>41367</v>
      </c>
      <c r="H34" s="17">
        <v>953489</v>
      </c>
      <c r="I34" s="17">
        <v>93416167</v>
      </c>
      <c r="J34" s="17">
        <v>3850993</v>
      </c>
      <c r="K34" s="17">
        <v>58012534</v>
      </c>
      <c r="L34" s="32">
        <f t="shared" si="6"/>
        <v>33.924606692062</v>
      </c>
      <c r="M34" s="32">
        <f t="shared" si="7"/>
        <v>3.51897252501399</v>
      </c>
      <c r="N34" s="32">
        <f t="shared" si="8"/>
        <v>62.1144119053169</v>
      </c>
      <c r="O34" s="32">
        <f t="shared" si="9"/>
        <v>0.442008877607095</v>
      </c>
      <c r="P34" s="32">
        <f t="shared" si="10"/>
        <v>66.075393307938</v>
      </c>
      <c r="Q34" s="40">
        <f t="shared" si="11"/>
        <v>135.227750263283</v>
      </c>
      <c r="R34" s="43"/>
    </row>
    <row r="35" ht="28.5" spans="1:18">
      <c r="A35" s="15" t="s">
        <v>233</v>
      </c>
      <c r="B35" s="16" t="s">
        <v>230</v>
      </c>
      <c r="C35" s="17">
        <v>1170396</v>
      </c>
      <c r="D35" s="17">
        <v>571578</v>
      </c>
      <c r="E35" s="17">
        <v>27030</v>
      </c>
      <c r="F35" s="17">
        <v>558243</v>
      </c>
      <c r="G35" s="17">
        <v>13545</v>
      </c>
      <c r="H35" s="17">
        <v>5036659</v>
      </c>
      <c r="I35" s="17">
        <v>77980282</v>
      </c>
      <c r="J35" s="17">
        <v>1227294</v>
      </c>
      <c r="K35" s="17">
        <v>84223132</v>
      </c>
      <c r="L35" s="32">
        <f t="shared" si="6"/>
        <v>48.8362913065321</v>
      </c>
      <c r="M35" s="32">
        <f t="shared" si="7"/>
        <v>1.15730060594876</v>
      </c>
      <c r="N35" s="32">
        <f t="shared" si="8"/>
        <v>47.6969333456369</v>
      </c>
      <c r="O35" s="32">
        <f t="shared" si="9"/>
        <v>2.30947474188223</v>
      </c>
      <c r="P35" s="32">
        <f t="shared" si="10"/>
        <v>51.1637086934679</v>
      </c>
      <c r="Q35" s="40">
        <f t="shared" si="11"/>
        <v>101.175243251002</v>
      </c>
      <c r="R35" s="43"/>
    </row>
    <row r="36" ht="28.5" spans="1:18">
      <c r="A36" s="15" t="s">
        <v>233</v>
      </c>
      <c r="B36" s="16" t="s">
        <v>231</v>
      </c>
      <c r="C36" s="17">
        <v>1173241</v>
      </c>
      <c r="D36" s="17">
        <v>595898</v>
      </c>
      <c r="E36" s="17">
        <v>27036</v>
      </c>
      <c r="F36" s="17">
        <v>528146</v>
      </c>
      <c r="G36" s="17">
        <v>22161</v>
      </c>
      <c r="H36" s="17">
        <v>3149936</v>
      </c>
      <c r="I36" s="17">
        <v>58608782</v>
      </c>
      <c r="J36" s="17">
        <v>1981051</v>
      </c>
      <c r="K36" s="17">
        <v>104686333</v>
      </c>
      <c r="L36" s="32">
        <f t="shared" si="6"/>
        <v>50.79075825001</v>
      </c>
      <c r="M36" s="32">
        <f t="shared" si="7"/>
        <v>1.8888702321177</v>
      </c>
      <c r="N36" s="32">
        <f t="shared" si="8"/>
        <v>45.0159856329603</v>
      </c>
      <c r="O36" s="32">
        <f t="shared" si="9"/>
        <v>2.30438588491197</v>
      </c>
      <c r="P36" s="32">
        <f t="shared" si="10"/>
        <v>49.20924174999</v>
      </c>
      <c r="Q36" s="40">
        <f t="shared" si="11"/>
        <v>98.0029678471857</v>
      </c>
      <c r="R36" s="43"/>
    </row>
    <row r="37" ht="28.5" spans="1:18">
      <c r="A37" s="15" t="s">
        <v>233</v>
      </c>
      <c r="B37" s="16" t="s">
        <v>232</v>
      </c>
      <c r="C37" s="17">
        <v>1175230</v>
      </c>
      <c r="D37" s="17">
        <v>525592</v>
      </c>
      <c r="E37" s="17">
        <v>10829</v>
      </c>
      <c r="F37" s="17">
        <v>573747</v>
      </c>
      <c r="G37" s="17">
        <v>65062</v>
      </c>
      <c r="H37" s="17">
        <v>2009137</v>
      </c>
      <c r="I37" s="17">
        <v>78080967</v>
      </c>
      <c r="J37" s="17">
        <v>5764757</v>
      </c>
      <c r="K37" s="17">
        <v>69900480</v>
      </c>
      <c r="L37" s="32">
        <f t="shared" si="6"/>
        <v>44.7224798550071</v>
      </c>
      <c r="M37" s="32">
        <f t="shared" si="7"/>
        <v>5.5361078257022</v>
      </c>
      <c r="N37" s="32">
        <f t="shared" si="8"/>
        <v>48.819975664338</v>
      </c>
      <c r="O37" s="32">
        <f t="shared" si="9"/>
        <v>0.921436654952648</v>
      </c>
      <c r="P37" s="32">
        <f t="shared" si="10"/>
        <v>55.2775201449929</v>
      </c>
      <c r="Q37" s="40">
        <f t="shared" si="11"/>
        <v>115.169711460735</v>
      </c>
      <c r="R37" s="43"/>
    </row>
  </sheetData>
  <mergeCells count="3">
    <mergeCell ref="A1:O2"/>
    <mergeCell ref="A3:Q5"/>
    <mergeCell ref="A6:Q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:D1"/>
    </sheetView>
  </sheetViews>
  <sheetFormatPr defaultColWidth="9.14166666666667" defaultRowHeight="14.25" outlineLevelCol="3"/>
  <cols>
    <col min="1" max="4" width="12.8583333333333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 s="49">
        <v>0.676754439681568</v>
      </c>
      <c r="B2" s="49">
        <v>1.0850214329455</v>
      </c>
      <c r="C2" s="49">
        <v>1.6995314478683</v>
      </c>
      <c r="D2" s="49">
        <v>0.966867876741241</v>
      </c>
    </row>
    <row r="3" spans="1:4">
      <c r="A3" s="49">
        <v>0.729344764237599</v>
      </c>
      <c r="B3" s="49">
        <v>0.849748928352725</v>
      </c>
      <c r="C3" s="49">
        <v>1.98000422119038</v>
      </c>
      <c r="D3" s="49">
        <v>1.24018573237653</v>
      </c>
    </row>
    <row r="4" spans="1:4">
      <c r="A4" s="49">
        <v>0.581261481935089</v>
      </c>
      <c r="B4" s="49">
        <v>1.91954684629516</v>
      </c>
      <c r="C4" s="49">
        <v>3.62277332207682</v>
      </c>
      <c r="D4" s="49">
        <v>2.10306880540312</v>
      </c>
    </row>
    <row r="5" spans="1:4">
      <c r="A5" s="49">
        <v>0.80269442743417</v>
      </c>
      <c r="B5" s="49">
        <v>2.52433557868953</v>
      </c>
      <c r="C5" s="49">
        <v>2.25046010975095</v>
      </c>
      <c r="D5" s="49">
        <v>2.97024482904179</v>
      </c>
    </row>
    <row r="6" spans="1:4">
      <c r="A6" s="49">
        <v>0.214513165952235</v>
      </c>
      <c r="B6" s="49">
        <v>0.655995101041029</v>
      </c>
      <c r="C6" s="49">
        <v>2.37495567750106</v>
      </c>
      <c r="D6" s="49">
        <v>2.20180666948079</v>
      </c>
    </row>
    <row r="7" spans="1:4">
      <c r="A7" s="49">
        <v>0.759791794243723</v>
      </c>
      <c r="B7" s="49">
        <v>1.22341702388243</v>
      </c>
      <c r="C7" s="49">
        <v>3.18059940903335</v>
      </c>
      <c r="D7" s="49">
        <v>1.75820177289996</v>
      </c>
    </row>
    <row r="8" spans="1:4">
      <c r="A8" s="49">
        <v>1.12930802204532</v>
      </c>
      <c r="B8" s="49">
        <v>0.999216166564605</v>
      </c>
      <c r="C8" s="49">
        <v>1.12856901646264</v>
      </c>
      <c r="D8" s="49">
        <v>2.0801730688054</v>
      </c>
    </row>
    <row r="9" spans="1:4">
      <c r="A9" s="49">
        <v>0.399963257807716</v>
      </c>
      <c r="B9" s="49">
        <v>0.721041028781384</v>
      </c>
      <c r="C9" s="49">
        <v>2.32916420430561</v>
      </c>
      <c r="D9" s="49">
        <v>0.955420008442381</v>
      </c>
    </row>
    <row r="10" spans="1:4">
      <c r="A10" s="49">
        <v>1.00121148163782</v>
      </c>
      <c r="B10" s="49">
        <v>3.52832840861122</v>
      </c>
      <c r="C10" s="49">
        <v>1.01838328408611</v>
      </c>
      <c r="D10" s="49">
        <v>2.04726044744618</v>
      </c>
    </row>
    <row r="11" spans="1:4">
      <c r="A11" s="49">
        <v>1.44624736175601</v>
      </c>
      <c r="B11" s="49">
        <v>3.35231743351624</v>
      </c>
      <c r="C11" s="49">
        <v>3.3909539890249</v>
      </c>
      <c r="D11" s="49">
        <v>3.36519628535247</v>
      </c>
    </row>
    <row r="12" spans="1:2">
      <c r="A12" s="49">
        <v>1.50777965386239</v>
      </c>
      <c r="B12" s="49">
        <v>2.96452089489235</v>
      </c>
    </row>
    <row r="13" spans="1:2">
      <c r="A13" s="49">
        <v>1.36468130012664</v>
      </c>
      <c r="B13" s="49">
        <v>3.19490924440692</v>
      </c>
    </row>
    <row r="14" spans="1:2">
      <c r="A14" s="49">
        <v>0.988332629801604</v>
      </c>
      <c r="B14" s="49">
        <v>3.50686365555086</v>
      </c>
    </row>
    <row r="15" spans="1:1">
      <c r="A15" s="49">
        <v>0.819476572393415</v>
      </c>
    </row>
    <row r="16" spans="1:1">
      <c r="A16" s="49">
        <v>0.888163782186576</v>
      </c>
    </row>
    <row r="17" spans="1:1">
      <c r="A17" s="49">
        <v>1.16434360489658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8" sqref="E28"/>
    </sheetView>
  </sheetViews>
  <sheetFormatPr defaultColWidth="9.14166666666667" defaultRowHeight="14.25" outlineLevelCol="5"/>
  <cols>
    <col min="1" max="1" width="12.8583333333333"/>
    <col min="3" max="3" width="10.7166666666667" customWidth="1"/>
    <col min="4" max="4" width="11.2833333333333" customWidth="1"/>
    <col min="5" max="5" width="12.425" customWidth="1"/>
    <col min="6" max="6" width="13" customWidth="1"/>
  </cols>
  <sheetData>
    <row r="1" spans="1:6">
      <c r="A1" s="48" t="s">
        <v>0</v>
      </c>
      <c r="B1" s="48" t="s">
        <v>1</v>
      </c>
      <c r="C1" s="48" t="s">
        <v>2</v>
      </c>
      <c r="D1" s="48" t="s">
        <v>3</v>
      </c>
      <c r="E1" s="50"/>
      <c r="F1" s="50"/>
    </row>
    <row r="2" spans="1:6">
      <c r="A2" s="49">
        <v>0.12780622292241</v>
      </c>
      <c r="B2" s="49">
        <v>1.21307601417881</v>
      </c>
      <c r="C2" s="49">
        <v>0.121933280798529</v>
      </c>
      <c r="D2" s="49">
        <v>0.288363540845811</v>
      </c>
      <c r="E2" s="49"/>
      <c r="F2" s="49"/>
    </row>
    <row r="3" spans="1:6">
      <c r="A3" s="49">
        <v>0.0368255218589996</v>
      </c>
      <c r="B3" s="49">
        <v>1.09090192989366</v>
      </c>
      <c r="C3" s="49">
        <v>0.404517993170476</v>
      </c>
      <c r="D3" s="49">
        <v>0.257157867086945</v>
      </c>
      <c r="E3" s="49"/>
      <c r="F3" s="49"/>
    </row>
    <row r="4" spans="1:6">
      <c r="A4" s="49">
        <v>0.0771169751870815</v>
      </c>
      <c r="B4" s="49">
        <v>3.23414730208744</v>
      </c>
      <c r="C4" s="49">
        <v>0.782453375361177</v>
      </c>
      <c r="D4" s="49">
        <v>0.24675597583399</v>
      </c>
      <c r="E4" s="49"/>
      <c r="F4" s="49"/>
    </row>
    <row r="5" spans="1:6">
      <c r="A5" s="49">
        <v>0.0589208349743993</v>
      </c>
      <c r="B5" s="49">
        <v>2.71295785742418</v>
      </c>
      <c r="C5" s="49">
        <v>0.347307591279223</v>
      </c>
      <c r="D5" s="49">
        <v>0.20514841082217</v>
      </c>
      <c r="E5" s="49"/>
      <c r="F5" s="49"/>
    </row>
    <row r="6" spans="1:6">
      <c r="A6" s="49">
        <v>0.0641197321780229</v>
      </c>
      <c r="B6" s="49">
        <v>0.580110279637652</v>
      </c>
      <c r="C6" s="49">
        <v>0.368111373785133</v>
      </c>
      <c r="D6" s="49">
        <v>0.0959285526661414</v>
      </c>
      <c r="E6" s="49"/>
      <c r="F6" s="49"/>
    </row>
    <row r="7" spans="1:6">
      <c r="A7" s="49">
        <v>0.181094919259551</v>
      </c>
      <c r="B7" s="49">
        <v>1.09090192989366</v>
      </c>
      <c r="C7" s="49">
        <v>0.137536117677962</v>
      </c>
      <c r="D7" s="49">
        <v>0.121933280798529</v>
      </c>
      <c r="E7" s="49"/>
      <c r="F7" s="49"/>
    </row>
    <row r="8" spans="1:6">
      <c r="A8" s="49">
        <v>-0.0593540764080347</v>
      </c>
      <c r="B8" s="49">
        <v>1.76805829066562</v>
      </c>
      <c r="C8" s="49">
        <v>0.137536117677962</v>
      </c>
      <c r="D8" s="49">
        <v>0.024848962437615</v>
      </c>
      <c r="E8" s="49"/>
      <c r="F8" s="49"/>
    </row>
    <row r="9" spans="1:6">
      <c r="A9" s="49">
        <v>0.0277274517526585</v>
      </c>
      <c r="B9" s="49">
        <v>0.674990153603781</v>
      </c>
      <c r="C9" s="49">
        <v>0.130601523509325</v>
      </c>
      <c r="D9" s="49">
        <v>0.224218544785921</v>
      </c>
      <c r="E9" s="49"/>
      <c r="F9" s="49"/>
    </row>
    <row r="10" spans="1:6">
      <c r="A10" s="49">
        <v>0.250223272918309</v>
      </c>
      <c r="B10" s="49">
        <v>1.98733911216181</v>
      </c>
      <c r="C10" s="49">
        <v>0.251956921460468</v>
      </c>
      <c r="D10" s="49">
        <v>0.510270554242186</v>
      </c>
      <c r="E10" s="49"/>
      <c r="F10" s="49"/>
    </row>
    <row r="11" spans="1:6">
      <c r="A11" s="49">
        <v>0.0629892303651171</v>
      </c>
      <c r="B11" s="49">
        <v>1.11184659837142</v>
      </c>
      <c r="C11" s="49">
        <v>0.20514841082217</v>
      </c>
      <c r="D11" s="49">
        <v>0.231153138954557</v>
      </c>
      <c r="E11" s="49"/>
      <c r="F11" s="49"/>
    </row>
    <row r="12" spans="1:2">
      <c r="A12" s="49">
        <v>0.295298135014447</v>
      </c>
      <c r="B12" s="49">
        <v>1.83824533753612</v>
      </c>
    </row>
    <row r="13" spans="1:2">
      <c r="A13" s="49">
        <v>0.307433674809561</v>
      </c>
      <c r="B13" s="49">
        <v>1.2314683477804</v>
      </c>
    </row>
    <row r="14" spans="1:2">
      <c r="A14" s="49">
        <v>0.399317047543998</v>
      </c>
      <c r="B14" s="49">
        <v>1.83997898607828</v>
      </c>
    </row>
    <row r="15" spans="1:1">
      <c r="A15" s="49">
        <v>0.319569214604676</v>
      </c>
    </row>
    <row r="16" spans="1:1">
      <c r="A16" s="49">
        <v>0.510270554242186</v>
      </c>
    </row>
    <row r="17" spans="1:1">
      <c r="A17" s="49">
        <v>0.401050696086157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.14166666666667" defaultRowHeight="14.25" outlineLevelCol="3"/>
  <cols>
    <col min="1" max="4" width="12.8583333333333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 s="49">
        <v>3.43022582513028</v>
      </c>
      <c r="B2" s="49">
        <v>2.87782281412855</v>
      </c>
      <c r="C2" s="49">
        <v>3.60352644836272</v>
      </c>
      <c r="D2" s="49">
        <v>4.95617128463476</v>
      </c>
    </row>
    <row r="3" spans="1:4">
      <c r="A3" s="49">
        <v>3.53271569195136</v>
      </c>
      <c r="B3" s="49">
        <v>2.85176606832658</v>
      </c>
      <c r="C3" s="49">
        <v>3.53702770780856</v>
      </c>
      <c r="D3" s="49">
        <v>4.39546599496222</v>
      </c>
    </row>
    <row r="4" spans="1:4">
      <c r="A4" s="49">
        <v>3.20092646207296</v>
      </c>
      <c r="B4" s="49">
        <v>3.60567458019687</v>
      </c>
      <c r="C4" s="49">
        <v>3.9103274559194</v>
      </c>
      <c r="D4" s="49">
        <v>4.26700251889169</v>
      </c>
    </row>
    <row r="5" spans="1:4">
      <c r="A5" s="49">
        <v>2.78749276201505</v>
      </c>
      <c r="B5" s="49">
        <v>2.99073537927041</v>
      </c>
      <c r="C5" s="49">
        <v>3.90579345088161</v>
      </c>
      <c r="D5" s="49">
        <v>3.78488664987405</v>
      </c>
    </row>
    <row r="6" spans="1:4">
      <c r="A6" s="49">
        <v>3.21829762594094</v>
      </c>
      <c r="B6" s="49">
        <v>3.2460914881297</v>
      </c>
      <c r="C6" s="49">
        <v>3.65188916876574</v>
      </c>
      <c r="D6" s="49">
        <v>4.06599496221663</v>
      </c>
    </row>
    <row r="7" spans="1:4">
      <c r="A7" s="49">
        <v>3.89577301679212</v>
      </c>
      <c r="B7" s="49">
        <v>2.9994209612044</v>
      </c>
      <c r="C7" s="49">
        <v>3.91637279596977</v>
      </c>
      <c r="D7" s="49">
        <v>2.76020151133501</v>
      </c>
    </row>
    <row r="8" spans="1:4">
      <c r="A8" s="49">
        <v>4.15807759119861</v>
      </c>
      <c r="B8" s="49">
        <v>3.24088013896931</v>
      </c>
      <c r="C8" s="49">
        <v>3.24836272040302</v>
      </c>
      <c r="D8" s="49">
        <v>2.74508816120907</v>
      </c>
    </row>
    <row r="9" spans="1:4">
      <c r="A9" s="49">
        <v>3.39722061378112</v>
      </c>
      <c r="B9" s="49">
        <v>3.19745222929936</v>
      </c>
      <c r="C9" s="49">
        <v>3.06700251889169</v>
      </c>
      <c r="D9" s="49">
        <v>3.00654911838791</v>
      </c>
    </row>
    <row r="10" spans="1:4">
      <c r="A10" s="49">
        <v>3.18355529820498</v>
      </c>
      <c r="B10" s="49">
        <v>2.60906801007557</v>
      </c>
      <c r="C10" s="49">
        <v>2.76020151133501</v>
      </c>
      <c r="D10" s="49">
        <v>4.52241813602015</v>
      </c>
    </row>
    <row r="11" spans="1:4">
      <c r="A11" s="49">
        <v>3.15923566878981</v>
      </c>
      <c r="B11" s="49">
        <v>2.50478589420655</v>
      </c>
      <c r="C11" s="49">
        <v>4.29571788413098</v>
      </c>
      <c r="D11" s="49">
        <v>4.76272040302267</v>
      </c>
    </row>
    <row r="12" spans="1:4">
      <c r="A12" s="49">
        <v>3.87840185292414</v>
      </c>
      <c r="B12" s="49">
        <v>2.76020151133501</v>
      </c>
      <c r="C12" s="49"/>
      <c r="D12" s="49"/>
    </row>
    <row r="13" spans="1:4">
      <c r="A13" s="49">
        <v>3.02374059061957</v>
      </c>
      <c r="B13" s="49">
        <v>2.29168765743073</v>
      </c>
      <c r="C13" s="49"/>
      <c r="D13" s="49"/>
    </row>
    <row r="14" spans="1:4">
      <c r="A14" s="49">
        <v>5.80312680949624</v>
      </c>
      <c r="B14" s="49">
        <v>2.72090680100756</v>
      </c>
      <c r="C14" s="50"/>
      <c r="D14" s="50"/>
    </row>
    <row r="15" spans="1:1">
      <c r="A15" s="49">
        <v>3.01561712846348</v>
      </c>
    </row>
    <row r="16" spans="1:1">
      <c r="A16" s="49">
        <v>3.10478589420655</v>
      </c>
    </row>
    <row r="17" spans="1:1">
      <c r="A17" s="49">
        <v>3.17430730478589</v>
      </c>
    </row>
    <row r="18" spans="1:1">
      <c r="A18" s="49">
        <v>2.59395465994962</v>
      </c>
    </row>
    <row r="19" spans="1:1">
      <c r="A19" s="49">
        <v>3.30428211586902</v>
      </c>
    </row>
    <row r="20" spans="1:1">
      <c r="A20" s="49">
        <v>3.07758186397985</v>
      </c>
    </row>
    <row r="21" spans="1:1">
      <c r="A21" s="49">
        <v>3.67002518891688</v>
      </c>
    </row>
    <row r="22" spans="1:1">
      <c r="A22" s="49">
        <v>3.73047858942065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:D1"/>
    </sheetView>
  </sheetViews>
  <sheetFormatPr defaultColWidth="9.14166666666667" defaultRowHeight="14.25" outlineLevelCol="3"/>
  <cols>
    <col min="1" max="3" width="12.8583333333333"/>
    <col min="4" max="4" width="14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>
        <v>0.0546452903984741</v>
      </c>
      <c r="B2">
        <v>0.174904979063227</v>
      </c>
      <c r="C2">
        <v>0.0324559367879351</v>
      </c>
      <c r="D2">
        <v>-0.00171478632896896</v>
      </c>
    </row>
    <row r="3" spans="1:4">
      <c r="A3">
        <v>0.0535695017236656</v>
      </c>
      <c r="B3">
        <v>0.116239586108226</v>
      </c>
      <c r="C3">
        <v>0.00578496117257573</v>
      </c>
      <c r="D3">
        <v>0.0301302101126147</v>
      </c>
    </row>
    <row r="4" spans="1:4">
      <c r="A4">
        <v>0.025745471226909</v>
      </c>
      <c r="B4">
        <v>0.141636954905567</v>
      </c>
      <c r="C4">
        <v>0.0541099214618561</v>
      </c>
      <c r="D4">
        <v>0.0339924202290708</v>
      </c>
    </row>
    <row r="5" spans="1:4">
      <c r="A5">
        <v>0.0431374980232654</v>
      </c>
      <c r="B5">
        <v>0.234101993797721</v>
      </c>
      <c r="C5">
        <v>0.031549276601646</v>
      </c>
      <c r="D5">
        <v>0.0373403856817013</v>
      </c>
    </row>
    <row r="6" spans="1:4">
      <c r="A6">
        <v>0.0349022714946329</v>
      </c>
      <c r="B6">
        <v>0.252463202438637</v>
      </c>
      <c r="C6">
        <v>0.0376153526665989</v>
      </c>
      <c r="D6">
        <v>0.0504908503603266</v>
      </c>
    </row>
    <row r="7" spans="1:4">
      <c r="A7">
        <v>0.0247159671075538</v>
      </c>
      <c r="B7">
        <v>0.250755281619511</v>
      </c>
      <c r="C7">
        <v>0.0641616158820946</v>
      </c>
      <c r="D7">
        <v>0.0480367611755981</v>
      </c>
    </row>
    <row r="8" spans="1:4">
      <c r="A8">
        <v>0.0414756202846027</v>
      </c>
      <c r="B8">
        <v>0.140005596315475</v>
      </c>
      <c r="C8">
        <v>0.0665837612946024</v>
      </c>
      <c r="D8">
        <v>0.0504018355052259</v>
      </c>
    </row>
    <row r="9" spans="1:4">
      <c r="A9">
        <v>0.0428707830705078</v>
      </c>
      <c r="B9">
        <v>0.453666929825039</v>
      </c>
      <c r="C9">
        <v>0.0710994830898417</v>
      </c>
      <c r="D9">
        <v>0.0702532724000747</v>
      </c>
    </row>
    <row r="10" spans="1:4">
      <c r="A10">
        <v>0.073842885306236</v>
      </c>
      <c r="B10">
        <v>0.244293447353433</v>
      </c>
      <c r="C10">
        <v>0.0339977727171703</v>
      </c>
      <c r="D10">
        <v>0.0481806487935588</v>
      </c>
    </row>
    <row r="11" spans="1:4">
      <c r="A11">
        <v>0.356772996705561</v>
      </c>
      <c r="B11">
        <v>0.170241978938603</v>
      </c>
      <c r="C11">
        <v>0.0596089051557335</v>
      </c>
      <c r="D11">
        <v>0.0355325978542874</v>
      </c>
    </row>
    <row r="12" spans="1:2">
      <c r="A12">
        <v>0.163433083286837</v>
      </c>
      <c r="B12">
        <v>0.356463337380326</v>
      </c>
    </row>
    <row r="13" spans="1:2">
      <c r="A13">
        <v>0.0611851344883631</v>
      </c>
      <c r="B13">
        <v>0.112557371982792</v>
      </c>
    </row>
    <row r="14" spans="1:2">
      <c r="A14">
        <v>0.0554863795440556</v>
      </c>
      <c r="B14">
        <v>0.0240594279521744</v>
      </c>
    </row>
    <row r="15" spans="1:2">
      <c r="A15">
        <v>0.100804172782329</v>
      </c>
      <c r="B15">
        <v>0.0474089536027167</v>
      </c>
    </row>
    <row r="16" spans="1:2">
      <c r="A16">
        <v>0.230762691899953</v>
      </c>
      <c r="B16">
        <v>0.0278133307930628</v>
      </c>
    </row>
    <row r="17" spans="1:2">
      <c r="A17">
        <v>0.060225099625272</v>
      </c>
      <c r="B17">
        <v>0.135670537799871</v>
      </c>
    </row>
    <row r="18" spans="2:2">
      <c r="B18">
        <v>0.136281309249845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:D1"/>
    </sheetView>
  </sheetViews>
  <sheetFormatPr defaultColWidth="9.14166666666667" defaultRowHeight="14.25" outlineLevelCol="3"/>
  <cols>
    <col min="1" max="4" width="12.8583333333333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>
        <v>0.218698425100899</v>
      </c>
      <c r="B2">
        <v>0.794473703198892</v>
      </c>
      <c r="C2">
        <v>0.114942337224188</v>
      </c>
      <c r="D2">
        <v>0.0949006049977876</v>
      </c>
    </row>
    <row r="3" spans="1:4">
      <c r="A3">
        <v>0.110432136200109</v>
      </c>
      <c r="B3">
        <v>0.359402912279395</v>
      </c>
      <c r="C3">
        <v>0.0892776777817759</v>
      </c>
      <c r="D3">
        <v>0.12592043368707</v>
      </c>
    </row>
    <row r="4" spans="1:4">
      <c r="A4">
        <v>0.101038392705563</v>
      </c>
      <c r="B4">
        <v>0.388376872011773</v>
      </c>
      <c r="C4">
        <v>0.157646236622089</v>
      </c>
      <c r="D4">
        <v>0.144203311848627</v>
      </c>
    </row>
    <row r="5" spans="1:4">
      <c r="A5">
        <v>0.127207126043101</v>
      </c>
      <c r="B5">
        <v>0.908667688059673</v>
      </c>
      <c r="C5">
        <v>0.161571301321538</v>
      </c>
      <c r="D5">
        <v>0.0911773810343346</v>
      </c>
    </row>
    <row r="6" spans="1:4">
      <c r="A6">
        <v>0.0989312547200731</v>
      </c>
      <c r="B6">
        <v>0.569896795901798</v>
      </c>
      <c r="C6">
        <v>0.140500286560802</v>
      </c>
      <c r="D6">
        <v>0.11496274569735</v>
      </c>
    </row>
    <row r="7" spans="1:4">
      <c r="A7">
        <v>0.0835566878995179</v>
      </c>
      <c r="B7">
        <v>0.975372354566631</v>
      </c>
      <c r="C7">
        <v>0.124764980292481</v>
      </c>
      <c r="D7">
        <v>0.122130373682318</v>
      </c>
    </row>
    <row r="8" spans="1:4">
      <c r="A8">
        <v>0.16442994009334</v>
      </c>
      <c r="B8">
        <v>0.518817927922201</v>
      </c>
      <c r="C8">
        <v>0.147837206063177</v>
      </c>
      <c r="D8">
        <v>0.10319399205363</v>
      </c>
    </row>
    <row r="9" spans="1:4">
      <c r="A9">
        <v>0.103957770692105</v>
      </c>
      <c r="B9">
        <v>0.882964284389643</v>
      </c>
      <c r="C9">
        <v>0.183847028173285</v>
      </c>
      <c r="D9">
        <v>0.16496488489666</v>
      </c>
    </row>
    <row r="10" spans="1:4">
      <c r="A10">
        <v>0.133745123276876</v>
      </c>
      <c r="B10">
        <v>0.510110866719425</v>
      </c>
      <c r="C10">
        <v>0.148911077392034</v>
      </c>
      <c r="D10">
        <v>0.105907067523639</v>
      </c>
    </row>
    <row r="11" spans="1:4">
      <c r="A11">
        <v>0.132927774900283</v>
      </c>
      <c r="B11">
        <v>0.188232467355174</v>
      </c>
      <c r="C11">
        <v>0.257852548571289</v>
      </c>
      <c r="D11">
        <v>0.1654428714383</v>
      </c>
    </row>
    <row r="12" spans="1:2">
      <c r="A12">
        <v>0.171712532788623</v>
      </c>
      <c r="B12">
        <v>0.328835990137348</v>
      </c>
    </row>
    <row r="13" spans="1:2">
      <c r="A13">
        <v>0.168261630972738</v>
      </c>
      <c r="B13">
        <v>0.293966371478274</v>
      </c>
    </row>
    <row r="14" spans="1:2">
      <c r="A14">
        <v>0.104603125316655</v>
      </c>
      <c r="B14">
        <v>0.264479736563548</v>
      </c>
    </row>
    <row r="15" spans="1:2">
      <c r="A15">
        <v>0.13382615305214</v>
      </c>
      <c r="B15">
        <v>0.28052208624053</v>
      </c>
    </row>
    <row r="16" spans="1:2">
      <c r="A16">
        <v>0.158163028952483</v>
      </c>
      <c r="B16">
        <v>0.316971222938339</v>
      </c>
    </row>
    <row r="17" spans="1:2">
      <c r="A17">
        <v>0.148764959960338</v>
      </c>
      <c r="B17">
        <v>0.387383716657007</v>
      </c>
    </row>
    <row r="18" spans="2:2">
      <c r="B18">
        <v>0.397773892843014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:D1"/>
    </sheetView>
  </sheetViews>
  <sheetFormatPr defaultColWidth="9.14166666666667" defaultRowHeight="14.25" outlineLevelCol="3"/>
  <cols>
    <col min="1" max="1" width="14"/>
    <col min="2" max="3" width="12.8583333333333"/>
    <col min="4" max="4" width="14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>
        <v>0.0451382450331126</v>
      </c>
      <c r="B2">
        <v>-0.0144147384806821</v>
      </c>
      <c r="C2">
        <v>0.00517301604074706</v>
      </c>
      <c r="D2">
        <v>0.0102559326675688</v>
      </c>
    </row>
    <row r="3" spans="1:4">
      <c r="A3">
        <v>0.0635372924779456</v>
      </c>
      <c r="B3">
        <v>0.0363131114557625</v>
      </c>
      <c r="C3">
        <v>0.036514104051963</v>
      </c>
      <c r="D3">
        <v>0.0452836064698569</v>
      </c>
    </row>
    <row r="4" spans="1:4">
      <c r="A4">
        <v>0.0652914316705253</v>
      </c>
      <c r="B4">
        <v>0.0811963110986331</v>
      </c>
      <c r="C4">
        <v>0.0277285149960727</v>
      </c>
      <c r="D4">
        <v>0.0459292816173183</v>
      </c>
    </row>
    <row r="5" spans="1:4">
      <c r="A5">
        <v>0.0095719652388623</v>
      </c>
      <c r="B5">
        <v>0.0782562044283899</v>
      </c>
      <c r="C5">
        <v>0.0301512830726365</v>
      </c>
      <c r="D5">
        <v>0.0181985078305194</v>
      </c>
    </row>
    <row r="6" spans="1:4">
      <c r="A6">
        <v>0.0560204852598276</v>
      </c>
      <c r="B6">
        <v>0.0860615311189327</v>
      </c>
      <c r="C6">
        <v>0.0318424558201632</v>
      </c>
      <c r="D6">
        <v>0.0124738103592391</v>
      </c>
    </row>
    <row r="7" spans="1:4">
      <c r="A7">
        <v>0.0110554515711136</v>
      </c>
      <c r="B7">
        <v>0.10513622394848</v>
      </c>
      <c r="C7">
        <v>0.0226555452825528</v>
      </c>
      <c r="D7">
        <v>0.00662099312628048</v>
      </c>
    </row>
    <row r="8" spans="1:4">
      <c r="A8">
        <v>0.0196421350666619</v>
      </c>
      <c r="B8">
        <v>0.0628359131153289</v>
      </c>
      <c r="C8">
        <v>0.0256929343051128</v>
      </c>
      <c r="D8">
        <v>0.1317916373331</v>
      </c>
    </row>
    <row r="9" spans="1:4">
      <c r="A9">
        <v>-0.0608026588345581</v>
      </c>
      <c r="B9">
        <v>0.114115042209231</v>
      </c>
      <c r="C9">
        <v>0.0186100999619166</v>
      </c>
      <c r="D9">
        <v>-0.00752371236076429</v>
      </c>
    </row>
    <row r="10" spans="1:4">
      <c r="A10">
        <v>0.00931914084853462</v>
      </c>
      <c r="B10">
        <v>0.108059017743419</v>
      </c>
      <c r="C10">
        <v>0.0258481447125442</v>
      </c>
      <c r="D10">
        <v>0.0226441045109531</v>
      </c>
    </row>
    <row r="11" spans="1:4">
      <c r="A11">
        <v>0.00371259331973276</v>
      </c>
      <c r="B11">
        <v>0.0349758724485843</v>
      </c>
      <c r="C11">
        <v>0.00569861624403036</v>
      </c>
      <c r="D11">
        <v>0.0227097132884932</v>
      </c>
    </row>
    <row r="12" spans="1:2">
      <c r="A12">
        <v>-0.0125338250702545</v>
      </c>
      <c r="B12">
        <v>0.0211902591593872</v>
      </c>
    </row>
    <row r="13" spans="1:2">
      <c r="A13">
        <v>-0.0023375602240603</v>
      </c>
      <c r="B13">
        <v>0.00908580801144741</v>
      </c>
    </row>
    <row r="14" spans="1:2">
      <c r="A14">
        <v>0.00252919603872867</v>
      </c>
      <c r="B14">
        <v>0.00432371719309726</v>
      </c>
    </row>
    <row r="15" spans="1:2">
      <c r="A15">
        <v>0.00552046944747395</v>
      </c>
      <c r="B15">
        <v>0.0221105492251869</v>
      </c>
    </row>
    <row r="16" spans="1:2">
      <c r="A16">
        <v>-0.000339663235986899</v>
      </c>
      <c r="B16">
        <v>0.0195192568687674</v>
      </c>
    </row>
    <row r="17" spans="1:2">
      <c r="A17">
        <v>0.0055204573649771</v>
      </c>
      <c r="B17">
        <v>0.0440660266707157</v>
      </c>
    </row>
    <row r="18" spans="2:2">
      <c r="B18">
        <v>0.0205682353157879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H41" sqref="H41"/>
    </sheetView>
  </sheetViews>
  <sheetFormatPr defaultColWidth="9.14166666666667" defaultRowHeight="14.25" outlineLevelCol="3"/>
  <cols>
    <col min="1" max="1" width="12.8583333333333"/>
    <col min="2" max="2" width="14"/>
    <col min="3" max="3" width="12.8583333333333"/>
    <col min="4" max="4" width="14"/>
  </cols>
  <sheetData>
    <row r="1" spans="1:4">
      <c r="A1" s="48" t="s">
        <v>0</v>
      </c>
      <c r="B1" s="48" t="s">
        <v>1</v>
      </c>
      <c r="C1" s="48" t="s">
        <v>2</v>
      </c>
      <c r="D1" s="48" t="s">
        <v>3</v>
      </c>
    </row>
    <row r="2" spans="1:4">
      <c r="A2">
        <v>0.034114387134164</v>
      </c>
      <c r="B2">
        <v>0.00702729572564521</v>
      </c>
      <c r="C2">
        <v>0.0310450225783474</v>
      </c>
      <c r="D2">
        <v>0.0133007905704703</v>
      </c>
    </row>
    <row r="3" spans="1:4">
      <c r="A3">
        <v>0.0293420939343063</v>
      </c>
      <c r="B3">
        <v>0.00991671056755514</v>
      </c>
      <c r="C3">
        <v>0.0772902090771553</v>
      </c>
      <c r="D3">
        <v>0.013307095258685</v>
      </c>
    </row>
    <row r="4" spans="1:4">
      <c r="A4">
        <v>0.0426004078390538</v>
      </c>
      <c r="B4">
        <v>0.00933716611590892</v>
      </c>
      <c r="C4">
        <v>0.0473876311705806</v>
      </c>
      <c r="D4">
        <v>0.0160539119565807</v>
      </c>
    </row>
    <row r="5" spans="1:4">
      <c r="A5">
        <v>0.0284028463691876</v>
      </c>
      <c r="B5">
        <v>0.00986614917649401</v>
      </c>
      <c r="C5">
        <v>0.0479372643396479</v>
      </c>
      <c r="D5">
        <v>0.0144208856062515</v>
      </c>
    </row>
    <row r="6" spans="1:4">
      <c r="A6">
        <v>0.0256469492589003</v>
      </c>
      <c r="B6">
        <v>0.00734905328483357</v>
      </c>
      <c r="C6">
        <v>0.032096829813015</v>
      </c>
      <c r="D6">
        <v>0.0186729306001221</v>
      </c>
    </row>
    <row r="7" spans="1:4">
      <c r="A7">
        <v>0.0214440895430927</v>
      </c>
      <c r="B7">
        <v>0.0136580930469643</v>
      </c>
      <c r="C7">
        <v>0.0299898426387357</v>
      </c>
      <c r="D7">
        <v>-0.00616306150632608</v>
      </c>
    </row>
    <row r="8" spans="1:4">
      <c r="A8">
        <v>0.0242639320590323</v>
      </c>
      <c r="B8">
        <v>0.00949265278504769</v>
      </c>
      <c r="C8">
        <v>0.0150770828720143</v>
      </c>
      <c r="D8">
        <v>-0.00510844046827084</v>
      </c>
    </row>
    <row r="9" spans="1:4">
      <c r="A9">
        <v>0.0223002001934454</v>
      </c>
      <c r="B9">
        <v>0.0177104387415529</v>
      </c>
      <c r="C9">
        <v>0.0104318381908714</v>
      </c>
      <c r="D9">
        <v>0.00471204909498851</v>
      </c>
    </row>
    <row r="10" spans="1:4">
      <c r="A10">
        <v>0.0310153012665294</v>
      </c>
      <c r="B10">
        <v>0.0485962308544408</v>
      </c>
      <c r="C10">
        <v>0.0278551022605308</v>
      </c>
      <c r="D10">
        <v>0.00371060197149707</v>
      </c>
    </row>
    <row r="11" spans="1:4">
      <c r="A11">
        <v>0.031147399884154</v>
      </c>
      <c r="B11">
        <v>0.00614620066462872</v>
      </c>
      <c r="C11">
        <v>0.017702473590453</v>
      </c>
      <c r="D11">
        <v>0.00145091796282661</v>
      </c>
    </row>
    <row r="12" spans="1:2">
      <c r="A12">
        <v>0.0169099143136094</v>
      </c>
      <c r="B12">
        <v>0.00688904646110584</v>
      </c>
    </row>
    <row r="13" spans="1:2">
      <c r="A13">
        <v>0.0238225760467781</v>
      </c>
      <c r="B13">
        <v>0.00499989072166404</v>
      </c>
    </row>
    <row r="14" spans="1:2">
      <c r="A14">
        <v>0.0168612946914493</v>
      </c>
      <c r="B14">
        <v>0.00456413467117775</v>
      </c>
    </row>
    <row r="15" spans="1:2">
      <c r="A15">
        <v>0.0224318645164563</v>
      </c>
      <c r="B15">
        <v>0.00640787049496879</v>
      </c>
    </row>
    <row r="16" spans="1:2">
      <c r="A16">
        <v>0.0185375394297071</v>
      </c>
      <c r="B16">
        <v>0.00700483938744029</v>
      </c>
    </row>
    <row r="17" spans="1:2">
      <c r="A17">
        <v>0.0281550223791302</v>
      </c>
      <c r="B17">
        <v>0.00990062521331471</v>
      </c>
    </row>
    <row r="18" spans="2:2">
      <c r="B18">
        <v>-0.624194170620211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serum-GSP</vt:lpstr>
      <vt:lpstr>serumTC</vt:lpstr>
      <vt:lpstr>serumTG</vt:lpstr>
      <vt:lpstr>serumLDL－ｃ</vt:lpstr>
      <vt:lpstr>serumHDL-c</vt:lpstr>
      <vt:lpstr>liverTC</vt:lpstr>
      <vt:lpstr>liverTG</vt:lpstr>
      <vt:lpstr>liverLDL-c</vt:lpstr>
      <vt:lpstr>liverHDL-c</vt:lpstr>
      <vt:lpstr>bodyweight</vt:lpstr>
      <vt:lpstr>FBG</vt:lpstr>
      <vt:lpstr>OGTT</vt:lpstr>
      <vt:lpstr>HOMA-ISI</vt:lpstr>
      <vt:lpstr>HOMA-IRI</vt:lpstr>
      <vt:lpstr>HOMA-β</vt:lpstr>
      <vt:lpstr>IL-6</vt:lpstr>
      <vt:lpstr>IL-10</vt:lpstr>
      <vt:lpstr>faecesSCFA</vt:lpstr>
      <vt:lpstr>Intestinal contents SCFA</vt:lpstr>
      <vt:lpstr>phylum</vt:lpstr>
      <vt:lpstr>genus</vt:lpstr>
      <vt:lpstr>pheatmap</vt:lpstr>
      <vt:lpstr>r</vt:lpstr>
      <vt:lpstr>microbiota-scfa</vt:lpstr>
      <vt:lpstr>Immunohistochemistry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葛小东</dc:creator>
  <cp:lastModifiedBy>liutt</cp:lastModifiedBy>
  <dcterms:created xsi:type="dcterms:W3CDTF">2015-06-05T18:19:00Z</dcterms:created>
  <dcterms:modified xsi:type="dcterms:W3CDTF">2022-12-27T07:45:31Z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4847780FBC0245D58A8BFA57D5B65FAD</vt:lpwstr>
  </property>
</Properties>
</file>