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niz\Desktop\Crackers-Data\"/>
    </mc:Choice>
  </mc:AlternateContent>
  <xr:revisionPtr revIDLastSave="0" documentId="13_ncr:1_{BDDA8FD8-47A4-4C35-8A8C-D0C0D0B5F4CA}" xr6:coauthVersionLast="47" xr6:coauthVersionMax="47" xr10:uidLastSave="{00000000-0000-0000-0000-000000000000}"/>
  <bookViews>
    <workbookView xWindow="-110" yWindow="-110" windowWidth="19420" windowHeight="10300" activeTab="2" xr2:uid="{5A2BB988-E64D-405D-A5A8-2148073CF011}"/>
  </bookViews>
  <sheets>
    <sheet name="Wheat Crackers" sheetId="1" r:id="rId1"/>
    <sheet name="Lentil Crackers" sheetId="4" r:id="rId2"/>
    <sheet name="Özet Tablo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0" i="1" l="1"/>
  <c r="H15" i="3" l="1"/>
  <c r="I15" i="3" s="1"/>
  <c r="H16" i="3"/>
  <c r="I16" i="3" s="1"/>
  <c r="H17" i="3"/>
  <c r="I17" i="3" s="1"/>
  <c r="H18" i="3"/>
  <c r="I18" i="3" s="1"/>
  <c r="H19" i="3"/>
  <c r="I19" i="3" s="1"/>
  <c r="H14" i="3"/>
  <c r="I14" i="3" s="1"/>
  <c r="H5" i="3"/>
  <c r="I5" i="3" s="1"/>
  <c r="H6" i="3"/>
  <c r="I6" i="3" s="1"/>
  <c r="H7" i="3"/>
  <c r="I7" i="3" s="1"/>
  <c r="H8" i="3"/>
  <c r="H9" i="3"/>
  <c r="I9" i="3" s="1"/>
  <c r="H4" i="3"/>
  <c r="I4" i="3" s="1"/>
  <c r="I8" i="3"/>
  <c r="AJ56" i="4" l="1"/>
  <c r="AI56" i="4"/>
  <c r="AH56" i="4"/>
  <c r="AF56" i="4"/>
  <c r="AE56" i="4"/>
  <c r="AD56" i="4"/>
  <c r="AB56" i="4"/>
  <c r="AA56" i="4"/>
  <c r="AA58" i="4" s="1"/>
  <c r="Z56" i="4"/>
  <c r="X56" i="4"/>
  <c r="W56" i="4"/>
  <c r="V56" i="4"/>
  <c r="T56" i="4"/>
  <c r="S56" i="4"/>
  <c r="R56" i="4"/>
  <c r="P56" i="4"/>
  <c r="P58" i="4" s="1"/>
  <c r="O56" i="4"/>
  <c r="N56" i="4"/>
  <c r="L56" i="4"/>
  <c r="K56" i="4"/>
  <c r="J56" i="4"/>
  <c r="H56" i="4"/>
  <c r="G56" i="4"/>
  <c r="F56" i="4"/>
  <c r="F58" i="4" s="1"/>
  <c r="D56" i="4"/>
  <c r="C56" i="4"/>
  <c r="B56" i="4"/>
  <c r="AJ51" i="4"/>
  <c r="AI51" i="4"/>
  <c r="AH51" i="4"/>
  <c r="AF51" i="4"/>
  <c r="AE51" i="4"/>
  <c r="AD51" i="4"/>
  <c r="AB51" i="4"/>
  <c r="AA51" i="4"/>
  <c r="Z51" i="4"/>
  <c r="X51" i="4"/>
  <c r="W51" i="4"/>
  <c r="V51" i="4"/>
  <c r="T51" i="4"/>
  <c r="S51" i="4"/>
  <c r="R51" i="4"/>
  <c r="P51" i="4"/>
  <c r="O51" i="4"/>
  <c r="N51" i="4"/>
  <c r="L51" i="4"/>
  <c r="K51" i="4"/>
  <c r="J51" i="4"/>
  <c r="H51" i="4"/>
  <c r="G51" i="4"/>
  <c r="F51" i="4"/>
  <c r="D51" i="4"/>
  <c r="C51" i="4"/>
  <c r="B51" i="4"/>
  <c r="AJ46" i="4"/>
  <c r="AI46" i="4"/>
  <c r="AH46" i="4"/>
  <c r="AF46" i="4"/>
  <c r="AE46" i="4"/>
  <c r="AD46" i="4"/>
  <c r="AB46" i="4"/>
  <c r="AA46" i="4"/>
  <c r="Z46" i="4"/>
  <c r="X46" i="4"/>
  <c r="W46" i="4"/>
  <c r="V46" i="4"/>
  <c r="T46" i="4"/>
  <c r="S46" i="4"/>
  <c r="R46" i="4"/>
  <c r="P46" i="4"/>
  <c r="O46" i="4"/>
  <c r="N46" i="4"/>
  <c r="L46" i="4"/>
  <c r="K46" i="4"/>
  <c r="J46" i="4"/>
  <c r="H46" i="4"/>
  <c r="G46" i="4"/>
  <c r="F46" i="4"/>
  <c r="D46" i="4"/>
  <c r="C46" i="4"/>
  <c r="B46" i="4"/>
  <c r="AJ41" i="4"/>
  <c r="AI41" i="4"/>
  <c r="AH41" i="4"/>
  <c r="AF41" i="4"/>
  <c r="AE41" i="4"/>
  <c r="AD41" i="4"/>
  <c r="AB41" i="4"/>
  <c r="AA41" i="4"/>
  <c r="Z41" i="4"/>
  <c r="X41" i="4"/>
  <c r="W41" i="4"/>
  <c r="V41" i="4"/>
  <c r="T41" i="4"/>
  <c r="S41" i="4"/>
  <c r="R41" i="4"/>
  <c r="P41" i="4"/>
  <c r="O41" i="4"/>
  <c r="N41" i="4"/>
  <c r="L41" i="4"/>
  <c r="K41" i="4"/>
  <c r="J41" i="4"/>
  <c r="H41" i="4"/>
  <c r="G41" i="4"/>
  <c r="F41" i="4"/>
  <c r="D41" i="4"/>
  <c r="C41" i="4"/>
  <c r="B41" i="4"/>
  <c r="AJ36" i="4"/>
  <c r="AI36" i="4"/>
  <c r="AH36" i="4"/>
  <c r="AF36" i="4"/>
  <c r="AE36" i="4"/>
  <c r="AD36" i="4"/>
  <c r="AB36" i="4"/>
  <c r="AA36" i="4"/>
  <c r="Z36" i="4"/>
  <c r="X36" i="4"/>
  <c r="W36" i="4"/>
  <c r="V36" i="4"/>
  <c r="T36" i="4"/>
  <c r="S36" i="4"/>
  <c r="R36" i="4"/>
  <c r="P36" i="4"/>
  <c r="O36" i="4"/>
  <c r="N36" i="4"/>
  <c r="L36" i="4"/>
  <c r="K36" i="4"/>
  <c r="J36" i="4"/>
  <c r="H36" i="4"/>
  <c r="G36" i="4"/>
  <c r="F36" i="4"/>
  <c r="D36" i="4"/>
  <c r="C36" i="4"/>
  <c r="B36" i="4"/>
  <c r="AJ27" i="4"/>
  <c r="AI27" i="4"/>
  <c r="AH27" i="4"/>
  <c r="AF27" i="4"/>
  <c r="AE27" i="4"/>
  <c r="AD27" i="4"/>
  <c r="AB27" i="4"/>
  <c r="AA27" i="4"/>
  <c r="Z27" i="4"/>
  <c r="X27" i="4"/>
  <c r="W27" i="4"/>
  <c r="V27" i="4"/>
  <c r="T27" i="4"/>
  <c r="S27" i="4"/>
  <c r="R27" i="4"/>
  <c r="P27" i="4"/>
  <c r="O27" i="4"/>
  <c r="N27" i="4"/>
  <c r="L27" i="4"/>
  <c r="K27" i="4"/>
  <c r="J27" i="4"/>
  <c r="H27" i="4"/>
  <c r="G27" i="4"/>
  <c r="F27" i="4"/>
  <c r="D27" i="4"/>
  <c r="C27" i="4"/>
  <c r="B27" i="4"/>
  <c r="AJ22" i="4"/>
  <c r="AI22" i="4"/>
  <c r="AH22" i="4"/>
  <c r="AF22" i="4"/>
  <c r="AE22" i="4"/>
  <c r="AD22" i="4"/>
  <c r="AB22" i="4"/>
  <c r="AA22" i="4"/>
  <c r="Z22" i="4"/>
  <c r="X22" i="4"/>
  <c r="W22" i="4"/>
  <c r="V22" i="4"/>
  <c r="T22" i="4"/>
  <c r="S22" i="4"/>
  <c r="R22" i="4"/>
  <c r="P22" i="4"/>
  <c r="O22" i="4"/>
  <c r="N22" i="4"/>
  <c r="L22" i="4"/>
  <c r="K22" i="4"/>
  <c r="J22" i="4"/>
  <c r="H22" i="4"/>
  <c r="G22" i="4"/>
  <c r="F22" i="4"/>
  <c r="D22" i="4"/>
  <c r="C22" i="4"/>
  <c r="B22" i="4"/>
  <c r="AJ17" i="4"/>
  <c r="AI17" i="4"/>
  <c r="AH17" i="4"/>
  <c r="AF17" i="4"/>
  <c r="AE17" i="4"/>
  <c r="AD17" i="4"/>
  <c r="AB17" i="4"/>
  <c r="AA17" i="4"/>
  <c r="Z17" i="4"/>
  <c r="X17" i="4"/>
  <c r="W17" i="4"/>
  <c r="V17" i="4"/>
  <c r="T17" i="4"/>
  <c r="S17" i="4"/>
  <c r="R17" i="4"/>
  <c r="P17" i="4"/>
  <c r="O17" i="4"/>
  <c r="N17" i="4"/>
  <c r="L17" i="4"/>
  <c r="K17" i="4"/>
  <c r="J17" i="4"/>
  <c r="H17" i="4"/>
  <c r="G17" i="4"/>
  <c r="F17" i="4"/>
  <c r="D17" i="4"/>
  <c r="C17" i="4"/>
  <c r="B17" i="4"/>
  <c r="AJ12" i="4"/>
  <c r="AI12" i="4"/>
  <c r="AH12" i="4"/>
  <c r="AF12" i="4"/>
  <c r="AE12" i="4"/>
  <c r="AD12" i="4"/>
  <c r="AB12" i="4"/>
  <c r="AA12" i="4"/>
  <c r="Z12" i="4"/>
  <c r="X12" i="4"/>
  <c r="W12" i="4"/>
  <c r="V12" i="4"/>
  <c r="T12" i="4"/>
  <c r="S12" i="4"/>
  <c r="R12" i="4"/>
  <c r="P12" i="4"/>
  <c r="O12" i="4"/>
  <c r="N12" i="4"/>
  <c r="L12" i="4"/>
  <c r="K12" i="4"/>
  <c r="J12" i="4"/>
  <c r="H12" i="4"/>
  <c r="G12" i="4"/>
  <c r="F12" i="4"/>
  <c r="D12" i="4"/>
  <c r="C12" i="4"/>
  <c r="B12" i="4"/>
  <c r="AJ7" i="4"/>
  <c r="AI7" i="4"/>
  <c r="AH7" i="4"/>
  <c r="AF7" i="4"/>
  <c r="AE7" i="4"/>
  <c r="AD7" i="4"/>
  <c r="AB7" i="4"/>
  <c r="AA7" i="4"/>
  <c r="Z7" i="4"/>
  <c r="X7" i="4"/>
  <c r="W7" i="4"/>
  <c r="V7" i="4"/>
  <c r="T7" i="4"/>
  <c r="S7" i="4"/>
  <c r="R7" i="4"/>
  <c r="P7" i="4"/>
  <c r="O7" i="4"/>
  <c r="N7" i="4"/>
  <c r="L7" i="4"/>
  <c r="K7" i="4"/>
  <c r="J7" i="4"/>
  <c r="H7" i="4"/>
  <c r="G7" i="4"/>
  <c r="F7" i="4"/>
  <c r="D7" i="4"/>
  <c r="C7" i="4"/>
  <c r="B7" i="4"/>
  <c r="B57" i="4" l="1"/>
  <c r="T28" i="4"/>
  <c r="AE28" i="4"/>
  <c r="W57" i="4"/>
  <c r="X57" i="4"/>
  <c r="T58" i="4"/>
  <c r="S28" i="4"/>
  <c r="S29" i="4"/>
  <c r="N57" i="4"/>
  <c r="L57" i="4"/>
  <c r="J58" i="4"/>
  <c r="J28" i="4"/>
  <c r="AH57" i="4"/>
  <c r="AI57" i="4"/>
  <c r="AE58" i="4"/>
  <c r="AD29" i="4"/>
  <c r="H28" i="4"/>
  <c r="C57" i="4"/>
  <c r="S58" i="4"/>
  <c r="D57" i="4"/>
  <c r="O57" i="4"/>
  <c r="AJ57" i="4"/>
  <c r="Z57" i="4"/>
  <c r="B58" i="4"/>
  <c r="L58" i="4"/>
  <c r="W58" i="4"/>
  <c r="AH58" i="4"/>
  <c r="AD58" i="4"/>
  <c r="H58" i="4"/>
  <c r="C58" i="4"/>
  <c r="X58" i="4"/>
  <c r="AI58" i="4"/>
  <c r="D58" i="4"/>
  <c r="O58" i="4"/>
  <c r="Z58" i="4"/>
  <c r="AJ58" i="4"/>
  <c r="K57" i="4"/>
  <c r="V57" i="4"/>
  <c r="AF57" i="4"/>
  <c r="G58" i="4"/>
  <c r="R58" i="4"/>
  <c r="AB58" i="4"/>
  <c r="H57" i="4"/>
  <c r="H61" i="4" s="1"/>
  <c r="S57" i="4"/>
  <c r="S61" i="4" s="1"/>
  <c r="AD57" i="4"/>
  <c r="J57" i="4"/>
  <c r="J61" i="4" s="1"/>
  <c r="T57" i="4"/>
  <c r="T61" i="4" s="1"/>
  <c r="AE57" i="4"/>
  <c r="AE61" i="4" s="1"/>
  <c r="N58" i="4"/>
  <c r="D29" i="4"/>
  <c r="O29" i="4"/>
  <c r="Z29" i="4"/>
  <c r="AJ29" i="4"/>
  <c r="K29" i="4"/>
  <c r="V29" i="4"/>
  <c r="AF29" i="4"/>
  <c r="B29" i="4"/>
  <c r="L29" i="4"/>
  <c r="W29" i="4"/>
  <c r="AH29" i="4"/>
  <c r="AD28" i="4"/>
  <c r="H29" i="4"/>
  <c r="J29" i="4"/>
  <c r="P29" i="4"/>
  <c r="AA29" i="4"/>
  <c r="K28" i="4"/>
  <c r="V28" i="4"/>
  <c r="AF28" i="4"/>
  <c r="G28" i="4"/>
  <c r="R28" i="4"/>
  <c r="AB28" i="4"/>
  <c r="C29" i="4"/>
  <c r="N29" i="4"/>
  <c r="X29" i="4"/>
  <c r="AI29" i="4"/>
  <c r="D28" i="4"/>
  <c r="O28" i="4"/>
  <c r="Z28" i="4"/>
  <c r="AJ28" i="4"/>
  <c r="F29" i="4"/>
  <c r="F28" i="4"/>
  <c r="P28" i="4"/>
  <c r="AA28" i="4"/>
  <c r="T29" i="4"/>
  <c r="AE29" i="4"/>
  <c r="G29" i="4"/>
  <c r="AB29" i="4"/>
  <c r="K58" i="4"/>
  <c r="L28" i="4"/>
  <c r="F57" i="4"/>
  <c r="C28" i="4"/>
  <c r="N28" i="4"/>
  <c r="X28" i="4"/>
  <c r="AI28" i="4"/>
  <c r="G57" i="4"/>
  <c r="R57" i="4"/>
  <c r="AB57" i="4"/>
  <c r="B28" i="4"/>
  <c r="B60" i="4" s="1"/>
  <c r="AH28" i="4"/>
  <c r="AA57" i="4"/>
  <c r="R29" i="4"/>
  <c r="AF58" i="4"/>
  <c r="W28" i="4"/>
  <c r="P57" i="4"/>
  <c r="V58" i="4"/>
  <c r="X56" i="1"/>
  <c r="W56" i="1"/>
  <c r="V56" i="1"/>
  <c r="X51" i="1"/>
  <c r="W51" i="1"/>
  <c r="V51" i="1"/>
  <c r="X46" i="1"/>
  <c r="W46" i="1"/>
  <c r="V46" i="1"/>
  <c r="X41" i="1"/>
  <c r="W41" i="1"/>
  <c r="V41" i="1"/>
  <c r="X36" i="1"/>
  <c r="W36" i="1"/>
  <c r="V36" i="1"/>
  <c r="X27" i="1"/>
  <c r="W27" i="1"/>
  <c r="V27" i="1"/>
  <c r="X22" i="1"/>
  <c r="W22" i="1"/>
  <c r="V22" i="1"/>
  <c r="X17" i="1"/>
  <c r="W17" i="1"/>
  <c r="V17" i="1"/>
  <c r="X12" i="1"/>
  <c r="W12" i="1"/>
  <c r="V12" i="1"/>
  <c r="X7" i="1"/>
  <c r="W7" i="1"/>
  <c r="V7" i="1"/>
  <c r="T56" i="1"/>
  <c r="T58" i="1" s="1"/>
  <c r="S56" i="1"/>
  <c r="R56" i="1"/>
  <c r="T51" i="1"/>
  <c r="S51" i="1"/>
  <c r="R51" i="1"/>
  <c r="T46" i="1"/>
  <c r="S46" i="1"/>
  <c r="R46" i="1"/>
  <c r="T41" i="1"/>
  <c r="S41" i="1"/>
  <c r="R41" i="1"/>
  <c r="T36" i="1"/>
  <c r="S36" i="1"/>
  <c r="R36" i="1"/>
  <c r="T27" i="1"/>
  <c r="S27" i="1"/>
  <c r="S29" i="1" s="1"/>
  <c r="R27" i="1"/>
  <c r="T22" i="1"/>
  <c r="S22" i="1"/>
  <c r="R22" i="1"/>
  <c r="T17" i="1"/>
  <c r="S17" i="1"/>
  <c r="R17" i="1"/>
  <c r="T12" i="1"/>
  <c r="S12" i="1"/>
  <c r="R12" i="1"/>
  <c r="T7" i="1"/>
  <c r="S7" i="1"/>
  <c r="R7" i="1"/>
  <c r="J17" i="1"/>
  <c r="K17" i="1"/>
  <c r="L17" i="1"/>
  <c r="AJ56" i="1"/>
  <c r="AI56" i="1"/>
  <c r="AH56" i="1"/>
  <c r="AJ51" i="1"/>
  <c r="AI51" i="1"/>
  <c r="AH51" i="1"/>
  <c r="AJ46" i="1"/>
  <c r="AI46" i="1"/>
  <c r="AH46" i="1"/>
  <c r="AJ41" i="1"/>
  <c r="AI41" i="1"/>
  <c r="AH41" i="1"/>
  <c r="AJ36" i="1"/>
  <c r="AI36" i="1"/>
  <c r="AH36" i="1"/>
  <c r="AJ27" i="1"/>
  <c r="AJ29" i="1" s="1"/>
  <c r="AI27" i="1"/>
  <c r="AH27" i="1"/>
  <c r="AJ22" i="1"/>
  <c r="AI22" i="1"/>
  <c r="AH22" i="1"/>
  <c r="AJ17" i="1"/>
  <c r="AI17" i="1"/>
  <c r="AH17" i="1"/>
  <c r="AJ12" i="1"/>
  <c r="AI12" i="1"/>
  <c r="AH12" i="1"/>
  <c r="AJ7" i="1"/>
  <c r="AI7" i="1"/>
  <c r="AH7" i="1"/>
  <c r="AF56" i="1"/>
  <c r="AE56" i="1"/>
  <c r="AD56" i="1"/>
  <c r="AF51" i="1"/>
  <c r="AE51" i="1"/>
  <c r="AD51" i="1"/>
  <c r="AF46" i="1"/>
  <c r="AE46" i="1"/>
  <c r="AD46" i="1"/>
  <c r="AF41" i="1"/>
  <c r="AE41" i="1"/>
  <c r="AD41" i="1"/>
  <c r="AF36" i="1"/>
  <c r="AE36" i="1"/>
  <c r="AD36" i="1"/>
  <c r="AF27" i="1"/>
  <c r="AE27" i="1"/>
  <c r="AD27" i="1"/>
  <c r="AF22" i="1"/>
  <c r="AE22" i="1"/>
  <c r="AD22" i="1"/>
  <c r="AF17" i="1"/>
  <c r="AE17" i="1"/>
  <c r="AD17" i="1"/>
  <c r="AF12" i="1"/>
  <c r="AE12" i="1"/>
  <c r="AD12" i="1"/>
  <c r="AF7" i="1"/>
  <c r="AE7" i="1"/>
  <c r="AD7" i="1"/>
  <c r="AB56" i="1"/>
  <c r="AA56" i="1"/>
  <c r="Z56" i="1"/>
  <c r="AB51" i="1"/>
  <c r="AA51" i="1"/>
  <c r="Z51" i="1"/>
  <c r="AB46" i="1"/>
  <c r="AA46" i="1"/>
  <c r="Z46" i="1"/>
  <c r="AB41" i="1"/>
  <c r="AA41" i="1"/>
  <c r="Z41" i="1"/>
  <c r="AB36" i="1"/>
  <c r="AA36" i="1"/>
  <c r="Z36" i="1"/>
  <c r="AB27" i="1"/>
  <c r="AA27" i="1"/>
  <c r="Z27" i="1"/>
  <c r="AB22" i="1"/>
  <c r="AA22" i="1"/>
  <c r="Z22" i="1"/>
  <c r="AB17" i="1"/>
  <c r="AA17" i="1"/>
  <c r="Z17" i="1"/>
  <c r="AB12" i="1"/>
  <c r="AA12" i="1"/>
  <c r="Z12" i="1"/>
  <c r="AB7" i="1"/>
  <c r="AA7" i="1"/>
  <c r="Z7" i="1"/>
  <c r="P56" i="1"/>
  <c r="O56" i="1"/>
  <c r="N56" i="1"/>
  <c r="P51" i="1"/>
  <c r="O51" i="1"/>
  <c r="N51" i="1"/>
  <c r="P46" i="1"/>
  <c r="O46" i="1"/>
  <c r="N46" i="1"/>
  <c r="P41" i="1"/>
  <c r="O41" i="1"/>
  <c r="N41" i="1"/>
  <c r="P36" i="1"/>
  <c r="O36" i="1"/>
  <c r="N36" i="1"/>
  <c r="P27" i="1"/>
  <c r="O27" i="1"/>
  <c r="N27" i="1"/>
  <c r="P22" i="1"/>
  <c r="O22" i="1"/>
  <c r="N22" i="1"/>
  <c r="P17" i="1"/>
  <c r="O17" i="1"/>
  <c r="N17" i="1"/>
  <c r="P12" i="1"/>
  <c r="O12" i="1"/>
  <c r="N12" i="1"/>
  <c r="P7" i="1"/>
  <c r="O7" i="1"/>
  <c r="N7" i="1"/>
  <c r="L56" i="1"/>
  <c r="K56" i="1"/>
  <c r="J56" i="1"/>
  <c r="L51" i="1"/>
  <c r="K51" i="1"/>
  <c r="J51" i="1"/>
  <c r="L46" i="1"/>
  <c r="K46" i="1"/>
  <c r="J46" i="1"/>
  <c r="L41" i="1"/>
  <c r="K41" i="1"/>
  <c r="J41" i="1"/>
  <c r="L36" i="1"/>
  <c r="K36" i="1"/>
  <c r="J36" i="1"/>
  <c r="L27" i="1"/>
  <c r="K27" i="1"/>
  <c r="J27" i="1"/>
  <c r="L22" i="1"/>
  <c r="K22" i="1"/>
  <c r="J22" i="1"/>
  <c r="L12" i="1"/>
  <c r="K12" i="1"/>
  <c r="J12" i="1"/>
  <c r="L7" i="1"/>
  <c r="K7" i="1"/>
  <c r="J7" i="1"/>
  <c r="H56" i="1"/>
  <c r="G56" i="1"/>
  <c r="F56" i="1"/>
  <c r="H51" i="1"/>
  <c r="G51" i="1"/>
  <c r="F51" i="1"/>
  <c r="H46" i="1"/>
  <c r="G46" i="1"/>
  <c r="F46" i="1"/>
  <c r="H41" i="1"/>
  <c r="G41" i="1"/>
  <c r="F41" i="1"/>
  <c r="H36" i="1"/>
  <c r="G36" i="1"/>
  <c r="F36" i="1"/>
  <c r="H27" i="1"/>
  <c r="G27" i="1"/>
  <c r="F27" i="1"/>
  <c r="H22" i="1"/>
  <c r="G22" i="1"/>
  <c r="F22" i="1"/>
  <c r="H17" i="1"/>
  <c r="G17" i="1"/>
  <c r="F17" i="1"/>
  <c r="H12" i="1"/>
  <c r="G12" i="1"/>
  <c r="F12" i="1"/>
  <c r="H7" i="1"/>
  <c r="G7" i="1"/>
  <c r="F7" i="1"/>
  <c r="D56" i="1"/>
  <c r="C56" i="1"/>
  <c r="B56" i="1"/>
  <c r="D51" i="1"/>
  <c r="C51" i="1"/>
  <c r="B51" i="1"/>
  <c r="D46" i="1"/>
  <c r="C46" i="1"/>
  <c r="B46" i="1"/>
  <c r="D41" i="1"/>
  <c r="C41" i="1"/>
  <c r="B41" i="1"/>
  <c r="D36" i="1"/>
  <c r="C36" i="1"/>
  <c r="B36" i="1"/>
  <c r="D27" i="1"/>
  <c r="C27" i="1"/>
  <c r="B27" i="1"/>
  <c r="D22" i="1"/>
  <c r="C22" i="1"/>
  <c r="B22" i="1"/>
  <c r="D17" i="1"/>
  <c r="C17" i="1"/>
  <c r="B17" i="1"/>
  <c r="D12" i="1"/>
  <c r="C12" i="1"/>
  <c r="B12" i="1"/>
  <c r="D7" i="1"/>
  <c r="C7" i="1"/>
  <c r="B7" i="1"/>
  <c r="B29" i="1" l="1"/>
  <c r="Z57" i="1"/>
  <c r="AF58" i="1"/>
  <c r="T29" i="1"/>
  <c r="Z28" i="1"/>
  <c r="Z60" i="1" s="1"/>
  <c r="AA57" i="1"/>
  <c r="AF29" i="1"/>
  <c r="AJ60" i="4"/>
  <c r="AJ61" i="4"/>
  <c r="H28" i="1"/>
  <c r="N28" i="1"/>
  <c r="O58" i="1"/>
  <c r="AB29" i="1"/>
  <c r="V58" i="1"/>
  <c r="N58" i="1"/>
  <c r="C29" i="1"/>
  <c r="H29" i="1"/>
  <c r="J57" i="1"/>
  <c r="O29" i="1"/>
  <c r="P58" i="1"/>
  <c r="AH58" i="1"/>
  <c r="V28" i="1"/>
  <c r="G29" i="1"/>
  <c r="AB58" i="1"/>
  <c r="P29" i="1"/>
  <c r="AH28" i="1"/>
  <c r="R58" i="1"/>
  <c r="X58" i="1"/>
  <c r="AA29" i="1"/>
  <c r="L58" i="1"/>
  <c r="AD58" i="1"/>
  <c r="AJ58" i="1"/>
  <c r="R28" i="1"/>
  <c r="S57" i="1"/>
  <c r="X29" i="1"/>
  <c r="AE57" i="1"/>
  <c r="AE29" i="1"/>
  <c r="AI57" i="1"/>
  <c r="AI29" i="1"/>
  <c r="W57" i="1"/>
  <c r="W61" i="1" s="1"/>
  <c r="W29" i="1"/>
  <c r="K57" i="1"/>
  <c r="W60" i="4"/>
  <c r="X61" i="4"/>
  <c r="N60" i="4"/>
  <c r="O61" i="4"/>
  <c r="O64" i="4" s="1"/>
  <c r="L60" i="4"/>
  <c r="J60" i="4"/>
  <c r="AH60" i="4"/>
  <c r="AI60" i="4"/>
  <c r="AD61" i="4"/>
  <c r="AF61" i="4"/>
  <c r="C60" i="4"/>
  <c r="D61" i="4"/>
  <c r="T60" i="4"/>
  <c r="Z61" i="4"/>
  <c r="V60" i="4"/>
  <c r="K60" i="4"/>
  <c r="S60" i="4"/>
  <c r="AE60" i="4"/>
  <c r="H60" i="4"/>
  <c r="L61" i="4"/>
  <c r="V61" i="4"/>
  <c r="AH61" i="4"/>
  <c r="AD60" i="4"/>
  <c r="K61" i="4"/>
  <c r="X60" i="4"/>
  <c r="AF60" i="4"/>
  <c r="D60" i="4"/>
  <c r="O60" i="4"/>
  <c r="N61" i="4"/>
  <c r="Z60" i="4"/>
  <c r="AA61" i="4"/>
  <c r="AA60" i="4"/>
  <c r="W63" i="4" s="1"/>
  <c r="W61" i="4"/>
  <c r="C61" i="4"/>
  <c r="G61" i="4"/>
  <c r="G60" i="4"/>
  <c r="B61" i="4"/>
  <c r="P60" i="4"/>
  <c r="P61" i="4"/>
  <c r="P64" i="4" s="1"/>
  <c r="F61" i="4"/>
  <c r="F60" i="4"/>
  <c r="AB61" i="4"/>
  <c r="AB60" i="4"/>
  <c r="AI61" i="4"/>
  <c r="R60" i="4"/>
  <c r="R61" i="4"/>
  <c r="AE58" i="1"/>
  <c r="AD28" i="1"/>
  <c r="AE28" i="1"/>
  <c r="AB57" i="1"/>
  <c r="Z58" i="1"/>
  <c r="AA28" i="1"/>
  <c r="X57" i="1"/>
  <c r="X61" i="1" s="1"/>
  <c r="V57" i="1"/>
  <c r="V61" i="1" s="1"/>
  <c r="W28" i="1"/>
  <c r="W58" i="1"/>
  <c r="X28" i="1"/>
  <c r="V29" i="1"/>
  <c r="T57" i="1"/>
  <c r="T61" i="1" s="1"/>
  <c r="S58" i="1"/>
  <c r="R57" i="1"/>
  <c r="R61" i="1" s="1"/>
  <c r="S28" i="1"/>
  <c r="S61" i="1" s="1"/>
  <c r="R29" i="1"/>
  <c r="O57" i="1"/>
  <c r="T28" i="1"/>
  <c r="L57" i="1"/>
  <c r="J60" i="1"/>
  <c r="D28" i="1"/>
  <c r="J58" i="1"/>
  <c r="Z29" i="1"/>
  <c r="K58" i="1"/>
  <c r="F29" i="1"/>
  <c r="AD29" i="1"/>
  <c r="F58" i="1"/>
  <c r="AF57" i="1"/>
  <c r="AF61" i="1" s="1"/>
  <c r="D29" i="1"/>
  <c r="G28" i="1"/>
  <c r="G57" i="1"/>
  <c r="P57" i="1"/>
  <c r="AI28" i="1"/>
  <c r="AI61" i="1" s="1"/>
  <c r="B28" i="1"/>
  <c r="H58" i="1"/>
  <c r="AH29" i="1"/>
  <c r="AJ57" i="1"/>
  <c r="K28" i="1"/>
  <c r="L28" i="1"/>
  <c r="J28" i="1"/>
  <c r="J61" i="1" s="1"/>
  <c r="K29" i="1"/>
  <c r="L29" i="1"/>
  <c r="J29" i="1"/>
  <c r="AI58" i="1"/>
  <c r="AJ28" i="1"/>
  <c r="AH57" i="1"/>
  <c r="AF28" i="1"/>
  <c r="AD57" i="1"/>
  <c r="AA60" i="1"/>
  <c r="AA58" i="1"/>
  <c r="AB28" i="1"/>
  <c r="O28" i="1"/>
  <c r="N29" i="1"/>
  <c r="P28" i="1"/>
  <c r="N57" i="1"/>
  <c r="H57" i="1"/>
  <c r="H61" i="1" s="1"/>
  <c r="G58" i="1"/>
  <c r="F57" i="1"/>
  <c r="G60" i="1"/>
  <c r="F28" i="1"/>
  <c r="C57" i="1"/>
  <c r="B58" i="1"/>
  <c r="C28" i="1"/>
  <c r="B57" i="1"/>
  <c r="D57" i="1"/>
  <c r="C58" i="1"/>
  <c r="D58" i="1"/>
  <c r="F61" i="1" l="1"/>
  <c r="L61" i="1"/>
  <c r="AA61" i="1"/>
  <c r="W64" i="1" s="1"/>
  <c r="S60" i="1"/>
  <c r="O63" i="1" s="1"/>
  <c r="AB60" i="1"/>
  <c r="G61" i="1"/>
  <c r="V64" i="1"/>
  <c r="O60" i="1"/>
  <c r="Z61" i="1"/>
  <c r="AJ61" i="1"/>
  <c r="AE61" i="1"/>
  <c r="AE60" i="1"/>
  <c r="AI60" i="1"/>
  <c r="W60" i="1"/>
  <c r="W63" i="1" s="1"/>
  <c r="K61" i="1"/>
  <c r="K60" i="1"/>
  <c r="W64" i="4"/>
  <c r="V64" i="4"/>
  <c r="X64" i="4"/>
  <c r="V63" i="4"/>
  <c r="P63" i="4"/>
  <c r="O63" i="4"/>
  <c r="N63" i="4"/>
  <c r="X63" i="4"/>
  <c r="N64" i="4"/>
  <c r="AF60" i="1"/>
  <c r="AB61" i="1"/>
  <c r="X64" i="1" s="1"/>
  <c r="X60" i="1"/>
  <c r="X63" i="1" s="1"/>
  <c r="V60" i="1"/>
  <c r="V63" i="1" s="1"/>
  <c r="T60" i="1"/>
  <c r="R60" i="1"/>
  <c r="O61" i="1"/>
  <c r="O64" i="1" s="1"/>
  <c r="N60" i="1"/>
  <c r="N61" i="1"/>
  <c r="N64" i="1" s="1"/>
  <c r="P61" i="1"/>
  <c r="P64" i="1" s="1"/>
  <c r="P60" i="1"/>
  <c r="L60" i="1"/>
  <c r="D61" i="1"/>
  <c r="D60" i="1"/>
  <c r="C61" i="1"/>
  <c r="C60" i="1"/>
  <c r="B61" i="1"/>
  <c r="AJ60" i="1"/>
  <c r="AH61" i="1"/>
  <c r="AH60" i="1"/>
  <c r="AD61" i="1"/>
  <c r="AD60" i="1"/>
  <c r="H60" i="1"/>
  <c r="F60" i="1"/>
  <c r="P63" i="1" l="1"/>
  <c r="N63" i="1"/>
</calcChain>
</file>

<file path=xl/sharedStrings.xml><?xml version="1.0" encoding="utf-8"?>
<sst xmlns="http://schemas.openxmlformats.org/spreadsheetml/2006/main" count="250" uniqueCount="38">
  <si>
    <t>L*</t>
  </si>
  <si>
    <t>a*</t>
  </si>
  <si>
    <t>b*</t>
  </si>
  <si>
    <t>Ort.</t>
  </si>
  <si>
    <t>SS</t>
  </si>
  <si>
    <t xml:space="preserve"> </t>
  </si>
  <si>
    <t>B.15</t>
  </si>
  <si>
    <t>B.17</t>
  </si>
  <si>
    <t>41i78</t>
  </si>
  <si>
    <t>∆E</t>
  </si>
  <si>
    <t>Control-W</t>
  </si>
  <si>
    <t>Control</t>
  </si>
  <si>
    <t>W.S2</t>
  </si>
  <si>
    <t>W.S1</t>
  </si>
  <si>
    <t>W.E2</t>
  </si>
  <si>
    <t>W.E1</t>
  </si>
  <si>
    <t>W.Q2</t>
  </si>
  <si>
    <t>W.Q1</t>
  </si>
  <si>
    <t>%4 Onion Skin Powder</t>
  </si>
  <si>
    <t>%1 Onion Skin Powder</t>
  </si>
  <si>
    <t>%0.1 Quercetin</t>
  </si>
  <si>
    <t>%0.025 Quercetin</t>
  </si>
  <si>
    <t>%0.27 Onion Skin extract</t>
  </si>
  <si>
    <t>%0.075 Onion Skin extract</t>
  </si>
  <si>
    <t xml:space="preserve">Sample </t>
  </si>
  <si>
    <t>Control-L</t>
  </si>
  <si>
    <t>L.S2</t>
  </si>
  <si>
    <t>L.S1</t>
  </si>
  <si>
    <t>L.E2</t>
  </si>
  <si>
    <t>L.E1</t>
  </si>
  <si>
    <t>L.Q2</t>
  </si>
  <si>
    <t>L.Q1</t>
  </si>
  <si>
    <t>%1 Onion skin</t>
  </si>
  <si>
    <t>%4 Onion skin</t>
  </si>
  <si>
    <t>Wherat Crackers</t>
  </si>
  <si>
    <t>%0.075 Phenolic ex.</t>
  </si>
  <si>
    <t>%0.25 Phenolic Extract</t>
  </si>
  <si>
    <t>Lentil Crackers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</si>
</sst>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1"/>
      <color theme="5"/>
      <name val="Calibri"/>
      <family val="2"/>
      <charset val="162"/>
      <scheme val="minor"/>
    </font>
    <font>
      <b/>
      <sz val="11"/>
      <color theme="1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1" applyFont="1" applyAlignment="1">
      <alignment horizontal="center"/>
    </xf>
    <xf numFmtId="0" fontId="5" fillId="0" borderId="0" xfId="0" applyFont="1"/>
    <xf numFmtId="164" fontId="0" fillId="0" borderId="0" xfId="0" applyNumberFormat="1"/>
    <xf numFmtId="0" fontId="0" fillId="2" borderId="0" xfId="0" applyFill="1"/>
    <xf numFmtId="0" fontId="0" fillId="0" borderId="0" xfId="0" applyFill="1"/>
    <xf numFmtId="2" fontId="0" fillId="0" borderId="0" xfId="0" applyNumberFormat="1"/>
    <xf numFmtId="0" fontId="1" fillId="0" borderId="0" xfId="0" applyFont="1"/>
    <xf numFmtId="0" fontId="6" fillId="0" borderId="0" xfId="0" applyFont="1"/>
  </cellXfs>
  <cellStyles count="2">
    <cellStyle name="Normal" xfId="0" builtinId="0"/>
    <cellStyle name="Normal 4" xfId="1" xr:uid="{47BC178C-C2AD-4E4C-9B8A-0AD5FB9578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421C6-B314-4619-8C28-2D9951924E3B}">
  <dimension ref="A1:AJ64"/>
  <sheetViews>
    <sheetView topLeftCell="K25" workbookViewId="0">
      <selection activeCell="N31" sqref="N31:Z31"/>
    </sheetView>
  </sheetViews>
  <sheetFormatPr defaultRowHeight="14.5" x14ac:dyDescent="0.35"/>
  <cols>
    <col min="1" max="1" width="9.7265625" bestFit="1" customWidth="1"/>
  </cols>
  <sheetData>
    <row r="1" spans="1:36" x14ac:dyDescent="0.35">
      <c r="A1" s="1" t="s">
        <v>24</v>
      </c>
      <c r="B1" s="8" t="s">
        <v>11</v>
      </c>
      <c r="F1" t="s">
        <v>18</v>
      </c>
      <c r="J1" t="s">
        <v>19</v>
      </c>
      <c r="N1" t="s">
        <v>22</v>
      </c>
      <c r="Q1" t="s">
        <v>5</v>
      </c>
      <c r="R1" t="s">
        <v>22</v>
      </c>
      <c r="V1" t="s">
        <v>23</v>
      </c>
      <c r="Z1" t="s">
        <v>23</v>
      </c>
      <c r="AD1" t="s">
        <v>20</v>
      </c>
      <c r="AH1" t="s">
        <v>21</v>
      </c>
    </row>
    <row r="2" spans="1:36" x14ac:dyDescent="0.35">
      <c r="B2" s="7" t="s">
        <v>10</v>
      </c>
      <c r="F2" s="7" t="s">
        <v>12</v>
      </c>
      <c r="J2" s="7" t="s">
        <v>13</v>
      </c>
      <c r="N2" s="7" t="s">
        <v>14</v>
      </c>
      <c r="R2" s="7" t="s">
        <v>14</v>
      </c>
      <c r="V2" s="7" t="s">
        <v>15</v>
      </c>
      <c r="Z2" s="7" t="s">
        <v>15</v>
      </c>
      <c r="AD2" s="7" t="s">
        <v>16</v>
      </c>
      <c r="AH2" s="7" t="s">
        <v>17</v>
      </c>
    </row>
    <row r="3" spans="1:36" x14ac:dyDescent="0.35">
      <c r="B3" s="2" t="s">
        <v>0</v>
      </c>
      <c r="C3" s="3" t="s">
        <v>1</v>
      </c>
      <c r="D3" s="4" t="s">
        <v>2</v>
      </c>
      <c r="F3" s="2" t="s">
        <v>0</v>
      </c>
      <c r="G3" s="3" t="s">
        <v>1</v>
      </c>
      <c r="H3" s="4" t="s">
        <v>2</v>
      </c>
      <c r="J3" s="2" t="s">
        <v>0</v>
      </c>
      <c r="K3" s="3" t="s">
        <v>1</v>
      </c>
      <c r="L3" s="4" t="s">
        <v>2</v>
      </c>
      <c r="N3" s="2" t="s">
        <v>0</v>
      </c>
      <c r="O3" s="3" t="s">
        <v>1</v>
      </c>
      <c r="P3" s="4" t="s">
        <v>2</v>
      </c>
      <c r="R3" s="2" t="s">
        <v>0</v>
      </c>
      <c r="S3" s="3" t="s">
        <v>1</v>
      </c>
      <c r="T3" s="4" t="s">
        <v>2</v>
      </c>
      <c r="V3" s="2" t="s">
        <v>0</v>
      </c>
      <c r="W3" s="3" t="s">
        <v>1</v>
      </c>
      <c r="X3" s="4" t="s">
        <v>2</v>
      </c>
      <c r="Z3" s="2" t="s">
        <v>0</v>
      </c>
      <c r="AA3" s="3" t="s">
        <v>1</v>
      </c>
      <c r="AB3" s="4" t="s">
        <v>2</v>
      </c>
      <c r="AD3" s="2" t="s">
        <v>0</v>
      </c>
      <c r="AE3" s="3" t="s">
        <v>1</v>
      </c>
      <c r="AF3" s="4" t="s">
        <v>2</v>
      </c>
      <c r="AH3" s="2" t="s">
        <v>0</v>
      </c>
      <c r="AI3" s="3" t="s">
        <v>1</v>
      </c>
      <c r="AJ3" s="4" t="s">
        <v>2</v>
      </c>
    </row>
    <row r="4" spans="1:36" x14ac:dyDescent="0.35">
      <c r="B4">
        <v>75.849999999999994</v>
      </c>
      <c r="C4">
        <v>2.42</v>
      </c>
      <c r="D4">
        <v>30.97</v>
      </c>
      <c r="F4">
        <v>56.72</v>
      </c>
      <c r="G4">
        <v>12.4</v>
      </c>
      <c r="H4">
        <v>26.03</v>
      </c>
      <c r="J4">
        <v>64.83</v>
      </c>
      <c r="K4">
        <v>9.76</v>
      </c>
      <c r="L4">
        <v>25.09</v>
      </c>
      <c r="N4">
        <v>67.19</v>
      </c>
      <c r="O4">
        <v>7.73</v>
      </c>
      <c r="P4">
        <v>30.42</v>
      </c>
      <c r="R4">
        <v>65.930000000000007</v>
      </c>
      <c r="S4">
        <v>8.89</v>
      </c>
      <c r="T4">
        <v>32.479999999999997</v>
      </c>
      <c r="V4">
        <v>70.25</v>
      </c>
      <c r="W4">
        <v>7.04</v>
      </c>
      <c r="X4">
        <v>32.479999999999997</v>
      </c>
      <c r="Z4">
        <v>64.39</v>
      </c>
      <c r="AA4">
        <v>9.18</v>
      </c>
      <c r="AB4">
        <v>34.99</v>
      </c>
      <c r="AD4">
        <v>68.08</v>
      </c>
      <c r="AE4">
        <v>6.58</v>
      </c>
      <c r="AF4">
        <v>35.19</v>
      </c>
      <c r="AH4">
        <v>73.27</v>
      </c>
      <c r="AI4">
        <v>4.1500000000000004</v>
      </c>
      <c r="AJ4">
        <v>33.58</v>
      </c>
    </row>
    <row r="5" spans="1:36" x14ac:dyDescent="0.35">
      <c r="B5">
        <v>73.58</v>
      </c>
      <c r="C5">
        <v>2.68</v>
      </c>
      <c r="D5">
        <v>31</v>
      </c>
      <c r="F5">
        <v>56.2</v>
      </c>
      <c r="G5">
        <v>12.88</v>
      </c>
      <c r="H5">
        <v>26.29</v>
      </c>
      <c r="J5">
        <v>60.68</v>
      </c>
      <c r="K5">
        <v>9.43</v>
      </c>
      <c r="L5">
        <v>25.83</v>
      </c>
      <c r="N5">
        <v>66.650000000000006</v>
      </c>
      <c r="O5">
        <v>8.35</v>
      </c>
      <c r="P5">
        <v>30.4</v>
      </c>
      <c r="R5">
        <v>66.989999999999995</v>
      </c>
      <c r="S5">
        <v>8.4600000000000009</v>
      </c>
      <c r="T5">
        <v>32.26</v>
      </c>
      <c r="V5">
        <v>70.83</v>
      </c>
      <c r="W5">
        <v>6.66</v>
      </c>
      <c r="X5">
        <v>31.11</v>
      </c>
      <c r="Z5">
        <v>65.84</v>
      </c>
      <c r="AA5">
        <v>9.2200000000000006</v>
      </c>
      <c r="AB5">
        <v>34.840000000000003</v>
      </c>
      <c r="AD5">
        <v>68.62</v>
      </c>
      <c r="AE5">
        <v>5.98</v>
      </c>
      <c r="AF5">
        <v>35.57</v>
      </c>
      <c r="AH5">
        <v>73.3</v>
      </c>
      <c r="AI5">
        <v>3.46</v>
      </c>
      <c r="AJ5">
        <v>32.65</v>
      </c>
    </row>
    <row r="6" spans="1:36" x14ac:dyDescent="0.35">
      <c r="B6">
        <v>75.11</v>
      </c>
      <c r="C6">
        <v>2.82</v>
      </c>
      <c r="D6">
        <v>32.06</v>
      </c>
      <c r="F6">
        <v>56.35</v>
      </c>
      <c r="G6">
        <v>12.97</v>
      </c>
      <c r="H6">
        <v>26.63</v>
      </c>
      <c r="J6">
        <v>60.64</v>
      </c>
      <c r="K6">
        <v>9.5</v>
      </c>
      <c r="L6">
        <v>25.42</v>
      </c>
      <c r="N6">
        <v>65.430000000000007</v>
      </c>
      <c r="O6">
        <v>8.26</v>
      </c>
      <c r="P6">
        <v>30.6</v>
      </c>
      <c r="R6">
        <v>67.53</v>
      </c>
      <c r="S6">
        <v>8.41</v>
      </c>
      <c r="T6">
        <v>32.700000000000003</v>
      </c>
      <c r="V6">
        <v>70.34</v>
      </c>
      <c r="W6">
        <v>6.68</v>
      </c>
      <c r="X6">
        <v>32.4</v>
      </c>
      <c r="Z6">
        <v>65.930000000000007</v>
      </c>
      <c r="AA6">
        <v>9.14</v>
      </c>
      <c r="AB6">
        <v>34.68</v>
      </c>
      <c r="AD6">
        <v>67.290000000000006</v>
      </c>
      <c r="AE6">
        <v>6.48</v>
      </c>
      <c r="AF6">
        <v>36.479999999999997</v>
      </c>
      <c r="AH6">
        <v>71.88</v>
      </c>
      <c r="AI6">
        <v>3.03</v>
      </c>
      <c r="AJ6">
        <v>31.17</v>
      </c>
    </row>
    <row r="7" spans="1:36" x14ac:dyDescent="0.35">
      <c r="B7" s="5">
        <f>AVERAGE(B4:B6)</f>
        <v>74.846666666666678</v>
      </c>
      <c r="C7" s="5">
        <f>AVERAGE(C4:C6)</f>
        <v>2.64</v>
      </c>
      <c r="D7" s="5">
        <f>AVERAGE(D4:D6)</f>
        <v>31.343333333333334</v>
      </c>
      <c r="F7" s="5">
        <f>AVERAGE(F4:F6)</f>
        <v>56.423333333333339</v>
      </c>
      <c r="G7" s="5">
        <f>AVERAGE(G4:G6)</f>
        <v>12.75</v>
      </c>
      <c r="H7" s="5">
        <f>AVERAGE(H4:H6)</f>
        <v>26.316666666666666</v>
      </c>
      <c r="J7" s="5">
        <f>AVERAGE(J4:J6)</f>
        <v>62.04999999999999</v>
      </c>
      <c r="K7" s="5">
        <f>AVERAGE(K4:K6)</f>
        <v>9.5633333333333326</v>
      </c>
      <c r="L7" s="5">
        <f>AVERAGE(L4:L6)</f>
        <v>25.446666666666669</v>
      </c>
      <c r="N7" s="5">
        <f>AVERAGE(N4:N6)</f>
        <v>66.423333333333332</v>
      </c>
      <c r="O7" s="5">
        <f>AVERAGE(O4:O6)</f>
        <v>8.1133333333333315</v>
      </c>
      <c r="P7" s="5">
        <f>AVERAGE(P4:P6)</f>
        <v>30.473333333333333</v>
      </c>
      <c r="R7" s="5">
        <f>AVERAGE(R4:R6)</f>
        <v>66.816666666666677</v>
      </c>
      <c r="S7" s="5">
        <f>AVERAGE(S4:S6)</f>
        <v>8.5866666666666678</v>
      </c>
      <c r="T7" s="5">
        <f>AVERAGE(T4:T6)</f>
        <v>32.479999999999997</v>
      </c>
      <c r="V7" s="5">
        <f>AVERAGE(V4:V6)</f>
        <v>70.473333333333329</v>
      </c>
      <c r="W7" s="5">
        <f>AVERAGE(W4:W6)</f>
        <v>6.793333333333333</v>
      </c>
      <c r="X7" s="5">
        <f>AVERAGE(X4:X6)</f>
        <v>31.996666666666666</v>
      </c>
      <c r="Z7" s="5">
        <f>AVERAGE(Z4:Z6)</f>
        <v>65.38666666666667</v>
      </c>
      <c r="AA7" s="5">
        <f>AVERAGE(AA4:AA6)</f>
        <v>9.18</v>
      </c>
      <c r="AB7" s="5">
        <f>AVERAGE(AB4:AB6)</f>
        <v>34.836666666666673</v>
      </c>
      <c r="AD7" s="5">
        <f>AVERAGE(AD4:AD6)</f>
        <v>67.99666666666667</v>
      </c>
      <c r="AE7" s="5">
        <f>AVERAGE(AE4:AE6)</f>
        <v>6.3466666666666667</v>
      </c>
      <c r="AF7" s="5">
        <f>AVERAGE(AF4:AF6)</f>
        <v>35.746666666666663</v>
      </c>
      <c r="AH7" s="5">
        <f>AVERAGE(AH4:AH6)</f>
        <v>72.816666666666663</v>
      </c>
      <c r="AI7" s="5">
        <f>AVERAGE(AI4:AI6)</f>
        <v>3.5466666666666669</v>
      </c>
      <c r="AJ7" s="5">
        <f>AVERAGE(AJ4:AJ6)</f>
        <v>32.466666666666661</v>
      </c>
    </row>
    <row r="9" spans="1:36" x14ac:dyDescent="0.35">
      <c r="B9">
        <v>78.83</v>
      </c>
      <c r="C9">
        <v>0.13</v>
      </c>
      <c r="D9">
        <v>28.98</v>
      </c>
      <c r="F9">
        <v>58.47</v>
      </c>
      <c r="G9">
        <v>12.24</v>
      </c>
      <c r="H9">
        <v>27.87</v>
      </c>
      <c r="J9">
        <v>64.459999999999994</v>
      </c>
      <c r="K9">
        <v>9.74</v>
      </c>
      <c r="L9">
        <v>32.32</v>
      </c>
      <c r="N9">
        <v>63.53</v>
      </c>
      <c r="O9">
        <v>9.8000000000000007</v>
      </c>
      <c r="P9">
        <v>32.229999999999997</v>
      </c>
      <c r="R9">
        <v>66.78</v>
      </c>
      <c r="S9">
        <v>8.52</v>
      </c>
      <c r="T9">
        <v>32.42</v>
      </c>
      <c r="V9">
        <v>67.31</v>
      </c>
      <c r="W9">
        <v>8.7200000000000006</v>
      </c>
      <c r="X9">
        <v>33.840000000000003</v>
      </c>
      <c r="Z9">
        <v>64.87</v>
      </c>
      <c r="AA9">
        <v>8.5500000000000007</v>
      </c>
      <c r="AB9">
        <v>33.61</v>
      </c>
      <c r="AD9">
        <v>69.55</v>
      </c>
      <c r="AE9">
        <v>6.17</v>
      </c>
      <c r="AF9">
        <v>38.299999999999997</v>
      </c>
      <c r="AH9">
        <v>69.959999999999994</v>
      </c>
      <c r="AI9">
        <v>6.72</v>
      </c>
      <c r="AJ9">
        <v>35.72</v>
      </c>
    </row>
    <row r="10" spans="1:36" x14ac:dyDescent="0.35">
      <c r="B10">
        <v>78.53</v>
      </c>
      <c r="C10">
        <v>0</v>
      </c>
      <c r="D10">
        <v>28.84</v>
      </c>
      <c r="F10">
        <v>59.24</v>
      </c>
      <c r="G10">
        <v>12.61</v>
      </c>
      <c r="H10">
        <v>28.21</v>
      </c>
      <c r="J10">
        <v>64.44</v>
      </c>
      <c r="K10">
        <v>8.5</v>
      </c>
      <c r="L10">
        <v>32.32</v>
      </c>
      <c r="N10">
        <v>64.25</v>
      </c>
      <c r="O10">
        <v>9.4499999999999993</v>
      </c>
      <c r="P10">
        <v>31.91</v>
      </c>
      <c r="R10">
        <v>63.67</v>
      </c>
      <c r="S10">
        <v>9.5</v>
      </c>
      <c r="T10">
        <v>32.590000000000003</v>
      </c>
      <c r="V10">
        <v>67.739999999999995</v>
      </c>
      <c r="W10">
        <v>8.01</v>
      </c>
      <c r="X10">
        <v>32.93</v>
      </c>
      <c r="Z10">
        <v>66.02</v>
      </c>
      <c r="AA10">
        <v>8.77</v>
      </c>
      <c r="AB10">
        <v>34.840000000000003</v>
      </c>
      <c r="AD10">
        <v>70.13</v>
      </c>
      <c r="AE10">
        <v>5.32</v>
      </c>
      <c r="AF10">
        <v>37.69</v>
      </c>
      <c r="AH10">
        <v>68.72</v>
      </c>
      <c r="AI10">
        <v>6.56</v>
      </c>
      <c r="AJ10">
        <v>35.25</v>
      </c>
    </row>
    <row r="11" spans="1:36" x14ac:dyDescent="0.35">
      <c r="B11">
        <v>78.569999999999993</v>
      </c>
      <c r="C11">
        <v>-0.45</v>
      </c>
      <c r="D11">
        <v>27.3</v>
      </c>
      <c r="F11">
        <v>59.11</v>
      </c>
      <c r="G11">
        <v>12.53</v>
      </c>
      <c r="H11">
        <v>28.15</v>
      </c>
      <c r="J11">
        <v>66.650000000000006</v>
      </c>
      <c r="K11">
        <v>8.4</v>
      </c>
      <c r="L11">
        <v>32.64</v>
      </c>
      <c r="N11">
        <v>64.37</v>
      </c>
      <c r="O11">
        <v>9.61</v>
      </c>
      <c r="P11">
        <v>32.18</v>
      </c>
      <c r="R11">
        <v>63.41</v>
      </c>
      <c r="S11">
        <v>10.01</v>
      </c>
      <c r="T11">
        <v>32.72</v>
      </c>
      <c r="V11">
        <v>67.28</v>
      </c>
      <c r="W11">
        <v>8.52</v>
      </c>
      <c r="X11">
        <v>33.520000000000003</v>
      </c>
      <c r="Z11">
        <v>65.08</v>
      </c>
      <c r="AA11">
        <v>8.83</v>
      </c>
      <c r="AB11">
        <v>34.43</v>
      </c>
      <c r="AD11">
        <v>70.44</v>
      </c>
      <c r="AE11">
        <v>5.18</v>
      </c>
      <c r="AF11">
        <v>37.479999999999997</v>
      </c>
      <c r="AH11">
        <v>72.099999999999994</v>
      </c>
      <c r="AI11">
        <v>4.92</v>
      </c>
      <c r="AJ11">
        <v>34.39</v>
      </c>
    </row>
    <row r="12" spans="1:36" x14ac:dyDescent="0.35">
      <c r="B12" s="5">
        <f>AVERAGE(B9:B11)</f>
        <v>78.643333333333331</v>
      </c>
      <c r="C12" s="5">
        <f>AVERAGE(C9:C11)</f>
        <v>-0.10666666666666667</v>
      </c>
      <c r="D12" s="5">
        <f>AVERAGE(D9:D11)</f>
        <v>28.373333333333335</v>
      </c>
      <c r="F12" s="5">
        <f>AVERAGE(F9:F11)</f>
        <v>58.94</v>
      </c>
      <c r="G12" s="5">
        <f>AVERAGE(G9:G11)</f>
        <v>12.46</v>
      </c>
      <c r="H12" s="5">
        <f>AVERAGE(H9:H11)</f>
        <v>28.076666666666664</v>
      </c>
      <c r="J12" s="5">
        <f>AVERAGE(J9:J11)</f>
        <v>65.183333333333323</v>
      </c>
      <c r="K12" s="5">
        <f>AVERAGE(K9:K11)</f>
        <v>8.8800000000000008</v>
      </c>
      <c r="L12" s="5">
        <f>AVERAGE(L9:L11)</f>
        <v>32.426666666666669</v>
      </c>
      <c r="N12" s="5">
        <f>AVERAGE(N9:N11)</f>
        <v>64.05</v>
      </c>
      <c r="O12" s="5">
        <f>AVERAGE(O9:O11)</f>
        <v>9.6199999999999992</v>
      </c>
      <c r="P12" s="5">
        <f>AVERAGE(P9:P11)</f>
        <v>32.106666666666662</v>
      </c>
      <c r="R12" s="5">
        <f>AVERAGE(R9:R11)</f>
        <v>64.61999999999999</v>
      </c>
      <c r="S12" s="5">
        <f>AVERAGE(S9:S11)</f>
        <v>9.3433333333333337</v>
      </c>
      <c r="T12" s="5">
        <f>AVERAGE(T9:T11)</f>
        <v>32.576666666666668</v>
      </c>
      <c r="V12" s="5">
        <f>AVERAGE(V9:V11)</f>
        <v>67.443333333333342</v>
      </c>
      <c r="W12" s="5">
        <f>AVERAGE(W9:W11)</f>
        <v>8.4166666666666661</v>
      </c>
      <c r="X12" s="5">
        <f>AVERAGE(X9:X11)</f>
        <v>33.430000000000007</v>
      </c>
      <c r="Z12" s="5">
        <f>AVERAGE(Z9:Z11)</f>
        <v>65.323333333333323</v>
      </c>
      <c r="AA12" s="5">
        <f>AVERAGE(AA9:AA11)</f>
        <v>8.7166666666666668</v>
      </c>
      <c r="AB12" s="5">
        <f>AVERAGE(AB9:AB11)</f>
        <v>34.293333333333329</v>
      </c>
      <c r="AD12" s="5">
        <f>AVERAGE(AD9:AD11)</f>
        <v>70.040000000000006</v>
      </c>
      <c r="AE12" s="5">
        <f>AVERAGE(AE9:AE11)</f>
        <v>5.5566666666666675</v>
      </c>
      <c r="AF12" s="5">
        <f>AVERAGE(AF9:AF11)</f>
        <v>37.823333333333331</v>
      </c>
      <c r="AH12" s="5">
        <f>AVERAGE(AH9:AH11)</f>
        <v>70.260000000000005</v>
      </c>
      <c r="AI12" s="5">
        <f>AVERAGE(AI9:AI11)</f>
        <v>6.0666666666666664</v>
      </c>
      <c r="AJ12" s="5">
        <f>AVERAGE(AJ9:AJ11)</f>
        <v>35.119999999999997</v>
      </c>
    </row>
    <row r="14" spans="1:36" x14ac:dyDescent="0.35">
      <c r="B14">
        <v>72.73</v>
      </c>
      <c r="C14">
        <v>4.8099999999999996</v>
      </c>
      <c r="D14">
        <v>32.97</v>
      </c>
      <c r="F14">
        <v>58.3</v>
      </c>
      <c r="G14">
        <v>12.57</v>
      </c>
      <c r="H14">
        <v>27.68</v>
      </c>
      <c r="J14">
        <v>64.38</v>
      </c>
      <c r="K14">
        <v>9.9</v>
      </c>
      <c r="L14">
        <v>33.24</v>
      </c>
      <c r="N14">
        <v>68.680000000000007</v>
      </c>
      <c r="O14">
        <v>7.7</v>
      </c>
      <c r="P14">
        <v>30.47</v>
      </c>
      <c r="R14">
        <v>68.58</v>
      </c>
      <c r="S14">
        <v>7.72</v>
      </c>
      <c r="T14">
        <v>30.95</v>
      </c>
      <c r="V14">
        <v>65.2</v>
      </c>
      <c r="W14">
        <v>8.36</v>
      </c>
      <c r="X14">
        <v>34.369999999999997</v>
      </c>
      <c r="Z14">
        <v>67.88</v>
      </c>
      <c r="AA14">
        <v>7.03</v>
      </c>
      <c r="AB14">
        <v>33.33</v>
      </c>
      <c r="AD14">
        <v>72.819999999999993</v>
      </c>
      <c r="AE14">
        <v>4.1900000000000004</v>
      </c>
      <c r="AF14">
        <v>36.35</v>
      </c>
      <c r="AH14">
        <v>72.209999999999994</v>
      </c>
      <c r="AI14">
        <v>3.92</v>
      </c>
      <c r="AJ14">
        <v>33.770000000000003</v>
      </c>
    </row>
    <row r="15" spans="1:36" x14ac:dyDescent="0.35">
      <c r="B15">
        <v>71.47</v>
      </c>
      <c r="C15">
        <v>4.7699999999999996</v>
      </c>
      <c r="D15">
        <v>32.049999999999997</v>
      </c>
      <c r="F15">
        <v>57.54</v>
      </c>
      <c r="G15">
        <v>12.82</v>
      </c>
      <c r="H15">
        <v>26.57</v>
      </c>
      <c r="J15">
        <v>64.37</v>
      </c>
      <c r="K15">
        <v>9.6999999999999993</v>
      </c>
      <c r="L15">
        <v>32.68</v>
      </c>
      <c r="N15">
        <v>66.959999999999994</v>
      </c>
      <c r="O15">
        <v>7.98</v>
      </c>
      <c r="P15">
        <v>30.76</v>
      </c>
      <c r="R15">
        <v>68.760000000000005</v>
      </c>
      <c r="S15">
        <v>7.34</v>
      </c>
      <c r="T15">
        <v>30.16</v>
      </c>
      <c r="V15">
        <v>67.099999999999994</v>
      </c>
      <c r="W15">
        <v>7.38</v>
      </c>
      <c r="X15">
        <v>33.65</v>
      </c>
      <c r="Z15">
        <v>69.12</v>
      </c>
      <c r="AA15">
        <v>6.04</v>
      </c>
      <c r="AB15">
        <v>33</v>
      </c>
      <c r="AD15">
        <v>73.47</v>
      </c>
      <c r="AE15">
        <v>3.47</v>
      </c>
      <c r="AF15">
        <v>36</v>
      </c>
      <c r="AH15">
        <v>73.489999999999995</v>
      </c>
      <c r="AI15">
        <v>3.81</v>
      </c>
      <c r="AJ15">
        <v>34.93</v>
      </c>
    </row>
    <row r="16" spans="1:36" x14ac:dyDescent="0.35">
      <c r="B16">
        <v>72.3</v>
      </c>
      <c r="C16">
        <v>4.72</v>
      </c>
      <c r="D16">
        <v>32.35</v>
      </c>
      <c r="F16">
        <v>56.21</v>
      </c>
      <c r="G16">
        <v>12.55</v>
      </c>
      <c r="H16">
        <v>25.68</v>
      </c>
      <c r="J16">
        <v>63.76</v>
      </c>
      <c r="K16">
        <v>9.1</v>
      </c>
      <c r="L16">
        <v>32.36</v>
      </c>
      <c r="N16">
        <v>66.459999999999994</v>
      </c>
      <c r="O16">
        <v>8.99</v>
      </c>
      <c r="P16">
        <v>31.71</v>
      </c>
      <c r="R16">
        <v>68.58</v>
      </c>
      <c r="S16">
        <v>7.64</v>
      </c>
      <c r="T16">
        <v>30.59</v>
      </c>
      <c r="V16">
        <v>67.510000000000005</v>
      </c>
      <c r="W16">
        <v>8.02</v>
      </c>
      <c r="X16">
        <v>34.74</v>
      </c>
      <c r="Z16">
        <v>70.489999999999995</v>
      </c>
      <c r="AA16">
        <v>6.09</v>
      </c>
      <c r="AB16">
        <v>34.29</v>
      </c>
      <c r="AD16">
        <v>71.72</v>
      </c>
      <c r="AE16">
        <v>3.58</v>
      </c>
      <c r="AF16">
        <v>36.01</v>
      </c>
      <c r="AH16">
        <v>73.39</v>
      </c>
      <c r="AI16">
        <v>3.98</v>
      </c>
      <c r="AJ16">
        <v>35.57</v>
      </c>
    </row>
    <row r="17" spans="1:36" x14ac:dyDescent="0.35">
      <c r="B17" s="5">
        <f>AVERAGE(B14:B16)</f>
        <v>72.166666666666671</v>
      </c>
      <c r="C17" s="5">
        <f>AVERAGE(C14:C16)</f>
        <v>4.7666666666666657</v>
      </c>
      <c r="D17" s="5">
        <f>AVERAGE(D14:D16)</f>
        <v>32.456666666666671</v>
      </c>
      <c r="F17" s="5">
        <f>AVERAGE(F14:F16)</f>
        <v>57.35</v>
      </c>
      <c r="G17" s="5">
        <f>AVERAGE(G14:G16)</f>
        <v>12.646666666666667</v>
      </c>
      <c r="H17" s="5">
        <f>AVERAGE(H14:H16)</f>
        <v>26.643333333333334</v>
      </c>
      <c r="J17" s="5">
        <f>AVERAGE(J14:J16)</f>
        <v>64.17</v>
      </c>
      <c r="K17" s="5">
        <f>AVERAGE(K14:K16)</f>
        <v>9.5666666666666682</v>
      </c>
      <c r="L17" s="5">
        <f>AVERAGE(L14:L16)</f>
        <v>32.76</v>
      </c>
      <c r="N17" s="5">
        <f>AVERAGE(N14:N16)</f>
        <v>67.36666666666666</v>
      </c>
      <c r="O17" s="5">
        <f>AVERAGE(O14:O16)</f>
        <v>8.2233333333333345</v>
      </c>
      <c r="P17" s="5">
        <f>AVERAGE(P14:P16)</f>
        <v>30.98</v>
      </c>
      <c r="R17" s="5">
        <f>AVERAGE(R14:R16)</f>
        <v>68.64</v>
      </c>
      <c r="S17" s="5">
        <f>AVERAGE(S14:S16)</f>
        <v>7.5666666666666664</v>
      </c>
      <c r="T17" s="5">
        <f>AVERAGE(T14:T16)</f>
        <v>30.566666666666666</v>
      </c>
      <c r="V17" s="5">
        <f>AVERAGE(V14:V16)</f>
        <v>66.603333333333339</v>
      </c>
      <c r="W17" s="5">
        <f>AVERAGE(W14:W16)</f>
        <v>7.919999999999999</v>
      </c>
      <c r="X17" s="5">
        <f>AVERAGE(X14:X16)</f>
        <v>34.25333333333333</v>
      </c>
      <c r="Z17" s="5">
        <f>AVERAGE(Z14:Z16)</f>
        <v>69.163333333333341</v>
      </c>
      <c r="AA17" s="5">
        <f>AVERAGE(AA14:AA16)</f>
        <v>6.3866666666666667</v>
      </c>
      <c r="AB17" s="5">
        <f>AVERAGE(AB14:AB16)</f>
        <v>33.54</v>
      </c>
      <c r="AD17" s="5">
        <f>AVERAGE(AD14:AD16)</f>
        <v>72.67</v>
      </c>
      <c r="AE17" s="5">
        <f>AVERAGE(AE14:AE16)</f>
        <v>3.7466666666666666</v>
      </c>
      <c r="AF17" s="5">
        <f>AVERAGE(AF14:AF16)</f>
        <v>36.119999999999997</v>
      </c>
      <c r="AH17" s="5">
        <f>AVERAGE(AH14:AH16)</f>
        <v>73.029999999999987</v>
      </c>
      <c r="AI17" s="5">
        <f>AVERAGE(AI14:AI16)</f>
        <v>3.9033333333333338</v>
      </c>
      <c r="AJ17" s="5">
        <f>AVERAGE(AJ14:AJ16)</f>
        <v>34.756666666666668</v>
      </c>
    </row>
    <row r="19" spans="1:36" x14ac:dyDescent="0.35">
      <c r="B19">
        <v>76.36</v>
      </c>
      <c r="C19">
        <v>2.4</v>
      </c>
      <c r="D19">
        <v>29.39</v>
      </c>
      <c r="F19">
        <v>58.7</v>
      </c>
      <c r="G19">
        <v>12.05</v>
      </c>
      <c r="H19">
        <v>26.34</v>
      </c>
      <c r="J19">
        <v>62.39</v>
      </c>
      <c r="K19">
        <v>8.69</v>
      </c>
      <c r="L19">
        <v>30.77</v>
      </c>
      <c r="N19">
        <v>64.739999999999995</v>
      </c>
      <c r="O19">
        <v>9.94</v>
      </c>
      <c r="P19">
        <v>32.450000000000003</v>
      </c>
      <c r="R19">
        <v>67.72</v>
      </c>
      <c r="S19">
        <v>8.41</v>
      </c>
      <c r="T19">
        <v>31.85</v>
      </c>
      <c r="V19">
        <v>69.72</v>
      </c>
      <c r="W19">
        <v>6.84</v>
      </c>
      <c r="X19">
        <v>32.200000000000003</v>
      </c>
      <c r="Z19">
        <v>71.28</v>
      </c>
      <c r="AA19">
        <v>6.29</v>
      </c>
      <c r="AB19">
        <v>34.14</v>
      </c>
      <c r="AD19">
        <v>66.22</v>
      </c>
      <c r="AE19">
        <v>8.0399999999999991</v>
      </c>
      <c r="AF19">
        <v>35.94</v>
      </c>
      <c r="AH19">
        <v>73.37</v>
      </c>
      <c r="AI19">
        <v>3.37</v>
      </c>
      <c r="AJ19">
        <v>32.630000000000003</v>
      </c>
    </row>
    <row r="20" spans="1:36" x14ac:dyDescent="0.35">
      <c r="B20">
        <v>77.569999999999993</v>
      </c>
      <c r="C20">
        <v>2.2400000000000002</v>
      </c>
      <c r="D20">
        <v>29.32</v>
      </c>
      <c r="F20">
        <v>58.99</v>
      </c>
      <c r="G20">
        <v>12.35</v>
      </c>
      <c r="H20">
        <v>27.05</v>
      </c>
      <c r="J20">
        <v>58.43</v>
      </c>
      <c r="K20">
        <v>8.7100000000000009</v>
      </c>
      <c r="L20">
        <v>29.11</v>
      </c>
      <c r="N20">
        <v>64.34</v>
      </c>
      <c r="O20">
        <v>9.7100000000000009</v>
      </c>
      <c r="P20">
        <v>31.84</v>
      </c>
      <c r="R20">
        <v>66.48</v>
      </c>
      <c r="S20">
        <v>7.21</v>
      </c>
      <c r="T20">
        <v>29.74</v>
      </c>
      <c r="V20">
        <v>71.13</v>
      </c>
      <c r="W20">
        <v>5.76</v>
      </c>
      <c r="X20">
        <v>31.09</v>
      </c>
      <c r="Z20">
        <v>69.37</v>
      </c>
      <c r="AA20">
        <v>5.73</v>
      </c>
      <c r="AB20">
        <v>32.4</v>
      </c>
      <c r="AD20">
        <v>66.489999999999995</v>
      </c>
      <c r="AE20">
        <v>7.53</v>
      </c>
      <c r="AF20">
        <v>35.200000000000003</v>
      </c>
      <c r="AH20">
        <v>75.34</v>
      </c>
      <c r="AI20">
        <v>2.13</v>
      </c>
      <c r="AJ20">
        <v>31.88</v>
      </c>
    </row>
    <row r="21" spans="1:36" x14ac:dyDescent="0.35">
      <c r="B21">
        <v>75.37</v>
      </c>
      <c r="C21">
        <v>3.28</v>
      </c>
      <c r="D21">
        <v>32.18</v>
      </c>
      <c r="F21">
        <v>56.95</v>
      </c>
      <c r="G21">
        <v>13.62</v>
      </c>
      <c r="H21">
        <v>27.05</v>
      </c>
      <c r="J21">
        <v>59.67</v>
      </c>
      <c r="K21">
        <v>8.69</v>
      </c>
      <c r="L21">
        <v>30.11</v>
      </c>
      <c r="N21">
        <v>64.430000000000007</v>
      </c>
      <c r="O21">
        <v>9.89</v>
      </c>
      <c r="P21">
        <v>32.74</v>
      </c>
      <c r="R21">
        <v>68.36</v>
      </c>
      <c r="S21">
        <v>7.26</v>
      </c>
      <c r="T21">
        <v>30.21</v>
      </c>
      <c r="V21">
        <v>69.84</v>
      </c>
      <c r="W21">
        <v>6.72</v>
      </c>
      <c r="X21">
        <v>32.75</v>
      </c>
      <c r="Z21">
        <v>70.27</v>
      </c>
      <c r="AA21">
        <v>6.6</v>
      </c>
      <c r="AB21">
        <v>33.950000000000003</v>
      </c>
      <c r="AD21">
        <v>67.08</v>
      </c>
      <c r="AE21">
        <v>7.4</v>
      </c>
      <c r="AF21">
        <v>35.01</v>
      </c>
      <c r="AH21">
        <v>75.97</v>
      </c>
      <c r="AI21">
        <v>1.72</v>
      </c>
      <c r="AJ21">
        <v>30.84</v>
      </c>
    </row>
    <row r="22" spans="1:36" x14ac:dyDescent="0.35">
      <c r="B22" s="5">
        <f>AVERAGE(B19:B21)</f>
        <v>76.433333333333337</v>
      </c>
      <c r="C22" s="5">
        <f>AVERAGE(C19:C21)</f>
        <v>2.64</v>
      </c>
      <c r="D22" s="5">
        <f>AVERAGE(D19:D21)</f>
        <v>30.296666666666667</v>
      </c>
      <c r="F22" s="5">
        <f>AVERAGE(F19:F21)</f>
        <v>58.213333333333331</v>
      </c>
      <c r="G22" s="5">
        <f>AVERAGE(G19:G21)</f>
        <v>12.673333333333332</v>
      </c>
      <c r="H22" s="5">
        <f>AVERAGE(H19:H21)</f>
        <v>26.813333333333333</v>
      </c>
      <c r="J22" s="5">
        <f>AVERAGE(J19:J21)</f>
        <v>60.163333333333334</v>
      </c>
      <c r="K22" s="5">
        <f>AVERAGE(K19:K21)</f>
        <v>8.6966666666666654</v>
      </c>
      <c r="L22" s="5">
        <f>AVERAGE(L19:L21)</f>
        <v>29.996666666666666</v>
      </c>
      <c r="N22" s="5">
        <f>AVERAGE(N19:N21)</f>
        <v>64.50333333333333</v>
      </c>
      <c r="O22" s="5">
        <f>AVERAGE(O19:O21)</f>
        <v>9.8466666666666658</v>
      </c>
      <c r="P22" s="5">
        <f>AVERAGE(P19:P21)</f>
        <v>32.343333333333334</v>
      </c>
      <c r="R22" s="5">
        <f>AVERAGE(R19:R21)</f>
        <v>67.52</v>
      </c>
      <c r="S22" s="5">
        <f>AVERAGE(S19:S21)</f>
        <v>7.6266666666666678</v>
      </c>
      <c r="T22" s="5">
        <f>AVERAGE(T19:T21)</f>
        <v>30.600000000000005</v>
      </c>
      <c r="V22" s="5">
        <f>AVERAGE(V19:V21)</f>
        <v>70.23</v>
      </c>
      <c r="W22" s="5">
        <f>AVERAGE(W19:W21)</f>
        <v>6.44</v>
      </c>
      <c r="X22" s="5">
        <f>AVERAGE(X19:X21)</f>
        <v>32.013333333333335</v>
      </c>
      <c r="Z22" s="5">
        <f>AVERAGE(Z19:Z21)</f>
        <v>70.306666666666672</v>
      </c>
      <c r="AA22" s="5">
        <f>AVERAGE(AA19:AA21)</f>
        <v>6.2066666666666661</v>
      </c>
      <c r="AB22" s="5">
        <f>AVERAGE(AB19:AB21)</f>
        <v>33.496666666666663</v>
      </c>
      <c r="AD22" s="5">
        <f>AVERAGE(AD19:AD21)</f>
        <v>66.59666666666665</v>
      </c>
      <c r="AE22" s="5">
        <f>AVERAGE(AE19:AE21)</f>
        <v>7.6566666666666663</v>
      </c>
      <c r="AF22" s="5">
        <f>AVERAGE(AF19:AF21)</f>
        <v>35.383333333333333</v>
      </c>
      <c r="AH22" s="5">
        <f>AVERAGE(AH19:AH21)</f>
        <v>74.893333333333331</v>
      </c>
      <c r="AI22" s="5">
        <f>AVERAGE(AI19:AI21)</f>
        <v>2.4066666666666667</v>
      </c>
      <c r="AJ22" s="5">
        <f>AVERAGE(AJ19:AJ21)</f>
        <v>31.783333333333335</v>
      </c>
    </row>
    <row r="24" spans="1:36" x14ac:dyDescent="0.35">
      <c r="B24">
        <v>77.52</v>
      </c>
      <c r="C24">
        <v>0.83</v>
      </c>
      <c r="D24">
        <v>30.37</v>
      </c>
      <c r="F24">
        <v>57.63</v>
      </c>
      <c r="G24">
        <v>12.36</v>
      </c>
      <c r="H24">
        <v>27.94</v>
      </c>
      <c r="J24">
        <v>63.27</v>
      </c>
      <c r="K24">
        <v>8.5</v>
      </c>
      <c r="L24">
        <v>31.37</v>
      </c>
      <c r="N24">
        <v>66.14</v>
      </c>
      <c r="O24">
        <v>11.02</v>
      </c>
      <c r="P24">
        <v>31.53</v>
      </c>
      <c r="R24">
        <v>67.25</v>
      </c>
      <c r="S24">
        <v>8.35</v>
      </c>
      <c r="T24">
        <v>32.020000000000003</v>
      </c>
      <c r="V24">
        <v>66.38</v>
      </c>
      <c r="W24">
        <v>8.8800000000000008</v>
      </c>
      <c r="X24">
        <v>34.020000000000003</v>
      </c>
      <c r="Z24">
        <v>70.930000000000007</v>
      </c>
      <c r="AA24">
        <v>5.9</v>
      </c>
      <c r="AB24">
        <v>34.200000000000003</v>
      </c>
      <c r="AD24">
        <v>68.86</v>
      </c>
      <c r="AE24">
        <v>6.59</v>
      </c>
      <c r="AF24">
        <v>36.61</v>
      </c>
      <c r="AH24">
        <v>76.66</v>
      </c>
      <c r="AI24">
        <v>0.59</v>
      </c>
      <c r="AJ24">
        <v>32</v>
      </c>
    </row>
    <row r="25" spans="1:36" x14ac:dyDescent="0.35">
      <c r="B25">
        <v>77.319999999999993</v>
      </c>
      <c r="C25">
        <v>1.6</v>
      </c>
      <c r="D25">
        <v>30.69</v>
      </c>
      <c r="F25">
        <v>59.04</v>
      </c>
      <c r="G25">
        <v>11.52</v>
      </c>
      <c r="H25">
        <v>27.58</v>
      </c>
      <c r="J25">
        <v>60.62</v>
      </c>
      <c r="K25">
        <v>8.65</v>
      </c>
      <c r="L25">
        <v>29.22</v>
      </c>
      <c r="N25">
        <v>64.959999999999994</v>
      </c>
      <c r="O25">
        <v>10.29</v>
      </c>
      <c r="P25">
        <v>31.39</v>
      </c>
      <c r="R25">
        <v>68.22</v>
      </c>
      <c r="S25">
        <v>7.97</v>
      </c>
      <c r="T25">
        <v>31.23</v>
      </c>
      <c r="V25">
        <v>65.489999999999995</v>
      </c>
      <c r="W25">
        <v>8.7899999999999991</v>
      </c>
      <c r="X25">
        <v>33.86</v>
      </c>
      <c r="Z25">
        <v>70.239999999999995</v>
      </c>
      <c r="AA25">
        <v>6.38</v>
      </c>
      <c r="AB25">
        <v>34.68</v>
      </c>
      <c r="AD25">
        <v>69.290000000000006</v>
      </c>
      <c r="AE25">
        <v>5.99</v>
      </c>
      <c r="AF25">
        <v>35.42</v>
      </c>
      <c r="AH25">
        <v>75.2</v>
      </c>
      <c r="AI25">
        <v>0.33</v>
      </c>
      <c r="AJ25">
        <v>31.26</v>
      </c>
    </row>
    <row r="26" spans="1:36" x14ac:dyDescent="0.35">
      <c r="B26">
        <v>77.83</v>
      </c>
      <c r="C26">
        <v>0.69</v>
      </c>
      <c r="D26">
        <v>30.44</v>
      </c>
      <c r="F26">
        <v>58.1</v>
      </c>
      <c r="G26">
        <v>10.78</v>
      </c>
      <c r="H26">
        <v>26.31</v>
      </c>
      <c r="J26">
        <v>60.16</v>
      </c>
      <c r="K26">
        <v>9.15</v>
      </c>
      <c r="L26">
        <v>31.09</v>
      </c>
      <c r="N26">
        <v>65.97</v>
      </c>
      <c r="O26">
        <v>8.83</v>
      </c>
      <c r="P26">
        <v>31.99</v>
      </c>
      <c r="R26">
        <v>68.37</v>
      </c>
      <c r="S26">
        <v>8.18</v>
      </c>
      <c r="T26">
        <v>31.23</v>
      </c>
      <c r="V26">
        <v>65.86</v>
      </c>
      <c r="W26">
        <v>8.56</v>
      </c>
      <c r="X26">
        <v>33.71</v>
      </c>
      <c r="Z26">
        <v>69.73</v>
      </c>
      <c r="AA26">
        <v>6.34</v>
      </c>
      <c r="AB26">
        <v>34.26</v>
      </c>
      <c r="AD26">
        <v>69.569999999999993</v>
      </c>
      <c r="AE26">
        <v>5.81</v>
      </c>
      <c r="AF26">
        <v>36.1</v>
      </c>
      <c r="AH26">
        <v>74.680000000000007</v>
      </c>
      <c r="AI26">
        <v>1.04</v>
      </c>
      <c r="AJ26">
        <v>32.22</v>
      </c>
    </row>
    <row r="27" spans="1:36" x14ac:dyDescent="0.35">
      <c r="B27" s="5">
        <f>AVERAGE(B24:B26)</f>
        <v>77.556666666666658</v>
      </c>
      <c r="C27" s="5">
        <f>AVERAGE(C24:C26)</f>
        <v>1.04</v>
      </c>
      <c r="D27" s="5">
        <f>AVERAGE(D24:D26)</f>
        <v>30.5</v>
      </c>
      <c r="F27" s="5">
        <f>AVERAGE(F24:F26)</f>
        <v>58.256666666666668</v>
      </c>
      <c r="G27" s="5">
        <f>AVERAGE(G24:G26)</f>
        <v>11.553333333333333</v>
      </c>
      <c r="H27" s="5">
        <f>AVERAGE(H24:H26)</f>
        <v>27.276666666666667</v>
      </c>
      <c r="J27" s="5">
        <f>AVERAGE(J24:J26)</f>
        <v>61.35</v>
      </c>
      <c r="K27" s="5">
        <f>AVERAGE(K24:K26)</f>
        <v>8.7666666666666657</v>
      </c>
      <c r="L27" s="5">
        <f>AVERAGE(L24:L26)</f>
        <v>30.560000000000002</v>
      </c>
      <c r="N27" s="5">
        <f>AVERAGE(N24:N26)</f>
        <v>65.69</v>
      </c>
      <c r="O27" s="5">
        <f>AVERAGE(O24:O26)</f>
        <v>10.046666666666667</v>
      </c>
      <c r="P27" s="5">
        <f>AVERAGE(P24:P26)</f>
        <v>31.636666666666667</v>
      </c>
      <c r="R27" s="5">
        <f>AVERAGE(R24:R26)</f>
        <v>67.946666666666673</v>
      </c>
      <c r="S27" s="5">
        <f>AVERAGE(S24:S26)</f>
        <v>8.1666666666666661</v>
      </c>
      <c r="T27" s="5">
        <f>AVERAGE(T24:T26)</f>
        <v>31.493333333333336</v>
      </c>
      <c r="V27" s="5">
        <f>AVERAGE(V24:V26)</f>
        <v>65.910000000000011</v>
      </c>
      <c r="W27" s="5">
        <f>AVERAGE(W24:W26)</f>
        <v>8.7433333333333341</v>
      </c>
      <c r="X27" s="5">
        <f>AVERAGE(X24:X26)</f>
        <v>33.863333333333337</v>
      </c>
      <c r="Z27" s="5">
        <f>AVERAGE(Z24:Z26)</f>
        <v>70.300000000000011</v>
      </c>
      <c r="AA27" s="5">
        <f>AVERAGE(AA24:AA26)</f>
        <v>6.206666666666667</v>
      </c>
      <c r="AB27" s="5">
        <f>AVERAGE(AB24:AB26)</f>
        <v>34.379999999999995</v>
      </c>
      <c r="AD27" s="5">
        <f>AVERAGE(AD24:AD26)</f>
        <v>69.239999999999995</v>
      </c>
      <c r="AE27" s="5">
        <f>AVERAGE(AE24:AE26)</f>
        <v>6.13</v>
      </c>
      <c r="AF27" s="5">
        <f>AVERAGE(AF24:AF26)</f>
        <v>36.043333333333329</v>
      </c>
      <c r="AH27" s="5">
        <f>AVERAGE(AH24:AH26)</f>
        <v>75.513333333333335</v>
      </c>
      <c r="AI27" s="5">
        <f>AVERAGE(AI24:AI26)</f>
        <v>0.65333333333333332</v>
      </c>
      <c r="AJ27" s="5">
        <f>AVERAGE(AJ24:AJ26)</f>
        <v>31.826666666666668</v>
      </c>
    </row>
    <row r="28" spans="1:36" x14ac:dyDescent="0.35">
      <c r="A28" t="s">
        <v>3</v>
      </c>
      <c r="B28" s="9">
        <f>AVERAGE(B27,B22,B17,B12,B7)</f>
        <v>75.929333333333346</v>
      </c>
      <c r="C28" s="9">
        <f>AVERAGE(C27,C22,C17,C12,C7)</f>
        <v>2.1959999999999997</v>
      </c>
      <c r="D28" s="9">
        <f>AVERAGE(D27,D22,D17,D12,D7)</f>
        <v>30.594000000000001</v>
      </c>
      <c r="F28" s="9">
        <f>AVERAGE(F27,F22,F17,F12,F7)</f>
        <v>57.836666666666666</v>
      </c>
      <c r="G28" s="9">
        <f>AVERAGE(G27,G22,G17,G12,G7)</f>
        <v>12.416666666666668</v>
      </c>
      <c r="H28" s="9">
        <f>AVERAGE(H27,H22,H17,H12,H7)</f>
        <v>27.025333333333332</v>
      </c>
      <c r="J28" s="9">
        <f>AVERAGE(J27,J22,J17,J12,J7)</f>
        <v>62.583333333333336</v>
      </c>
      <c r="K28" s="9">
        <f>AVERAGE(K27,K22,K17,K12,K7)</f>
        <v>9.0946666666666669</v>
      </c>
      <c r="L28" s="9">
        <f>AVERAGE(L27,L22,L17,L12,L7)</f>
        <v>30.238</v>
      </c>
      <c r="N28" s="9">
        <f>AVERAGE(N27,N22,N17,N12,N7)</f>
        <v>65.606666666666669</v>
      </c>
      <c r="O28" s="9">
        <f>AVERAGE(O27,O22,O17,O12,O7)</f>
        <v>9.1699999999999982</v>
      </c>
      <c r="P28" s="9">
        <f>AVERAGE(P27,P22,P17,P12,P7)</f>
        <v>31.507999999999999</v>
      </c>
      <c r="R28" s="9">
        <f>AVERAGE(R27,R22,R17,R12,R7)</f>
        <v>67.108666666666664</v>
      </c>
      <c r="S28" s="9">
        <f>AVERAGE(S27,S22,S17,S12,S7)</f>
        <v>8.2579999999999991</v>
      </c>
      <c r="T28" s="9">
        <f>AVERAGE(T27,T22,T17,T12,T7)</f>
        <v>31.543333333333333</v>
      </c>
      <c r="V28" s="9">
        <f>AVERAGE(V27,V22,V17,V12,V7)</f>
        <v>68.131999999999991</v>
      </c>
      <c r="W28" s="9">
        <f>AVERAGE(W27,W22,W17,W12,W7)</f>
        <v>7.6626666666666665</v>
      </c>
      <c r="X28" s="9">
        <f>AVERAGE(X27,X22,X17,X12,X7)</f>
        <v>33.111333333333334</v>
      </c>
      <c r="Z28" s="9">
        <f>AVERAGE(Z27,Z22,Z17,Z12,Z7)</f>
        <v>68.096000000000004</v>
      </c>
      <c r="AA28" s="9">
        <f>AVERAGE(AA27,AA22,AA17,AA12,AA7)</f>
        <v>7.3393333333333333</v>
      </c>
      <c r="AB28" s="9">
        <f>AVERAGE(AB27,AB22,AB17,AB12,AB7)</f>
        <v>34.109333333333332</v>
      </c>
      <c r="AD28" s="9">
        <f>AVERAGE(AD27,AD22,AD17,AD12,AD7)</f>
        <v>69.308666666666667</v>
      </c>
      <c r="AE28" s="9">
        <f>AVERAGE(AE27,AE22,AE17,AE12,AE7)</f>
        <v>5.8873333333333333</v>
      </c>
      <c r="AF28" s="9">
        <f>AVERAGE(AF27,AF22,AF17,AF12,AF7)</f>
        <v>36.223333333333329</v>
      </c>
      <c r="AH28" s="9">
        <f>AVERAGE(AH27,AH22,AH17,AH12,AH7)</f>
        <v>73.302666666666667</v>
      </c>
      <c r="AI28" s="9">
        <f>AVERAGE(AI27,AI22,AI17,AI12,AI7)</f>
        <v>3.3153333333333337</v>
      </c>
      <c r="AJ28" s="9">
        <f>AVERAGE(AJ27,AJ22,AJ17,AJ12,AJ7)</f>
        <v>33.190666666666672</v>
      </c>
    </row>
    <row r="29" spans="1:36" x14ac:dyDescent="0.35">
      <c r="A29" t="s">
        <v>4</v>
      </c>
      <c r="B29" s="9">
        <f>STDEV(B27,B22,B17,B12,B7)</f>
        <v>2.5297160578478581</v>
      </c>
      <c r="C29" s="9">
        <f>STDEV(C27,C22,C17,C12,C7)</f>
        <v>1.8467003607034418</v>
      </c>
      <c r="D29" s="9">
        <f>STDEV(D27,D22,D17,D12,D7)</f>
        <v>1.5049610552362409</v>
      </c>
      <c r="F29" s="9">
        <f>STDEV(F27,F22,F17,F12,F7)</f>
        <v>0.97082153068647925</v>
      </c>
      <c r="G29" s="9">
        <f>STDEV(G27,G22,G17,G12,G7)</f>
        <v>0.49424465376752219</v>
      </c>
      <c r="H29" s="9">
        <f>STDEV(H27,H22,H17,H12,H7)</f>
        <v>0.68219254369031734</v>
      </c>
      <c r="J29" s="9">
        <f>STDEV(J27,J22,J17,J12,J7)</f>
        <v>2.0578791671686303</v>
      </c>
      <c r="K29" s="9">
        <f>STDEV(K27,K22,K17,K12,K7)</f>
        <v>0.43431043684852438</v>
      </c>
      <c r="L29" s="9">
        <f>STDEV(L27,L22,L17,L12,L7)</f>
        <v>2.9270098507976807</v>
      </c>
      <c r="N29" s="9">
        <f>STDEV(N27,N22,N17,N12,N7)</f>
        <v>1.3612535072906546</v>
      </c>
      <c r="O29" s="9">
        <f>STDEV(O27,O22,O17,O12,O7)</f>
        <v>0.92758347932200214</v>
      </c>
      <c r="P29" s="9">
        <f>STDEV(P27,P22,P17,P12,P7)</f>
        <v>0.77814808644913047</v>
      </c>
      <c r="R29" s="9">
        <f>STDEV(R27,R22,R17,R12,R7)</f>
        <v>1.5407097931364879</v>
      </c>
      <c r="S29" s="9">
        <f>STDEV(S27,S22,S17,S12,S7)</f>
        <v>0.73668778250279743</v>
      </c>
      <c r="T29" s="9">
        <f>STDEV(T27,T22,T17,T12,T7)</f>
        <v>0.97357302984647298</v>
      </c>
      <c r="V29" s="9">
        <f>STDEV(V27,V22,V17,V12,V7)</f>
        <v>2.0995126418607994</v>
      </c>
      <c r="W29" s="9">
        <f>STDEV(W27,W22,W17,W12,W7)</f>
        <v>1.0066318978543163</v>
      </c>
      <c r="X29" s="9">
        <f>STDEV(X27,X22,X17,X12,X7)</f>
        <v>1.0511068240457557</v>
      </c>
      <c r="Z29" s="9">
        <f>STDEV(Z27,Z22,Z17,Z12,Z7)</f>
        <v>2.5451930727899228</v>
      </c>
      <c r="AA29" s="9">
        <f>STDEV(AA27,AA22,AA17,AA12,AA7)</f>
        <v>1.4797417192049322</v>
      </c>
      <c r="AB29" s="9">
        <f>STDEV(AB27,AB22,AB17,AB12,AB7)</f>
        <v>0.5778475385235976</v>
      </c>
      <c r="AD29" s="9">
        <f>STDEV(AD27,AD22,AD17,AD12,AD7)</f>
        <v>2.2866139449704579</v>
      </c>
      <c r="AE29" s="9">
        <f>STDEV(AE27,AE22,AE17,AE12,AE7)</f>
        <v>1.4223404030759397</v>
      </c>
      <c r="AF29" s="9">
        <f>STDEV(AF27,AF22,AF17,AF12,AF7)</f>
        <v>0.94019796969692593</v>
      </c>
      <c r="AH29" s="9">
        <f>STDEV(AH27,AH22,AH17,AH12,AH7)</f>
        <v>2.0606813867693794</v>
      </c>
      <c r="AI29" s="9">
        <f>STDEV(AI27,AI22,AI17,AI12,AI7)</f>
        <v>1.9925494556806695</v>
      </c>
      <c r="AJ29" s="9">
        <f>STDEV(AJ27,AJ22,AJ17,AJ12,AJ7)</f>
        <v>1.6232638588829464</v>
      </c>
    </row>
    <row r="30" spans="1:36" x14ac:dyDescent="0.35">
      <c r="A30" s="1"/>
      <c r="B30" s="8" t="s">
        <v>11</v>
      </c>
      <c r="F30" t="s">
        <v>18</v>
      </c>
      <c r="J30" t="s">
        <v>19</v>
      </c>
      <c r="N30" t="s">
        <v>22</v>
      </c>
      <c r="Q30" t="s">
        <v>5</v>
      </c>
      <c r="R30" t="s">
        <v>22</v>
      </c>
      <c r="V30" t="s">
        <v>23</v>
      </c>
      <c r="Z30" t="s">
        <v>23</v>
      </c>
      <c r="AD30" t="s">
        <v>20</v>
      </c>
      <c r="AH30" t="s">
        <v>21</v>
      </c>
    </row>
    <row r="31" spans="1:36" x14ac:dyDescent="0.35">
      <c r="B31" s="7" t="s">
        <v>10</v>
      </c>
      <c r="F31" s="7" t="s">
        <v>12</v>
      </c>
      <c r="J31" s="7" t="s">
        <v>13</v>
      </c>
      <c r="N31" s="7" t="s">
        <v>14</v>
      </c>
      <c r="R31" s="7" t="s">
        <v>14</v>
      </c>
      <c r="V31" s="7" t="s">
        <v>15</v>
      </c>
      <c r="Z31" s="7" t="s">
        <v>15</v>
      </c>
      <c r="AD31" s="7" t="s">
        <v>6</v>
      </c>
      <c r="AH31" s="7" t="s">
        <v>7</v>
      </c>
    </row>
    <row r="32" spans="1:36" x14ac:dyDescent="0.35">
      <c r="B32" s="2" t="s">
        <v>0</v>
      </c>
      <c r="C32" s="3" t="s">
        <v>1</v>
      </c>
      <c r="D32" s="4" t="s">
        <v>2</v>
      </c>
      <c r="F32" s="2" t="s">
        <v>0</v>
      </c>
      <c r="G32" s="3" t="s">
        <v>1</v>
      </c>
      <c r="H32" s="4" t="s">
        <v>2</v>
      </c>
      <c r="J32" s="2" t="s">
        <v>0</v>
      </c>
      <c r="K32" s="3" t="s">
        <v>1</v>
      </c>
      <c r="L32" s="4" t="s">
        <v>2</v>
      </c>
      <c r="N32" s="2" t="s">
        <v>0</v>
      </c>
      <c r="O32" s="3" t="s">
        <v>1</v>
      </c>
      <c r="P32" s="4" t="s">
        <v>2</v>
      </c>
      <c r="R32" s="2" t="s">
        <v>0</v>
      </c>
      <c r="S32" s="3" t="s">
        <v>1</v>
      </c>
      <c r="T32" s="4" t="s">
        <v>2</v>
      </c>
      <c r="V32" s="2" t="s">
        <v>0</v>
      </c>
      <c r="W32" s="3" t="s">
        <v>1</v>
      </c>
      <c r="X32" s="4" t="s">
        <v>2</v>
      </c>
      <c r="Z32" s="2" t="s">
        <v>0</v>
      </c>
      <c r="AA32" s="3" t="s">
        <v>1</v>
      </c>
      <c r="AB32" s="4" t="s">
        <v>2</v>
      </c>
      <c r="AD32" s="2" t="s">
        <v>0</v>
      </c>
      <c r="AE32" s="3" t="s">
        <v>1</v>
      </c>
      <c r="AF32" s="4" t="s">
        <v>2</v>
      </c>
      <c r="AH32" s="2" t="s">
        <v>0</v>
      </c>
      <c r="AI32" s="3" t="s">
        <v>1</v>
      </c>
      <c r="AJ32" s="4" t="s">
        <v>2</v>
      </c>
    </row>
    <row r="33" spans="2:36" x14ac:dyDescent="0.35">
      <c r="B33">
        <v>76.16</v>
      </c>
      <c r="C33">
        <v>-0.27</v>
      </c>
      <c r="D33">
        <v>25.83</v>
      </c>
      <c r="F33">
        <v>60.83</v>
      </c>
      <c r="G33">
        <v>11.76</v>
      </c>
      <c r="H33">
        <v>25.09</v>
      </c>
      <c r="J33">
        <v>66.92</v>
      </c>
      <c r="K33">
        <v>8.08</v>
      </c>
      <c r="L33">
        <v>29.26</v>
      </c>
      <c r="N33">
        <v>63.59</v>
      </c>
      <c r="O33">
        <v>9.75</v>
      </c>
      <c r="P33">
        <v>32.479999999999997</v>
      </c>
      <c r="R33">
        <v>70.069999999999993</v>
      </c>
      <c r="S33">
        <v>6.55</v>
      </c>
      <c r="T33">
        <v>28.27</v>
      </c>
      <c r="V33">
        <v>72.84</v>
      </c>
      <c r="W33">
        <v>5.18</v>
      </c>
      <c r="X33">
        <v>30.34</v>
      </c>
      <c r="Z33">
        <v>67.599999999999994</v>
      </c>
      <c r="AA33">
        <v>8.6300000000000008</v>
      </c>
      <c r="AB33">
        <v>35.68</v>
      </c>
      <c r="AD33">
        <v>69.45</v>
      </c>
      <c r="AE33">
        <v>5.97</v>
      </c>
      <c r="AF33">
        <v>34.76</v>
      </c>
      <c r="AH33">
        <v>74.87</v>
      </c>
      <c r="AI33">
        <v>3.76</v>
      </c>
      <c r="AJ33">
        <v>33.21</v>
      </c>
    </row>
    <row r="34" spans="2:36" x14ac:dyDescent="0.35">
      <c r="B34">
        <v>75.48</v>
      </c>
      <c r="C34">
        <v>-0.44</v>
      </c>
      <c r="D34">
        <v>25.8</v>
      </c>
      <c r="F34">
        <v>60.68</v>
      </c>
      <c r="G34">
        <v>12.43</v>
      </c>
      <c r="H34">
        <v>25.83</v>
      </c>
      <c r="J34">
        <v>67.959999999999994</v>
      </c>
      <c r="K34">
        <v>7.48</v>
      </c>
      <c r="L34">
        <v>29.32</v>
      </c>
      <c r="N34">
        <v>64.599999999999994</v>
      </c>
      <c r="O34">
        <v>9.07</v>
      </c>
      <c r="P34">
        <v>31.79</v>
      </c>
      <c r="R34">
        <v>70.099999999999994</v>
      </c>
      <c r="S34">
        <v>6.61</v>
      </c>
      <c r="T34">
        <v>28.76</v>
      </c>
      <c r="V34">
        <v>72.260000000000005</v>
      </c>
      <c r="W34">
        <v>4.92</v>
      </c>
      <c r="X34">
        <v>30.27</v>
      </c>
      <c r="Z34">
        <v>67.23</v>
      </c>
      <c r="AA34">
        <v>8.6999999999999993</v>
      </c>
      <c r="AB34">
        <v>35.299999999999997</v>
      </c>
      <c r="AD34">
        <v>72.180000000000007</v>
      </c>
      <c r="AE34">
        <v>4.96</v>
      </c>
      <c r="AF34">
        <v>34.47</v>
      </c>
      <c r="AH34">
        <v>75.819999999999993</v>
      </c>
      <c r="AI34">
        <v>2.37</v>
      </c>
      <c r="AJ34">
        <v>31.85</v>
      </c>
    </row>
    <row r="35" spans="2:36" x14ac:dyDescent="0.35">
      <c r="B35">
        <v>76.89</v>
      </c>
      <c r="C35">
        <v>-0.16</v>
      </c>
      <c r="D35">
        <v>27.45</v>
      </c>
      <c r="F35">
        <v>60.64</v>
      </c>
      <c r="G35">
        <v>12.5</v>
      </c>
      <c r="H35">
        <v>25.42</v>
      </c>
      <c r="J35">
        <v>69.09</v>
      </c>
      <c r="K35">
        <v>7.08</v>
      </c>
      <c r="L35">
        <v>30.09</v>
      </c>
      <c r="N35">
        <v>65.58</v>
      </c>
      <c r="O35">
        <v>8.7899999999999991</v>
      </c>
      <c r="P35">
        <v>31.08</v>
      </c>
      <c r="R35">
        <v>69.94</v>
      </c>
      <c r="S35">
        <v>7.08</v>
      </c>
      <c r="T35">
        <v>29.21</v>
      </c>
      <c r="V35">
        <v>72.17</v>
      </c>
      <c r="W35">
        <v>5.3</v>
      </c>
      <c r="X35">
        <v>30.69</v>
      </c>
      <c r="Z35">
        <v>68.150000000000006</v>
      </c>
      <c r="AA35">
        <v>8.33</v>
      </c>
      <c r="AB35">
        <v>35.07</v>
      </c>
      <c r="AD35">
        <v>72.239999999999995</v>
      </c>
      <c r="AE35">
        <v>4.84</v>
      </c>
      <c r="AF35">
        <v>34.159999999999997</v>
      </c>
      <c r="AH35">
        <v>75.25</v>
      </c>
      <c r="AI35">
        <v>2.93</v>
      </c>
      <c r="AJ35">
        <v>32.31</v>
      </c>
    </row>
    <row r="36" spans="2:36" x14ac:dyDescent="0.35">
      <c r="B36" s="5">
        <f>AVERAGE(B33:B35)</f>
        <v>76.176666666666662</v>
      </c>
      <c r="C36" s="5">
        <f>AVERAGE(C33:C35)</f>
        <v>-0.28999999999999998</v>
      </c>
      <c r="D36" s="5">
        <f>AVERAGE(D33:D35)</f>
        <v>26.36</v>
      </c>
      <c r="F36" s="5">
        <f>AVERAGE(F33:F35)</f>
        <v>60.716666666666661</v>
      </c>
      <c r="G36" s="5">
        <f>AVERAGE(G33:G35)</f>
        <v>12.229999999999999</v>
      </c>
      <c r="H36" s="5">
        <f>AVERAGE(H33:H35)</f>
        <v>25.446666666666669</v>
      </c>
      <c r="J36" s="5">
        <f>AVERAGE(J33:J35)</f>
        <v>67.989999999999995</v>
      </c>
      <c r="K36" s="5">
        <f>AVERAGE(K33:K35)</f>
        <v>7.5466666666666669</v>
      </c>
      <c r="L36" s="5">
        <f>AVERAGE(L33:L35)</f>
        <v>29.556666666666668</v>
      </c>
      <c r="N36" s="5">
        <f>AVERAGE(N33:N35)</f>
        <v>64.589999999999989</v>
      </c>
      <c r="O36" s="5">
        <f>AVERAGE(O33:O35)</f>
        <v>9.2033333333333331</v>
      </c>
      <c r="P36" s="5">
        <f>AVERAGE(P33:P35)</f>
        <v>31.783333333333331</v>
      </c>
      <c r="R36" s="5">
        <f>AVERAGE(R33:R35)</f>
        <v>70.036666666666662</v>
      </c>
      <c r="S36" s="5">
        <f>AVERAGE(S33:S35)</f>
        <v>6.746666666666667</v>
      </c>
      <c r="T36" s="5">
        <f>AVERAGE(T33:T35)</f>
        <v>28.74666666666667</v>
      </c>
      <c r="V36" s="5">
        <f>AVERAGE(V33:V35)</f>
        <v>72.423333333333346</v>
      </c>
      <c r="W36" s="5">
        <f>AVERAGE(W33:W35)</f>
        <v>5.1333333333333329</v>
      </c>
      <c r="X36" s="5">
        <f>AVERAGE(X33:X35)</f>
        <v>30.433333333333334</v>
      </c>
      <c r="Z36" s="5">
        <f>AVERAGE(Z33:Z35)</f>
        <v>67.66</v>
      </c>
      <c r="AA36" s="5">
        <f>AVERAGE(AA33:AA35)</f>
        <v>8.5533333333333328</v>
      </c>
      <c r="AB36" s="5">
        <f>AVERAGE(AB33:AB35)</f>
        <v>35.349999999999994</v>
      </c>
      <c r="AD36" s="5">
        <f>AVERAGE(AD33:AD35)</f>
        <v>71.290000000000006</v>
      </c>
      <c r="AE36" s="5">
        <f>AVERAGE(AE33:AE35)</f>
        <v>5.2566666666666668</v>
      </c>
      <c r="AF36" s="5">
        <f>AVERAGE(AF33:AF35)</f>
        <v>34.463333333333331</v>
      </c>
      <c r="AH36" s="5">
        <f>AVERAGE(AH33:AH35)</f>
        <v>75.313333333333333</v>
      </c>
      <c r="AI36" s="5">
        <f>AVERAGE(AI33:AI35)</f>
        <v>3.02</v>
      </c>
      <c r="AJ36" s="5">
        <f>AVERAGE(AJ33:AJ35)</f>
        <v>32.456666666666671</v>
      </c>
    </row>
    <row r="38" spans="2:36" x14ac:dyDescent="0.35">
      <c r="B38">
        <v>78.7</v>
      </c>
      <c r="C38">
        <v>0.86</v>
      </c>
      <c r="D38">
        <v>29.09</v>
      </c>
      <c r="F38">
        <v>61.56</v>
      </c>
      <c r="G38">
        <v>11.58</v>
      </c>
      <c r="H38">
        <v>24.14</v>
      </c>
      <c r="J38">
        <v>68.849999999999994</v>
      </c>
      <c r="K38">
        <v>7.31</v>
      </c>
      <c r="L38">
        <v>31.87</v>
      </c>
      <c r="N38">
        <v>62.4</v>
      </c>
      <c r="O38">
        <v>10.39</v>
      </c>
      <c r="P38">
        <v>33.24</v>
      </c>
      <c r="R38">
        <v>70.23</v>
      </c>
      <c r="S38">
        <v>7.12</v>
      </c>
      <c r="T38">
        <v>28.73</v>
      </c>
      <c r="V38">
        <v>71.989999999999995</v>
      </c>
      <c r="W38">
        <v>6.13</v>
      </c>
      <c r="X38">
        <v>32.15</v>
      </c>
      <c r="Z38">
        <v>67.59</v>
      </c>
      <c r="AA38">
        <v>8.5</v>
      </c>
      <c r="AB38">
        <v>35.380000000000003</v>
      </c>
      <c r="AD38">
        <v>71.34</v>
      </c>
      <c r="AE38">
        <v>5.91</v>
      </c>
      <c r="AF38">
        <v>35.68</v>
      </c>
      <c r="AH38">
        <v>74.48</v>
      </c>
      <c r="AI38">
        <v>4.3499999999999996</v>
      </c>
      <c r="AJ38">
        <v>33.22</v>
      </c>
    </row>
    <row r="39" spans="2:36" x14ac:dyDescent="0.35">
      <c r="B39">
        <v>78.56</v>
      </c>
      <c r="C39">
        <v>7.0000000000000007E-2</v>
      </c>
      <c r="D39">
        <v>28.6</v>
      </c>
      <c r="F39">
        <v>62.08</v>
      </c>
      <c r="G39">
        <v>11.85</v>
      </c>
      <c r="H39">
        <v>24.74</v>
      </c>
      <c r="J39">
        <v>69.23</v>
      </c>
      <c r="K39">
        <v>7.25</v>
      </c>
      <c r="L39">
        <v>29.52</v>
      </c>
      <c r="N39">
        <v>61.48</v>
      </c>
      <c r="O39">
        <v>10.35</v>
      </c>
      <c r="P39">
        <v>33</v>
      </c>
      <c r="R39">
        <v>69.86</v>
      </c>
      <c r="S39">
        <v>7.03</v>
      </c>
      <c r="T39">
        <v>28.6</v>
      </c>
      <c r="V39">
        <v>72.56</v>
      </c>
      <c r="W39">
        <v>5.49</v>
      </c>
      <c r="X39">
        <v>31.14</v>
      </c>
      <c r="Z39">
        <v>67.819999999999993</v>
      </c>
      <c r="AA39">
        <v>8.3800000000000008</v>
      </c>
      <c r="AB39">
        <v>35.28</v>
      </c>
      <c r="AD39">
        <v>72.510000000000005</v>
      </c>
      <c r="AE39">
        <v>5</v>
      </c>
      <c r="AF39">
        <v>34.21</v>
      </c>
      <c r="AH39">
        <v>74.23</v>
      </c>
      <c r="AI39">
        <v>4.1100000000000003</v>
      </c>
      <c r="AJ39">
        <v>33.590000000000003</v>
      </c>
    </row>
    <row r="40" spans="2:36" x14ac:dyDescent="0.35">
      <c r="B40">
        <v>78.66</v>
      </c>
      <c r="C40">
        <v>0.2</v>
      </c>
      <c r="D40">
        <v>27.36</v>
      </c>
      <c r="F40">
        <v>60.13</v>
      </c>
      <c r="G40">
        <v>12.03</v>
      </c>
      <c r="H40">
        <v>24.3</v>
      </c>
      <c r="J40">
        <v>70.11</v>
      </c>
      <c r="K40">
        <v>7.02</v>
      </c>
      <c r="L40">
        <v>29.35</v>
      </c>
      <c r="N40">
        <v>61.44</v>
      </c>
      <c r="O40">
        <v>10.34</v>
      </c>
      <c r="P40">
        <v>32.270000000000003</v>
      </c>
      <c r="R40">
        <v>70.31</v>
      </c>
      <c r="S40">
        <v>6.73</v>
      </c>
      <c r="T40">
        <v>27.75</v>
      </c>
      <c r="V40">
        <v>71.290000000000006</v>
      </c>
      <c r="W40">
        <v>6.57</v>
      </c>
      <c r="X40">
        <v>32.340000000000003</v>
      </c>
      <c r="Z40">
        <v>68.06</v>
      </c>
      <c r="AA40">
        <v>8.33</v>
      </c>
      <c r="AB40">
        <v>35.520000000000003</v>
      </c>
      <c r="AD40">
        <v>72.099999999999994</v>
      </c>
      <c r="AE40">
        <v>4.92</v>
      </c>
      <c r="AF40">
        <v>34.340000000000003</v>
      </c>
      <c r="AH40">
        <v>73.91</v>
      </c>
      <c r="AI40">
        <v>4.1500000000000004</v>
      </c>
      <c r="AJ40">
        <v>33.270000000000003</v>
      </c>
    </row>
    <row r="41" spans="2:36" x14ac:dyDescent="0.35">
      <c r="B41" s="5">
        <f>AVERAGE(B38:B40)</f>
        <v>78.64</v>
      </c>
      <c r="C41" s="5">
        <f>AVERAGE(C38:C40)</f>
        <v>0.37666666666666665</v>
      </c>
      <c r="D41" s="5">
        <f>AVERAGE(D38:D40)</f>
        <v>28.349999999999998</v>
      </c>
      <c r="F41" s="5">
        <f>AVERAGE(F38:F40)</f>
        <v>61.256666666666668</v>
      </c>
      <c r="G41" s="5">
        <f>AVERAGE(G38:G40)</f>
        <v>11.82</v>
      </c>
      <c r="H41" s="5">
        <f>AVERAGE(H38:H40)</f>
        <v>24.393333333333331</v>
      </c>
      <c r="J41" s="5">
        <f>AVERAGE(J38:J40)</f>
        <v>69.396666666666661</v>
      </c>
      <c r="K41" s="5">
        <f>AVERAGE(K38:K40)</f>
        <v>7.1933333333333325</v>
      </c>
      <c r="L41" s="5">
        <f>AVERAGE(L38:L40)</f>
        <v>30.24666666666667</v>
      </c>
      <c r="N41" s="5">
        <f>AVERAGE(N38:N40)</f>
        <v>61.773333333333333</v>
      </c>
      <c r="O41" s="5">
        <f>AVERAGE(O38:O40)</f>
        <v>10.360000000000001</v>
      </c>
      <c r="P41" s="5">
        <f>AVERAGE(P38:P40)</f>
        <v>32.836666666666673</v>
      </c>
      <c r="R41" s="5">
        <f>AVERAGE(R38:R40)</f>
        <v>70.13333333333334</v>
      </c>
      <c r="S41" s="5">
        <f>AVERAGE(S38:S40)</f>
        <v>6.9600000000000009</v>
      </c>
      <c r="T41" s="5">
        <f>AVERAGE(T38:T40)</f>
        <v>28.36</v>
      </c>
      <c r="V41" s="5">
        <f>AVERAGE(V38:V40)</f>
        <v>71.946666666666673</v>
      </c>
      <c r="W41" s="5">
        <f>AVERAGE(W38:W40)</f>
        <v>6.0633333333333335</v>
      </c>
      <c r="X41" s="5">
        <f>AVERAGE(X38:X40)</f>
        <v>31.876666666666665</v>
      </c>
      <c r="Z41" s="5">
        <f>AVERAGE(Z38:Z40)</f>
        <v>67.823333333333338</v>
      </c>
      <c r="AA41" s="5">
        <f>AVERAGE(AA38:AA40)</f>
        <v>8.4033333333333342</v>
      </c>
      <c r="AB41" s="5">
        <f>AVERAGE(AB38:AB40)</f>
        <v>35.393333333333338</v>
      </c>
      <c r="AD41" s="5">
        <f>AVERAGE(AD38:AD40)</f>
        <v>71.983333333333334</v>
      </c>
      <c r="AE41" s="5">
        <f>AVERAGE(AE38:AE40)</f>
        <v>5.2766666666666664</v>
      </c>
      <c r="AF41" s="5">
        <f>AVERAGE(AF38:AF40)</f>
        <v>34.743333333333332</v>
      </c>
      <c r="AH41" s="5">
        <f>AVERAGE(AH38:AH40)</f>
        <v>74.206666666666663</v>
      </c>
      <c r="AI41" s="5">
        <f>AVERAGE(AI38:AI40)</f>
        <v>4.203333333333334</v>
      </c>
      <c r="AJ41" s="5">
        <f>AVERAGE(AJ38:AJ40)</f>
        <v>33.360000000000007</v>
      </c>
    </row>
    <row r="43" spans="2:36" x14ac:dyDescent="0.35">
      <c r="B43">
        <v>75.11</v>
      </c>
      <c r="C43">
        <v>3.82</v>
      </c>
      <c r="D43">
        <v>32.79</v>
      </c>
      <c r="F43">
        <v>59.19</v>
      </c>
      <c r="G43">
        <v>11.82</v>
      </c>
      <c r="H43">
        <v>25.55</v>
      </c>
      <c r="J43">
        <v>68.06</v>
      </c>
      <c r="K43">
        <v>7.5</v>
      </c>
      <c r="L43">
        <v>31.07</v>
      </c>
      <c r="N43">
        <v>64.47</v>
      </c>
      <c r="O43">
        <v>9.7799999999999994</v>
      </c>
      <c r="P43">
        <v>32.630000000000003</v>
      </c>
      <c r="R43">
        <v>68.83</v>
      </c>
      <c r="S43">
        <v>7.49</v>
      </c>
      <c r="T43">
        <v>30.76</v>
      </c>
      <c r="V43">
        <v>74.86</v>
      </c>
      <c r="W43">
        <v>6.28</v>
      </c>
      <c r="X43">
        <v>27</v>
      </c>
      <c r="Z43">
        <v>70.72</v>
      </c>
      <c r="AA43">
        <v>6.9</v>
      </c>
      <c r="AB43">
        <v>34.44</v>
      </c>
      <c r="AD43">
        <v>74.97</v>
      </c>
      <c r="AE43">
        <v>2.4700000000000002</v>
      </c>
      <c r="AF43">
        <v>34.6</v>
      </c>
      <c r="AH43">
        <v>70.11</v>
      </c>
      <c r="AI43">
        <v>-0.68</v>
      </c>
      <c r="AJ43">
        <v>29.91</v>
      </c>
    </row>
    <row r="44" spans="2:36" x14ac:dyDescent="0.35">
      <c r="B44">
        <v>76.260000000000005</v>
      </c>
      <c r="C44">
        <v>3.66</v>
      </c>
      <c r="D44">
        <v>31.52</v>
      </c>
      <c r="F44">
        <v>59.41</v>
      </c>
      <c r="G44">
        <v>12.33</v>
      </c>
      <c r="H44">
        <v>25.25</v>
      </c>
      <c r="J44">
        <v>69.63</v>
      </c>
      <c r="K44">
        <v>7.61</v>
      </c>
      <c r="L44">
        <v>29.91</v>
      </c>
      <c r="N44">
        <v>65.680000000000007</v>
      </c>
      <c r="O44">
        <v>8.6300000000000008</v>
      </c>
      <c r="P44">
        <v>31.73</v>
      </c>
      <c r="R44">
        <v>68.86</v>
      </c>
      <c r="S44">
        <v>7.39</v>
      </c>
      <c r="T44">
        <v>30.99</v>
      </c>
      <c r="V44">
        <v>73.8</v>
      </c>
      <c r="W44">
        <v>6.32</v>
      </c>
      <c r="X44">
        <v>27.06</v>
      </c>
      <c r="Z44">
        <v>71.959999999999994</v>
      </c>
      <c r="AA44">
        <v>6.24</v>
      </c>
      <c r="AB44">
        <v>33.79</v>
      </c>
      <c r="AD44">
        <v>75.099999999999994</v>
      </c>
      <c r="AE44">
        <v>2.73</v>
      </c>
      <c r="AF44">
        <v>34.78</v>
      </c>
      <c r="AH44">
        <v>78.55</v>
      </c>
      <c r="AI44">
        <v>-0.8</v>
      </c>
      <c r="AJ44">
        <v>29.55</v>
      </c>
    </row>
    <row r="45" spans="2:36" x14ac:dyDescent="0.35">
      <c r="B45">
        <v>73.67</v>
      </c>
      <c r="C45">
        <v>4.0199999999999996</v>
      </c>
      <c r="D45">
        <v>30</v>
      </c>
      <c r="F45">
        <v>57.54</v>
      </c>
      <c r="G45">
        <v>12.79</v>
      </c>
      <c r="H45">
        <v>25.21</v>
      </c>
      <c r="J45">
        <v>70.28</v>
      </c>
      <c r="K45">
        <v>8.01</v>
      </c>
      <c r="L45">
        <v>29.66</v>
      </c>
      <c r="N45">
        <v>65.88</v>
      </c>
      <c r="O45">
        <v>9.16</v>
      </c>
      <c r="P45">
        <v>31.84</v>
      </c>
      <c r="R45">
        <v>68.900000000000006</v>
      </c>
      <c r="S45">
        <v>7.86</v>
      </c>
      <c r="T45">
        <v>31.93</v>
      </c>
      <c r="V45">
        <v>72.69</v>
      </c>
      <c r="W45">
        <v>6.52</v>
      </c>
      <c r="X45">
        <v>27.85</v>
      </c>
      <c r="Z45">
        <v>71.650000000000006</v>
      </c>
      <c r="AA45">
        <v>6.43</v>
      </c>
      <c r="AB45">
        <v>33.659999999999997</v>
      </c>
      <c r="AD45">
        <v>74.86</v>
      </c>
      <c r="AE45">
        <v>2.72</v>
      </c>
      <c r="AF45">
        <v>34.19</v>
      </c>
      <c r="AH45">
        <v>75.59</v>
      </c>
      <c r="AI45">
        <v>-0.92</v>
      </c>
      <c r="AJ45">
        <v>28.59</v>
      </c>
    </row>
    <row r="46" spans="2:36" x14ac:dyDescent="0.35">
      <c r="B46" s="5">
        <f>AVERAGE(B43:B45)</f>
        <v>75.013333333333335</v>
      </c>
      <c r="C46" s="5">
        <f>AVERAGE(C43:C45)</f>
        <v>3.8333333333333335</v>
      </c>
      <c r="D46" s="5">
        <f>AVERAGE(D43:D45)</f>
        <v>31.436666666666667</v>
      </c>
      <c r="F46" s="5">
        <f>AVERAGE(F43:F45)</f>
        <v>58.713333333333331</v>
      </c>
      <c r="G46" s="5">
        <f>AVERAGE(G43:G45)</f>
        <v>12.313333333333333</v>
      </c>
      <c r="H46" s="5">
        <f>AVERAGE(H43:H45)</f>
        <v>25.336666666666662</v>
      </c>
      <c r="J46" s="5">
        <f>AVERAGE(J43:J45)</f>
        <v>69.323333333333338</v>
      </c>
      <c r="K46" s="5">
        <f>AVERAGE(K43:K45)</f>
        <v>7.7066666666666661</v>
      </c>
      <c r="L46" s="5">
        <f>AVERAGE(L43:L45)</f>
        <v>30.213333333333335</v>
      </c>
      <c r="N46" s="5">
        <f>AVERAGE(N43:N45)</f>
        <v>65.343333333333334</v>
      </c>
      <c r="O46" s="5">
        <f>AVERAGE(O43:O45)</f>
        <v>9.19</v>
      </c>
      <c r="P46" s="5">
        <f>AVERAGE(P43:P45)</f>
        <v>32.06666666666667</v>
      </c>
      <c r="R46" s="5">
        <f>AVERAGE(R43:R45)</f>
        <v>68.86333333333333</v>
      </c>
      <c r="S46" s="5">
        <f>AVERAGE(S43:S45)</f>
        <v>7.5799999999999992</v>
      </c>
      <c r="T46" s="5">
        <f>AVERAGE(T43:T45)</f>
        <v>31.22666666666667</v>
      </c>
      <c r="V46" s="5">
        <f>AVERAGE(V43:V45)</f>
        <v>73.783333333333331</v>
      </c>
      <c r="W46" s="5">
        <f>AVERAGE(W43:W45)</f>
        <v>6.373333333333334</v>
      </c>
      <c r="X46" s="5">
        <f>AVERAGE(X43:X45)</f>
        <v>27.303333333333331</v>
      </c>
      <c r="Z46" s="5">
        <f>AVERAGE(Z43:Z45)</f>
        <v>71.443333333333342</v>
      </c>
      <c r="AA46" s="5">
        <f>AVERAGE(AA43:AA45)</f>
        <v>6.5233333333333334</v>
      </c>
      <c r="AB46" s="5">
        <f>AVERAGE(AB43:AB45)</f>
        <v>33.963333333333331</v>
      </c>
      <c r="AD46" s="5">
        <f>AVERAGE(AD43:AD45)</f>
        <v>74.976666666666674</v>
      </c>
      <c r="AE46" s="5">
        <f>AVERAGE(AE43:AE45)</f>
        <v>2.64</v>
      </c>
      <c r="AF46" s="5">
        <f>AVERAGE(AF43:AF45)</f>
        <v>34.523333333333333</v>
      </c>
      <c r="AH46" s="5">
        <f>AVERAGE(AH43:AH45)</f>
        <v>74.75</v>
      </c>
      <c r="AI46" s="5">
        <f>AVERAGE(AI43:AI45)</f>
        <v>-0.79999999999999993</v>
      </c>
      <c r="AJ46" s="5">
        <f>AVERAGE(AJ43:AJ45)</f>
        <v>29.349999999999998</v>
      </c>
    </row>
    <row r="48" spans="2:36" x14ac:dyDescent="0.35">
      <c r="B48">
        <v>80.319999999999993</v>
      </c>
      <c r="C48">
        <v>0.5</v>
      </c>
      <c r="D48">
        <v>27.05</v>
      </c>
      <c r="F48">
        <v>60.25</v>
      </c>
      <c r="G48">
        <v>11.67</v>
      </c>
      <c r="H48">
        <v>26.08</v>
      </c>
      <c r="J48">
        <v>69</v>
      </c>
      <c r="K48">
        <v>9.7100000000000009</v>
      </c>
      <c r="L48">
        <v>28.82</v>
      </c>
      <c r="N48">
        <v>62.95</v>
      </c>
      <c r="O48">
        <v>10.09</v>
      </c>
      <c r="P48">
        <v>32.85</v>
      </c>
      <c r="R48">
        <v>67.8</v>
      </c>
      <c r="S48">
        <v>7.68</v>
      </c>
      <c r="T48">
        <v>31.29</v>
      </c>
      <c r="V48">
        <v>75.709999999999994</v>
      </c>
      <c r="W48">
        <v>5.69</v>
      </c>
      <c r="X48">
        <v>30.58</v>
      </c>
      <c r="Z48">
        <v>60.03</v>
      </c>
      <c r="AA48">
        <v>7.66</v>
      </c>
      <c r="AB48">
        <v>35.020000000000003</v>
      </c>
      <c r="AD48">
        <v>75.58</v>
      </c>
      <c r="AE48">
        <v>3.12</v>
      </c>
      <c r="AF48">
        <v>35.01</v>
      </c>
      <c r="AH48">
        <v>78.08</v>
      </c>
      <c r="AI48">
        <v>0.71</v>
      </c>
      <c r="AJ48">
        <v>32.32</v>
      </c>
    </row>
    <row r="49" spans="1:36" x14ac:dyDescent="0.35">
      <c r="B49">
        <v>80.709999999999994</v>
      </c>
      <c r="C49">
        <v>0.7</v>
      </c>
      <c r="D49">
        <v>26.27</v>
      </c>
      <c r="F49">
        <v>59.59</v>
      </c>
      <c r="G49">
        <v>12.5</v>
      </c>
      <c r="H49">
        <v>25.44</v>
      </c>
      <c r="J49">
        <v>69.510000000000005</v>
      </c>
      <c r="K49">
        <v>8.81</v>
      </c>
      <c r="L49">
        <v>29.24</v>
      </c>
      <c r="N49">
        <v>63.9</v>
      </c>
      <c r="O49">
        <v>9.73</v>
      </c>
      <c r="P49">
        <v>32.68</v>
      </c>
      <c r="R49">
        <v>67.25</v>
      </c>
      <c r="S49">
        <v>7.3</v>
      </c>
      <c r="T49">
        <v>29.44</v>
      </c>
      <c r="V49">
        <v>73.38</v>
      </c>
      <c r="W49">
        <v>5.72</v>
      </c>
      <c r="X49">
        <v>28.98</v>
      </c>
      <c r="Z49">
        <v>68.680000000000007</v>
      </c>
      <c r="AA49">
        <v>7.56</v>
      </c>
      <c r="AB49">
        <v>34.97</v>
      </c>
      <c r="AD49">
        <v>76.33</v>
      </c>
      <c r="AE49">
        <v>2.97</v>
      </c>
      <c r="AF49">
        <v>34.54</v>
      </c>
      <c r="AH49">
        <v>77.459999999999994</v>
      </c>
      <c r="AI49">
        <v>0.77</v>
      </c>
      <c r="AJ49">
        <v>31.83</v>
      </c>
    </row>
    <row r="50" spans="1:36" x14ac:dyDescent="0.35">
      <c r="B50">
        <v>75.55</v>
      </c>
      <c r="C50">
        <v>2.57</v>
      </c>
      <c r="D50">
        <v>27.6</v>
      </c>
      <c r="F50">
        <v>57.61</v>
      </c>
      <c r="G50">
        <v>12.91</v>
      </c>
      <c r="H50">
        <v>24.67</v>
      </c>
      <c r="J50">
        <v>68.45</v>
      </c>
      <c r="K50">
        <v>8.42</v>
      </c>
      <c r="L50">
        <v>27.23</v>
      </c>
      <c r="N50">
        <v>65.569999999999993</v>
      </c>
      <c r="O50">
        <v>9.65</v>
      </c>
      <c r="P50">
        <v>33.159999999999997</v>
      </c>
      <c r="R50">
        <v>68.77</v>
      </c>
      <c r="S50">
        <v>7.63</v>
      </c>
      <c r="T50">
        <v>30.65</v>
      </c>
      <c r="V50">
        <v>74.430000000000007</v>
      </c>
      <c r="W50">
        <v>5.08</v>
      </c>
      <c r="X50">
        <v>29.65</v>
      </c>
      <c r="Z50">
        <v>68.819999999999993</v>
      </c>
      <c r="AA50">
        <v>7.57</v>
      </c>
      <c r="AB50">
        <v>35.25</v>
      </c>
      <c r="AD50">
        <v>75.5</v>
      </c>
      <c r="AE50">
        <v>2.87</v>
      </c>
      <c r="AF50">
        <v>34.130000000000003</v>
      </c>
      <c r="AH50">
        <v>77.89</v>
      </c>
      <c r="AI50">
        <v>1.23</v>
      </c>
      <c r="AJ50">
        <v>32.47</v>
      </c>
    </row>
    <row r="51" spans="1:36" x14ac:dyDescent="0.35">
      <c r="B51" s="5">
        <f>AVERAGE(B48:B50)</f>
        <v>78.86</v>
      </c>
      <c r="C51" s="5">
        <f>AVERAGE(C48:C50)</f>
        <v>1.2566666666666666</v>
      </c>
      <c r="D51" s="5">
        <f>AVERAGE(D48:D50)</f>
        <v>26.973333333333333</v>
      </c>
      <c r="F51" s="5">
        <f>AVERAGE(F48:F50)</f>
        <v>59.15</v>
      </c>
      <c r="G51" s="5">
        <f>AVERAGE(G48:G50)</f>
        <v>12.36</v>
      </c>
      <c r="H51" s="5">
        <f>AVERAGE(H48:H50)</f>
        <v>25.396666666666665</v>
      </c>
      <c r="J51" s="5">
        <f>AVERAGE(J48:J50)</f>
        <v>68.986666666666665</v>
      </c>
      <c r="K51" s="5">
        <f>AVERAGE(K48:K50)</f>
        <v>8.9800000000000022</v>
      </c>
      <c r="L51" s="5">
        <f>AVERAGE(L48:L50)</f>
        <v>28.430000000000003</v>
      </c>
      <c r="N51" s="5">
        <f>AVERAGE(N48:N50)</f>
        <v>64.14</v>
      </c>
      <c r="O51" s="5">
        <f>AVERAGE(O48:O50)</f>
        <v>9.8233333333333324</v>
      </c>
      <c r="P51" s="5">
        <f>AVERAGE(P48:P50)</f>
        <v>32.896666666666668</v>
      </c>
      <c r="R51" s="5">
        <f>AVERAGE(R48:R50)</f>
        <v>67.94</v>
      </c>
      <c r="S51" s="5">
        <f>AVERAGE(S48:S50)</f>
        <v>7.5366666666666662</v>
      </c>
      <c r="T51" s="5">
        <f>AVERAGE(T48:T50)</f>
        <v>30.459999999999997</v>
      </c>
      <c r="V51" s="5">
        <f>AVERAGE(V48:V50)</f>
        <v>74.506666666666661</v>
      </c>
      <c r="W51" s="5">
        <f>AVERAGE(W48:W50)</f>
        <v>5.496666666666667</v>
      </c>
      <c r="X51" s="5">
        <f>AVERAGE(X48:X50)</f>
        <v>29.736666666666668</v>
      </c>
      <c r="Z51" s="5">
        <f>AVERAGE(Z48:Z50)</f>
        <v>65.843333333333334</v>
      </c>
      <c r="AA51" s="5">
        <f>AVERAGE(AA48:AA50)</f>
        <v>7.5966666666666667</v>
      </c>
      <c r="AB51" s="5">
        <f>AVERAGE(AB48:AB50)</f>
        <v>35.080000000000005</v>
      </c>
      <c r="AD51" s="5">
        <f>AVERAGE(AD48:AD50)</f>
        <v>75.803333333333327</v>
      </c>
      <c r="AE51" s="5">
        <f>AVERAGE(AE48:AE50)</f>
        <v>2.9866666666666668</v>
      </c>
      <c r="AF51" s="5">
        <f>AVERAGE(AF48:AF50)</f>
        <v>34.56</v>
      </c>
      <c r="AH51" s="5">
        <f>AVERAGE(AH48:AH50)</f>
        <v>77.81</v>
      </c>
      <c r="AI51" s="5">
        <f>AVERAGE(AI48:AI50)</f>
        <v>0.90333333333333332</v>
      </c>
      <c r="AJ51" s="5">
        <f>AVERAGE(AJ48:AJ50)</f>
        <v>32.206666666666671</v>
      </c>
    </row>
    <row r="53" spans="1:36" x14ac:dyDescent="0.35">
      <c r="B53">
        <v>79.05</v>
      </c>
      <c r="C53">
        <v>1.55</v>
      </c>
      <c r="D53">
        <v>30.94</v>
      </c>
      <c r="F53">
        <v>65.11</v>
      </c>
      <c r="G53">
        <v>9.82</v>
      </c>
      <c r="H53">
        <v>25.49</v>
      </c>
      <c r="J53">
        <v>66.06</v>
      </c>
      <c r="K53">
        <v>7.79</v>
      </c>
      <c r="L53">
        <v>29.6</v>
      </c>
      <c r="N53">
        <v>66.52</v>
      </c>
      <c r="O53">
        <v>8.32</v>
      </c>
      <c r="P53">
        <v>30.85</v>
      </c>
      <c r="R53">
        <v>68</v>
      </c>
      <c r="S53">
        <v>7.17</v>
      </c>
      <c r="T53">
        <v>30.55</v>
      </c>
      <c r="V53">
        <v>72.38</v>
      </c>
      <c r="W53">
        <v>4.38</v>
      </c>
      <c r="X53">
        <v>29.68</v>
      </c>
      <c r="Z53">
        <v>68.17</v>
      </c>
      <c r="AA53">
        <v>7.73</v>
      </c>
      <c r="AB53">
        <v>34.090000000000003</v>
      </c>
      <c r="AD53">
        <v>68.08</v>
      </c>
      <c r="AE53">
        <v>6.43</v>
      </c>
      <c r="AF53">
        <v>34.700000000000003</v>
      </c>
      <c r="AH53">
        <v>71.05</v>
      </c>
      <c r="AI53">
        <v>6.66</v>
      </c>
      <c r="AJ53">
        <v>35.61</v>
      </c>
    </row>
    <row r="54" spans="1:36" x14ac:dyDescent="0.35">
      <c r="B54">
        <v>79.040000000000006</v>
      </c>
      <c r="C54">
        <v>1.1100000000000001</v>
      </c>
      <c r="D54">
        <v>30.72</v>
      </c>
      <c r="F54">
        <v>63.78</v>
      </c>
      <c r="G54">
        <v>10.6</v>
      </c>
      <c r="H54">
        <v>35.49</v>
      </c>
      <c r="J54">
        <v>68.89</v>
      </c>
      <c r="K54">
        <v>7.47</v>
      </c>
      <c r="L54">
        <v>30.36</v>
      </c>
      <c r="N54">
        <v>66.959999999999994</v>
      </c>
      <c r="O54">
        <v>8.35</v>
      </c>
      <c r="P54">
        <v>31.19</v>
      </c>
      <c r="R54">
        <v>69.180000000000007</v>
      </c>
      <c r="S54">
        <v>6.81</v>
      </c>
      <c r="T54">
        <v>29.2</v>
      </c>
      <c r="V54">
        <v>73.540000000000006</v>
      </c>
      <c r="W54">
        <v>4.42</v>
      </c>
      <c r="X54">
        <v>31.04</v>
      </c>
      <c r="Z54">
        <v>68.75</v>
      </c>
      <c r="AA54">
        <v>8.0299999999999994</v>
      </c>
      <c r="AB54">
        <v>34.5</v>
      </c>
      <c r="AD54">
        <v>70.069999999999993</v>
      </c>
      <c r="AE54">
        <v>5.99</v>
      </c>
      <c r="AF54">
        <v>35.42</v>
      </c>
      <c r="AH54">
        <v>72.010000000000005</v>
      </c>
      <c r="AI54">
        <v>6.35</v>
      </c>
      <c r="AJ54">
        <v>35.19</v>
      </c>
    </row>
    <row r="55" spans="1:36" x14ac:dyDescent="0.35">
      <c r="B55">
        <v>78.05</v>
      </c>
      <c r="C55">
        <v>1.31</v>
      </c>
      <c r="D55">
        <v>31.29</v>
      </c>
      <c r="F55">
        <v>62.98</v>
      </c>
      <c r="G55">
        <v>10.82</v>
      </c>
      <c r="H55">
        <v>25.27</v>
      </c>
      <c r="J55">
        <v>67.7</v>
      </c>
      <c r="K55">
        <v>7.76</v>
      </c>
      <c r="L55">
        <v>28.23</v>
      </c>
      <c r="N55">
        <v>65.97</v>
      </c>
      <c r="O55">
        <v>8.83</v>
      </c>
      <c r="P55">
        <v>31.99</v>
      </c>
      <c r="R55">
        <v>68.84</v>
      </c>
      <c r="S55">
        <v>6.97</v>
      </c>
      <c r="T55">
        <v>28.72</v>
      </c>
      <c r="V55">
        <v>72.83</v>
      </c>
      <c r="W55">
        <v>4.4800000000000004</v>
      </c>
      <c r="X55">
        <v>31.06</v>
      </c>
      <c r="Z55">
        <v>67.260000000000005</v>
      </c>
      <c r="AA55">
        <v>8.1199999999999992</v>
      </c>
      <c r="AB55">
        <v>33.61</v>
      </c>
      <c r="AD55">
        <v>70.22</v>
      </c>
      <c r="AE55">
        <v>6.66</v>
      </c>
      <c r="AF55">
        <v>35.76</v>
      </c>
      <c r="AH55">
        <v>70.569999999999993</v>
      </c>
      <c r="AI55">
        <v>6.48</v>
      </c>
      <c r="AJ55">
        <v>35.19</v>
      </c>
    </row>
    <row r="56" spans="1:36" x14ac:dyDescent="0.35">
      <c r="B56" s="5">
        <f>AVERAGE(B53:B55)</f>
        <v>78.713333333333324</v>
      </c>
      <c r="C56" s="5">
        <f>AVERAGE(C53:C55)</f>
        <v>1.3233333333333335</v>
      </c>
      <c r="D56" s="5">
        <f>AVERAGE(D53:D55)</f>
        <v>30.983333333333331</v>
      </c>
      <c r="F56" s="5">
        <f>AVERAGE(F53:F55)</f>
        <v>63.956666666666656</v>
      </c>
      <c r="G56" s="5">
        <f>AVERAGE(G53:G55)</f>
        <v>10.413333333333334</v>
      </c>
      <c r="H56" s="5">
        <f>AVERAGE(H53:H55)</f>
        <v>28.75</v>
      </c>
      <c r="J56" s="5">
        <f>AVERAGE(J53:J55)</f>
        <v>67.55</v>
      </c>
      <c r="K56" s="5">
        <f>AVERAGE(K53:K55)</f>
        <v>7.6733333333333329</v>
      </c>
      <c r="L56" s="5">
        <f>AVERAGE(L53:L55)</f>
        <v>29.396666666666665</v>
      </c>
      <c r="N56" s="5">
        <f>AVERAGE(N53:N55)</f>
        <v>66.483333333333334</v>
      </c>
      <c r="O56" s="5">
        <f>AVERAGE(O53:O55)</f>
        <v>8.5</v>
      </c>
      <c r="P56" s="5">
        <f>AVERAGE(P53:P55)</f>
        <v>31.343333333333334</v>
      </c>
      <c r="R56" s="5">
        <f>AVERAGE(R53:R55)</f>
        <v>68.673333333333332</v>
      </c>
      <c r="S56" s="5">
        <f>AVERAGE(S53:S55)</f>
        <v>6.9833333333333334</v>
      </c>
      <c r="T56" s="5">
        <f>AVERAGE(T53:T55)</f>
        <v>29.49</v>
      </c>
      <c r="V56" s="5">
        <f>AVERAGE(V53:V55)</f>
        <v>72.916666666666671</v>
      </c>
      <c r="W56" s="5">
        <f>AVERAGE(W53:W55)</f>
        <v>4.4266666666666667</v>
      </c>
      <c r="X56" s="5">
        <f>AVERAGE(X53:X55)</f>
        <v>30.593333333333334</v>
      </c>
      <c r="Z56" s="5">
        <f>AVERAGE(Z53:Z55)</f>
        <v>68.06</v>
      </c>
      <c r="AA56" s="5">
        <f>AVERAGE(AA53:AA55)</f>
        <v>7.96</v>
      </c>
      <c r="AB56" s="5">
        <f>AVERAGE(AB53:AB55)</f>
        <v>34.06666666666667</v>
      </c>
      <c r="AD56" s="5">
        <f>AVERAGE(AD53:AD55)</f>
        <v>69.456666666666663</v>
      </c>
      <c r="AE56" s="5">
        <f>AVERAGE(AE53:AE55)</f>
        <v>6.3599999999999994</v>
      </c>
      <c r="AF56" s="5">
        <f>AVERAGE(AF53:AF55)</f>
        <v>35.293333333333329</v>
      </c>
      <c r="AH56" s="5">
        <f>AVERAGE(AH53:AH55)</f>
        <v>71.209999999999994</v>
      </c>
      <c r="AI56" s="5">
        <f>AVERAGE(AI53:AI55)</f>
        <v>6.496666666666667</v>
      </c>
      <c r="AJ56" s="5">
        <f>AVERAGE(AJ53:AJ55)</f>
        <v>35.33</v>
      </c>
    </row>
    <row r="57" spans="1:36" x14ac:dyDescent="0.35">
      <c r="A57" t="s">
        <v>3</v>
      </c>
      <c r="B57" s="6">
        <f>AVERAGE(B56,B51,B46,B41,B36)</f>
        <v>77.480666666666664</v>
      </c>
      <c r="C57" s="6">
        <f>AVERAGE(C56,C51,C46,C41,C36)</f>
        <v>1.3000000000000003</v>
      </c>
      <c r="D57" s="6">
        <f>AVERAGE(D56,D51,D46,D41,D36)</f>
        <v>28.820666666666664</v>
      </c>
      <c r="F57" s="6">
        <f>AVERAGE(F56,F51,F46,F41,F36)</f>
        <v>60.758666666666656</v>
      </c>
      <c r="G57" s="6">
        <f>AVERAGE(G56,G51,G46,G41,G36)</f>
        <v>11.827333333333332</v>
      </c>
      <c r="H57" s="6">
        <f>AVERAGE(H56,H51,H46,H41,H36)</f>
        <v>25.864666666666665</v>
      </c>
      <c r="J57" s="6">
        <f>AVERAGE(J56,J51,J46,J41,J36)</f>
        <v>68.649333333333331</v>
      </c>
      <c r="K57" s="6">
        <f>AVERAGE(K56,K51,K46,K41,K36)</f>
        <v>7.82</v>
      </c>
      <c r="L57" s="6">
        <f>AVERAGE(L56,L51,L46,L41,L36)</f>
        <v>29.568666666666665</v>
      </c>
      <c r="N57" s="6">
        <f>AVERAGE(N56,N51,N46,N41,N36)</f>
        <v>64.465999999999994</v>
      </c>
      <c r="O57" s="6">
        <f>AVERAGE(O56,O51,O46,O41,O36)</f>
        <v>9.4153333333333329</v>
      </c>
      <c r="P57" s="6">
        <f>AVERAGE(P56,P51,P46,P41,P36)</f>
        <v>32.185333333333332</v>
      </c>
      <c r="R57" s="6">
        <f>AVERAGE(R56,R51,R46,R41,R36)</f>
        <v>69.129333333333335</v>
      </c>
      <c r="S57" s="6">
        <f>AVERAGE(S56,S51,S46,S41,S36)</f>
        <v>7.1613333333333333</v>
      </c>
      <c r="T57" s="6">
        <f>AVERAGE(T56,T51,T46,T41,T36)</f>
        <v>29.656666666666666</v>
      </c>
      <c r="V57" s="6">
        <f>AVERAGE(V56,V51,V46,V41,V36)</f>
        <v>73.115333333333339</v>
      </c>
      <c r="W57" s="6">
        <f>AVERAGE(W56,W51,W46,W41,W36)</f>
        <v>5.4986666666666668</v>
      </c>
      <c r="X57" s="6">
        <f>AVERAGE(X56,X51,X46,X41,X36)</f>
        <v>29.988666666666667</v>
      </c>
      <c r="Z57" s="6">
        <f>AVERAGE(Z56,Z51,Z46,Z41,Z36)</f>
        <v>68.166000000000011</v>
      </c>
      <c r="AA57" s="6">
        <f>AVERAGE(AA56,AA51,AA46,AA41,AA36)</f>
        <v>7.8073333333333341</v>
      </c>
      <c r="AB57" s="6">
        <f>AVERAGE(AB56,AB51,AB46,AB41,AB36)</f>
        <v>34.770666666666671</v>
      </c>
      <c r="AD57" s="6">
        <f>AVERAGE(AD56,AD51,AD46,AD41,AD36)</f>
        <v>72.702000000000012</v>
      </c>
      <c r="AE57" s="6">
        <f>AVERAGE(AE56,AE51,AE46,AE41,AE36)</f>
        <v>4.5039999999999996</v>
      </c>
      <c r="AF57" s="6">
        <f>AVERAGE(AF56,AF51,AF46,AF41,AF36)</f>
        <v>34.716666666666669</v>
      </c>
      <c r="AH57" s="6">
        <f>AVERAGE(AH56,AH51,AH46,AH41,AH36)</f>
        <v>74.657999999999987</v>
      </c>
      <c r="AI57" s="6">
        <f>AVERAGE(AI56,AI51,AI46,AI41,AI36)</f>
        <v>2.7646666666666668</v>
      </c>
      <c r="AJ57" s="6">
        <f>AVERAGE(AJ56,AJ51,AJ46,AJ41,AJ36)</f>
        <v>32.540666666666667</v>
      </c>
    </row>
    <row r="58" spans="1:36" x14ac:dyDescent="0.35">
      <c r="A58" t="s">
        <v>4</v>
      </c>
      <c r="B58" s="6">
        <f>STDEV(B56,B51,B46,B41,B36)</f>
        <v>1.7715975213850839</v>
      </c>
      <c r="C58" s="6">
        <f>STDEV(C56,C51,C46,C41,C36)</f>
        <v>1.5653150197679415</v>
      </c>
      <c r="D58" s="6">
        <f>STDEV(D56,D51,D46,D41,D36)</f>
        <v>2.3026957631823137</v>
      </c>
      <c r="F58" s="6">
        <f>STDEV(F56,F51,F46,F41,F36)</f>
        <v>2.0765457428677578</v>
      </c>
      <c r="G58" s="6">
        <f>STDEV(G56,G51,G46,G41,G36)</f>
        <v>0.81876736622803847</v>
      </c>
      <c r="H58" s="6">
        <f>STDEV(H56,H51,H46,H41,H36)</f>
        <v>1.6705165535113855</v>
      </c>
      <c r="J58" s="6">
        <f>STDEV(J56,J51,J46,J41,J36)</f>
        <v>0.83214047959330772</v>
      </c>
      <c r="K58" s="6">
        <f>STDEV(K56,K51,K46,K41,K36)</f>
        <v>0.67959138049599044</v>
      </c>
      <c r="L58" s="6">
        <f>STDEV(L56,L51,L46,L41,L36)</f>
        <v>0.74188423775021806</v>
      </c>
      <c r="N58" s="6">
        <f>STDEV(N56,N51,N46,N41,N36)</f>
        <v>1.7472444972966243</v>
      </c>
      <c r="O58" s="6">
        <f>STDEV(O56,O51,O46,O41,O36)</f>
        <v>0.70576436105355578</v>
      </c>
      <c r="P58" s="6">
        <f>STDEV(P56,P51,P46,P41,P36)</f>
        <v>0.67358741080872553</v>
      </c>
      <c r="R58" s="6">
        <f>STDEV(R56,R51,R46,R41,R36)</f>
        <v>0.93867933230091527</v>
      </c>
      <c r="S58" s="6">
        <f>STDEV(S56,S51,S46,S41,S36)</f>
        <v>0.37427411226414076</v>
      </c>
      <c r="T58" s="6">
        <f>STDEV(T56,T51,T46,T41,T36)</f>
        <v>1.1882199571908678</v>
      </c>
      <c r="V58" s="6">
        <f>STDEV(V56,V51,V46,V41,V36)</f>
        <v>1.0327326210915646</v>
      </c>
      <c r="W58" s="6">
        <f>STDEV(W56,W51,W46,W41,W36)</f>
        <v>0.76917921622120888</v>
      </c>
      <c r="X58" s="6">
        <f>STDEV(X56,X51,X46,X41,X36)</f>
        <v>1.6883729840687853</v>
      </c>
      <c r="Z58" s="6">
        <f>STDEV(Z56,Z51,Z46,Z41,Z36)</f>
        <v>2.0322639264295081</v>
      </c>
      <c r="AA58" s="6">
        <f>STDEV(AA56,AA51,AA46,AA41,AA36)</f>
        <v>0.81056701690168032</v>
      </c>
      <c r="AB58" s="6">
        <f>STDEV(AB56,AB51,AB46,AB41,AB36)</f>
        <v>0.7011474722037998</v>
      </c>
      <c r="AD58" s="6">
        <f>STDEV(AD56,AD51,AD46,AD41,AD36)</f>
        <v>2.6379343770794939</v>
      </c>
      <c r="AE58" s="6">
        <f>STDEV(AE56,AE51,AE46,AE41,AE36)</f>
        <v>1.611292441902876</v>
      </c>
      <c r="AF58" s="6">
        <f>STDEV(AF56,AF51,AF46,AF41,AF36)</f>
        <v>0.33887887052586774</v>
      </c>
      <c r="AH58" s="6">
        <f>STDEV(AH56,AH51,AH46,AH41,AH36)</f>
        <v>2.3698858387882114</v>
      </c>
      <c r="AI58" s="6">
        <f>STDEV(AI56,AI51,AI46,AI41,AI36)</f>
        <v>2.8387581400636757</v>
      </c>
      <c r="AJ58" s="6">
        <f>STDEV(AJ56,AJ51,AJ46,AJ41,AJ36)</f>
        <v>2.1651012293501051</v>
      </c>
    </row>
    <row r="60" spans="1:36" x14ac:dyDescent="0.35">
      <c r="A60" s="10" t="s">
        <v>3</v>
      </c>
      <c r="B60" s="9">
        <f>AVERAGE(B57,B28)</f>
        <v>76.705000000000013</v>
      </c>
      <c r="C60" s="9">
        <f t="shared" ref="C60:D60" si="0">AVERAGE(C57,C28)</f>
        <v>1.748</v>
      </c>
      <c r="D60" s="9">
        <f t="shared" si="0"/>
        <v>29.707333333333331</v>
      </c>
      <c r="E60" s="10" t="s">
        <v>3</v>
      </c>
      <c r="F60" s="9">
        <f>AVERAGE(F57,F28)</f>
        <v>59.297666666666657</v>
      </c>
      <c r="G60" s="9">
        <f t="shared" ref="G60:H60" si="1">AVERAGE(G57,G28)</f>
        <v>12.122</v>
      </c>
      <c r="H60" s="9">
        <f t="shared" si="1"/>
        <v>26.445</v>
      </c>
      <c r="I60" s="10" t="s">
        <v>3</v>
      </c>
      <c r="J60" s="9">
        <f>AVERAGE(J57,J28)</f>
        <v>65.61633333333333</v>
      </c>
      <c r="K60" s="9">
        <f t="shared" ref="K60:L60" si="2">AVERAGE(K57,K28)</f>
        <v>8.4573333333333345</v>
      </c>
      <c r="L60" s="9">
        <f t="shared" si="2"/>
        <v>29.903333333333332</v>
      </c>
      <c r="N60" s="9">
        <f>AVERAGE(N57,N28)</f>
        <v>65.036333333333332</v>
      </c>
      <c r="O60" s="9">
        <f t="shared" ref="O60:P60" si="3">AVERAGE(O57,O28)</f>
        <v>9.2926666666666655</v>
      </c>
      <c r="P60" s="9">
        <f t="shared" si="3"/>
        <v>31.846666666666664</v>
      </c>
      <c r="R60" s="9">
        <f>AVERAGE(R57,R28)</f>
        <v>68.119</v>
      </c>
      <c r="S60" s="9">
        <f t="shared" ref="S60:T60" si="4">AVERAGE(S57,S28)</f>
        <v>7.7096666666666662</v>
      </c>
      <c r="T60" s="9">
        <f t="shared" si="4"/>
        <v>30.6</v>
      </c>
      <c r="V60" s="9">
        <f>AVERAGE(V57,V28)</f>
        <v>70.623666666666665</v>
      </c>
      <c r="W60" s="9">
        <f t="shared" ref="W60:X60" si="5">AVERAGE(W57,W28)</f>
        <v>6.5806666666666667</v>
      </c>
      <c r="X60" s="9">
        <f t="shared" si="5"/>
        <v>31.55</v>
      </c>
      <c r="Y60" s="10"/>
      <c r="Z60" s="9">
        <f>AVERAGE(Z57,Z28)</f>
        <v>68.131</v>
      </c>
      <c r="AA60" s="9">
        <f t="shared" ref="AA60:AB60" si="6">AVERAGE(AA57,AA28)</f>
        <v>7.5733333333333341</v>
      </c>
      <c r="AB60" s="9">
        <f t="shared" si="6"/>
        <v>34.44</v>
      </c>
      <c r="AC60" s="10" t="s">
        <v>3</v>
      </c>
      <c r="AD60" s="9">
        <f>AVERAGE(AD57,AD28)</f>
        <v>71.00533333333334</v>
      </c>
      <c r="AE60" s="9">
        <f t="shared" ref="AE60:AF60" si="7">AVERAGE(AE57,AE28)</f>
        <v>5.195666666666666</v>
      </c>
      <c r="AF60" s="9">
        <f t="shared" si="7"/>
        <v>35.47</v>
      </c>
      <c r="AG60" s="10" t="s">
        <v>3</v>
      </c>
      <c r="AH60" s="9">
        <f>AVERAGE(AH57,AH28)</f>
        <v>73.980333333333334</v>
      </c>
      <c r="AI60" s="9">
        <f t="shared" ref="AI60:AJ60" si="8">AVERAGE(AI57,AI28)</f>
        <v>3.04</v>
      </c>
      <c r="AJ60" s="9">
        <f t="shared" si="8"/>
        <v>32.865666666666669</v>
      </c>
    </row>
    <row r="61" spans="1:36" x14ac:dyDescent="0.35">
      <c r="A61" s="10" t="s">
        <v>4</v>
      </c>
      <c r="B61" s="9">
        <f>STDEV(B57,B28)</f>
        <v>1.0969583198807198</v>
      </c>
      <c r="C61" s="9">
        <f t="shared" ref="C61:D61" si="9">STDEV(C57,C28)</f>
        <v>0.63356767594314589</v>
      </c>
      <c r="D61" s="9">
        <f t="shared" si="9"/>
        <v>1.2539360253041467</v>
      </c>
      <c r="E61" s="10" t="s">
        <v>4</v>
      </c>
      <c r="F61" s="9">
        <f>STDEV(F57,F28)</f>
        <v>2.0661660146270848</v>
      </c>
      <c r="G61" s="9">
        <f t="shared" ref="G61:H61" si="10">STDEV(G57,G28)</f>
        <v>0.41672159637927386</v>
      </c>
      <c r="H61" s="9">
        <f t="shared" si="10"/>
        <v>0.82071527069718686</v>
      </c>
      <c r="I61" s="10" t="s">
        <v>4</v>
      </c>
      <c r="J61" s="9">
        <f>STDEV(J57,J28)</f>
        <v>4.2893097346775946</v>
      </c>
      <c r="K61" s="9">
        <f t="shared" ref="K61:L61" si="11">STDEV(K57,K28)</f>
        <v>0.9013254437524526</v>
      </c>
      <c r="L61" s="9">
        <f t="shared" si="11"/>
        <v>0.47329013887419646</v>
      </c>
      <c r="N61" s="9">
        <f>STDEV(N57,N28)</f>
        <v>0.80657313507346118</v>
      </c>
      <c r="O61" s="9">
        <f t="shared" ref="O61:P61" si="12">STDEV(O57,O28)</f>
        <v>0.17347686365110065</v>
      </c>
      <c r="P61" s="9">
        <f t="shared" si="12"/>
        <v>0.47894699312368816</v>
      </c>
      <c r="R61" s="9">
        <f>STDEV(R57,R28)</f>
        <v>1.4288271025176198</v>
      </c>
      <c r="S61" s="9">
        <f t="shared" ref="S61:T61" si="13">STDEV(S57,S28)</f>
        <v>0.77546043670124654</v>
      </c>
      <c r="T61" s="9">
        <f t="shared" si="13"/>
        <v>1.3340747938386197</v>
      </c>
      <c r="V61" s="9">
        <f>STDEV(V57,V28)</f>
        <v>3.5237487929129725</v>
      </c>
      <c r="W61" s="9">
        <f t="shared" ref="W61:X61" si="14">STDEV(W57,W28)</f>
        <v>1.5301790744876889</v>
      </c>
      <c r="X61" s="9">
        <f t="shared" si="14"/>
        <v>2.2080587753851928</v>
      </c>
      <c r="Y61" s="10"/>
      <c r="Z61" s="9">
        <f>STDEV(Z57,Z28)</f>
        <v>4.949747468306355E-2</v>
      </c>
      <c r="AA61" s="9">
        <f t="shared" ref="AA61:AB61" si="15">STDEV(AA57,AA28)</f>
        <v>0.33092597359530485</v>
      </c>
      <c r="AB61" s="9">
        <f t="shared" si="15"/>
        <v>0.46763328462470721</v>
      </c>
      <c r="AC61" s="10" t="s">
        <v>4</v>
      </c>
      <c r="AD61" s="9">
        <f>STDEV(AD57,AD28)</f>
        <v>2.3994490108263595</v>
      </c>
      <c r="AE61" s="9">
        <f t="shared" ref="AE61:AF61" si="16">STDEV(AE57,AE28)</f>
        <v>0.97816438064139755</v>
      </c>
      <c r="AF61" s="9">
        <f t="shared" si="16"/>
        <v>1.0653742169877274</v>
      </c>
      <c r="AG61" s="10" t="s">
        <v>4</v>
      </c>
      <c r="AH61" s="9">
        <f>STDEV(AH57,AH28)</f>
        <v>0.95836539076815797</v>
      </c>
      <c r="AI61" s="9">
        <f t="shared" ref="AI61:AJ61" si="17">STDEV(AI57,AI28)</f>
        <v>0.38938013417339229</v>
      </c>
      <c r="AJ61" s="9">
        <f t="shared" si="17"/>
        <v>0.45961940777125992</v>
      </c>
    </row>
    <row r="63" spans="1:36" x14ac:dyDescent="0.35">
      <c r="M63" s="10" t="s">
        <v>3</v>
      </c>
      <c r="N63" s="9">
        <f>AVERAGE(N60,R60)</f>
        <v>66.577666666666659</v>
      </c>
      <c r="O63" s="9">
        <f>AVERAGE(O60,S60)</f>
        <v>8.5011666666666663</v>
      </c>
      <c r="P63" s="9">
        <f>AVERAGE(P60,T60)</f>
        <v>31.223333333333333</v>
      </c>
      <c r="U63" s="10" t="s">
        <v>3</v>
      </c>
      <c r="V63" s="9">
        <f>AVERAGE(V60,Z60)</f>
        <v>69.377333333333326</v>
      </c>
      <c r="W63" s="9">
        <f>AVERAGE(W60,AA60)</f>
        <v>7.077</v>
      </c>
      <c r="X63" s="9">
        <f>AVERAGE(X60,AB60)</f>
        <v>32.994999999999997</v>
      </c>
    </row>
    <row r="64" spans="1:36" x14ac:dyDescent="0.35">
      <c r="M64" s="10" t="s">
        <v>4</v>
      </c>
      <c r="N64">
        <f>STDEV(N61,R61)</f>
        <v>0.43999999999999745</v>
      </c>
      <c r="O64">
        <f>STDEV(O61,S61)</f>
        <v>0.42566666666666564</v>
      </c>
      <c r="P64">
        <f>STDEV(P61,T61)</f>
        <v>0.60466666666666702</v>
      </c>
      <c r="U64" s="10" t="s">
        <v>4</v>
      </c>
      <c r="V64">
        <f>STDEV(V61,Z61)</f>
        <v>2.4566666666666706</v>
      </c>
      <c r="W64">
        <f>STDEV(W61,AA61)</f>
        <v>0.84799999999999953</v>
      </c>
      <c r="X64">
        <f>STDEV(X61,AB61)</f>
        <v>1.2306666666666644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A0E63-70BE-48D0-AD09-5CA82BB95729}">
  <dimension ref="A1:AJ64"/>
  <sheetViews>
    <sheetView topLeftCell="A22" workbookViewId="0">
      <selection activeCell="A31" sqref="A31:XFD31"/>
    </sheetView>
  </sheetViews>
  <sheetFormatPr defaultRowHeight="14.5" x14ac:dyDescent="0.35"/>
  <cols>
    <col min="1" max="1" width="9.7265625" bestFit="1" customWidth="1"/>
  </cols>
  <sheetData>
    <row r="1" spans="1:36" x14ac:dyDescent="0.35">
      <c r="A1" s="1" t="s">
        <v>24</v>
      </c>
      <c r="B1" s="8" t="s">
        <v>11</v>
      </c>
      <c r="F1" t="s">
        <v>18</v>
      </c>
      <c r="J1" t="s">
        <v>19</v>
      </c>
      <c r="N1" t="s">
        <v>22</v>
      </c>
      <c r="Q1" t="s">
        <v>5</v>
      </c>
      <c r="R1" t="s">
        <v>22</v>
      </c>
      <c r="V1" t="s">
        <v>23</v>
      </c>
      <c r="Z1" t="s">
        <v>23</v>
      </c>
      <c r="AD1" t="s">
        <v>20</v>
      </c>
      <c r="AH1" t="s">
        <v>21</v>
      </c>
    </row>
    <row r="2" spans="1:36" x14ac:dyDescent="0.35">
      <c r="B2" s="7" t="s">
        <v>25</v>
      </c>
      <c r="F2" s="7" t="s">
        <v>26</v>
      </c>
      <c r="J2" s="7" t="s">
        <v>27</v>
      </c>
      <c r="N2" s="7" t="s">
        <v>28</v>
      </c>
      <c r="R2" s="7" t="s">
        <v>28</v>
      </c>
      <c r="V2" s="7" t="s">
        <v>29</v>
      </c>
      <c r="Z2" s="7" t="s">
        <v>29</v>
      </c>
      <c r="AD2" s="7" t="s">
        <v>30</v>
      </c>
      <c r="AH2" s="7" t="s">
        <v>31</v>
      </c>
    </row>
    <row r="3" spans="1:36" x14ac:dyDescent="0.35">
      <c r="B3" s="2" t="s">
        <v>0</v>
      </c>
      <c r="C3" s="3" t="s">
        <v>1</v>
      </c>
      <c r="D3" s="4" t="s">
        <v>2</v>
      </c>
      <c r="F3" s="2" t="s">
        <v>0</v>
      </c>
      <c r="G3" s="3" t="s">
        <v>1</v>
      </c>
      <c r="H3" s="4" t="s">
        <v>2</v>
      </c>
      <c r="J3" s="2" t="s">
        <v>0</v>
      </c>
      <c r="K3" s="3" t="s">
        <v>1</v>
      </c>
      <c r="L3" s="4" t="s">
        <v>2</v>
      </c>
      <c r="N3" s="2" t="s">
        <v>0</v>
      </c>
      <c r="O3" s="3" t="s">
        <v>1</v>
      </c>
      <c r="P3" s="4" t="s">
        <v>2</v>
      </c>
      <c r="R3" s="2" t="s">
        <v>0</v>
      </c>
      <c r="S3" s="3" t="s">
        <v>1</v>
      </c>
      <c r="T3" s="4" t="s">
        <v>2</v>
      </c>
      <c r="V3" s="2" t="s">
        <v>0</v>
      </c>
      <c r="W3" s="3" t="s">
        <v>1</v>
      </c>
      <c r="X3" s="4" t="s">
        <v>2</v>
      </c>
      <c r="Z3" s="2" t="s">
        <v>0</v>
      </c>
      <c r="AA3" s="3" t="s">
        <v>1</v>
      </c>
      <c r="AB3" s="4" t="s">
        <v>2</v>
      </c>
      <c r="AD3" s="2" t="s">
        <v>0</v>
      </c>
      <c r="AE3" s="3" t="s">
        <v>1</v>
      </c>
      <c r="AF3" s="4" t="s">
        <v>2</v>
      </c>
      <c r="AH3" s="2" t="s">
        <v>0</v>
      </c>
      <c r="AI3" s="3" t="s">
        <v>1</v>
      </c>
      <c r="AJ3" s="4" t="s">
        <v>2</v>
      </c>
    </row>
    <row r="4" spans="1:36" x14ac:dyDescent="0.35">
      <c r="B4">
        <v>66.180000000000007</v>
      </c>
      <c r="C4">
        <v>17.010000000000002</v>
      </c>
      <c r="D4">
        <v>45.15</v>
      </c>
      <c r="F4">
        <v>55.72</v>
      </c>
      <c r="G4">
        <v>17.43</v>
      </c>
      <c r="H4">
        <v>33.229999999999997</v>
      </c>
      <c r="J4">
        <v>60.06</v>
      </c>
      <c r="K4">
        <v>16.489999999999998</v>
      </c>
      <c r="L4">
        <v>39.61</v>
      </c>
      <c r="N4">
        <v>61.72</v>
      </c>
      <c r="O4">
        <v>17.440000000000001</v>
      </c>
      <c r="P4">
        <v>41.07</v>
      </c>
      <c r="R4">
        <v>64.239999999999995</v>
      </c>
      <c r="S4">
        <v>17.86</v>
      </c>
      <c r="T4">
        <v>40.15</v>
      </c>
      <c r="V4">
        <v>62.33</v>
      </c>
      <c r="W4">
        <v>17.41</v>
      </c>
      <c r="X4">
        <v>42.17</v>
      </c>
      <c r="Z4">
        <v>66.83</v>
      </c>
      <c r="AA4">
        <v>17.86</v>
      </c>
      <c r="AB4">
        <v>43.95</v>
      </c>
      <c r="AD4">
        <v>67.13</v>
      </c>
      <c r="AE4">
        <v>17.72</v>
      </c>
      <c r="AF4">
        <v>45.48</v>
      </c>
      <c r="AH4">
        <v>64.7</v>
      </c>
      <c r="AI4">
        <v>16.66</v>
      </c>
      <c r="AJ4">
        <v>43.02</v>
      </c>
    </row>
    <row r="5" spans="1:36" x14ac:dyDescent="0.35">
      <c r="B5">
        <v>66.02</v>
      </c>
      <c r="C5">
        <v>16.75</v>
      </c>
      <c r="D5">
        <v>44.78</v>
      </c>
      <c r="F5">
        <v>54.49</v>
      </c>
      <c r="G5">
        <v>17.440000000000001</v>
      </c>
      <c r="H5">
        <v>32.340000000000003</v>
      </c>
      <c r="J5">
        <v>59.97</v>
      </c>
      <c r="K5">
        <v>16.36</v>
      </c>
      <c r="L5">
        <v>39.74</v>
      </c>
      <c r="N5">
        <v>60.94</v>
      </c>
      <c r="O5">
        <v>17.510000000000002</v>
      </c>
      <c r="P5">
        <v>40.590000000000003</v>
      </c>
      <c r="R5">
        <v>63.22</v>
      </c>
      <c r="S5">
        <v>18.03</v>
      </c>
      <c r="T5">
        <v>39.78</v>
      </c>
      <c r="V5">
        <v>62.97</v>
      </c>
      <c r="W5">
        <v>17.350000000000001</v>
      </c>
      <c r="X5">
        <v>42.7</v>
      </c>
      <c r="Z5">
        <v>65.260000000000005</v>
      </c>
      <c r="AA5">
        <v>17.91</v>
      </c>
      <c r="AB5">
        <v>43.48</v>
      </c>
      <c r="AD5">
        <v>65.86</v>
      </c>
      <c r="AE5">
        <v>17.920000000000002</v>
      </c>
      <c r="AF5">
        <v>45.33</v>
      </c>
      <c r="AH5">
        <v>64.83</v>
      </c>
      <c r="AI5">
        <v>16.71</v>
      </c>
      <c r="AJ5">
        <v>43.25</v>
      </c>
    </row>
    <row r="6" spans="1:36" x14ac:dyDescent="0.35">
      <c r="B6">
        <v>66.31</v>
      </c>
      <c r="C6">
        <v>17.350000000000001</v>
      </c>
      <c r="D6">
        <v>45.85</v>
      </c>
      <c r="F6">
        <v>54.67</v>
      </c>
      <c r="G6">
        <v>17.59</v>
      </c>
      <c r="H6">
        <v>32.659999999999997</v>
      </c>
      <c r="J6">
        <v>62.33</v>
      </c>
      <c r="K6">
        <v>16.18</v>
      </c>
      <c r="L6">
        <v>40.18</v>
      </c>
      <c r="N6">
        <v>60.08</v>
      </c>
      <c r="O6">
        <v>16.62</v>
      </c>
      <c r="P6">
        <v>39.049999999999997</v>
      </c>
      <c r="R6">
        <v>63.42</v>
      </c>
      <c r="S6">
        <v>17.5</v>
      </c>
      <c r="T6">
        <v>39.21</v>
      </c>
      <c r="V6">
        <v>63.84</v>
      </c>
      <c r="W6">
        <v>17.690000000000001</v>
      </c>
      <c r="X6">
        <v>43.15</v>
      </c>
      <c r="Z6">
        <v>63.73</v>
      </c>
      <c r="AA6">
        <v>17.66</v>
      </c>
      <c r="AB6">
        <v>42.29</v>
      </c>
      <c r="AD6">
        <v>67.150000000000006</v>
      </c>
      <c r="AE6">
        <v>18.350000000000001</v>
      </c>
      <c r="AF6">
        <v>46.44</v>
      </c>
      <c r="AH6">
        <v>63.08</v>
      </c>
      <c r="AI6">
        <v>16.760000000000002</v>
      </c>
      <c r="AJ6">
        <v>42.59</v>
      </c>
    </row>
    <row r="7" spans="1:36" x14ac:dyDescent="0.35">
      <c r="B7" s="5">
        <f>AVERAGE(B4:B6)</f>
        <v>66.17</v>
      </c>
      <c r="C7" s="5">
        <f>AVERAGE(C4:C6)</f>
        <v>17.036666666666669</v>
      </c>
      <c r="D7" s="5">
        <f>AVERAGE(D4:D6)</f>
        <v>45.26</v>
      </c>
      <c r="F7" s="5">
        <f>AVERAGE(F4:F6)</f>
        <v>54.96</v>
      </c>
      <c r="G7" s="5">
        <f>AVERAGE(G4:G6)</f>
        <v>17.486666666666668</v>
      </c>
      <c r="H7" s="5">
        <f>AVERAGE(H4:H6)</f>
        <v>32.743333333333332</v>
      </c>
      <c r="J7" s="5">
        <f>AVERAGE(J4:J6)</f>
        <v>60.786666666666669</v>
      </c>
      <c r="K7" s="5">
        <f>AVERAGE(K4:K6)</f>
        <v>16.34333333333333</v>
      </c>
      <c r="L7" s="5">
        <f>AVERAGE(L4:L6)</f>
        <v>39.843333333333334</v>
      </c>
      <c r="N7" s="5">
        <f>AVERAGE(N4:N6)</f>
        <v>60.913333333333334</v>
      </c>
      <c r="O7" s="5">
        <f>AVERAGE(O4:O6)</f>
        <v>17.190000000000001</v>
      </c>
      <c r="P7" s="5">
        <f>AVERAGE(P4:P6)</f>
        <v>40.236666666666665</v>
      </c>
      <c r="R7" s="5">
        <f>AVERAGE(R4:R6)</f>
        <v>63.626666666666665</v>
      </c>
      <c r="S7" s="5">
        <f>AVERAGE(S4:S6)</f>
        <v>17.796666666666667</v>
      </c>
      <c r="T7" s="5">
        <f>AVERAGE(T4:T6)</f>
        <v>39.713333333333338</v>
      </c>
      <c r="V7" s="5">
        <f>AVERAGE(V4:V6)</f>
        <v>63.04666666666666</v>
      </c>
      <c r="W7" s="5">
        <f>AVERAGE(W4:W6)</f>
        <v>17.483333333333334</v>
      </c>
      <c r="X7" s="5">
        <f>AVERAGE(X4:X6)</f>
        <v>42.673333333333339</v>
      </c>
      <c r="Z7" s="5">
        <f>AVERAGE(Z4:Z6)</f>
        <v>65.273333333333326</v>
      </c>
      <c r="AA7" s="5">
        <f>AVERAGE(AA4:AA6)</f>
        <v>17.809999999999999</v>
      </c>
      <c r="AB7" s="5">
        <f>AVERAGE(AB4:AB6)</f>
        <v>43.24</v>
      </c>
      <c r="AD7" s="5">
        <f>AVERAGE(AD4:AD6)</f>
        <v>66.713333333333338</v>
      </c>
      <c r="AE7" s="5">
        <f>AVERAGE(AE4:AE6)</f>
        <v>17.996666666666666</v>
      </c>
      <c r="AF7" s="5">
        <f>AVERAGE(AF4:AF6)</f>
        <v>45.75</v>
      </c>
      <c r="AH7" s="5">
        <f>AVERAGE(AH4:AH6)</f>
        <v>64.203333333333333</v>
      </c>
      <c r="AI7" s="5">
        <f>AVERAGE(AI4:AI6)</f>
        <v>16.710000000000004</v>
      </c>
      <c r="AJ7" s="5">
        <f>AVERAGE(AJ4:AJ6)</f>
        <v>42.95333333333334</v>
      </c>
    </row>
    <row r="9" spans="1:36" x14ac:dyDescent="0.35">
      <c r="B9">
        <v>63.03</v>
      </c>
      <c r="C9">
        <v>17.02</v>
      </c>
      <c r="D9">
        <v>42.49</v>
      </c>
      <c r="F9">
        <v>55.28</v>
      </c>
      <c r="G9">
        <v>17.510000000000002</v>
      </c>
      <c r="H9">
        <v>33.75</v>
      </c>
      <c r="J9">
        <v>63.25</v>
      </c>
      <c r="K9">
        <v>17.78</v>
      </c>
      <c r="L9">
        <v>42.61</v>
      </c>
      <c r="N9">
        <v>61.34</v>
      </c>
      <c r="O9">
        <v>18.05</v>
      </c>
      <c r="P9">
        <v>40.97</v>
      </c>
      <c r="R9">
        <v>61.58</v>
      </c>
      <c r="S9">
        <v>18.59</v>
      </c>
      <c r="T9">
        <v>40.619999999999997</v>
      </c>
      <c r="V9">
        <v>63.27</v>
      </c>
      <c r="W9">
        <v>17.62</v>
      </c>
      <c r="X9">
        <v>42.54</v>
      </c>
      <c r="Z9">
        <v>63.77</v>
      </c>
      <c r="AA9">
        <v>17.579999999999998</v>
      </c>
      <c r="AB9">
        <v>42.52</v>
      </c>
      <c r="AD9">
        <v>64.34</v>
      </c>
      <c r="AE9">
        <v>17.350000000000001</v>
      </c>
      <c r="AF9">
        <v>44.95</v>
      </c>
      <c r="AH9">
        <v>64.569999999999993</v>
      </c>
      <c r="AI9">
        <v>17.27</v>
      </c>
      <c r="AJ9">
        <v>43.54</v>
      </c>
    </row>
    <row r="10" spans="1:36" x14ac:dyDescent="0.35">
      <c r="B10">
        <v>64.91</v>
      </c>
      <c r="C10">
        <v>17.98</v>
      </c>
      <c r="D10">
        <v>45</v>
      </c>
      <c r="F10">
        <v>56.4</v>
      </c>
      <c r="G10">
        <v>17.04</v>
      </c>
      <c r="H10">
        <v>33.630000000000003</v>
      </c>
      <c r="J10">
        <v>63.12</v>
      </c>
      <c r="K10">
        <v>17.88</v>
      </c>
      <c r="L10">
        <v>42.09</v>
      </c>
      <c r="N10">
        <v>60.73</v>
      </c>
      <c r="O10">
        <v>17.559999999999999</v>
      </c>
      <c r="P10">
        <v>40.25</v>
      </c>
      <c r="R10">
        <v>61.91</v>
      </c>
      <c r="S10">
        <v>18.29</v>
      </c>
      <c r="T10">
        <v>40.51</v>
      </c>
      <c r="V10">
        <v>63.05</v>
      </c>
      <c r="W10">
        <v>17.21</v>
      </c>
      <c r="X10">
        <v>42.42</v>
      </c>
      <c r="Z10">
        <v>63.65</v>
      </c>
      <c r="AA10">
        <v>17.63</v>
      </c>
      <c r="AB10">
        <v>42.27</v>
      </c>
      <c r="AD10">
        <v>67.69</v>
      </c>
      <c r="AE10">
        <v>17.87</v>
      </c>
      <c r="AF10">
        <v>46.6</v>
      </c>
      <c r="AH10">
        <v>65.44</v>
      </c>
      <c r="AI10">
        <v>17.260000000000002</v>
      </c>
      <c r="AJ10">
        <v>43.77</v>
      </c>
    </row>
    <row r="11" spans="1:36" x14ac:dyDescent="0.35">
      <c r="B11">
        <v>64.72</v>
      </c>
      <c r="C11">
        <v>17.62</v>
      </c>
      <c r="D11">
        <v>44.58</v>
      </c>
      <c r="F11">
        <v>54.89</v>
      </c>
      <c r="G11">
        <v>17.68</v>
      </c>
      <c r="H11">
        <v>32.96</v>
      </c>
      <c r="J11">
        <v>61.94</v>
      </c>
      <c r="K11">
        <v>17.75</v>
      </c>
      <c r="L11">
        <v>41.59</v>
      </c>
      <c r="N11">
        <v>62</v>
      </c>
      <c r="O11">
        <v>17.18</v>
      </c>
      <c r="P11">
        <v>39.4</v>
      </c>
      <c r="R11">
        <v>61.11</v>
      </c>
      <c r="S11">
        <v>18.32</v>
      </c>
      <c r="T11">
        <v>40.270000000000003</v>
      </c>
      <c r="V11">
        <v>63.46</v>
      </c>
      <c r="W11">
        <v>17.79</v>
      </c>
      <c r="X11">
        <v>42.94</v>
      </c>
      <c r="Z11">
        <v>64.25</v>
      </c>
      <c r="AA11">
        <v>17.850000000000001</v>
      </c>
      <c r="AB11">
        <v>43.18</v>
      </c>
      <c r="AD11">
        <v>67.41</v>
      </c>
      <c r="AE11">
        <v>17.600000000000001</v>
      </c>
      <c r="AF11">
        <v>46.08</v>
      </c>
      <c r="AH11">
        <v>65.459999999999994</v>
      </c>
      <c r="AI11">
        <v>17.2</v>
      </c>
      <c r="AJ11">
        <v>43.7</v>
      </c>
    </row>
    <row r="12" spans="1:36" x14ac:dyDescent="0.35">
      <c r="B12" s="5">
        <f>AVERAGE(B9:B11)</f>
        <v>64.22</v>
      </c>
      <c r="C12" s="5">
        <f>AVERAGE(C9:C11)</f>
        <v>17.540000000000003</v>
      </c>
      <c r="D12" s="5">
        <f>AVERAGE(D9:D11)</f>
        <v>44.023333333333333</v>
      </c>
      <c r="F12" s="5">
        <f>AVERAGE(F9:F11)</f>
        <v>55.523333333333333</v>
      </c>
      <c r="G12" s="5">
        <f>AVERAGE(G9:G11)</f>
        <v>17.41</v>
      </c>
      <c r="H12" s="5">
        <f>AVERAGE(H9:H11)</f>
        <v>33.446666666666665</v>
      </c>
      <c r="J12" s="5">
        <f>AVERAGE(J9:J11)</f>
        <v>62.77</v>
      </c>
      <c r="K12" s="5">
        <f>AVERAGE(K9:K11)</f>
        <v>17.803333333333331</v>
      </c>
      <c r="L12" s="5">
        <f>AVERAGE(L9:L11)</f>
        <v>42.096666666666671</v>
      </c>
      <c r="N12" s="5">
        <f>AVERAGE(N9:N11)</f>
        <v>61.356666666666662</v>
      </c>
      <c r="O12" s="5">
        <f>AVERAGE(O9:O11)</f>
        <v>17.596666666666668</v>
      </c>
      <c r="P12" s="5">
        <f>AVERAGE(P9:P11)</f>
        <v>40.206666666666671</v>
      </c>
      <c r="R12" s="5">
        <f>AVERAGE(R9:R11)</f>
        <v>61.533333333333331</v>
      </c>
      <c r="S12" s="5">
        <f>AVERAGE(S9:S11)</f>
        <v>18.399999999999999</v>
      </c>
      <c r="T12" s="5">
        <f>AVERAGE(T9:T11)</f>
        <v>40.466666666666669</v>
      </c>
      <c r="V12" s="5">
        <f>AVERAGE(V9:V11)</f>
        <v>63.26</v>
      </c>
      <c r="W12" s="5">
        <f>AVERAGE(W9:W11)</f>
        <v>17.54</v>
      </c>
      <c r="X12" s="5">
        <f>AVERAGE(X9:X11)</f>
        <v>42.633333333333333</v>
      </c>
      <c r="Z12" s="5">
        <f>AVERAGE(Z9:Z11)</f>
        <v>63.890000000000008</v>
      </c>
      <c r="AA12" s="5">
        <f>AVERAGE(AA9:AA11)</f>
        <v>17.686666666666664</v>
      </c>
      <c r="AB12" s="5">
        <f>AVERAGE(AB9:AB11)</f>
        <v>42.656666666666666</v>
      </c>
      <c r="AD12" s="5">
        <f>AVERAGE(AD9:AD11)</f>
        <v>66.48</v>
      </c>
      <c r="AE12" s="5">
        <f>AVERAGE(AE9:AE11)</f>
        <v>17.606666666666666</v>
      </c>
      <c r="AF12" s="5">
        <f>AVERAGE(AF9:AF11)</f>
        <v>45.876666666666665</v>
      </c>
      <c r="AH12" s="5">
        <f>AVERAGE(AH9:AH11)</f>
        <v>65.156666666666652</v>
      </c>
      <c r="AI12" s="5">
        <f>AVERAGE(AI9:AI11)</f>
        <v>17.243333333333336</v>
      </c>
      <c r="AJ12" s="5">
        <f>AVERAGE(AJ9:AJ11)</f>
        <v>43.669999999999995</v>
      </c>
    </row>
    <row r="14" spans="1:36" x14ac:dyDescent="0.35">
      <c r="B14">
        <v>65.790000000000006</v>
      </c>
      <c r="C14">
        <v>17.329999999999998</v>
      </c>
      <c r="D14">
        <v>45.5</v>
      </c>
      <c r="F14">
        <v>54.79</v>
      </c>
      <c r="G14">
        <v>17.25</v>
      </c>
      <c r="H14">
        <v>33.15</v>
      </c>
      <c r="J14">
        <v>62.09</v>
      </c>
      <c r="K14">
        <v>17.27</v>
      </c>
      <c r="L14">
        <v>40.49</v>
      </c>
      <c r="N14">
        <v>59.65</v>
      </c>
      <c r="O14">
        <v>17.670000000000002</v>
      </c>
      <c r="P14">
        <v>40.76</v>
      </c>
      <c r="R14">
        <v>61.19</v>
      </c>
      <c r="S14">
        <v>18.25</v>
      </c>
      <c r="T14">
        <v>38.770000000000003</v>
      </c>
      <c r="V14">
        <v>63.75</v>
      </c>
      <c r="W14">
        <v>17.559999999999999</v>
      </c>
      <c r="X14">
        <v>43.51</v>
      </c>
      <c r="Z14">
        <v>65.19</v>
      </c>
      <c r="AA14">
        <v>18.309999999999999</v>
      </c>
      <c r="AB14">
        <v>43.67</v>
      </c>
      <c r="AD14">
        <v>67.069999999999993</v>
      </c>
      <c r="AE14">
        <v>17.68</v>
      </c>
      <c r="AF14">
        <v>46.5</v>
      </c>
      <c r="AH14">
        <v>64.989999999999995</v>
      </c>
      <c r="AI14">
        <v>17.88</v>
      </c>
      <c r="AJ14">
        <v>44.17</v>
      </c>
    </row>
    <row r="15" spans="1:36" x14ac:dyDescent="0.35">
      <c r="B15">
        <v>65.349999999999994</v>
      </c>
      <c r="C15">
        <v>17.170000000000002</v>
      </c>
      <c r="D15">
        <v>45.28</v>
      </c>
      <c r="F15">
        <v>55.75</v>
      </c>
      <c r="G15">
        <v>17.48</v>
      </c>
      <c r="H15">
        <v>33.82</v>
      </c>
      <c r="J15">
        <v>60.03</v>
      </c>
      <c r="K15">
        <v>17.329999999999998</v>
      </c>
      <c r="L15">
        <v>39.57</v>
      </c>
      <c r="N15">
        <v>60.18</v>
      </c>
      <c r="O15">
        <v>17.489999999999998</v>
      </c>
      <c r="P15">
        <v>40.47</v>
      </c>
      <c r="R15">
        <v>61.26</v>
      </c>
      <c r="S15">
        <v>18.23</v>
      </c>
      <c r="T15">
        <v>38.840000000000003</v>
      </c>
      <c r="V15">
        <v>61.76</v>
      </c>
      <c r="W15">
        <v>18</v>
      </c>
      <c r="X15">
        <v>42.7</v>
      </c>
      <c r="Z15">
        <v>64.849999999999994</v>
      </c>
      <c r="AA15">
        <v>18.010000000000002</v>
      </c>
      <c r="AB15">
        <v>43.26</v>
      </c>
      <c r="AD15">
        <v>67.680000000000007</v>
      </c>
      <c r="AE15">
        <v>17.41</v>
      </c>
      <c r="AF15">
        <v>46.43</v>
      </c>
      <c r="AH15">
        <v>64.53</v>
      </c>
      <c r="AI15">
        <v>17.670000000000002</v>
      </c>
      <c r="AJ15">
        <v>44.05</v>
      </c>
    </row>
    <row r="16" spans="1:36" x14ac:dyDescent="0.35">
      <c r="B16">
        <v>65.94</v>
      </c>
      <c r="C16">
        <v>17.3</v>
      </c>
      <c r="D16">
        <v>45.46</v>
      </c>
      <c r="F16">
        <v>54.95</v>
      </c>
      <c r="G16">
        <v>17.43</v>
      </c>
      <c r="H16">
        <v>33.57</v>
      </c>
      <c r="J16">
        <v>62.35</v>
      </c>
      <c r="K16">
        <v>17.36</v>
      </c>
      <c r="L16">
        <v>41.56</v>
      </c>
      <c r="N16">
        <v>60.82</v>
      </c>
      <c r="O16">
        <v>17.66</v>
      </c>
      <c r="P16">
        <v>40.950000000000003</v>
      </c>
      <c r="R16">
        <v>61.08</v>
      </c>
      <c r="S16">
        <v>19.059999999999999</v>
      </c>
      <c r="T16">
        <v>40.26</v>
      </c>
      <c r="V16">
        <v>63.09</v>
      </c>
      <c r="W16">
        <v>18.149999999999999</v>
      </c>
      <c r="X16">
        <v>43.11</v>
      </c>
      <c r="Z16">
        <v>64.86</v>
      </c>
      <c r="AA16">
        <v>18.260000000000002</v>
      </c>
      <c r="AB16">
        <v>43.52</v>
      </c>
      <c r="AD16">
        <v>67.66</v>
      </c>
      <c r="AE16">
        <v>17.68</v>
      </c>
      <c r="AF16">
        <v>46.94</v>
      </c>
      <c r="AH16">
        <v>67.400000000000006</v>
      </c>
      <c r="AI16">
        <v>18.04</v>
      </c>
      <c r="AJ16">
        <v>45.25</v>
      </c>
    </row>
    <row r="17" spans="1:36" x14ac:dyDescent="0.35">
      <c r="B17" s="5">
        <f>AVERAGE(B14:B16)</f>
        <v>65.693333333333328</v>
      </c>
      <c r="C17" s="5">
        <f>AVERAGE(C14:C16)</f>
        <v>17.266666666666666</v>
      </c>
      <c r="D17" s="5">
        <f>AVERAGE(D14:D16)</f>
        <v>45.413333333333334</v>
      </c>
      <c r="F17" s="5">
        <f>AVERAGE(F14:F16)</f>
        <v>55.163333333333334</v>
      </c>
      <c r="G17" s="5">
        <f>AVERAGE(G14:G16)</f>
        <v>17.386666666666667</v>
      </c>
      <c r="H17" s="5">
        <f>AVERAGE(H14:H16)</f>
        <v>33.513333333333328</v>
      </c>
      <c r="J17" s="5">
        <f>AVERAGE(J14:J16)</f>
        <v>61.49</v>
      </c>
      <c r="K17" s="5">
        <f>AVERAGE(K14:K16)</f>
        <v>17.319999999999997</v>
      </c>
      <c r="L17" s="5">
        <f>AVERAGE(L14:L16)</f>
        <v>40.54</v>
      </c>
      <c r="N17" s="5">
        <f>AVERAGE(N14:N16)</f>
        <v>60.216666666666669</v>
      </c>
      <c r="O17" s="5">
        <f>AVERAGE(O14:O16)</f>
        <v>17.606666666666666</v>
      </c>
      <c r="P17" s="5">
        <f>AVERAGE(P14:P16)</f>
        <v>40.726666666666667</v>
      </c>
      <c r="R17" s="5">
        <f>AVERAGE(R14:R16)</f>
        <v>61.176666666666655</v>
      </c>
      <c r="S17" s="5">
        <f>AVERAGE(S14:S16)</f>
        <v>18.513333333333335</v>
      </c>
      <c r="T17" s="5">
        <f>AVERAGE(T14:T16)</f>
        <v>39.29</v>
      </c>
      <c r="V17" s="5">
        <f>AVERAGE(V14:V16)</f>
        <v>62.866666666666667</v>
      </c>
      <c r="W17" s="5">
        <f>AVERAGE(W14:W16)</f>
        <v>17.903333333333332</v>
      </c>
      <c r="X17" s="5">
        <f>AVERAGE(X14:X16)</f>
        <v>43.106666666666662</v>
      </c>
      <c r="Z17" s="5">
        <f>AVERAGE(Z14:Z16)</f>
        <v>64.966666666666654</v>
      </c>
      <c r="AA17" s="5">
        <f>AVERAGE(AA14:AA16)</f>
        <v>18.193333333333332</v>
      </c>
      <c r="AB17" s="5">
        <f>AVERAGE(AB14:AB16)</f>
        <v>43.483333333333341</v>
      </c>
      <c r="AD17" s="5">
        <f>AVERAGE(AD14:AD16)</f>
        <v>67.47</v>
      </c>
      <c r="AE17" s="5">
        <f>AVERAGE(AE14:AE16)</f>
        <v>17.59</v>
      </c>
      <c r="AF17" s="5">
        <f>AVERAGE(AF14:AF16)</f>
        <v>46.623333333333335</v>
      </c>
      <c r="AH17" s="5">
        <f>AVERAGE(AH14:AH16)</f>
        <v>65.64</v>
      </c>
      <c r="AI17" s="5">
        <f>AVERAGE(AI14:AI16)</f>
        <v>17.863333333333333</v>
      </c>
      <c r="AJ17" s="5">
        <f>AVERAGE(AJ14:AJ16)</f>
        <v>44.49</v>
      </c>
    </row>
    <row r="19" spans="1:36" x14ac:dyDescent="0.35">
      <c r="B19">
        <v>66.06</v>
      </c>
      <c r="C19">
        <v>16.46</v>
      </c>
      <c r="D19">
        <v>44.16</v>
      </c>
      <c r="F19">
        <v>54.7</v>
      </c>
      <c r="G19">
        <v>17.25</v>
      </c>
      <c r="H19">
        <v>32.86</v>
      </c>
      <c r="J19">
        <v>63.05</v>
      </c>
      <c r="K19">
        <v>16.97</v>
      </c>
      <c r="L19">
        <v>40.909999999999997</v>
      </c>
      <c r="N19">
        <v>63.17</v>
      </c>
      <c r="O19">
        <v>18.260000000000002</v>
      </c>
      <c r="P19">
        <v>42.75</v>
      </c>
      <c r="R19">
        <v>63.53</v>
      </c>
      <c r="S19">
        <v>18.38</v>
      </c>
      <c r="T19">
        <v>40.020000000000003</v>
      </c>
      <c r="V19">
        <v>62.98</v>
      </c>
      <c r="W19">
        <v>18.14</v>
      </c>
      <c r="X19">
        <v>43.03</v>
      </c>
      <c r="Z19">
        <v>65.94</v>
      </c>
      <c r="AA19">
        <v>18.13</v>
      </c>
      <c r="AB19">
        <v>44.18</v>
      </c>
      <c r="AD19">
        <v>66.66</v>
      </c>
      <c r="AE19">
        <v>17.5</v>
      </c>
      <c r="AF19">
        <v>46.2</v>
      </c>
      <c r="AH19">
        <v>66.39</v>
      </c>
      <c r="AI19">
        <v>17.010000000000002</v>
      </c>
      <c r="AJ19">
        <v>44.09</v>
      </c>
    </row>
    <row r="20" spans="1:36" x14ac:dyDescent="0.35">
      <c r="B20">
        <v>65.599999999999994</v>
      </c>
      <c r="C20">
        <v>17.190000000000001</v>
      </c>
      <c r="D20">
        <v>44.96</v>
      </c>
      <c r="F20">
        <v>54.87</v>
      </c>
      <c r="G20">
        <v>17.079999999999998</v>
      </c>
      <c r="H20">
        <v>32.840000000000003</v>
      </c>
      <c r="J20">
        <v>62.83</v>
      </c>
      <c r="K20">
        <v>17.25</v>
      </c>
      <c r="L20">
        <v>41.98</v>
      </c>
      <c r="N20">
        <v>62.16</v>
      </c>
      <c r="O20">
        <v>18.14</v>
      </c>
      <c r="P20">
        <v>42.57</v>
      </c>
      <c r="R20">
        <v>61.51</v>
      </c>
      <c r="S20">
        <v>17.87</v>
      </c>
      <c r="T20">
        <v>39.47</v>
      </c>
      <c r="V20">
        <v>62.99</v>
      </c>
      <c r="W20">
        <v>18.309999999999999</v>
      </c>
      <c r="X20">
        <v>43.27</v>
      </c>
      <c r="Z20">
        <v>63.76</v>
      </c>
      <c r="AA20">
        <v>18</v>
      </c>
      <c r="AB20">
        <v>43.04</v>
      </c>
      <c r="AD20">
        <v>66.86</v>
      </c>
      <c r="AE20">
        <v>17.16</v>
      </c>
      <c r="AF20">
        <v>45.63</v>
      </c>
      <c r="AH20">
        <v>66.33</v>
      </c>
      <c r="AI20">
        <v>16.87</v>
      </c>
      <c r="AJ20">
        <v>44.07</v>
      </c>
    </row>
    <row r="21" spans="1:36" x14ac:dyDescent="0.35">
      <c r="B21">
        <v>66.239999999999995</v>
      </c>
      <c r="C21">
        <v>17.239999999999998</v>
      </c>
      <c r="D21">
        <v>45.15</v>
      </c>
      <c r="F21">
        <v>55.71</v>
      </c>
      <c r="G21">
        <v>17.489999999999998</v>
      </c>
      <c r="H21">
        <v>34.31</v>
      </c>
      <c r="J21">
        <v>62.92</v>
      </c>
      <c r="K21">
        <v>17.420000000000002</v>
      </c>
      <c r="L21">
        <v>41.75</v>
      </c>
      <c r="N21">
        <v>62.51</v>
      </c>
      <c r="O21">
        <v>18.25</v>
      </c>
      <c r="P21">
        <v>42.58</v>
      </c>
      <c r="R21">
        <v>61.11</v>
      </c>
      <c r="S21">
        <v>18.28</v>
      </c>
      <c r="T21">
        <v>38.83</v>
      </c>
      <c r="V21">
        <v>63.5</v>
      </c>
      <c r="W21">
        <v>18.54</v>
      </c>
      <c r="X21">
        <v>43.69</v>
      </c>
      <c r="Z21">
        <v>65.52</v>
      </c>
      <c r="AA21">
        <v>17.93</v>
      </c>
      <c r="AB21">
        <v>43.47</v>
      </c>
      <c r="AD21">
        <v>65.89</v>
      </c>
      <c r="AE21">
        <v>17.510000000000002</v>
      </c>
      <c r="AF21">
        <v>45.56</v>
      </c>
      <c r="AH21">
        <v>66.5</v>
      </c>
      <c r="AI21">
        <v>17.079999999999998</v>
      </c>
      <c r="AJ21">
        <v>43.89</v>
      </c>
    </row>
    <row r="22" spans="1:36" x14ac:dyDescent="0.35">
      <c r="B22" s="5">
        <f>AVERAGE(B19:B21)</f>
        <v>65.966666666666654</v>
      </c>
      <c r="C22" s="5">
        <f>AVERAGE(C19:C21)</f>
        <v>16.963333333333335</v>
      </c>
      <c r="D22" s="5">
        <f>AVERAGE(D19:D21)</f>
        <v>44.756666666666668</v>
      </c>
      <c r="F22" s="5">
        <f>AVERAGE(F19:F21)</f>
        <v>55.093333333333334</v>
      </c>
      <c r="G22" s="5">
        <f>AVERAGE(G19:G21)</f>
        <v>17.27333333333333</v>
      </c>
      <c r="H22" s="5">
        <f>AVERAGE(H19:H21)</f>
        <v>33.336666666666666</v>
      </c>
      <c r="J22" s="5">
        <f>AVERAGE(J19:J21)</f>
        <v>62.933333333333337</v>
      </c>
      <c r="K22" s="5">
        <f>AVERAGE(K19:K21)</f>
        <v>17.213333333333335</v>
      </c>
      <c r="L22" s="5">
        <f>AVERAGE(L19:L21)</f>
        <v>41.54666666666666</v>
      </c>
      <c r="N22" s="5">
        <f>AVERAGE(N19:N21)</f>
        <v>62.613333333333337</v>
      </c>
      <c r="O22" s="5">
        <f>AVERAGE(O19:O21)</f>
        <v>18.216666666666669</v>
      </c>
      <c r="P22" s="5">
        <f>AVERAGE(P19:P21)</f>
        <v>42.633333333333333</v>
      </c>
      <c r="R22" s="5">
        <f>AVERAGE(R19:R21)</f>
        <v>62.04999999999999</v>
      </c>
      <c r="S22" s="5">
        <f>AVERAGE(S19:S21)</f>
        <v>18.176666666666666</v>
      </c>
      <c r="T22" s="5">
        <f>AVERAGE(T19:T21)</f>
        <v>39.440000000000005</v>
      </c>
      <c r="V22" s="5">
        <f>AVERAGE(V19:V21)</f>
        <v>63.156666666666666</v>
      </c>
      <c r="W22" s="5">
        <f>AVERAGE(W19:W21)</f>
        <v>18.330000000000002</v>
      </c>
      <c r="X22" s="5">
        <f>AVERAGE(X19:X21)</f>
        <v>43.330000000000005</v>
      </c>
      <c r="Z22" s="5">
        <f>AVERAGE(Z19:Z21)</f>
        <v>65.073333333333323</v>
      </c>
      <c r="AA22" s="5">
        <f>AVERAGE(AA19:AA21)</f>
        <v>18.02</v>
      </c>
      <c r="AB22" s="5">
        <f>AVERAGE(AB19:AB21)</f>
        <v>43.563333333333333</v>
      </c>
      <c r="AD22" s="5">
        <f>AVERAGE(AD19:AD21)</f>
        <v>66.469999999999985</v>
      </c>
      <c r="AE22" s="5">
        <f>AVERAGE(AE19:AE21)</f>
        <v>17.39</v>
      </c>
      <c r="AF22" s="5">
        <f>AVERAGE(AF19:AF21)</f>
        <v>45.796666666666674</v>
      </c>
      <c r="AH22" s="5">
        <f>AVERAGE(AH19:AH21)</f>
        <v>66.406666666666666</v>
      </c>
      <c r="AI22" s="5">
        <f>AVERAGE(AI19:AI21)</f>
        <v>16.986666666666668</v>
      </c>
      <c r="AJ22" s="5">
        <f>AVERAGE(AJ19:AJ21)</f>
        <v>44.016666666666673</v>
      </c>
    </row>
    <row r="24" spans="1:36" x14ac:dyDescent="0.35">
      <c r="B24">
        <v>65.91</v>
      </c>
      <c r="C24">
        <v>15.05</v>
      </c>
      <c r="D24">
        <v>41.09</v>
      </c>
      <c r="F24">
        <v>54.2</v>
      </c>
      <c r="G24">
        <v>16.920000000000002</v>
      </c>
      <c r="H24">
        <v>32.229999999999997</v>
      </c>
      <c r="J24">
        <v>61.9</v>
      </c>
      <c r="K24">
        <v>17.7</v>
      </c>
      <c r="L24">
        <v>42.24</v>
      </c>
      <c r="N24">
        <v>60.83</v>
      </c>
      <c r="O24">
        <v>17.77</v>
      </c>
      <c r="P24">
        <v>40.340000000000003</v>
      </c>
      <c r="R24">
        <v>64.48</v>
      </c>
      <c r="S24">
        <v>18.2</v>
      </c>
      <c r="T24">
        <v>41.14</v>
      </c>
      <c r="V24">
        <v>63.51</v>
      </c>
      <c r="W24">
        <v>18.63</v>
      </c>
      <c r="X24">
        <v>43.2</v>
      </c>
      <c r="Z24">
        <v>65.069999999999993</v>
      </c>
      <c r="AA24">
        <v>17.73</v>
      </c>
      <c r="AB24">
        <v>43.25</v>
      </c>
      <c r="AD24">
        <v>66.510000000000005</v>
      </c>
      <c r="AE24">
        <v>18</v>
      </c>
      <c r="AF24">
        <v>46</v>
      </c>
      <c r="AH24">
        <v>67</v>
      </c>
      <c r="AI24">
        <v>17.23</v>
      </c>
      <c r="AJ24">
        <v>44.19</v>
      </c>
    </row>
    <row r="25" spans="1:36" x14ac:dyDescent="0.35">
      <c r="B25">
        <v>63.33</v>
      </c>
      <c r="C25">
        <v>16.190000000000001</v>
      </c>
      <c r="D25">
        <v>41.64</v>
      </c>
      <c r="F25">
        <v>53.87</v>
      </c>
      <c r="G25">
        <v>17.48</v>
      </c>
      <c r="H25">
        <v>32.369999999999997</v>
      </c>
      <c r="J25">
        <v>62.05</v>
      </c>
      <c r="K25">
        <v>17.38</v>
      </c>
      <c r="L25">
        <v>41.64</v>
      </c>
      <c r="N25">
        <v>61.32</v>
      </c>
      <c r="O25">
        <v>17.59</v>
      </c>
      <c r="P25">
        <v>41.07</v>
      </c>
      <c r="R25">
        <v>64.099999999999994</v>
      </c>
      <c r="S25">
        <v>17.98</v>
      </c>
      <c r="T25">
        <v>40.56</v>
      </c>
      <c r="V25">
        <v>62.56</v>
      </c>
      <c r="W25">
        <v>18.34</v>
      </c>
      <c r="X25">
        <v>43.72</v>
      </c>
      <c r="Z25">
        <v>64.37</v>
      </c>
      <c r="AA25">
        <v>17.559999999999999</v>
      </c>
      <c r="AB25">
        <v>42.7</v>
      </c>
      <c r="AD25">
        <v>66.290000000000006</v>
      </c>
      <c r="AE25">
        <v>18.010000000000002</v>
      </c>
      <c r="AF25">
        <v>45.94</v>
      </c>
      <c r="AH25">
        <v>65.849999999999994</v>
      </c>
      <c r="AI25">
        <v>17.12</v>
      </c>
      <c r="AJ25">
        <v>44.13</v>
      </c>
    </row>
    <row r="26" spans="1:36" x14ac:dyDescent="0.35">
      <c r="B26">
        <v>64.3</v>
      </c>
      <c r="C26">
        <v>16.45</v>
      </c>
      <c r="D26">
        <v>42.34</v>
      </c>
      <c r="F26">
        <v>51.41</v>
      </c>
      <c r="G26">
        <v>17</v>
      </c>
      <c r="H26">
        <v>31.29</v>
      </c>
      <c r="J26">
        <v>60.5</v>
      </c>
      <c r="K26">
        <v>17.25</v>
      </c>
      <c r="L26">
        <v>39.659999999999997</v>
      </c>
      <c r="N26">
        <v>61.75</v>
      </c>
      <c r="O26">
        <v>17.510000000000002</v>
      </c>
      <c r="P26">
        <v>41.14</v>
      </c>
      <c r="R26">
        <v>64.11</v>
      </c>
      <c r="S26">
        <v>17.899999999999999</v>
      </c>
      <c r="T26">
        <v>39.979999999999997</v>
      </c>
      <c r="V26">
        <v>63.16</v>
      </c>
      <c r="W26">
        <v>18.53</v>
      </c>
      <c r="X26">
        <v>42.84</v>
      </c>
      <c r="Z26">
        <v>66.64</v>
      </c>
      <c r="AA26">
        <v>17.760000000000002</v>
      </c>
      <c r="AB26">
        <v>43.25</v>
      </c>
      <c r="AD26">
        <v>67.28</v>
      </c>
      <c r="AE26">
        <v>18.02</v>
      </c>
      <c r="AF26">
        <v>46.05</v>
      </c>
      <c r="AH26">
        <v>65.56</v>
      </c>
      <c r="AI26">
        <v>17.3</v>
      </c>
      <c r="AJ26">
        <v>44.19</v>
      </c>
    </row>
    <row r="27" spans="1:36" x14ac:dyDescent="0.35">
      <c r="B27" s="5">
        <f>AVERAGE(B24:B26)</f>
        <v>64.513333333333335</v>
      </c>
      <c r="C27" s="5">
        <f>AVERAGE(C24:C26)</f>
        <v>15.896666666666667</v>
      </c>
      <c r="D27" s="5">
        <f>AVERAGE(D24:D26)</f>
        <v>41.690000000000005</v>
      </c>
      <c r="F27" s="5">
        <f>AVERAGE(F24:F26)</f>
        <v>53.16</v>
      </c>
      <c r="G27" s="5">
        <f>AVERAGE(G24:G26)</f>
        <v>17.133333333333336</v>
      </c>
      <c r="H27" s="5">
        <f>AVERAGE(H24:H26)</f>
        <v>31.963333333333328</v>
      </c>
      <c r="J27" s="5">
        <f>AVERAGE(J24:J26)</f>
        <v>61.483333333333327</v>
      </c>
      <c r="K27" s="5">
        <f>AVERAGE(K24:K26)</f>
        <v>17.443333333333332</v>
      </c>
      <c r="L27" s="5">
        <f>AVERAGE(L24:L26)</f>
        <v>41.18</v>
      </c>
      <c r="N27" s="5">
        <f>AVERAGE(N24:N26)</f>
        <v>61.300000000000004</v>
      </c>
      <c r="O27" s="5">
        <f>AVERAGE(O24:O26)</f>
        <v>17.623333333333335</v>
      </c>
      <c r="P27" s="5">
        <f>AVERAGE(P24:P26)</f>
        <v>40.85</v>
      </c>
      <c r="R27" s="5">
        <f>AVERAGE(R24:R26)</f>
        <v>64.23</v>
      </c>
      <c r="S27" s="5">
        <f>AVERAGE(S24:S26)</f>
        <v>18.026666666666667</v>
      </c>
      <c r="T27" s="5">
        <f>AVERAGE(T24:T26)</f>
        <v>40.56</v>
      </c>
      <c r="V27" s="5">
        <f>AVERAGE(V24:V26)</f>
        <v>63.076666666666661</v>
      </c>
      <c r="W27" s="5">
        <f>AVERAGE(W24:W26)</f>
        <v>18.5</v>
      </c>
      <c r="X27" s="5">
        <f>AVERAGE(X24:X26)</f>
        <v>43.25333333333333</v>
      </c>
      <c r="Z27" s="5">
        <f>AVERAGE(Z24:Z26)</f>
        <v>65.36</v>
      </c>
      <c r="AA27" s="5">
        <f>AVERAGE(AA24:AA26)</f>
        <v>17.683333333333334</v>
      </c>
      <c r="AB27" s="5">
        <f>AVERAGE(AB24:AB26)</f>
        <v>43.066666666666663</v>
      </c>
      <c r="AD27" s="5">
        <f>AVERAGE(AD24:AD26)</f>
        <v>66.693333333333342</v>
      </c>
      <c r="AE27" s="5">
        <f>AVERAGE(AE24:AE26)</f>
        <v>18.010000000000002</v>
      </c>
      <c r="AF27" s="5">
        <f>AVERAGE(AF24:AF26)</f>
        <v>45.99666666666667</v>
      </c>
      <c r="AH27" s="5">
        <f>AVERAGE(AH24:AH26)</f>
        <v>66.13666666666667</v>
      </c>
      <c r="AI27" s="5">
        <f>AVERAGE(AI24:AI26)</f>
        <v>17.216666666666669</v>
      </c>
      <c r="AJ27" s="5">
        <f>AVERAGE(AJ24:AJ26)</f>
        <v>44.169999999999995</v>
      </c>
    </row>
    <row r="28" spans="1:36" x14ac:dyDescent="0.35">
      <c r="A28" t="s">
        <v>3</v>
      </c>
      <c r="B28" s="9">
        <f>AVERAGE(B27,B22,B17,B12,B7)</f>
        <v>65.312666666666672</v>
      </c>
      <c r="C28" s="9">
        <f>AVERAGE(C27,C22,C17,C12,C7)</f>
        <v>16.940666666666669</v>
      </c>
      <c r="D28" s="9">
        <f>AVERAGE(D27,D22,D17,D12,D7)</f>
        <v>44.228666666666669</v>
      </c>
      <c r="F28" s="9">
        <f>AVERAGE(F27,F22,F17,F12,F7)</f>
        <v>54.779999999999994</v>
      </c>
      <c r="G28" s="9">
        <f>AVERAGE(G27,G22,G17,G12,G7)</f>
        <v>17.338000000000001</v>
      </c>
      <c r="H28" s="9">
        <f>AVERAGE(H27,H22,H17,H12,H7)</f>
        <v>33.000666666666667</v>
      </c>
      <c r="J28" s="9">
        <f>AVERAGE(J27,J22,J17,J12,J7)</f>
        <v>61.89266666666667</v>
      </c>
      <c r="K28" s="9">
        <f>AVERAGE(K27,K22,K17,K12,K7)</f>
        <v>17.224666666666664</v>
      </c>
      <c r="L28" s="9">
        <f>AVERAGE(L27,L22,L17,L12,L7)</f>
        <v>41.041333333333327</v>
      </c>
      <c r="N28" s="9">
        <f>AVERAGE(N27,N22,N17,N12,N7)</f>
        <v>61.279999999999994</v>
      </c>
      <c r="O28" s="9">
        <f>AVERAGE(O27,O22,O17,O12,O7)</f>
        <v>17.646666666666668</v>
      </c>
      <c r="P28" s="9">
        <f>AVERAGE(P27,P22,P17,P12,P7)</f>
        <v>40.930666666666674</v>
      </c>
      <c r="R28" s="9">
        <f>AVERAGE(R27,R22,R17,R12,R7)</f>
        <v>62.523333333333333</v>
      </c>
      <c r="S28" s="9">
        <f>AVERAGE(S27,S22,S17,S12,S7)</f>
        <v>18.18266666666667</v>
      </c>
      <c r="T28" s="9">
        <f>AVERAGE(T27,T22,T17,T12,T7)</f>
        <v>39.893999999999998</v>
      </c>
      <c r="V28" s="9">
        <f>AVERAGE(V27,V22,V17,V12,V7)</f>
        <v>63.081333333333326</v>
      </c>
      <c r="W28" s="9">
        <f>AVERAGE(W27,W22,W17,W12,W7)</f>
        <v>17.951333333333334</v>
      </c>
      <c r="X28" s="9">
        <f>AVERAGE(X27,X22,X17,X12,X7)</f>
        <v>42.999333333333333</v>
      </c>
      <c r="Z28" s="9">
        <f>AVERAGE(Z27,Z22,Z17,Z12,Z7)</f>
        <v>64.912666666666652</v>
      </c>
      <c r="AA28" s="9">
        <f>AVERAGE(AA27,AA22,AA17,AA12,AA7)</f>
        <v>17.878666666666668</v>
      </c>
      <c r="AB28" s="9">
        <f>AVERAGE(AB27,AB22,AB17,AB12,AB7)</f>
        <v>43.202000000000005</v>
      </c>
      <c r="AD28" s="9">
        <f>AVERAGE(AD27,AD22,AD17,AD12,AD7)</f>
        <v>66.765333333333345</v>
      </c>
      <c r="AE28" s="9">
        <f>AVERAGE(AE27,AE22,AE17,AE12,AE7)</f>
        <v>17.718666666666671</v>
      </c>
      <c r="AF28" s="9">
        <f>AVERAGE(AF27,AF22,AF17,AF12,AF7)</f>
        <v>46.00866666666667</v>
      </c>
      <c r="AH28" s="9">
        <f>AVERAGE(AH27,AH22,AH17,AH12,AH7)</f>
        <v>65.508666666666656</v>
      </c>
      <c r="AI28" s="9">
        <f>AVERAGE(AI27,AI22,AI17,AI12,AI7)</f>
        <v>17.204000000000001</v>
      </c>
      <c r="AJ28" s="9">
        <f>AVERAGE(AJ27,AJ22,AJ17,AJ12,AJ7)</f>
        <v>43.86</v>
      </c>
    </row>
    <row r="29" spans="1:36" x14ac:dyDescent="0.35">
      <c r="A29" t="s">
        <v>4</v>
      </c>
      <c r="B29" s="9">
        <f>STDEV(B27,B22,B17,B12,B7)</f>
        <v>0.88607248261326799</v>
      </c>
      <c r="C29" s="9">
        <f>STDEV(C27,C22,C17,C12,C7)</f>
        <v>0.6255282212303106</v>
      </c>
      <c r="D29" s="9">
        <f>STDEV(D27,D22,D17,D12,D7)</f>
        <v>1.519280897149845</v>
      </c>
      <c r="F29" s="9">
        <f>STDEV(F27,F22,F17,F12,F7)</f>
        <v>0.92930977971108741</v>
      </c>
      <c r="G29" s="9">
        <f>STDEV(G27,G22,G17,G12,G7)</f>
        <v>0.13759037434032595</v>
      </c>
      <c r="H29" s="9">
        <f>STDEV(H27,H22,H17,H12,H7)</f>
        <v>0.65515646986044596</v>
      </c>
      <c r="J29" s="9">
        <f>STDEV(J27,J22,J17,J12,J7)</f>
        <v>0.92271760456695562</v>
      </c>
      <c r="K29" s="9">
        <f>STDEV(K27,K22,K17,K12,K7)</f>
        <v>0.54051724199038209</v>
      </c>
      <c r="L29" s="9">
        <f>STDEV(L27,L22,L17,L12,L7)</f>
        <v>0.8767636194804419</v>
      </c>
      <c r="N29" s="9">
        <f>STDEV(N27,N22,N17,N12,N7)</f>
        <v>0.87309475112638579</v>
      </c>
      <c r="O29" s="9">
        <f>STDEV(O27,O22,O17,O12,O7)</f>
        <v>0.36677271193781913</v>
      </c>
      <c r="P29" s="9">
        <f>STDEV(P27,P22,P17,P12,P7)</f>
        <v>0.99410875774344776</v>
      </c>
      <c r="R29" s="9">
        <f>STDEV(R27,R22,R17,R12,R7)</f>
        <v>1.3367601796050748</v>
      </c>
      <c r="S29" s="9">
        <f>STDEV(S27,S22,S17,S12,S7)</f>
        <v>0.28720298667589733</v>
      </c>
      <c r="T29" s="9">
        <f>STDEV(T27,T22,T17,T12,T7)</f>
        <v>0.58631807825521542</v>
      </c>
      <c r="V29" s="9">
        <f>STDEV(V27,V22,V17,V12,V7)</f>
        <v>0.14568992949258863</v>
      </c>
      <c r="W29" s="9">
        <f>STDEV(W27,W22,W17,W12,W7)</f>
        <v>0.45687708047861952</v>
      </c>
      <c r="X29" s="9">
        <f>STDEV(X27,X22,X17,X12,X7)</f>
        <v>0.32619353491787911</v>
      </c>
      <c r="Z29" s="9">
        <f>STDEV(Z27,Z22,Z17,Z12,Z7)</f>
        <v>0.59261379591695695</v>
      </c>
      <c r="AA29" s="9">
        <f>STDEV(AA27,AA22,AA17,AA12,AA7)</f>
        <v>0.22289259994694999</v>
      </c>
      <c r="AB29" s="9">
        <f>STDEV(AB27,AB22,AB17,AB12,AB7)</f>
        <v>0.36292484682706122</v>
      </c>
      <c r="AD29" s="9">
        <f>STDEV(AD27,AD22,AD17,AD12,AD7)</f>
        <v>0.41020726468457486</v>
      </c>
      <c r="AE29" s="9">
        <f>STDEV(AE27,AE22,AE17,AE12,AE7)</f>
        <v>0.27353244780098784</v>
      </c>
      <c r="AF29" s="9">
        <f>STDEV(AF27,AF22,AF17,AF12,AF7)</f>
        <v>0.35610235732003892</v>
      </c>
      <c r="AH29" s="9">
        <f>STDEV(AH27,AH22,AH17,AH12,AH7)</f>
        <v>0.87261611771092829</v>
      </c>
      <c r="AI29" s="9">
        <f>STDEV(AI27,AI22,AI17,AI12,AI7)</f>
        <v>0.4265260184847382</v>
      </c>
      <c r="AJ29" s="9">
        <f>STDEV(AJ27,AJ22,AJ17,AJ12,AJ7)</f>
        <v>0.5864488231910947</v>
      </c>
    </row>
    <row r="30" spans="1:36" x14ac:dyDescent="0.35">
      <c r="A30" s="1" t="s">
        <v>24</v>
      </c>
      <c r="B30" s="8" t="s">
        <v>11</v>
      </c>
      <c r="F30" t="s">
        <v>18</v>
      </c>
      <c r="J30" t="s">
        <v>19</v>
      </c>
      <c r="N30" t="s">
        <v>22</v>
      </c>
      <c r="Q30" t="s">
        <v>5</v>
      </c>
      <c r="R30" t="s">
        <v>22</v>
      </c>
      <c r="V30" t="s">
        <v>23</v>
      </c>
      <c r="Z30" t="s">
        <v>23</v>
      </c>
      <c r="AD30" t="s">
        <v>20</v>
      </c>
      <c r="AH30" t="s">
        <v>21</v>
      </c>
    </row>
    <row r="31" spans="1:36" x14ac:dyDescent="0.35">
      <c r="B31" s="7" t="s">
        <v>25</v>
      </c>
      <c r="F31" s="7" t="s">
        <v>26</v>
      </c>
      <c r="J31" s="7" t="s">
        <v>27</v>
      </c>
      <c r="N31" s="7" t="s">
        <v>28</v>
      </c>
      <c r="R31" s="7" t="s">
        <v>28</v>
      </c>
      <c r="V31" s="7" t="s">
        <v>29</v>
      </c>
      <c r="Z31" s="7" t="s">
        <v>29</v>
      </c>
      <c r="AD31" s="7" t="s">
        <v>30</v>
      </c>
      <c r="AH31" s="7" t="s">
        <v>31</v>
      </c>
    </row>
    <row r="32" spans="1:36" x14ac:dyDescent="0.35">
      <c r="B32" s="2" t="s">
        <v>0</v>
      </c>
      <c r="C32" s="3" t="s">
        <v>1</v>
      </c>
      <c r="D32" s="4" t="s">
        <v>2</v>
      </c>
      <c r="F32" s="2" t="s">
        <v>0</v>
      </c>
      <c r="G32" s="3" t="s">
        <v>1</v>
      </c>
      <c r="H32" s="4" t="s">
        <v>2</v>
      </c>
      <c r="J32" s="2" t="s">
        <v>0</v>
      </c>
      <c r="K32" s="3" t="s">
        <v>1</v>
      </c>
      <c r="L32" s="4" t="s">
        <v>2</v>
      </c>
      <c r="N32" s="2" t="s">
        <v>0</v>
      </c>
      <c r="O32" s="3" t="s">
        <v>1</v>
      </c>
      <c r="P32" s="4" t="s">
        <v>2</v>
      </c>
      <c r="R32" s="2" t="s">
        <v>0</v>
      </c>
      <c r="S32" s="3" t="s">
        <v>1</v>
      </c>
      <c r="T32" s="4" t="s">
        <v>2</v>
      </c>
      <c r="V32" s="2" t="s">
        <v>0</v>
      </c>
      <c r="W32" s="3" t="s">
        <v>1</v>
      </c>
      <c r="X32" s="4" t="s">
        <v>2</v>
      </c>
      <c r="Z32" s="2" t="s">
        <v>0</v>
      </c>
      <c r="AA32" s="3" t="s">
        <v>1</v>
      </c>
      <c r="AB32" s="4" t="s">
        <v>2</v>
      </c>
      <c r="AD32" s="2" t="s">
        <v>0</v>
      </c>
      <c r="AE32" s="3" t="s">
        <v>1</v>
      </c>
      <c r="AF32" s="4" t="s">
        <v>2</v>
      </c>
      <c r="AH32" s="2" t="s">
        <v>0</v>
      </c>
      <c r="AI32" s="3" t="s">
        <v>1</v>
      </c>
      <c r="AJ32" s="4" t="s">
        <v>2</v>
      </c>
    </row>
    <row r="33" spans="2:36" x14ac:dyDescent="0.35">
      <c r="B33">
        <v>65.59</v>
      </c>
      <c r="C33">
        <v>18.239999999999998</v>
      </c>
      <c r="D33">
        <v>42.83</v>
      </c>
      <c r="F33">
        <v>57.17</v>
      </c>
      <c r="G33">
        <v>16.79</v>
      </c>
      <c r="H33">
        <v>34.26</v>
      </c>
      <c r="J33">
        <v>61.99</v>
      </c>
      <c r="K33">
        <v>17.09</v>
      </c>
      <c r="L33">
        <v>40.03</v>
      </c>
      <c r="N33">
        <v>60</v>
      </c>
      <c r="O33">
        <v>17.149999999999999</v>
      </c>
      <c r="P33">
        <v>38.549999999999997</v>
      </c>
      <c r="R33">
        <v>63.51</v>
      </c>
      <c r="S33">
        <v>17.989999999999998</v>
      </c>
      <c r="T33">
        <v>41.27</v>
      </c>
      <c r="V33">
        <v>67.84</v>
      </c>
      <c r="W33">
        <v>17.989999999999998</v>
      </c>
      <c r="X33">
        <v>43.47</v>
      </c>
      <c r="Z33">
        <v>62.52</v>
      </c>
      <c r="AA33">
        <v>17.93</v>
      </c>
      <c r="AB33">
        <v>42.5</v>
      </c>
      <c r="AD33">
        <v>64.180000000000007</v>
      </c>
      <c r="AE33">
        <v>17.84</v>
      </c>
      <c r="AF33">
        <v>44.67</v>
      </c>
      <c r="AH33">
        <v>66.290000000000006</v>
      </c>
      <c r="AI33">
        <v>17.55</v>
      </c>
      <c r="AJ33">
        <v>43.8</v>
      </c>
    </row>
    <row r="34" spans="2:36" x14ac:dyDescent="0.35">
      <c r="B34">
        <v>65.58</v>
      </c>
      <c r="C34">
        <v>18.25</v>
      </c>
      <c r="D34">
        <v>42.95</v>
      </c>
      <c r="F34">
        <v>56.75</v>
      </c>
      <c r="G34">
        <v>16.77</v>
      </c>
      <c r="H34">
        <v>34.28</v>
      </c>
      <c r="J34">
        <v>62.7</v>
      </c>
      <c r="K34">
        <v>16.82</v>
      </c>
      <c r="L34">
        <v>40.11</v>
      </c>
      <c r="N34">
        <v>61.14</v>
      </c>
      <c r="O34">
        <v>18.010000000000002</v>
      </c>
      <c r="P34">
        <v>39.94</v>
      </c>
      <c r="R34">
        <v>63.46</v>
      </c>
      <c r="S34">
        <v>18.22</v>
      </c>
      <c r="T34">
        <v>41.45</v>
      </c>
      <c r="V34">
        <v>63.34</v>
      </c>
      <c r="W34">
        <v>16.89</v>
      </c>
      <c r="X34">
        <v>40.68</v>
      </c>
      <c r="Z34">
        <v>61.46</v>
      </c>
      <c r="AA34">
        <v>18.559999999999999</v>
      </c>
      <c r="AB34">
        <v>42.4</v>
      </c>
      <c r="AD34">
        <v>63.39</v>
      </c>
      <c r="AE34">
        <v>17.45</v>
      </c>
      <c r="AF34">
        <v>44.15</v>
      </c>
      <c r="AH34">
        <v>66.37</v>
      </c>
      <c r="AI34">
        <v>17.25</v>
      </c>
      <c r="AJ34">
        <v>43.3</v>
      </c>
    </row>
    <row r="35" spans="2:36" x14ac:dyDescent="0.35">
      <c r="B35">
        <v>62.25</v>
      </c>
      <c r="C35">
        <v>18.02</v>
      </c>
      <c r="D35">
        <v>43.08</v>
      </c>
      <c r="F35">
        <v>56.96</v>
      </c>
      <c r="G35">
        <v>17</v>
      </c>
      <c r="H35">
        <v>34.32</v>
      </c>
      <c r="J35">
        <v>62.78</v>
      </c>
      <c r="K35">
        <v>17.18</v>
      </c>
      <c r="L35">
        <v>40.93</v>
      </c>
      <c r="N35">
        <v>58.76</v>
      </c>
      <c r="O35">
        <v>17.489999999999998</v>
      </c>
      <c r="P35">
        <v>38.119999999999997</v>
      </c>
      <c r="R35">
        <v>63.11</v>
      </c>
      <c r="S35">
        <v>18.010000000000002</v>
      </c>
      <c r="T35">
        <v>41.03</v>
      </c>
      <c r="V35">
        <v>67.12</v>
      </c>
      <c r="W35">
        <v>17.68</v>
      </c>
      <c r="X35">
        <v>42.79</v>
      </c>
      <c r="Z35">
        <v>61.38</v>
      </c>
      <c r="AA35">
        <v>18.23</v>
      </c>
      <c r="AB35">
        <v>42.53</v>
      </c>
      <c r="AD35">
        <v>64.349999999999994</v>
      </c>
      <c r="AE35">
        <v>17.440000000000001</v>
      </c>
      <c r="AF35">
        <v>44.96</v>
      </c>
      <c r="AH35">
        <v>65.25</v>
      </c>
      <c r="AI35">
        <v>17.760000000000002</v>
      </c>
      <c r="AJ35">
        <v>43.34</v>
      </c>
    </row>
    <row r="36" spans="2:36" x14ac:dyDescent="0.35">
      <c r="B36" s="5">
        <f>AVERAGE(B33:B35)</f>
        <v>64.473333333333343</v>
      </c>
      <c r="C36" s="5">
        <f>AVERAGE(C33:C35)</f>
        <v>18.169999999999998</v>
      </c>
      <c r="D36" s="5">
        <f>AVERAGE(D33:D35)</f>
        <v>42.95333333333334</v>
      </c>
      <c r="F36" s="5">
        <f>AVERAGE(F33:F35)</f>
        <v>56.96</v>
      </c>
      <c r="G36" s="5">
        <f>AVERAGE(G33:G35)</f>
        <v>16.853333333333335</v>
      </c>
      <c r="H36" s="5">
        <f>AVERAGE(H33:H35)</f>
        <v>34.286666666666662</v>
      </c>
      <c r="J36" s="5">
        <f>AVERAGE(J33:J35)</f>
        <v>62.49</v>
      </c>
      <c r="K36" s="5">
        <f>AVERAGE(K33:K35)</f>
        <v>17.029999999999998</v>
      </c>
      <c r="L36" s="5">
        <f>AVERAGE(L33:L35)</f>
        <v>40.356666666666662</v>
      </c>
      <c r="N36" s="5">
        <f>AVERAGE(N33:N35)</f>
        <v>59.966666666666669</v>
      </c>
      <c r="O36" s="5">
        <f>AVERAGE(O33:O35)</f>
        <v>17.549999999999997</v>
      </c>
      <c r="P36" s="5">
        <f>AVERAGE(P33:P35)</f>
        <v>38.869999999999997</v>
      </c>
      <c r="R36" s="5">
        <f>AVERAGE(R33:R35)</f>
        <v>63.359999999999992</v>
      </c>
      <c r="S36" s="5">
        <f>AVERAGE(S33:S35)</f>
        <v>18.073333333333334</v>
      </c>
      <c r="T36" s="5">
        <f>AVERAGE(T33:T35)</f>
        <v>41.25</v>
      </c>
      <c r="V36" s="5">
        <f>AVERAGE(V33:V35)</f>
        <v>66.100000000000009</v>
      </c>
      <c r="W36" s="5">
        <f>AVERAGE(W33:W35)</f>
        <v>17.52</v>
      </c>
      <c r="X36" s="5">
        <f>AVERAGE(X33:X35)</f>
        <v>42.313333333333333</v>
      </c>
      <c r="Z36" s="5">
        <f>AVERAGE(Z33:Z35)</f>
        <v>61.786666666666669</v>
      </c>
      <c r="AA36" s="5">
        <f>AVERAGE(AA33:AA35)</f>
        <v>18.239999999999998</v>
      </c>
      <c r="AB36" s="5">
        <f>AVERAGE(AB33:AB35)</f>
        <v>42.476666666666667</v>
      </c>
      <c r="AD36" s="5">
        <f>AVERAGE(AD33:AD35)</f>
        <v>63.973333333333336</v>
      </c>
      <c r="AE36" s="5">
        <f>AVERAGE(AE33:AE35)</f>
        <v>17.576666666666668</v>
      </c>
      <c r="AF36" s="5">
        <f>AVERAGE(AF33:AF35)</f>
        <v>44.593333333333334</v>
      </c>
      <c r="AH36" s="5">
        <f>AVERAGE(AH33:AH35)</f>
        <v>65.970000000000013</v>
      </c>
      <c r="AI36" s="5">
        <f>AVERAGE(AI33:AI35)</f>
        <v>17.52</v>
      </c>
      <c r="AJ36" s="5">
        <f>AVERAGE(AJ33:AJ35)</f>
        <v>43.48</v>
      </c>
    </row>
    <row r="38" spans="2:36" x14ac:dyDescent="0.35">
      <c r="B38">
        <v>62.63</v>
      </c>
      <c r="C38">
        <v>16.96</v>
      </c>
      <c r="D38">
        <v>40.51</v>
      </c>
      <c r="F38">
        <v>57.81</v>
      </c>
      <c r="G38">
        <v>16.86</v>
      </c>
      <c r="H38">
        <v>35.57</v>
      </c>
      <c r="J38">
        <v>62.83</v>
      </c>
      <c r="K38">
        <v>17.36</v>
      </c>
      <c r="L38">
        <v>40.659999999999997</v>
      </c>
      <c r="N38">
        <v>57.44</v>
      </c>
      <c r="O38">
        <v>16.420000000000002</v>
      </c>
      <c r="P38">
        <v>37.75</v>
      </c>
      <c r="R38">
        <v>61.44</v>
      </c>
      <c r="S38">
        <v>17.89</v>
      </c>
      <c r="T38">
        <v>41.09</v>
      </c>
      <c r="V38">
        <v>67.37</v>
      </c>
      <c r="W38">
        <v>18.04</v>
      </c>
      <c r="X38">
        <v>42.36</v>
      </c>
      <c r="Z38">
        <v>63.41</v>
      </c>
      <c r="AA38">
        <v>27.4</v>
      </c>
      <c r="AB38">
        <v>42.55</v>
      </c>
      <c r="AD38">
        <v>62.19</v>
      </c>
      <c r="AE38">
        <v>27.47</v>
      </c>
      <c r="AF38">
        <v>44.42</v>
      </c>
      <c r="AH38">
        <v>63.31</v>
      </c>
      <c r="AI38">
        <v>16.89</v>
      </c>
      <c r="AJ38">
        <v>42.76</v>
      </c>
    </row>
    <row r="39" spans="2:36" x14ac:dyDescent="0.35">
      <c r="B39">
        <v>61.04</v>
      </c>
      <c r="C39">
        <v>16.57</v>
      </c>
      <c r="D39">
        <v>39.39</v>
      </c>
      <c r="F39">
        <v>56.28</v>
      </c>
      <c r="G39">
        <v>16.57</v>
      </c>
      <c r="H39">
        <v>34.590000000000003</v>
      </c>
      <c r="J39">
        <v>62.59</v>
      </c>
      <c r="K39">
        <v>17.440000000000001</v>
      </c>
      <c r="L39">
        <v>40.5</v>
      </c>
      <c r="N39">
        <v>57.59</v>
      </c>
      <c r="O39">
        <v>16.670000000000002</v>
      </c>
      <c r="P39">
        <v>38.369999999999997</v>
      </c>
      <c r="R39">
        <v>61.63</v>
      </c>
      <c r="S39">
        <v>18.28</v>
      </c>
      <c r="T39">
        <v>41.49</v>
      </c>
      <c r="V39">
        <v>67.39</v>
      </c>
      <c r="W39">
        <v>17.77</v>
      </c>
      <c r="X39">
        <v>42.24</v>
      </c>
      <c r="Z39">
        <v>63.27</v>
      </c>
      <c r="AA39">
        <v>18.12</v>
      </c>
      <c r="AB39">
        <v>43.61</v>
      </c>
      <c r="AD39">
        <v>61.46</v>
      </c>
      <c r="AE39">
        <v>17.61</v>
      </c>
      <c r="AF39">
        <v>43.23</v>
      </c>
      <c r="AH39">
        <v>63.25</v>
      </c>
      <c r="AI39">
        <v>17.170000000000002</v>
      </c>
      <c r="AJ39">
        <v>42.95</v>
      </c>
    </row>
    <row r="40" spans="2:36" x14ac:dyDescent="0.35">
      <c r="B40">
        <v>63.33</v>
      </c>
      <c r="C40">
        <v>16.95</v>
      </c>
      <c r="D40">
        <v>41.19</v>
      </c>
      <c r="F40">
        <v>57.4</v>
      </c>
      <c r="G40">
        <v>17.440000000000001</v>
      </c>
      <c r="H40">
        <v>34.6</v>
      </c>
      <c r="J40">
        <v>62.72</v>
      </c>
      <c r="K40">
        <v>17.34</v>
      </c>
      <c r="L40">
        <v>40.76</v>
      </c>
      <c r="N40">
        <v>58.37</v>
      </c>
      <c r="O40">
        <v>16.97</v>
      </c>
      <c r="P40">
        <v>39.1</v>
      </c>
      <c r="R40">
        <v>60.45</v>
      </c>
      <c r="S40">
        <v>17.940000000000001</v>
      </c>
      <c r="T40">
        <v>40.72</v>
      </c>
      <c r="V40">
        <v>68.39</v>
      </c>
      <c r="W40">
        <v>17.68</v>
      </c>
      <c r="X40">
        <v>42.78</v>
      </c>
      <c r="Z40">
        <v>64.349999999999994</v>
      </c>
      <c r="AA40">
        <v>17.86</v>
      </c>
      <c r="AB40">
        <v>43.79</v>
      </c>
      <c r="AD40">
        <v>59.88</v>
      </c>
      <c r="AE40">
        <v>16.739999999999998</v>
      </c>
      <c r="AF40">
        <v>41.6</v>
      </c>
      <c r="AH40">
        <v>63.44</v>
      </c>
      <c r="AI40">
        <v>17.309999999999999</v>
      </c>
      <c r="AJ40">
        <v>43.29</v>
      </c>
    </row>
    <row r="41" spans="2:36" x14ac:dyDescent="0.35">
      <c r="B41" s="5">
        <f>AVERAGE(B38:B40)</f>
        <v>62.333333333333336</v>
      </c>
      <c r="C41" s="5">
        <f>AVERAGE(C38:C40)</f>
        <v>16.826666666666668</v>
      </c>
      <c r="D41" s="5">
        <f>AVERAGE(D38:D40)</f>
        <v>40.363333333333337</v>
      </c>
      <c r="F41" s="5">
        <f>AVERAGE(F38:F40)</f>
        <v>57.163333333333334</v>
      </c>
      <c r="G41" s="5">
        <f>AVERAGE(G38:G40)</f>
        <v>16.956666666666667</v>
      </c>
      <c r="H41" s="5">
        <f>AVERAGE(H38:H40)</f>
        <v>34.919999999999995</v>
      </c>
      <c r="J41" s="5">
        <f>AVERAGE(J38:J40)</f>
        <v>62.713333333333331</v>
      </c>
      <c r="K41" s="5">
        <f>AVERAGE(K38:K40)</f>
        <v>17.38</v>
      </c>
      <c r="L41" s="5">
        <f>AVERAGE(L38:L40)</f>
        <v>40.639999999999993</v>
      </c>
      <c r="N41" s="5">
        <f>AVERAGE(N38:N40)</f>
        <v>57.800000000000004</v>
      </c>
      <c r="O41" s="5">
        <f>AVERAGE(O38:O40)</f>
        <v>16.686666666666667</v>
      </c>
      <c r="P41" s="5">
        <f>AVERAGE(P38:P40)</f>
        <v>38.406666666666666</v>
      </c>
      <c r="R41" s="5">
        <f>AVERAGE(R38:R40)</f>
        <v>61.173333333333325</v>
      </c>
      <c r="S41" s="5">
        <f>AVERAGE(S38:S40)</f>
        <v>18.036666666666665</v>
      </c>
      <c r="T41" s="5">
        <f>AVERAGE(T38:T40)</f>
        <v>41.1</v>
      </c>
      <c r="V41" s="5">
        <f>AVERAGE(V38:V40)</f>
        <v>67.716666666666654</v>
      </c>
      <c r="W41" s="5">
        <f>AVERAGE(W38:W40)</f>
        <v>17.830000000000002</v>
      </c>
      <c r="X41" s="5">
        <f>AVERAGE(X38:X40)</f>
        <v>42.46</v>
      </c>
      <c r="Z41" s="5">
        <f>AVERAGE(Z38:Z40)</f>
        <v>63.676666666666669</v>
      </c>
      <c r="AA41" s="5">
        <f>AVERAGE(AA38:AA40)</f>
        <v>21.126666666666665</v>
      </c>
      <c r="AB41" s="5">
        <f>AVERAGE(AB38:AB40)</f>
        <v>43.316666666666663</v>
      </c>
      <c r="AD41" s="5">
        <f>AVERAGE(AD38:AD40)</f>
        <v>61.176666666666669</v>
      </c>
      <c r="AE41" s="5">
        <f>AVERAGE(AE38:AE40)</f>
        <v>20.606666666666666</v>
      </c>
      <c r="AF41" s="5">
        <f>AVERAGE(AF38:AF40)</f>
        <v>43.083333333333336</v>
      </c>
      <c r="AH41" s="5">
        <f>AVERAGE(AH38:AH40)</f>
        <v>63.333333333333336</v>
      </c>
      <c r="AI41" s="5">
        <f>AVERAGE(AI38:AI40)</f>
        <v>17.123333333333335</v>
      </c>
      <c r="AJ41" s="5">
        <f>AVERAGE(AJ38:AJ40)</f>
        <v>43</v>
      </c>
    </row>
    <row r="43" spans="2:36" x14ac:dyDescent="0.35">
      <c r="B43">
        <v>65.260000000000005</v>
      </c>
      <c r="C43">
        <v>17.010000000000002</v>
      </c>
      <c r="D43" t="s">
        <v>8</v>
      </c>
      <c r="F43">
        <v>57.91</v>
      </c>
      <c r="G43">
        <v>17.45</v>
      </c>
      <c r="H43">
        <v>35.950000000000003</v>
      </c>
      <c r="J43">
        <v>64.52</v>
      </c>
      <c r="K43">
        <v>17.600000000000001</v>
      </c>
      <c r="L43">
        <v>41.84</v>
      </c>
      <c r="N43">
        <v>59.24</v>
      </c>
      <c r="O43">
        <v>17.8</v>
      </c>
      <c r="P43">
        <v>38.22</v>
      </c>
      <c r="R43">
        <v>61.58</v>
      </c>
      <c r="S43">
        <v>18.2</v>
      </c>
      <c r="T43">
        <v>40.61</v>
      </c>
      <c r="V43">
        <v>67.92</v>
      </c>
      <c r="W43">
        <v>17.48</v>
      </c>
      <c r="X43">
        <v>42.64</v>
      </c>
      <c r="Z43">
        <v>62.47</v>
      </c>
      <c r="AA43">
        <v>17.7</v>
      </c>
      <c r="AB43">
        <v>42.38</v>
      </c>
      <c r="AD43">
        <v>61.55</v>
      </c>
      <c r="AE43">
        <v>16.510000000000002</v>
      </c>
      <c r="AF43">
        <v>42.55</v>
      </c>
      <c r="AH43">
        <v>65.540000000000006</v>
      </c>
      <c r="AI43">
        <v>17.559999999999999</v>
      </c>
      <c r="AJ43">
        <v>43.87</v>
      </c>
    </row>
    <row r="44" spans="2:36" x14ac:dyDescent="0.35">
      <c r="B44">
        <v>63.94</v>
      </c>
      <c r="C44">
        <v>17.77</v>
      </c>
      <c r="D44">
        <v>41.9</v>
      </c>
      <c r="F44">
        <v>57.7</v>
      </c>
      <c r="G44">
        <v>17.239999999999998</v>
      </c>
      <c r="H44">
        <v>35.42</v>
      </c>
      <c r="J44">
        <v>64.31</v>
      </c>
      <c r="K44">
        <v>18.059999999999999</v>
      </c>
      <c r="L44">
        <v>42.7</v>
      </c>
      <c r="N44">
        <v>59.27</v>
      </c>
      <c r="O44">
        <v>18</v>
      </c>
      <c r="P44">
        <v>38.43</v>
      </c>
      <c r="R44">
        <v>62.37</v>
      </c>
      <c r="S44">
        <v>17.95</v>
      </c>
      <c r="T44">
        <v>41.11</v>
      </c>
      <c r="V44">
        <v>68.819999999999993</v>
      </c>
      <c r="W44">
        <v>17.61</v>
      </c>
      <c r="X44">
        <v>43.44</v>
      </c>
      <c r="Z44">
        <v>60.63</v>
      </c>
      <c r="AA44">
        <v>28.03</v>
      </c>
      <c r="AB44">
        <v>42.69</v>
      </c>
      <c r="AD44">
        <v>61.98</v>
      </c>
      <c r="AE44">
        <v>18</v>
      </c>
      <c r="AF44">
        <v>44.44</v>
      </c>
      <c r="AH44">
        <v>64.78</v>
      </c>
      <c r="AI44">
        <v>17.02</v>
      </c>
      <c r="AJ44">
        <v>43.22</v>
      </c>
    </row>
    <row r="45" spans="2:36" x14ac:dyDescent="0.35">
      <c r="B45">
        <v>65.819999999999993</v>
      </c>
      <c r="C45">
        <v>18.309999999999999</v>
      </c>
      <c r="D45">
        <v>43.42</v>
      </c>
      <c r="F45">
        <v>56.22</v>
      </c>
      <c r="G45">
        <v>16.940000000000001</v>
      </c>
      <c r="H45">
        <v>34.11</v>
      </c>
      <c r="J45">
        <v>63.53</v>
      </c>
      <c r="K45">
        <v>17.88</v>
      </c>
      <c r="L45">
        <v>42.05</v>
      </c>
      <c r="N45">
        <v>58.73</v>
      </c>
      <c r="O45">
        <v>17.97</v>
      </c>
      <c r="P45">
        <v>38.520000000000003</v>
      </c>
      <c r="R45">
        <v>62.07</v>
      </c>
      <c r="S45">
        <v>17.760000000000002</v>
      </c>
      <c r="T45">
        <v>40.97</v>
      </c>
      <c r="V45">
        <v>68.209999999999994</v>
      </c>
      <c r="W45">
        <v>17.48</v>
      </c>
      <c r="X45">
        <v>43.01</v>
      </c>
      <c r="Z45">
        <v>62.11</v>
      </c>
      <c r="AA45">
        <v>18.04</v>
      </c>
      <c r="AB45">
        <v>42.71</v>
      </c>
      <c r="AD45">
        <v>62.43</v>
      </c>
      <c r="AE45">
        <v>17.41</v>
      </c>
      <c r="AF45">
        <v>44.31</v>
      </c>
      <c r="AH45">
        <v>63.16</v>
      </c>
      <c r="AI45">
        <v>16.66</v>
      </c>
      <c r="AJ45">
        <v>42.14</v>
      </c>
    </row>
    <row r="46" spans="2:36" x14ac:dyDescent="0.35">
      <c r="B46" s="5">
        <f>AVERAGE(B43:B45)</f>
        <v>65.006666666666661</v>
      </c>
      <c r="C46" s="5">
        <f>AVERAGE(C43:C45)</f>
        <v>17.696666666666669</v>
      </c>
      <c r="D46" s="5">
        <f>AVERAGE(D43:D45)</f>
        <v>42.66</v>
      </c>
      <c r="F46" s="5">
        <f>AVERAGE(F43:F45)</f>
        <v>57.276666666666664</v>
      </c>
      <c r="G46" s="5">
        <f>AVERAGE(G43:G45)</f>
        <v>17.209999999999997</v>
      </c>
      <c r="H46" s="5">
        <f>AVERAGE(H43:H45)</f>
        <v>35.160000000000004</v>
      </c>
      <c r="J46" s="5">
        <f>AVERAGE(J43:J45)</f>
        <v>64.11999999999999</v>
      </c>
      <c r="K46" s="5">
        <f>AVERAGE(K43:K45)</f>
        <v>17.846666666666664</v>
      </c>
      <c r="L46" s="5">
        <f>AVERAGE(L43:L45)</f>
        <v>42.196666666666665</v>
      </c>
      <c r="N46" s="5">
        <f>AVERAGE(N43:N45)</f>
        <v>59.080000000000005</v>
      </c>
      <c r="O46" s="5">
        <f>AVERAGE(O43:O45)</f>
        <v>17.923333333333332</v>
      </c>
      <c r="P46" s="5">
        <f>AVERAGE(P43:P45)</f>
        <v>38.390000000000008</v>
      </c>
      <c r="R46" s="5">
        <f>AVERAGE(R43:R45)</f>
        <v>62.006666666666661</v>
      </c>
      <c r="S46" s="5">
        <f>AVERAGE(S43:S45)</f>
        <v>17.97</v>
      </c>
      <c r="T46" s="5">
        <f>AVERAGE(T43:T45)</f>
        <v>40.896666666666668</v>
      </c>
      <c r="V46" s="5">
        <f>AVERAGE(V43:V45)</f>
        <v>68.316666666666663</v>
      </c>
      <c r="W46" s="5">
        <f>AVERAGE(W43:W45)</f>
        <v>17.523333333333337</v>
      </c>
      <c r="X46" s="5">
        <f>AVERAGE(X43:X45)</f>
        <v>43.03</v>
      </c>
      <c r="Z46" s="5">
        <f>AVERAGE(Z43:Z45)</f>
        <v>61.736666666666657</v>
      </c>
      <c r="AA46" s="5">
        <f>AVERAGE(AA43:AA45)</f>
        <v>21.256666666666668</v>
      </c>
      <c r="AB46" s="5">
        <f>AVERAGE(AB43:AB45)</f>
        <v>42.593333333333334</v>
      </c>
      <c r="AD46" s="5">
        <f>AVERAGE(AD43:AD45)</f>
        <v>61.986666666666672</v>
      </c>
      <c r="AE46" s="5">
        <f>AVERAGE(AE43:AE45)</f>
        <v>17.306666666666668</v>
      </c>
      <c r="AF46" s="5">
        <f>AVERAGE(AF43:AF45)</f>
        <v>43.766666666666673</v>
      </c>
      <c r="AH46" s="5">
        <f>AVERAGE(AH43:AH45)</f>
        <v>64.493333333333325</v>
      </c>
      <c r="AI46" s="5">
        <f>AVERAGE(AI43:AI45)</f>
        <v>17.079999999999998</v>
      </c>
      <c r="AJ46" s="5">
        <f>AVERAGE(AJ43:AJ45)</f>
        <v>43.076666666666675</v>
      </c>
    </row>
    <row r="48" spans="2:36" x14ac:dyDescent="0.35">
      <c r="B48">
        <v>61.26</v>
      </c>
      <c r="C48">
        <v>16.989999999999998</v>
      </c>
      <c r="D48">
        <v>40.479999999999997</v>
      </c>
      <c r="F48">
        <v>58.3</v>
      </c>
      <c r="G48">
        <v>16.97</v>
      </c>
      <c r="H48">
        <v>33.950000000000003</v>
      </c>
      <c r="J48">
        <v>63.6</v>
      </c>
      <c r="K48">
        <v>17.61</v>
      </c>
      <c r="L48">
        <v>41.48</v>
      </c>
      <c r="N48">
        <v>59.9</v>
      </c>
      <c r="O48">
        <v>18.420000000000002</v>
      </c>
      <c r="P48">
        <v>40.200000000000003</v>
      </c>
      <c r="R48">
        <v>64.45</v>
      </c>
      <c r="S48">
        <v>17.600000000000001</v>
      </c>
      <c r="T48">
        <v>41.46</v>
      </c>
      <c r="V48">
        <v>67.14</v>
      </c>
      <c r="W48">
        <v>17.059999999999999</v>
      </c>
      <c r="X48">
        <v>41.88</v>
      </c>
      <c r="Z48">
        <v>64.94</v>
      </c>
      <c r="AA48">
        <v>18.39</v>
      </c>
      <c r="AB48">
        <v>44.63</v>
      </c>
      <c r="AD48">
        <v>64.02</v>
      </c>
      <c r="AE48">
        <v>17.64</v>
      </c>
      <c r="AF48">
        <v>45.02</v>
      </c>
      <c r="AH48">
        <v>64.84</v>
      </c>
      <c r="AI48">
        <v>17.21</v>
      </c>
      <c r="AJ48">
        <v>43.12</v>
      </c>
    </row>
    <row r="49" spans="1:36" x14ac:dyDescent="0.35">
      <c r="B49">
        <v>59.05</v>
      </c>
      <c r="C49">
        <v>16.690000000000001</v>
      </c>
      <c r="D49">
        <v>39.299999999999997</v>
      </c>
      <c r="F49">
        <v>57.34</v>
      </c>
      <c r="G49">
        <v>16.63</v>
      </c>
      <c r="H49">
        <v>33.94</v>
      </c>
      <c r="J49">
        <v>63.03</v>
      </c>
      <c r="K49">
        <v>17.53</v>
      </c>
      <c r="L49">
        <v>40.590000000000003</v>
      </c>
      <c r="N49">
        <v>59.09</v>
      </c>
      <c r="O49">
        <v>18.100000000000001</v>
      </c>
      <c r="P49">
        <v>39.4</v>
      </c>
      <c r="R49">
        <v>63.39</v>
      </c>
      <c r="S49">
        <v>17.88</v>
      </c>
      <c r="T49">
        <v>41.27</v>
      </c>
      <c r="V49">
        <v>67.930000000000007</v>
      </c>
      <c r="W49">
        <v>17.760000000000002</v>
      </c>
      <c r="X49">
        <v>42.63</v>
      </c>
      <c r="Z49">
        <v>64.239999999999995</v>
      </c>
      <c r="AA49">
        <v>18.579999999999998</v>
      </c>
      <c r="AB49">
        <v>44.35</v>
      </c>
      <c r="AD49">
        <v>64.13</v>
      </c>
      <c r="AE49">
        <v>17.559999999999999</v>
      </c>
      <c r="AF49">
        <v>45.09</v>
      </c>
      <c r="AH49">
        <v>65.02</v>
      </c>
      <c r="AI49">
        <v>17.260000000000002</v>
      </c>
      <c r="AJ49">
        <v>43.35</v>
      </c>
    </row>
    <row r="50" spans="1:36" x14ac:dyDescent="0.35">
      <c r="B50">
        <v>64.66</v>
      </c>
      <c r="C50">
        <v>17.420000000000002</v>
      </c>
      <c r="D50">
        <v>42.76</v>
      </c>
      <c r="F50">
        <v>56.75</v>
      </c>
      <c r="G50">
        <v>16.48</v>
      </c>
      <c r="H50">
        <v>33.64</v>
      </c>
      <c r="J50">
        <v>63.84</v>
      </c>
      <c r="K50">
        <v>18</v>
      </c>
      <c r="L50">
        <v>41.52</v>
      </c>
      <c r="N50">
        <v>59.04</v>
      </c>
      <c r="O50">
        <v>18.87</v>
      </c>
      <c r="P50">
        <v>39.049999999999997</v>
      </c>
      <c r="R50">
        <v>63.28</v>
      </c>
      <c r="S50">
        <v>17.82</v>
      </c>
      <c r="T50">
        <v>41.06</v>
      </c>
      <c r="V50">
        <v>67.760000000000005</v>
      </c>
      <c r="W50">
        <v>17.37</v>
      </c>
      <c r="X50">
        <v>41.79</v>
      </c>
      <c r="Z50">
        <v>64.150000000000006</v>
      </c>
      <c r="AA50">
        <v>18.53</v>
      </c>
      <c r="AB50">
        <v>44.07</v>
      </c>
      <c r="AD50">
        <v>62.92</v>
      </c>
      <c r="AE50">
        <v>17.559999999999999</v>
      </c>
      <c r="AF50">
        <v>43.77</v>
      </c>
      <c r="AH50">
        <v>64.41</v>
      </c>
      <c r="AI50">
        <v>17.21</v>
      </c>
      <c r="AJ50">
        <v>43.16</v>
      </c>
    </row>
    <row r="51" spans="1:36" x14ac:dyDescent="0.35">
      <c r="B51" s="5">
        <f>AVERAGE(B48:B50)</f>
        <v>61.656666666666666</v>
      </c>
      <c r="C51" s="5">
        <f>AVERAGE(C48:C50)</f>
        <v>17.033333333333335</v>
      </c>
      <c r="D51" s="5">
        <f>AVERAGE(D48:D50)</f>
        <v>40.846666666666664</v>
      </c>
      <c r="F51" s="5">
        <f>AVERAGE(F48:F50)</f>
        <v>57.463333333333331</v>
      </c>
      <c r="G51" s="5">
        <f>AVERAGE(G48:G50)</f>
        <v>16.693333333333332</v>
      </c>
      <c r="H51" s="5">
        <f>AVERAGE(H48:H50)</f>
        <v>33.843333333333334</v>
      </c>
      <c r="J51" s="5">
        <f>AVERAGE(J48:J50)</f>
        <v>63.49</v>
      </c>
      <c r="K51" s="5">
        <f>AVERAGE(K48:K50)</f>
        <v>17.713333333333335</v>
      </c>
      <c r="L51" s="5">
        <f>AVERAGE(L48:L50)</f>
        <v>41.196666666666665</v>
      </c>
      <c r="N51" s="5">
        <f>AVERAGE(N48:N50)</f>
        <v>59.343333333333334</v>
      </c>
      <c r="O51" s="5">
        <f>AVERAGE(O48:O50)</f>
        <v>18.463333333333335</v>
      </c>
      <c r="P51" s="5">
        <f>AVERAGE(P48:P50)</f>
        <v>39.549999999999997</v>
      </c>
      <c r="R51" s="5">
        <f>AVERAGE(R48:R50)</f>
        <v>63.706666666666671</v>
      </c>
      <c r="S51" s="5">
        <f>AVERAGE(S48:S50)</f>
        <v>17.766666666666669</v>
      </c>
      <c r="T51" s="5">
        <f>AVERAGE(T48:T50)</f>
        <v>41.263333333333335</v>
      </c>
      <c r="V51" s="5">
        <f>AVERAGE(V48:V50)</f>
        <v>67.61</v>
      </c>
      <c r="W51" s="5">
        <f>AVERAGE(W48:W50)</f>
        <v>17.396666666666665</v>
      </c>
      <c r="X51" s="5">
        <f>AVERAGE(X48:X50)</f>
        <v>42.1</v>
      </c>
      <c r="Z51" s="5">
        <f>AVERAGE(Z48:Z50)</f>
        <v>64.443333333333342</v>
      </c>
      <c r="AA51" s="5">
        <f>AVERAGE(AA48:AA50)</f>
        <v>18.5</v>
      </c>
      <c r="AB51" s="5">
        <f>AVERAGE(AB48:AB50)</f>
        <v>44.35</v>
      </c>
      <c r="AD51" s="5">
        <f>AVERAGE(AD48:AD50)</f>
        <v>63.69</v>
      </c>
      <c r="AE51" s="5">
        <f>AVERAGE(AE48:AE50)</f>
        <v>17.58666666666667</v>
      </c>
      <c r="AF51" s="5">
        <f>AVERAGE(AF48:AF50)</f>
        <v>44.626666666666672</v>
      </c>
      <c r="AH51" s="5">
        <f>AVERAGE(AH48:AH50)</f>
        <v>64.756666666666675</v>
      </c>
      <c r="AI51" s="5">
        <f>AVERAGE(AI48:AI50)</f>
        <v>17.226666666666667</v>
      </c>
      <c r="AJ51" s="5">
        <f>AVERAGE(AJ48:AJ50)</f>
        <v>43.21</v>
      </c>
    </row>
    <row r="53" spans="1:36" x14ac:dyDescent="0.35">
      <c r="B53">
        <v>64.459999999999994</v>
      </c>
      <c r="C53">
        <v>17</v>
      </c>
      <c r="D53">
        <v>41.85</v>
      </c>
      <c r="F53">
        <v>55.49</v>
      </c>
      <c r="G53">
        <v>17.13</v>
      </c>
      <c r="H53">
        <v>33.479999999999997</v>
      </c>
      <c r="J53">
        <v>63.56</v>
      </c>
      <c r="K53">
        <v>17.96</v>
      </c>
      <c r="L53">
        <v>41.38</v>
      </c>
      <c r="N53">
        <v>60.81</v>
      </c>
      <c r="O53">
        <v>17.98</v>
      </c>
      <c r="P53">
        <v>39.76</v>
      </c>
      <c r="R53">
        <v>61.52</v>
      </c>
      <c r="S53">
        <v>18.23</v>
      </c>
      <c r="T53">
        <v>41.6</v>
      </c>
      <c r="V53">
        <v>68.77</v>
      </c>
      <c r="W53">
        <v>17.489999999999998</v>
      </c>
      <c r="X53">
        <v>43.26</v>
      </c>
      <c r="Z53">
        <v>62.9</v>
      </c>
      <c r="AA53">
        <v>17.91</v>
      </c>
      <c r="AB53">
        <v>42.86</v>
      </c>
      <c r="AD53">
        <v>62.39</v>
      </c>
      <c r="AE53">
        <v>17.97</v>
      </c>
      <c r="AF53">
        <v>44.51</v>
      </c>
      <c r="AH53">
        <v>64.95</v>
      </c>
      <c r="AI53">
        <v>17.64</v>
      </c>
      <c r="AJ53">
        <v>43.24</v>
      </c>
    </row>
    <row r="54" spans="1:36" x14ac:dyDescent="0.35">
      <c r="B54">
        <v>63.28</v>
      </c>
      <c r="C54">
        <v>16.72</v>
      </c>
      <c r="D54">
        <v>41</v>
      </c>
      <c r="F54">
        <v>56.44</v>
      </c>
      <c r="G54">
        <v>17.27</v>
      </c>
      <c r="H54">
        <v>33.57</v>
      </c>
      <c r="J54">
        <v>63.71</v>
      </c>
      <c r="K54">
        <v>17.77</v>
      </c>
      <c r="L54">
        <v>41.6</v>
      </c>
      <c r="N54">
        <v>60.05</v>
      </c>
      <c r="O54">
        <v>17.93</v>
      </c>
      <c r="P54">
        <v>39.520000000000003</v>
      </c>
      <c r="R54">
        <v>60.31</v>
      </c>
      <c r="S54">
        <v>17.68</v>
      </c>
      <c r="T54">
        <v>40.57</v>
      </c>
      <c r="V54">
        <v>67.36</v>
      </c>
      <c r="W54">
        <v>17.36</v>
      </c>
      <c r="X54">
        <v>42.64</v>
      </c>
      <c r="Z54">
        <v>61.71</v>
      </c>
      <c r="AA54">
        <v>18.05</v>
      </c>
      <c r="AB54">
        <v>42.48</v>
      </c>
      <c r="AD54">
        <v>61.62</v>
      </c>
      <c r="AE54">
        <v>17.8</v>
      </c>
      <c r="AF54">
        <v>44.71</v>
      </c>
      <c r="AH54">
        <v>65.569999999999993</v>
      </c>
      <c r="AI54">
        <v>17.73</v>
      </c>
      <c r="AJ54">
        <v>43.53</v>
      </c>
    </row>
    <row r="55" spans="1:36" x14ac:dyDescent="0.35">
      <c r="B55">
        <v>63.87</v>
      </c>
      <c r="C55">
        <v>17.2</v>
      </c>
      <c r="D55">
        <v>41.98</v>
      </c>
      <c r="F55">
        <v>56.48</v>
      </c>
      <c r="G55">
        <v>17.260000000000002</v>
      </c>
      <c r="H55">
        <v>33.74</v>
      </c>
      <c r="J55">
        <v>64.05</v>
      </c>
      <c r="K55">
        <v>17.84</v>
      </c>
      <c r="L55">
        <v>41.98</v>
      </c>
      <c r="N55">
        <v>60.05</v>
      </c>
      <c r="O55">
        <v>17.98</v>
      </c>
      <c r="P55">
        <v>39.49</v>
      </c>
      <c r="R55">
        <v>61.87</v>
      </c>
      <c r="S55">
        <v>18.18</v>
      </c>
      <c r="T55">
        <v>41.7</v>
      </c>
      <c r="V55">
        <v>68.05</v>
      </c>
      <c r="W55">
        <v>17.5</v>
      </c>
      <c r="X55">
        <v>43.53</v>
      </c>
      <c r="Z55">
        <v>62.71</v>
      </c>
      <c r="AA55">
        <v>18.170000000000002</v>
      </c>
      <c r="AB55">
        <v>42.37</v>
      </c>
      <c r="AD55">
        <v>61.23</v>
      </c>
      <c r="AE55">
        <v>17.920000000000002</v>
      </c>
      <c r="AF55">
        <v>44.66</v>
      </c>
      <c r="AH55">
        <v>65.08</v>
      </c>
      <c r="AI55">
        <v>17.47</v>
      </c>
      <c r="AJ55">
        <v>43.1</v>
      </c>
    </row>
    <row r="56" spans="1:36" x14ac:dyDescent="0.35">
      <c r="B56" s="5">
        <f>AVERAGE(B53:B55)</f>
        <v>63.87</v>
      </c>
      <c r="C56" s="5">
        <f>AVERAGE(C53:C55)</f>
        <v>16.973333333333333</v>
      </c>
      <c r="D56" s="5">
        <f>AVERAGE(D53:D55)</f>
        <v>41.609999999999992</v>
      </c>
      <c r="F56" s="5">
        <f>AVERAGE(F53:F55)</f>
        <v>56.136666666666663</v>
      </c>
      <c r="G56" s="5">
        <f>AVERAGE(G53:G55)</f>
        <v>17.22</v>
      </c>
      <c r="H56" s="5">
        <f>AVERAGE(H53:H55)</f>
        <v>33.596666666666664</v>
      </c>
      <c r="J56" s="5">
        <f>AVERAGE(J53:J55)</f>
        <v>63.773333333333333</v>
      </c>
      <c r="K56" s="5">
        <f>AVERAGE(K53:K55)</f>
        <v>17.856666666666669</v>
      </c>
      <c r="L56" s="5">
        <f>AVERAGE(L53:L55)</f>
        <v>41.653333333333336</v>
      </c>
      <c r="N56" s="5">
        <f>AVERAGE(N53:N55)</f>
        <v>60.303333333333335</v>
      </c>
      <c r="O56" s="5">
        <f>AVERAGE(O53:O55)</f>
        <v>17.963333333333335</v>
      </c>
      <c r="P56" s="5">
        <f>AVERAGE(P53:P55)</f>
        <v>39.590000000000003</v>
      </c>
      <c r="R56" s="5">
        <f>AVERAGE(R53:R55)</f>
        <v>61.233333333333341</v>
      </c>
      <c r="S56" s="5">
        <f>AVERAGE(S53:S55)</f>
        <v>18.029999999999998</v>
      </c>
      <c r="T56" s="5">
        <f>AVERAGE(T53:T55)</f>
        <v>41.29</v>
      </c>
      <c r="V56" s="5">
        <f>AVERAGE(V53:V55)</f>
        <v>68.06</v>
      </c>
      <c r="W56" s="5">
        <f>AVERAGE(W53:W55)</f>
        <v>17.45</v>
      </c>
      <c r="X56" s="5">
        <f>AVERAGE(X53:X55)</f>
        <v>43.143333333333338</v>
      </c>
      <c r="Z56" s="5">
        <f>AVERAGE(Z53:Z55)</f>
        <v>62.44</v>
      </c>
      <c r="AA56" s="5">
        <f>AVERAGE(AA53:AA55)</f>
        <v>18.043333333333333</v>
      </c>
      <c r="AB56" s="5">
        <f>AVERAGE(AB53:AB55)</f>
        <v>42.57</v>
      </c>
      <c r="AD56" s="5">
        <f>AVERAGE(AD53:AD55)</f>
        <v>61.746666666666663</v>
      </c>
      <c r="AE56" s="5">
        <f>AVERAGE(AE53:AE55)</f>
        <v>17.896666666666665</v>
      </c>
      <c r="AF56" s="5">
        <f>AVERAGE(AF53:AF55)</f>
        <v>44.626666666666665</v>
      </c>
      <c r="AH56" s="5">
        <f>AVERAGE(AH53:AH55)</f>
        <v>65.199999999999989</v>
      </c>
      <c r="AI56" s="5">
        <f>AVERAGE(AI53:AI55)</f>
        <v>17.613333333333333</v>
      </c>
      <c r="AJ56" s="5">
        <f>AVERAGE(AJ53:AJ55)</f>
        <v>43.29</v>
      </c>
    </row>
    <row r="57" spans="1:36" x14ac:dyDescent="0.35">
      <c r="A57" t="s">
        <v>3</v>
      </c>
      <c r="B57" s="6">
        <f>AVERAGE(B56,B51,B46,B41,B36)</f>
        <v>63.468000000000004</v>
      </c>
      <c r="C57" s="6">
        <f>AVERAGE(C56,C51,C46,C41,C36)</f>
        <v>17.34</v>
      </c>
      <c r="D57" s="6">
        <f>AVERAGE(D56,D51,D46,D41,D36)</f>
        <v>41.686666666666667</v>
      </c>
      <c r="F57" s="6">
        <f>AVERAGE(F56,F51,F46,F41,F36)</f>
        <v>57</v>
      </c>
      <c r="G57" s="6">
        <f>AVERAGE(G56,G51,G46,G41,G36)</f>
        <v>16.986666666666665</v>
      </c>
      <c r="H57" s="6">
        <f>AVERAGE(H56,H51,H46,H41,H36)</f>
        <v>34.361333333333327</v>
      </c>
      <c r="J57" s="6">
        <f>AVERAGE(J56,J51,J46,J41,J36)</f>
        <v>63.31733333333333</v>
      </c>
      <c r="K57" s="6">
        <f>AVERAGE(K56,K51,K46,K41,K36)</f>
        <v>17.565333333333335</v>
      </c>
      <c r="L57" s="6">
        <f>AVERAGE(L56,L51,L46,L41,L36)</f>
        <v>41.208666666666659</v>
      </c>
      <c r="N57" s="6">
        <f>AVERAGE(N56,N51,N46,N41,N36)</f>
        <v>59.298666666666669</v>
      </c>
      <c r="O57" s="6">
        <f>AVERAGE(O56,O51,O46,O41,O36)</f>
        <v>17.717333333333332</v>
      </c>
      <c r="P57" s="6">
        <f>AVERAGE(P56,P51,P46,P41,P36)</f>
        <v>38.961333333333336</v>
      </c>
      <c r="R57" s="6">
        <f>AVERAGE(R56,R51,R46,R41,R36)</f>
        <v>62.295999999999992</v>
      </c>
      <c r="S57" s="6">
        <f>AVERAGE(S56,S51,S46,S41,S36)</f>
        <v>17.975333333333332</v>
      </c>
      <c r="T57" s="6">
        <f>AVERAGE(T56,T51,T46,T41,T36)</f>
        <v>41.160000000000004</v>
      </c>
      <c r="V57" s="6">
        <f>AVERAGE(V56,V51,V46,V41,V36)</f>
        <v>67.560666666666663</v>
      </c>
      <c r="W57" s="6">
        <f>AVERAGE(W56,W51,W46,W41,W36)</f>
        <v>17.544</v>
      </c>
      <c r="X57" s="6">
        <f>AVERAGE(X56,X51,X46,X41,X36)</f>
        <v>42.609333333333339</v>
      </c>
      <c r="Z57" s="6">
        <f>AVERAGE(Z56,Z51,Z46,Z41,Z36)</f>
        <v>62.816666666666677</v>
      </c>
      <c r="AA57" s="6">
        <f>AVERAGE(AA56,AA51,AA46,AA41,AA36)</f>
        <v>19.433333333333334</v>
      </c>
      <c r="AB57" s="6">
        <f>AVERAGE(AB56,AB51,AB46,AB41,AB36)</f>
        <v>43.06133333333333</v>
      </c>
      <c r="AD57" s="6">
        <f>AVERAGE(AD56,AD51,AD46,AD41,AD36)</f>
        <v>62.514666666666677</v>
      </c>
      <c r="AE57" s="6">
        <f>AVERAGE(AE56,AE51,AE46,AE41,AE36)</f>
        <v>18.19466666666667</v>
      </c>
      <c r="AF57" s="6">
        <f>AVERAGE(AF56,AF51,AF46,AF41,AF36)</f>
        <v>44.13933333333334</v>
      </c>
      <c r="AH57" s="6">
        <f>AVERAGE(AH56,AH51,AH46,AH41,AH36)</f>
        <v>64.75066666666666</v>
      </c>
      <c r="AI57" s="6">
        <f>AVERAGE(AI56,AI51,AI46,AI41,AI36)</f>
        <v>17.312666666666665</v>
      </c>
      <c r="AJ57" s="6">
        <f>AVERAGE(AJ56,AJ51,AJ46,AJ41,AJ36)</f>
        <v>43.211333333333336</v>
      </c>
    </row>
    <row r="58" spans="1:36" x14ac:dyDescent="0.35">
      <c r="A58" t="s">
        <v>4</v>
      </c>
      <c r="B58" s="6">
        <f>STDEV(B56,B51,B46,B41,B36)</f>
        <v>1.4237442810342653</v>
      </c>
      <c r="C58" s="6">
        <f>STDEV(C56,C51,C46,C41,C36)</f>
        <v>0.57186342580880001</v>
      </c>
      <c r="D58" s="6">
        <f>STDEV(D56,D51,D46,D41,D36)</f>
        <v>1.1196552048634345</v>
      </c>
      <c r="F58" s="6">
        <f>STDEV(F56,F51,F46,F41,F36)</f>
        <v>0.51595650118116709</v>
      </c>
      <c r="G58" s="6">
        <f>STDEV(G56,G51,G46,G41,G36)</f>
        <v>0.22860689209013535</v>
      </c>
      <c r="H58" s="6">
        <f>STDEV(H56,H51,H46,H41,H36)</f>
        <v>0.67241934667124115</v>
      </c>
      <c r="J58" s="6">
        <f>STDEV(J56,J51,J46,J41,J36)</f>
        <v>0.69485969806860726</v>
      </c>
      <c r="K58" s="6">
        <f>STDEV(K56,K51,K46,K41,K36)</f>
        <v>0.35596972405591643</v>
      </c>
      <c r="L58" s="6">
        <f>STDEV(L56,L51,L46,L41,L36)</f>
        <v>0.7455370920051928</v>
      </c>
      <c r="N58" s="6">
        <f>STDEV(N56,N51,N46,N41,N36)</f>
        <v>0.96842541157167872</v>
      </c>
      <c r="O58" s="6">
        <f>STDEV(O56,O51,O46,O41,O36)</f>
        <v>0.66138911055108551</v>
      </c>
      <c r="P58" s="6">
        <f>STDEV(P56,P51,P46,P41,P36)</f>
        <v>0.58825353566487004</v>
      </c>
      <c r="R58" s="6">
        <f>STDEV(R56,R51,R46,R41,R36)</f>
        <v>1.1827331811434807</v>
      </c>
      <c r="S58" s="6">
        <f>STDEV(S56,S51,S46,S41,S36)</f>
        <v>0.12239734928139079</v>
      </c>
      <c r="T58" s="6">
        <f>STDEV(T56,T51,T46,T41,T36)</f>
        <v>0.16478942792410972</v>
      </c>
      <c r="V58" s="6">
        <f>STDEV(V56,V51,V46,V41,V36)</f>
        <v>0.86330566236221262</v>
      </c>
      <c r="W58" s="6">
        <f>STDEV(W56,W51,W46,W41,W36)</f>
        <v>0.16833168316022973</v>
      </c>
      <c r="X58" s="6">
        <f>STDEV(X56,X51,X46,X41,X36)</f>
        <v>0.45592031467498184</v>
      </c>
      <c r="Z58" s="6">
        <f>STDEV(Z56,Z51,Z46,Z41,Z36)</f>
        <v>1.1994605268851362</v>
      </c>
      <c r="AA58" s="6">
        <f>STDEV(AA56,AA51,AA46,AA41,AA36)</f>
        <v>1.6139375590289871</v>
      </c>
      <c r="AB58" s="6">
        <f>STDEV(AB56,AB51,AB46,AB41,AB36)</f>
        <v>0.79500384345681718</v>
      </c>
      <c r="AD58" s="6">
        <f>STDEV(AD56,AD51,AD46,AD41,AD36)</f>
        <v>1.241769794375037</v>
      </c>
      <c r="AE58" s="6">
        <f>STDEV(AE56,AE51,AE46,AE41,AE36)</f>
        <v>1.3644302840379925</v>
      </c>
      <c r="AF58" s="6">
        <f>STDEV(AF56,AF51,AF46,AF41,AF36)</f>
        <v>0.69554295338246275</v>
      </c>
      <c r="AH58" s="6">
        <f>STDEV(AH56,AH51,AH46,AH41,AH36)</f>
        <v>0.97002119106291484</v>
      </c>
      <c r="AI58" s="6">
        <f>STDEV(AI56,AI51,AI46,AI41,AI36)</f>
        <v>0.24018973981232239</v>
      </c>
      <c r="AJ58" s="6">
        <f>STDEV(AJ56,AJ51,AJ46,AJ41,AJ36)</f>
        <v>0.187862242673245</v>
      </c>
    </row>
    <row r="60" spans="1:36" x14ac:dyDescent="0.35">
      <c r="A60" s="10" t="s">
        <v>3</v>
      </c>
      <c r="B60" s="9">
        <f>AVERAGE(B57,B28)</f>
        <v>64.390333333333331</v>
      </c>
      <c r="C60" s="9">
        <f t="shared" ref="C60:D60" si="0">AVERAGE(C57,C28)</f>
        <v>17.140333333333334</v>
      </c>
      <c r="D60" s="9">
        <f t="shared" si="0"/>
        <v>42.957666666666668</v>
      </c>
      <c r="E60" s="10" t="s">
        <v>3</v>
      </c>
      <c r="F60" s="9">
        <f>AVERAGE(F57,F28)</f>
        <v>55.89</v>
      </c>
      <c r="G60" s="9">
        <f t="shared" ref="G60:H60" si="1">AVERAGE(G57,G28)</f>
        <v>17.162333333333333</v>
      </c>
      <c r="H60" s="9">
        <f t="shared" si="1"/>
        <v>33.680999999999997</v>
      </c>
      <c r="I60" s="10" t="s">
        <v>3</v>
      </c>
      <c r="J60" s="9">
        <f>AVERAGE(J57,J28)</f>
        <v>62.605000000000004</v>
      </c>
      <c r="K60" s="9">
        <f t="shared" ref="K60:L60" si="2">AVERAGE(K57,K28)</f>
        <v>17.395</v>
      </c>
      <c r="L60" s="9">
        <f t="shared" si="2"/>
        <v>41.124999999999993</v>
      </c>
      <c r="N60" s="9">
        <f>AVERAGE(N57,N28)</f>
        <v>60.289333333333332</v>
      </c>
      <c r="O60" s="9">
        <f t="shared" ref="O60:P60" si="3">AVERAGE(O57,O28)</f>
        <v>17.682000000000002</v>
      </c>
      <c r="P60" s="9">
        <f t="shared" si="3"/>
        <v>39.946000000000005</v>
      </c>
      <c r="R60" s="9">
        <f>AVERAGE(R57,R28)</f>
        <v>62.409666666666666</v>
      </c>
      <c r="S60" s="9">
        <f t="shared" ref="S60:T60" si="4">AVERAGE(S57,S28)</f>
        <v>18.079000000000001</v>
      </c>
      <c r="T60" s="9">
        <f t="shared" si="4"/>
        <v>40.527000000000001</v>
      </c>
      <c r="V60" s="9">
        <f>AVERAGE(V57,V28)</f>
        <v>65.320999999999998</v>
      </c>
      <c r="W60" s="9">
        <f t="shared" ref="W60:X60" si="5">AVERAGE(W57,W28)</f>
        <v>17.747666666666667</v>
      </c>
      <c r="X60" s="9">
        <f t="shared" si="5"/>
        <v>42.804333333333332</v>
      </c>
      <c r="Y60" s="10"/>
      <c r="Z60" s="9">
        <f>AVERAGE(Z57,Z28)</f>
        <v>63.864666666666665</v>
      </c>
      <c r="AA60" s="9">
        <f t="shared" ref="AA60:AB60" si="6">AVERAGE(AA57,AA28)</f>
        <v>18.655999999999999</v>
      </c>
      <c r="AB60" s="9">
        <f t="shared" si="6"/>
        <v>43.131666666666668</v>
      </c>
      <c r="AC60" s="10" t="s">
        <v>3</v>
      </c>
      <c r="AD60" s="9">
        <f>AVERAGE(AD57,AD28)</f>
        <v>64.640000000000015</v>
      </c>
      <c r="AE60" s="9">
        <f t="shared" ref="AE60:AF60" si="7">AVERAGE(AE57,AE28)</f>
        <v>17.956666666666671</v>
      </c>
      <c r="AF60" s="9">
        <f t="shared" si="7"/>
        <v>45.074000000000005</v>
      </c>
      <c r="AG60" s="10" t="s">
        <v>3</v>
      </c>
      <c r="AH60" s="9">
        <f>AVERAGE(AH57,AH28)</f>
        <v>65.129666666666651</v>
      </c>
      <c r="AI60" s="9">
        <f t="shared" ref="AI60" si="8">AVERAGE(AI57,AI28)</f>
        <v>17.258333333333333</v>
      </c>
      <c r="AJ60" s="9">
        <f>AVERAGE(AJ57,AJ28)</f>
        <v>43.535666666666671</v>
      </c>
    </row>
    <row r="61" spans="1:36" x14ac:dyDescent="0.35">
      <c r="A61" s="10" t="s">
        <v>4</v>
      </c>
      <c r="B61" s="9">
        <f>STDEV(B57,B28)</f>
        <v>1.3043763090287861</v>
      </c>
      <c r="C61" s="9">
        <f t="shared" ref="C61:D61" si="9">STDEV(C57,C28)</f>
        <v>0.28237130795382642</v>
      </c>
      <c r="D61" s="9">
        <f t="shared" si="9"/>
        <v>1.7974654377762049</v>
      </c>
      <c r="E61" s="10" t="s">
        <v>4</v>
      </c>
      <c r="F61" s="9">
        <f>STDEV(F57,F28)</f>
        <v>1.5697770542341398</v>
      </c>
      <c r="G61" s="9">
        <f t="shared" ref="G61:H61" si="10">STDEV(G57,G28)</f>
        <v>0.24843018245687587</v>
      </c>
      <c r="H61" s="9">
        <f t="shared" si="10"/>
        <v>0.96213662693449076</v>
      </c>
      <c r="I61" s="10" t="s">
        <v>4</v>
      </c>
      <c r="J61" s="9">
        <f>STDEV(J57,J28)</f>
        <v>1.00739146093043</v>
      </c>
      <c r="K61" s="9">
        <f t="shared" ref="K61:L61" si="11">STDEV(K57,K28)</f>
        <v>0.24088771012422017</v>
      </c>
      <c r="L61" s="9">
        <f t="shared" si="11"/>
        <v>0.11832253471854785</v>
      </c>
      <c r="N61" s="9">
        <f>STDEV(N57,N28)</f>
        <v>1.4010142357909401</v>
      </c>
      <c r="O61" s="9">
        <f t="shared" ref="O61:P61" si="12">STDEV(O57,O28)</f>
        <v>4.996887920384762E-2</v>
      </c>
      <c r="P61" s="9">
        <f t="shared" si="12"/>
        <v>1.3925289544167112</v>
      </c>
      <c r="R61" s="9">
        <f>STDEV(R57,R28)</f>
        <v>0.16074894158974734</v>
      </c>
      <c r="S61" s="9">
        <f t="shared" ref="S61:T61" si="13">STDEV(S57,S28)</f>
        <v>0.14660680596601416</v>
      </c>
      <c r="T61" s="9">
        <f t="shared" si="13"/>
        <v>0.89519718498217293</v>
      </c>
      <c r="V61" s="9">
        <f>STDEV(V57,V28)</f>
        <v>3.1673669751949443</v>
      </c>
      <c r="W61" s="9">
        <f t="shared" ref="W61:X61" si="14">STDEV(W57,W28)</f>
        <v>0.28802816220332067</v>
      </c>
      <c r="X61" s="9">
        <f t="shared" si="14"/>
        <v>0.27577164466274889</v>
      </c>
      <c r="Y61" s="10"/>
      <c r="Z61" s="9">
        <f>STDEV(Z57,Z28)</f>
        <v>1.4820958133669861</v>
      </c>
      <c r="AA61" s="9">
        <f t="shared" ref="AA61:AB61" si="15">STDEV(AA57,AA28)</f>
        <v>1.0993153424846853</v>
      </c>
      <c r="AB61" s="9">
        <f t="shared" si="15"/>
        <v>9.9466353886913689E-2</v>
      </c>
      <c r="AC61" s="10" t="s">
        <v>4</v>
      </c>
      <c r="AD61" s="9">
        <f>STDEV(AD57,AD28)</f>
        <v>3.0056752245636189</v>
      </c>
      <c r="AE61" s="9">
        <f t="shared" ref="AE61:AF61" si="16">STDEV(AE57,AE28)</f>
        <v>0.33658282784479598</v>
      </c>
      <c r="AF61" s="9">
        <f t="shared" si="16"/>
        <v>1.3218182762980504</v>
      </c>
      <c r="AG61" s="10" t="s">
        <v>4</v>
      </c>
      <c r="AH61" s="9">
        <f>STDEV(AH57,AH28)</f>
        <v>0.53598694013939985</v>
      </c>
      <c r="AI61" s="9">
        <f t="shared" ref="AI61" si="17">STDEV(AI57,AI28)</f>
        <v>7.6838936888936615E-2</v>
      </c>
      <c r="AJ61" s="9">
        <f>STDEV(AJ57,AJ28)</f>
        <v>0.4586765987296717</v>
      </c>
    </row>
    <row r="63" spans="1:36" x14ac:dyDescent="0.35">
      <c r="M63" s="10" t="s">
        <v>3</v>
      </c>
      <c r="N63" s="9">
        <f>AVERAGE(N60,R60)</f>
        <v>61.349499999999999</v>
      </c>
      <c r="O63" s="9">
        <f>AVERAGE(O60,S60)</f>
        <v>17.880500000000001</v>
      </c>
      <c r="P63" s="9">
        <f>AVERAGE(P60,T60)</f>
        <v>40.236500000000007</v>
      </c>
      <c r="U63" s="10" t="s">
        <v>3</v>
      </c>
      <c r="V63" s="9">
        <f>AVERAGE(V60,Z60)</f>
        <v>64.592833333333331</v>
      </c>
      <c r="W63" s="9">
        <f>AVERAGE(W60,AA60)</f>
        <v>18.201833333333333</v>
      </c>
      <c r="X63" s="9">
        <f>AVERAGE(X60,AB60)</f>
        <v>42.968000000000004</v>
      </c>
    </row>
    <row r="64" spans="1:36" x14ac:dyDescent="0.35">
      <c r="M64" s="10" t="s">
        <v>4</v>
      </c>
      <c r="N64">
        <f>STDEV(N61,R61)</f>
        <v>0.87699999999999179</v>
      </c>
      <c r="O64">
        <f>STDEV(O61,S61)</f>
        <v>6.8333333333336896E-2</v>
      </c>
      <c r="P64">
        <f>STDEV(P61,T61)</f>
        <v>0.35166666666666657</v>
      </c>
      <c r="U64" s="10" t="s">
        <v>4</v>
      </c>
      <c r="V64">
        <f>STDEV(V61,Z61)</f>
        <v>1.1916666666666804</v>
      </c>
      <c r="W64">
        <f>STDEV(W61,AA61)</f>
        <v>0.57366666666666599</v>
      </c>
      <c r="X64">
        <f>STDEV(X61,AB61)</f>
        <v>0.12466666666665915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E9A57-EA9B-4990-9ED0-7DD892F77DE6}">
  <dimension ref="A1:J19"/>
  <sheetViews>
    <sheetView tabSelected="1" workbookViewId="0">
      <selection activeCell="M6" sqref="M6"/>
    </sheetView>
  </sheetViews>
  <sheetFormatPr defaultRowHeight="14.5" x14ac:dyDescent="0.35"/>
  <cols>
    <col min="1" max="1" width="19.6328125" bestFit="1" customWidth="1"/>
    <col min="9" max="9" width="11.81640625" bestFit="1" customWidth="1"/>
    <col min="11" max="11" width="9.7265625" bestFit="1" customWidth="1"/>
  </cols>
  <sheetData>
    <row r="1" spans="1:10" x14ac:dyDescent="0.35">
      <c r="A1" t="s">
        <v>34</v>
      </c>
    </row>
    <row r="2" spans="1:10" x14ac:dyDescent="0.35">
      <c r="B2" s="2" t="s">
        <v>0</v>
      </c>
      <c r="D2" s="3" t="s">
        <v>1</v>
      </c>
      <c r="F2" s="4" t="s">
        <v>2</v>
      </c>
      <c r="I2" s="11" t="s">
        <v>9</v>
      </c>
    </row>
    <row r="3" spans="1:10" x14ac:dyDescent="0.35">
      <c r="A3" t="s">
        <v>11</v>
      </c>
      <c r="B3" s="9">
        <v>76.209999999999994</v>
      </c>
      <c r="C3" s="9">
        <v>1.1000000000000001</v>
      </c>
      <c r="D3" s="9">
        <v>1.75</v>
      </c>
      <c r="E3" s="9">
        <v>0.63</v>
      </c>
      <c r="F3" s="9">
        <v>29.71</v>
      </c>
      <c r="G3" s="9">
        <v>1.25</v>
      </c>
      <c r="H3" s="9"/>
      <c r="I3" t="s">
        <v>5</v>
      </c>
    </row>
    <row r="4" spans="1:10" x14ac:dyDescent="0.35">
      <c r="A4" t="s">
        <v>32</v>
      </c>
      <c r="B4" s="9">
        <v>65.61633333333333</v>
      </c>
      <c r="C4" s="9">
        <v>4.2893097346775946</v>
      </c>
      <c r="D4" s="9">
        <v>8.4573333333333345</v>
      </c>
      <c r="E4" s="9">
        <v>0.9013254437524526</v>
      </c>
      <c r="F4" s="9">
        <v>29.903333333333332</v>
      </c>
      <c r="G4" s="9">
        <v>0.47329013887419646</v>
      </c>
      <c r="H4" s="9">
        <f>(76.21-B4)^2+(1.75-D4)^2+(29.71-F4)^2</f>
        <v>157.25147166666662</v>
      </c>
      <c r="I4" s="9">
        <f>SQRT(H4)</f>
        <v>12.53999488303989</v>
      </c>
    </row>
    <row r="5" spans="1:10" x14ac:dyDescent="0.35">
      <c r="A5" t="s">
        <v>33</v>
      </c>
      <c r="B5" s="9">
        <v>59.297666666666657</v>
      </c>
      <c r="C5" s="9">
        <v>2.0661660146270848</v>
      </c>
      <c r="D5" s="9">
        <v>12.122</v>
      </c>
      <c r="E5" s="9">
        <v>0.41672159637927386</v>
      </c>
      <c r="F5" s="9">
        <v>26.445</v>
      </c>
      <c r="G5" s="9">
        <v>0.82071527069718686</v>
      </c>
      <c r="H5" s="9">
        <f t="shared" ref="H5:H9" si="0">(76.21-B5)^2+(1.75-D5)^2+(29.71-F5)^2</f>
        <v>404.26562777777787</v>
      </c>
      <c r="I5" s="9">
        <f t="shared" ref="I5:I9" si="1">SQRT(H5)</f>
        <v>20.106357894401906</v>
      </c>
      <c r="J5" t="s">
        <v>5</v>
      </c>
    </row>
    <row r="6" spans="1:10" x14ac:dyDescent="0.35">
      <c r="A6" t="s">
        <v>35</v>
      </c>
      <c r="B6" s="9">
        <v>69.377333333333326</v>
      </c>
      <c r="C6" s="9">
        <v>2.4566666666666706</v>
      </c>
      <c r="D6" s="9">
        <v>7.077</v>
      </c>
      <c r="E6" s="9">
        <v>0.84799999999999953</v>
      </c>
      <c r="F6" s="9">
        <v>32.994999999999997</v>
      </c>
      <c r="G6" s="9">
        <v>1.2306666666666644</v>
      </c>
      <c r="H6" s="9">
        <f t="shared" si="0"/>
        <v>85.853487777777787</v>
      </c>
      <c r="I6" s="9">
        <f t="shared" si="1"/>
        <v>9.265715718592805</v>
      </c>
    </row>
    <row r="7" spans="1:10" x14ac:dyDescent="0.35">
      <c r="A7" t="s">
        <v>36</v>
      </c>
      <c r="B7" s="9">
        <v>66.577666666666659</v>
      </c>
      <c r="C7" s="9">
        <v>0.43999999999999745</v>
      </c>
      <c r="D7" s="9">
        <v>8.5011666666666663</v>
      </c>
      <c r="E7" s="9">
        <v>0.42566666666666564</v>
      </c>
      <c r="F7" s="9">
        <v>31.223333333333333</v>
      </c>
      <c r="G7" s="9">
        <v>0.60466666666666702</v>
      </c>
      <c r="H7" s="9">
        <f t="shared" si="0"/>
        <v>140.65027458333338</v>
      </c>
      <c r="I7" s="9">
        <f t="shared" si="1"/>
        <v>11.859606847755678</v>
      </c>
    </row>
    <row r="8" spans="1:10" x14ac:dyDescent="0.35">
      <c r="A8" t="s">
        <v>21</v>
      </c>
      <c r="B8" s="9">
        <v>73.980333333333334</v>
      </c>
      <c r="C8" s="9">
        <v>0.95836539076815797</v>
      </c>
      <c r="D8" s="9">
        <v>3.04</v>
      </c>
      <c r="E8" s="9">
        <v>0.38938013417339229</v>
      </c>
      <c r="F8" s="9">
        <v>32.865666666666669</v>
      </c>
      <c r="G8" s="9">
        <v>0.45961940777125992</v>
      </c>
      <c r="H8" s="9">
        <f t="shared" si="0"/>
        <v>16.593745555555536</v>
      </c>
      <c r="I8" s="9">
        <f t="shared" si="1"/>
        <v>4.0735421386743429</v>
      </c>
    </row>
    <row r="9" spans="1:10" x14ac:dyDescent="0.35">
      <c r="A9" t="s">
        <v>20</v>
      </c>
      <c r="B9" s="9">
        <v>71.00533333333334</v>
      </c>
      <c r="C9" s="9">
        <v>2.3994490108263595</v>
      </c>
      <c r="D9" s="9">
        <v>5.1956666666666669</v>
      </c>
      <c r="E9" s="9">
        <v>0.98</v>
      </c>
      <c r="F9" s="9">
        <v>35.47</v>
      </c>
      <c r="G9" s="9">
        <v>1.0653742169877274</v>
      </c>
      <c r="H9" s="9">
        <f t="shared" si="0"/>
        <v>72.138773888888736</v>
      </c>
      <c r="I9" s="9">
        <f t="shared" si="1"/>
        <v>8.4934547675777221</v>
      </c>
    </row>
    <row r="11" spans="1:10" x14ac:dyDescent="0.35">
      <c r="A11" t="s">
        <v>37</v>
      </c>
    </row>
    <row r="12" spans="1:10" x14ac:dyDescent="0.35">
      <c r="B12" s="2" t="s">
        <v>0</v>
      </c>
      <c r="D12" s="3" t="s">
        <v>1</v>
      </c>
      <c r="F12" s="4" t="s">
        <v>2</v>
      </c>
      <c r="I12" s="11" t="s">
        <v>9</v>
      </c>
    </row>
    <row r="13" spans="1:10" x14ac:dyDescent="0.35">
      <c r="A13" t="s">
        <v>11</v>
      </c>
      <c r="B13" s="9">
        <v>64.390333333333331</v>
      </c>
      <c r="C13" s="9">
        <v>1.3043763090287861</v>
      </c>
      <c r="D13" s="9">
        <v>17.140333333333334</v>
      </c>
      <c r="E13" s="9">
        <v>0.28237130795382642</v>
      </c>
      <c r="F13" s="9">
        <v>42.957666666666668</v>
      </c>
      <c r="G13" s="9">
        <v>1.7974654377762049</v>
      </c>
    </row>
    <row r="14" spans="1:10" x14ac:dyDescent="0.35">
      <c r="A14" t="s">
        <v>32</v>
      </c>
      <c r="B14" s="9">
        <v>62.605000000000004</v>
      </c>
      <c r="C14" s="9">
        <v>1.00739146093043</v>
      </c>
      <c r="D14" s="9">
        <v>17.395</v>
      </c>
      <c r="E14" s="9">
        <v>0.24088771012422017</v>
      </c>
      <c r="F14" s="9">
        <v>41.124999999999993</v>
      </c>
      <c r="G14" s="9">
        <v>0.11832253471854785</v>
      </c>
      <c r="H14" s="9">
        <f>(64.39-B14)^2+(17.14-D14)^2+(42.96-F14)^2</f>
        <v>6.6184750000000161</v>
      </c>
      <c r="I14" s="9">
        <f>SQRT(H14)</f>
        <v>2.5726396949437005</v>
      </c>
    </row>
    <row r="15" spans="1:10" x14ac:dyDescent="0.35">
      <c r="A15" t="s">
        <v>33</v>
      </c>
      <c r="B15" s="9">
        <v>55.89</v>
      </c>
      <c r="C15" s="9">
        <v>1.5697770542341398</v>
      </c>
      <c r="D15" s="9">
        <v>17.162333333333333</v>
      </c>
      <c r="E15" s="9">
        <v>0.24843018245687587</v>
      </c>
      <c r="F15" s="9">
        <v>33.680999999999997</v>
      </c>
      <c r="G15" s="9">
        <v>0.96213662693449076</v>
      </c>
      <c r="H15" s="9">
        <f t="shared" ref="H15:H19" si="2">(64.39-B15)^2+(17.14-D15)^2+(42.96-F15)^2</f>
        <v>158.35033977777783</v>
      </c>
      <c r="I15" s="9">
        <f t="shared" ref="I15:I19" si="3">SQRT(H15)</f>
        <v>12.583733141551351</v>
      </c>
    </row>
    <row r="16" spans="1:10" x14ac:dyDescent="0.35">
      <c r="A16" t="s">
        <v>35</v>
      </c>
      <c r="B16" s="9">
        <v>64.592833333333331</v>
      </c>
      <c r="C16" s="9">
        <v>1.1916666666666804</v>
      </c>
      <c r="D16" s="9">
        <v>18.201833333333333</v>
      </c>
      <c r="E16" s="9">
        <v>0.57366666666666599</v>
      </c>
      <c r="F16" s="9">
        <v>42.968000000000004</v>
      </c>
      <c r="G16" s="9">
        <v>0.12466666666665915</v>
      </c>
      <c r="H16" s="9">
        <f t="shared" si="2"/>
        <v>1.168695388888886</v>
      </c>
      <c r="I16" s="9">
        <f t="shared" si="3"/>
        <v>1.0810621577360324</v>
      </c>
    </row>
    <row r="17" spans="1:9" x14ac:dyDescent="0.35">
      <c r="A17" t="s">
        <v>36</v>
      </c>
      <c r="B17" s="9">
        <v>61.349499999999999</v>
      </c>
      <c r="C17" s="9">
        <v>0.87699999999999179</v>
      </c>
      <c r="D17" s="9">
        <v>17.880500000000001</v>
      </c>
      <c r="E17" s="9">
        <v>6.8333333333336896E-2</v>
      </c>
      <c r="F17" s="9">
        <v>40.236500000000007</v>
      </c>
      <c r="G17" s="9">
        <v>0.35166666666666657</v>
      </c>
      <c r="H17" s="9">
        <f t="shared" si="2"/>
        <v>17.210432749999978</v>
      </c>
      <c r="I17" s="9">
        <f t="shared" si="3"/>
        <v>4.148545859695898</v>
      </c>
    </row>
    <row r="18" spans="1:9" x14ac:dyDescent="0.35">
      <c r="A18" t="s">
        <v>21</v>
      </c>
      <c r="B18" s="9">
        <v>65.129666666666651</v>
      </c>
      <c r="C18" s="9">
        <v>0.53598694013939985</v>
      </c>
      <c r="D18" s="9">
        <v>17.258333333333333</v>
      </c>
      <c r="E18" s="9">
        <v>7.6838936888936615E-2</v>
      </c>
      <c r="F18" s="9">
        <v>43.697833333333335</v>
      </c>
      <c r="G18" s="9">
        <v>0.4586765987296717</v>
      </c>
      <c r="H18" s="9">
        <f t="shared" si="2"/>
        <v>1.1055075833333108</v>
      </c>
      <c r="I18" s="9">
        <f t="shared" si="3"/>
        <v>1.0514312071330729</v>
      </c>
    </row>
    <row r="19" spans="1:9" x14ac:dyDescent="0.35">
      <c r="A19" t="s">
        <v>20</v>
      </c>
      <c r="B19" s="9">
        <v>64.640000000000015</v>
      </c>
      <c r="C19" s="9">
        <v>3.0056752245636189</v>
      </c>
      <c r="D19" s="9">
        <v>17.956666666666671</v>
      </c>
      <c r="E19" s="9">
        <v>0.33658282784479598</v>
      </c>
      <c r="F19" s="9">
        <v>45.541333333333341</v>
      </c>
      <c r="G19" s="9">
        <v>1.32</v>
      </c>
      <c r="H19" s="9">
        <f t="shared" si="2"/>
        <v>7.3927262222222714</v>
      </c>
      <c r="I19" s="9">
        <f t="shared" si="3"/>
        <v>2.7189568261048707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Wheat Crackers</vt:lpstr>
      <vt:lpstr>Lentil Crackers</vt:lpstr>
      <vt:lpstr>Özet Tablo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Deniz</cp:lastModifiedBy>
  <dcterms:created xsi:type="dcterms:W3CDTF">2021-07-17T10:18:06Z</dcterms:created>
  <dcterms:modified xsi:type="dcterms:W3CDTF">2023-01-28T06:47:27Z</dcterms:modified>
</cp:coreProperties>
</file>