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3415" windowHeight="9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7" i="1" l="1"/>
  <c r="D7" i="1"/>
  <c r="C7" i="1"/>
  <c r="B7" i="1"/>
  <c r="E6" i="1"/>
  <c r="D6" i="1"/>
  <c r="C6" i="1"/>
  <c r="B6" i="1"/>
</calcChain>
</file>

<file path=xl/sharedStrings.xml><?xml version="1.0" encoding="utf-8"?>
<sst xmlns="http://schemas.openxmlformats.org/spreadsheetml/2006/main" count="22" uniqueCount="22">
  <si>
    <t>Comment</t>
  </si>
  <si>
    <t>MnO</t>
  </si>
  <si>
    <t>MgO</t>
  </si>
  <si>
    <t>FeO</t>
  </si>
  <si>
    <r>
      <rPr>
        <sz val="11"/>
        <color theme="1"/>
        <rFont val="Times New Roman"/>
        <family val="1"/>
      </rPr>
      <t>TiO</t>
    </r>
    <r>
      <rPr>
        <vertAlign val="subscript"/>
        <sz val="11"/>
        <color theme="1"/>
        <rFont val="Times New Roman"/>
        <family val="1"/>
      </rPr>
      <t>2</t>
    </r>
  </si>
  <si>
    <t>Al</t>
  </si>
  <si>
    <t xml:space="preserve">Sc </t>
  </si>
  <si>
    <t>V</t>
  </si>
  <si>
    <t xml:space="preserve">Cr </t>
  </si>
  <si>
    <t>Co</t>
  </si>
  <si>
    <t>Ni</t>
  </si>
  <si>
    <t xml:space="preserve">Zr </t>
  </si>
  <si>
    <t xml:space="preserve">Nb </t>
  </si>
  <si>
    <t>Hf</t>
  </si>
  <si>
    <t>Ta</t>
  </si>
  <si>
    <t>PZH12-09-1</t>
  </si>
  <si>
    <t>PZH12-09-2</t>
  </si>
  <si>
    <t>PZH12-09-3</t>
  </si>
  <si>
    <t>Mean</t>
  </si>
  <si>
    <t>1 SD</t>
  </si>
  <si>
    <t>SD, standard deviation.</t>
  </si>
  <si>
    <r>
      <rPr>
        <b/>
        <sz val="10"/>
        <color theme="1"/>
        <rFont val="Times New Roman"/>
        <family val="1"/>
      </rPr>
      <t>Supplementary Table S3</t>
    </r>
    <r>
      <rPr>
        <sz val="10"/>
        <color theme="1"/>
        <rFont val="Times New Roman"/>
        <family val="1"/>
      </rPr>
      <t>. Major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wt.%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and trace element (μg/g) mass fractions of the PZH12-09 ilmenite determined using SM ICP-MS.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</si>
</sst>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"/>
    <numFmt numFmtId="179" formatCode="0.00_ "/>
  </numFmts>
  <fonts count="8" x14ac:knownFonts="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vertAlign val="subscript"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9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"/>
  <sheetViews>
    <sheetView tabSelected="1" workbookViewId="0">
      <selection activeCell="H11" sqref="H11"/>
    </sheetView>
  </sheetViews>
  <sheetFormatPr defaultColWidth="9" defaultRowHeight="13.5" x14ac:dyDescent="0.15"/>
  <cols>
    <col min="1" max="1" width="11" customWidth="1"/>
    <col min="6" max="6" width="12.875"/>
  </cols>
  <sheetData>
    <row r="1" spans="1:16" ht="15" x14ac:dyDescent="0.25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1" customFormat="1" ht="16.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16"/>
    </row>
    <row r="3" spans="1:16" ht="15" x14ac:dyDescent="0.25">
      <c r="A3" s="7" t="s">
        <v>15</v>
      </c>
      <c r="B3" s="8">
        <v>0.54201804817159605</v>
      </c>
      <c r="C3" s="8">
        <v>6.7351133104818297</v>
      </c>
      <c r="D3" s="9">
        <v>37.085623460825097</v>
      </c>
      <c r="E3" s="9">
        <v>49.900751041486501</v>
      </c>
      <c r="F3" s="10">
        <v>987.06961050392999</v>
      </c>
      <c r="G3" s="9">
        <v>34.9</v>
      </c>
      <c r="H3" s="11">
        <v>244</v>
      </c>
      <c r="I3" s="9">
        <v>17.8</v>
      </c>
      <c r="J3" s="9">
        <v>99.6</v>
      </c>
      <c r="K3" s="9">
        <v>25.1</v>
      </c>
      <c r="L3" s="9">
        <v>84.5</v>
      </c>
      <c r="M3" s="9">
        <v>30.5</v>
      </c>
      <c r="N3" s="8">
        <v>2.08</v>
      </c>
      <c r="O3" s="8">
        <v>2.75</v>
      </c>
      <c r="P3" s="4"/>
    </row>
    <row r="4" spans="1:16" ht="15" x14ac:dyDescent="0.25">
      <c r="A4" s="7" t="s">
        <v>16</v>
      </c>
      <c r="B4" s="8">
        <v>0.55040747741141005</v>
      </c>
      <c r="C4" s="8">
        <v>6.7880941900229201</v>
      </c>
      <c r="D4" s="9">
        <v>37.314416788691901</v>
      </c>
      <c r="E4" s="9">
        <v>49.582417861576403</v>
      </c>
      <c r="F4" s="10">
        <v>1034.8440075045801</v>
      </c>
      <c r="G4" s="9">
        <v>34</v>
      </c>
      <c r="H4" s="11">
        <v>235</v>
      </c>
      <c r="I4" s="9">
        <v>27.6</v>
      </c>
      <c r="J4" s="9">
        <v>90.4</v>
      </c>
      <c r="K4" s="9">
        <v>29.5</v>
      </c>
      <c r="L4" s="9">
        <v>82.2</v>
      </c>
      <c r="M4" s="9">
        <v>29.1</v>
      </c>
      <c r="N4" s="8">
        <v>2.02</v>
      </c>
      <c r="O4" s="8">
        <v>2.66</v>
      </c>
      <c r="P4" s="4"/>
    </row>
    <row r="5" spans="1:16" ht="15" x14ac:dyDescent="0.25">
      <c r="A5" s="7" t="s">
        <v>17</v>
      </c>
      <c r="B5" s="8">
        <v>0.54020156363636396</v>
      </c>
      <c r="C5" s="8">
        <v>6.8105849999999997</v>
      </c>
      <c r="D5" s="9">
        <v>37.703699999999998</v>
      </c>
      <c r="E5" s="9">
        <v>50.164499999999997</v>
      </c>
      <c r="F5" s="10">
        <v>901.34</v>
      </c>
      <c r="G5" s="9">
        <v>34.5</v>
      </c>
      <c r="H5" s="11">
        <v>231</v>
      </c>
      <c r="I5" s="9">
        <v>21.9</v>
      </c>
      <c r="J5" s="9">
        <v>95.37</v>
      </c>
      <c r="K5" s="9">
        <v>27.6</v>
      </c>
      <c r="L5" s="9">
        <v>85.3</v>
      </c>
      <c r="M5" s="9">
        <v>30.1</v>
      </c>
      <c r="N5" s="8">
        <v>2.35</v>
      </c>
      <c r="O5" s="8">
        <v>2.79</v>
      </c>
      <c r="P5" s="4"/>
    </row>
    <row r="6" spans="1:16" ht="15" x14ac:dyDescent="0.25">
      <c r="A6" s="7" t="s">
        <v>18</v>
      </c>
      <c r="B6" s="8">
        <f>AVERAGE(B3:B5)</f>
        <v>0.54420902973979002</v>
      </c>
      <c r="C6" s="8">
        <f t="shared" ref="C6:E6" si="0">AVERAGE(C3:C5)</f>
        <v>6.7779308335015829</v>
      </c>
      <c r="D6" s="9">
        <f t="shared" si="0"/>
        <v>37.367913416505665</v>
      </c>
      <c r="E6" s="9">
        <f t="shared" si="0"/>
        <v>49.882556301020969</v>
      </c>
      <c r="F6" s="10">
        <v>974.417872669502</v>
      </c>
      <c r="G6" s="9">
        <v>34.466666666666697</v>
      </c>
      <c r="H6" s="11">
        <v>236.666666666667</v>
      </c>
      <c r="I6" s="9">
        <v>22.433333333333302</v>
      </c>
      <c r="J6" s="9">
        <v>95.123333333333306</v>
      </c>
      <c r="K6" s="9">
        <v>27.4</v>
      </c>
      <c r="L6" s="9">
        <v>84</v>
      </c>
      <c r="M6" s="9">
        <v>29.9</v>
      </c>
      <c r="N6" s="8">
        <v>2.15</v>
      </c>
      <c r="O6" s="8">
        <v>2.7333333333333298</v>
      </c>
      <c r="P6" s="4"/>
    </row>
    <row r="7" spans="1:16" s="2" customFormat="1" ht="15" x14ac:dyDescent="0.25">
      <c r="A7" s="12" t="s">
        <v>19</v>
      </c>
      <c r="B7" s="13">
        <f>STDEV(B3:B5)</f>
        <v>5.4443061238364605E-3</v>
      </c>
      <c r="C7" s="13">
        <f t="shared" ref="C7:E7" si="1">STDEV(C3:C5)</f>
        <v>3.874873341822431E-2</v>
      </c>
      <c r="D7" s="13">
        <f t="shared" si="1"/>
        <v>0.31249171022634975</v>
      </c>
      <c r="E7" s="13">
        <f t="shared" si="1"/>
        <v>0.29146730589107617</v>
      </c>
      <c r="F7" s="14">
        <v>67.645250074330903</v>
      </c>
      <c r="G7" s="13">
        <v>0.45092497528228898</v>
      </c>
      <c r="H7" s="13">
        <v>6.6583281184793899</v>
      </c>
      <c r="I7" s="13">
        <v>4.9217205663602002</v>
      </c>
      <c r="J7" s="13">
        <v>4.6049574735640402</v>
      </c>
      <c r="K7" s="13">
        <v>2.2068076490713899</v>
      </c>
      <c r="L7" s="13">
        <v>1.6093476939431099</v>
      </c>
      <c r="M7" s="13">
        <v>0.72111025509279703</v>
      </c>
      <c r="N7" s="13">
        <v>0.17578395831246901</v>
      </c>
      <c r="O7" s="13">
        <v>6.6583281184793897E-2</v>
      </c>
      <c r="P7" s="17"/>
    </row>
    <row r="8" spans="1:16" ht="15" x14ac:dyDescent="0.25">
      <c r="A8" s="4" t="s">
        <v>20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" x14ac:dyDescent="0.25">
      <c r="A9" s="4"/>
      <c r="B9" s="4"/>
      <c r="C9" s="4"/>
      <c r="D9" s="4"/>
      <c r="E9" s="4"/>
      <c r="F9" s="15"/>
      <c r="G9" s="15"/>
      <c r="H9" s="15"/>
      <c r="I9" s="15"/>
      <c r="J9" s="15"/>
      <c r="K9" s="15"/>
      <c r="L9" s="15"/>
      <c r="M9" s="15"/>
      <c r="N9" s="15"/>
      <c r="O9" s="15"/>
      <c r="P9" s="4"/>
    </row>
    <row r="10" spans="1:16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jialihui</dc:creator>
  <cp:lastModifiedBy>unknown</cp:lastModifiedBy>
  <dcterms:created xsi:type="dcterms:W3CDTF">2006-09-16T00:00:00Z</dcterms:created>
  <dcterms:modified xsi:type="dcterms:W3CDTF">2022-09-09T16:12:36Z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B29633A23F1E4BC4AEB84592648702E9</vt:lpwstr>
  </property>
  <property fmtid="{D5CDD505-2E9C-101B-9397-08002B2CF9AE}" pid="3" name="KSOProductBuildVer">
    <vt:lpwstr>2052-11.1.0.12313</vt:lpwstr>
  </property>
</Properties>
</file>