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le\Laser Sr\in situ Sr iso\"/>
    </mc:Choice>
  </mc:AlternateContent>
  <xr:revisionPtr revIDLastSave="0" documentId="13_ncr:1_{A7DF3336-962E-40B4-8C43-ABDC360E7328}" xr6:coauthVersionLast="47" xr6:coauthVersionMax="47" xr10:uidLastSave="{00000000-0000-0000-0000-000000000000}"/>
  <bookViews>
    <workbookView xWindow="20370" yWindow="-120" windowWidth="29040" windowHeight="17790" xr2:uid="{00000000-000D-0000-FFFF-FFFF00000000}"/>
  </bookViews>
  <sheets>
    <sheet name="MNP01" sheetId="4" r:id="rId1"/>
    <sheet name="MNP02" sheetId="1" r:id="rId2"/>
    <sheet name="MNP03" sheetId="5" r:id="rId3"/>
    <sheet name="MNP04" sheetId="3" r:id="rId4"/>
    <sheet name="BDL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7" l="1"/>
  <c r="B15" i="7"/>
  <c r="C191" i="5"/>
  <c r="C190" i="5"/>
  <c r="C189" i="5"/>
  <c r="C193" i="5" s="1"/>
  <c r="C184" i="5"/>
  <c r="C188" i="5" s="1"/>
  <c r="C179" i="5"/>
  <c r="C181" i="5" s="1"/>
  <c r="C174" i="5"/>
  <c r="C177" i="5" s="1"/>
  <c r="C169" i="5"/>
  <c r="C173" i="5" s="1"/>
  <c r="C164" i="5"/>
  <c r="C168" i="5" s="1"/>
  <c r="C159" i="5"/>
  <c r="C161" i="5" s="1"/>
  <c r="C154" i="5"/>
  <c r="C157" i="5" s="1"/>
  <c r="C149" i="5"/>
  <c r="C153" i="5" s="1"/>
  <c r="C144" i="5"/>
  <c r="C148" i="5" s="1"/>
  <c r="C139" i="5"/>
  <c r="C141" i="5" s="1"/>
  <c r="C134" i="5"/>
  <c r="C137" i="5" s="1"/>
  <c r="C129" i="5"/>
  <c r="C133" i="5" s="1"/>
  <c r="C124" i="5"/>
  <c r="C128" i="5" s="1"/>
  <c r="C119" i="5"/>
  <c r="C123" i="5" s="1"/>
  <c r="C114" i="5"/>
  <c r="C117" i="5" s="1"/>
  <c r="C109" i="5"/>
  <c r="C113" i="5" s="1"/>
  <c r="C104" i="5"/>
  <c r="C108" i="5" s="1"/>
  <c r="C99" i="5"/>
  <c r="C101" i="5" s="1"/>
  <c r="C94" i="5"/>
  <c r="C97" i="5" s="1"/>
  <c r="C89" i="5"/>
  <c r="C93" i="5" s="1"/>
  <c r="C84" i="5"/>
  <c r="C88" i="5" s="1"/>
  <c r="C79" i="5"/>
  <c r="C83" i="5" s="1"/>
  <c r="C74" i="5"/>
  <c r="C78" i="5" s="1"/>
  <c r="C67" i="5"/>
  <c r="C71" i="5" s="1"/>
  <c r="C62" i="5"/>
  <c r="C66" i="5" s="1"/>
  <c r="C57" i="5"/>
  <c r="C61" i="5" s="1"/>
  <c r="C52" i="5"/>
  <c r="C56" i="5" s="1"/>
  <c r="C47" i="5"/>
  <c r="C48" i="5" s="1"/>
  <c r="C42" i="5"/>
  <c r="C45" i="5" s="1"/>
  <c r="C37" i="5"/>
  <c r="C41" i="5" s="1"/>
  <c r="C32" i="5"/>
  <c r="C36" i="5" s="1"/>
  <c r="C27" i="5"/>
  <c r="C30" i="5" s="1"/>
  <c r="C22" i="5"/>
  <c r="C26" i="5" s="1"/>
  <c r="C17" i="5"/>
  <c r="C20" i="5" s="1"/>
  <c r="C12" i="5"/>
  <c r="C15" i="5" s="1"/>
  <c r="C7" i="5"/>
  <c r="C10" i="5" s="1"/>
  <c r="C2" i="5"/>
  <c r="C4" i="5" s="1"/>
  <c r="C94" i="4"/>
  <c r="C97" i="4" s="1"/>
  <c r="C168" i="4"/>
  <c r="C172" i="4" s="1"/>
  <c r="C163" i="4"/>
  <c r="C167" i="4" s="1"/>
  <c r="C158" i="4"/>
  <c r="C162" i="4" s="1"/>
  <c r="C153" i="4"/>
  <c r="C157" i="4" s="1"/>
  <c r="C148" i="4"/>
  <c r="C152" i="4" s="1"/>
  <c r="C143" i="4"/>
  <c r="C147" i="4" s="1"/>
  <c r="C138" i="4"/>
  <c r="C142" i="4" s="1"/>
  <c r="C133" i="4"/>
  <c r="C137" i="4" s="1"/>
  <c r="C128" i="4"/>
  <c r="C132" i="4" s="1"/>
  <c r="C123" i="4"/>
  <c r="C127" i="4" s="1"/>
  <c r="C118" i="4"/>
  <c r="C120" i="4" s="1"/>
  <c r="C113" i="4"/>
  <c r="C116" i="4" s="1"/>
  <c r="C109" i="4"/>
  <c r="C112" i="4" s="1"/>
  <c r="C104" i="4"/>
  <c r="C105" i="4" s="1"/>
  <c r="C99" i="4"/>
  <c r="C101" i="4" s="1"/>
  <c r="C87" i="4"/>
  <c r="C91" i="4" s="1"/>
  <c r="C82" i="4"/>
  <c r="C83" i="4" s="1"/>
  <c r="C77" i="4"/>
  <c r="C79" i="4" s="1"/>
  <c r="C72" i="4"/>
  <c r="C76" i="4" s="1"/>
  <c r="C67" i="4"/>
  <c r="C71" i="4" s="1"/>
  <c r="C62" i="4"/>
  <c r="C66" i="4" s="1"/>
  <c r="C57" i="4"/>
  <c r="C61" i="4" s="1"/>
  <c r="C52" i="4"/>
  <c r="C56" i="4" s="1"/>
  <c r="C47" i="4"/>
  <c r="C51" i="4" s="1"/>
  <c r="C42" i="4"/>
  <c r="C43" i="4" s="1"/>
  <c r="C37" i="4"/>
  <c r="C39" i="4" s="1"/>
  <c r="C32" i="4"/>
  <c r="C35" i="4" s="1"/>
  <c r="C27" i="4"/>
  <c r="C31" i="4" s="1"/>
  <c r="C22" i="4"/>
  <c r="C23" i="4" s="1"/>
  <c r="C17" i="4"/>
  <c r="C19" i="4" s="1"/>
  <c r="C12" i="4"/>
  <c r="C15" i="4" s="1"/>
  <c r="C7" i="4"/>
  <c r="C11" i="4" s="1"/>
  <c r="C2" i="4"/>
  <c r="C5" i="4" s="1"/>
  <c r="C244" i="3"/>
  <c r="C246" i="3" s="1"/>
  <c r="C239" i="3"/>
  <c r="C242" i="3" s="1"/>
  <c r="C234" i="3"/>
  <c r="C238" i="3" s="1"/>
  <c r="C229" i="3"/>
  <c r="C230" i="3" s="1"/>
  <c r="C224" i="3"/>
  <c r="C226" i="3" s="1"/>
  <c r="C219" i="3"/>
  <c r="C222" i="3" s="1"/>
  <c r="C214" i="3"/>
  <c r="C218" i="3" s="1"/>
  <c r="C209" i="3"/>
  <c r="C213" i="3" s="1"/>
  <c r="C204" i="3"/>
  <c r="C208" i="3" s="1"/>
  <c r="C199" i="3"/>
  <c r="C203" i="3" s="1"/>
  <c r="C194" i="3"/>
  <c r="C195" i="3" s="1"/>
  <c r="C189" i="3"/>
  <c r="C191" i="3" s="1"/>
  <c r="C184" i="3"/>
  <c r="C187" i="3" s="1"/>
  <c r="C179" i="3"/>
  <c r="C183" i="3" s="1"/>
  <c r="C174" i="3"/>
  <c r="C175" i="3" s="1"/>
  <c r="C169" i="3"/>
  <c r="C171" i="3" s="1"/>
  <c r="C162" i="3"/>
  <c r="C166" i="3" s="1"/>
  <c r="C157" i="3"/>
  <c r="C161" i="3" s="1"/>
  <c r="C152" i="3"/>
  <c r="C156" i="3" s="1"/>
  <c r="C147" i="3"/>
  <c r="C151" i="3" s="1"/>
  <c r="C142" i="3"/>
  <c r="C146" i="3" s="1"/>
  <c r="C137" i="3"/>
  <c r="C141" i="3" s="1"/>
  <c r="C132" i="3"/>
  <c r="C133" i="3" s="1"/>
  <c r="C127" i="3"/>
  <c r="C131" i="3" s="1"/>
  <c r="C122" i="3"/>
  <c r="C126" i="3" s="1"/>
  <c r="C117" i="3"/>
  <c r="C121" i="3" s="1"/>
  <c r="C112" i="3"/>
  <c r="C116" i="3" s="1"/>
  <c r="C106" i="3"/>
  <c r="C110" i="3" s="1"/>
  <c r="C104" i="3"/>
  <c r="C105" i="3" s="1"/>
  <c r="C94" i="3"/>
  <c r="C96" i="3" s="1"/>
  <c r="C99" i="3"/>
  <c r="C100" i="3" s="1"/>
  <c r="C89" i="3"/>
  <c r="C93" i="3" s="1"/>
  <c r="C82" i="3"/>
  <c r="C86" i="3" s="1"/>
  <c r="C77" i="3"/>
  <c r="C81" i="3" s="1"/>
  <c r="C72" i="3"/>
  <c r="C76" i="3" s="1"/>
  <c r="C67" i="3"/>
  <c r="C71" i="3" s="1"/>
  <c r="C62" i="3"/>
  <c r="C66" i="3" s="1"/>
  <c r="C57" i="3"/>
  <c r="C61" i="3" s="1"/>
  <c r="C52" i="3"/>
  <c r="C56" i="3" s="1"/>
  <c r="C47" i="3"/>
  <c r="C51" i="3" s="1"/>
  <c r="C42" i="3"/>
  <c r="C44" i="3" s="1"/>
  <c r="C37" i="3"/>
  <c r="C41" i="3" s="1"/>
  <c r="C32" i="3"/>
  <c r="C36" i="3" s="1"/>
  <c r="C27" i="3"/>
  <c r="C31" i="3" s="1"/>
  <c r="C22" i="3"/>
  <c r="C26" i="3" s="1"/>
  <c r="C17" i="3"/>
  <c r="C21" i="3" s="1"/>
  <c r="C12" i="3"/>
  <c r="C13" i="3" s="1"/>
  <c r="C6" i="3"/>
  <c r="C9" i="3" s="1"/>
  <c r="C2" i="3"/>
  <c r="C4" i="3" s="1"/>
  <c r="C134" i="1"/>
  <c r="C139" i="1" s="1"/>
  <c r="C211" i="1"/>
  <c r="C216" i="1" s="1"/>
  <c r="C205" i="1"/>
  <c r="C207" i="1" s="1"/>
  <c r="C199" i="1"/>
  <c r="C202" i="1" s="1"/>
  <c r="C193" i="1"/>
  <c r="C197" i="1" s="1"/>
  <c r="C187" i="1"/>
  <c r="C192" i="1" s="1"/>
  <c r="C181" i="1"/>
  <c r="C183" i="1" s="1"/>
  <c r="C175" i="1"/>
  <c r="C178" i="1" s="1"/>
  <c r="C169" i="1"/>
  <c r="C173" i="1" s="1"/>
  <c r="C163" i="1"/>
  <c r="C168" i="1" s="1"/>
  <c r="C157" i="1"/>
  <c r="C159" i="1" s="1"/>
  <c r="C151" i="1"/>
  <c r="C154" i="1" s="1"/>
  <c r="C145" i="1"/>
  <c r="C149" i="1" s="1"/>
  <c r="C140" i="1"/>
  <c r="C144" i="1" s="1"/>
  <c r="C127" i="1"/>
  <c r="C129" i="1" s="1"/>
  <c r="C121" i="1"/>
  <c r="C124" i="1" s="1"/>
  <c r="C116" i="1"/>
  <c r="C119" i="1" s="1"/>
  <c r="C110" i="1"/>
  <c r="C114" i="1" s="1"/>
  <c r="C104" i="1"/>
  <c r="C109" i="1" s="1"/>
  <c r="C98" i="1"/>
  <c r="C100" i="1" s="1"/>
  <c r="C92" i="1"/>
  <c r="C95" i="1" s="1"/>
  <c r="C86" i="1"/>
  <c r="C90" i="1" s="1"/>
  <c r="C80" i="1"/>
  <c r="C85" i="1" s="1"/>
  <c r="C74" i="1"/>
  <c r="C76" i="1" s="1"/>
  <c r="C67" i="1"/>
  <c r="C71" i="1" s="1"/>
  <c r="C62" i="1"/>
  <c r="C66" i="1" s="1"/>
  <c r="C57" i="1"/>
  <c r="C61" i="1" s="1"/>
  <c r="C52" i="1"/>
  <c r="C56" i="1" s="1"/>
  <c r="C47" i="1"/>
  <c r="C51" i="1" s="1"/>
  <c r="C42" i="1"/>
  <c r="C46" i="1" s="1"/>
  <c r="C37" i="1"/>
  <c r="C41" i="1" s="1"/>
  <c r="C32" i="1"/>
  <c r="C36" i="1" s="1"/>
  <c r="C27" i="1"/>
  <c r="C31" i="1" s="1"/>
  <c r="C22" i="1"/>
  <c r="C26" i="1" s="1"/>
  <c r="C17" i="1"/>
  <c r="C21" i="1" s="1"/>
  <c r="C12" i="1"/>
  <c r="C16" i="1" s="1"/>
  <c r="C7" i="1"/>
  <c r="C11" i="1" s="1"/>
  <c r="C2" i="1"/>
  <c r="C3" i="1" s="1"/>
  <c r="C122" i="5" l="1"/>
  <c r="C107" i="5"/>
  <c r="C5" i="5"/>
  <c r="C167" i="5"/>
  <c r="C106" i="5"/>
  <c r="C80" i="5"/>
  <c r="C14" i="5"/>
  <c r="C75" i="5"/>
  <c r="C81" i="5"/>
  <c r="C120" i="5"/>
  <c r="C125" i="5"/>
  <c r="C186" i="5"/>
  <c r="C185" i="5"/>
  <c r="C76" i="5"/>
  <c r="C111" i="5"/>
  <c r="C121" i="5"/>
  <c r="C126" i="5"/>
  <c r="C18" i="5"/>
  <c r="C145" i="5"/>
  <c r="C150" i="5"/>
  <c r="C162" i="5"/>
  <c r="C77" i="5"/>
  <c r="C146" i="5"/>
  <c r="C151" i="5"/>
  <c r="C187" i="5"/>
  <c r="C105" i="5"/>
  <c r="C110" i="5"/>
  <c r="C147" i="5"/>
  <c r="C3" i="4"/>
  <c r="C8" i="4"/>
  <c r="C34" i="5"/>
  <c r="C35" i="5"/>
  <c r="C142" i="5"/>
  <c r="C165" i="5"/>
  <c r="C170" i="5"/>
  <c r="C182" i="5"/>
  <c r="C85" i="5"/>
  <c r="C130" i="5"/>
  <c r="C166" i="5"/>
  <c r="C171" i="5"/>
  <c r="C102" i="5"/>
  <c r="C178" i="5"/>
  <c r="C175" i="5"/>
  <c r="C183" i="5"/>
  <c r="C176" i="5"/>
  <c r="C180" i="5"/>
  <c r="C192" i="5"/>
  <c r="C158" i="5"/>
  <c r="C156" i="5"/>
  <c r="C160" i="5"/>
  <c r="C172" i="5"/>
  <c r="C155" i="5"/>
  <c r="C163" i="5"/>
  <c r="C135" i="5"/>
  <c r="C136" i="5"/>
  <c r="C140" i="5"/>
  <c r="C152" i="5"/>
  <c r="C138" i="5"/>
  <c r="C143" i="5"/>
  <c r="C118" i="5"/>
  <c r="C115" i="5"/>
  <c r="C127" i="5"/>
  <c r="C131" i="5"/>
  <c r="C116" i="5"/>
  <c r="C132" i="5"/>
  <c r="C98" i="5"/>
  <c r="C96" i="5"/>
  <c r="C100" i="5"/>
  <c r="C112" i="5"/>
  <c r="C95" i="5"/>
  <c r="C103" i="5"/>
  <c r="C82" i="5"/>
  <c r="C86" i="5"/>
  <c r="C90" i="5"/>
  <c r="C87" i="5"/>
  <c r="C91" i="5"/>
  <c r="C92" i="5"/>
  <c r="C6" i="5"/>
  <c r="C24" i="5"/>
  <c r="C49" i="5"/>
  <c r="C54" i="5"/>
  <c r="C23" i="5"/>
  <c r="C53" i="5"/>
  <c r="C3" i="5"/>
  <c r="C33" i="5"/>
  <c r="C38" i="5"/>
  <c r="C50" i="5"/>
  <c r="C55" i="5"/>
  <c r="C63" i="5"/>
  <c r="C64" i="5"/>
  <c r="C58" i="5"/>
  <c r="C65" i="5"/>
  <c r="C68" i="5"/>
  <c r="C69" i="5"/>
  <c r="C70" i="5"/>
  <c r="C39" i="5"/>
  <c r="C43" i="5"/>
  <c r="C51" i="5"/>
  <c r="C59" i="5"/>
  <c r="C40" i="5"/>
  <c r="C44" i="5"/>
  <c r="C60" i="5"/>
  <c r="C46" i="5"/>
  <c r="C25" i="5"/>
  <c r="C19" i="5"/>
  <c r="C11" i="5"/>
  <c r="C31" i="5"/>
  <c r="C8" i="5"/>
  <c r="C16" i="5"/>
  <c r="C28" i="5"/>
  <c r="C9" i="5"/>
  <c r="C13" i="5"/>
  <c r="C21" i="5"/>
  <c r="C29" i="5"/>
  <c r="C30" i="4"/>
  <c r="C58" i="4"/>
  <c r="C114" i="4"/>
  <c r="C139" i="4"/>
  <c r="C154" i="4"/>
  <c r="C159" i="4"/>
  <c r="C48" i="4"/>
  <c r="C59" i="4"/>
  <c r="C134" i="4"/>
  <c r="C155" i="4"/>
  <c r="C160" i="4"/>
  <c r="C136" i="4"/>
  <c r="C156" i="4"/>
  <c r="C9" i="4"/>
  <c r="C24" i="4"/>
  <c r="C53" i="4"/>
  <c r="C124" i="4"/>
  <c r="C135" i="4"/>
  <c r="C140" i="4"/>
  <c r="C164" i="4"/>
  <c r="C25" i="4"/>
  <c r="C54" i="4"/>
  <c r="C40" i="4"/>
  <c r="C49" i="4"/>
  <c r="C63" i="4"/>
  <c r="C80" i="4"/>
  <c r="C144" i="4"/>
  <c r="C98" i="4"/>
  <c r="C102" i="4"/>
  <c r="C106" i="4"/>
  <c r="C117" i="4"/>
  <c r="C121" i="4"/>
  <c r="C125" i="4"/>
  <c r="C129" i="4"/>
  <c r="C141" i="4"/>
  <c r="C145" i="4"/>
  <c r="C149" i="4"/>
  <c r="C161" i="4"/>
  <c r="C165" i="4"/>
  <c r="C169" i="4"/>
  <c r="C95" i="4"/>
  <c r="C103" i="4"/>
  <c r="C107" i="4"/>
  <c r="C110" i="4"/>
  <c r="C122" i="4"/>
  <c r="C126" i="4"/>
  <c r="C130" i="4"/>
  <c r="C146" i="4"/>
  <c r="C150" i="4"/>
  <c r="C166" i="4"/>
  <c r="C170" i="4"/>
  <c r="C96" i="4"/>
  <c r="C100" i="4"/>
  <c r="C108" i="4"/>
  <c r="C111" i="4"/>
  <c r="C115" i="4"/>
  <c r="C119" i="4"/>
  <c r="C131" i="4"/>
  <c r="C151" i="4"/>
  <c r="C171" i="4"/>
  <c r="C68" i="4"/>
  <c r="C73" i="4"/>
  <c r="C10" i="4"/>
  <c r="C28" i="4"/>
  <c r="C45" i="4"/>
  <c r="C50" i="4"/>
  <c r="C55" i="4"/>
  <c r="C69" i="4"/>
  <c r="C74" i="4"/>
  <c r="C84" i="4"/>
  <c r="C20" i="4"/>
  <c r="C44" i="4"/>
  <c r="C29" i="4"/>
  <c r="C70" i="4"/>
  <c r="C85" i="4"/>
  <c r="C88" i="4"/>
  <c r="C89" i="4"/>
  <c r="C90" i="4"/>
  <c r="C81" i="4"/>
  <c r="C78" i="4"/>
  <c r="C86" i="4"/>
  <c r="C75" i="4"/>
  <c r="C60" i="4"/>
  <c r="C64" i="4"/>
  <c r="C65" i="4"/>
  <c r="C16" i="4"/>
  <c r="C36" i="4"/>
  <c r="C13" i="4"/>
  <c r="C21" i="4"/>
  <c r="C33" i="4"/>
  <c r="C41" i="4"/>
  <c r="C14" i="4"/>
  <c r="C18" i="4"/>
  <c r="C26" i="4"/>
  <c r="C34" i="4"/>
  <c r="C38" i="4"/>
  <c r="C46" i="4"/>
  <c r="C6" i="4"/>
  <c r="C4" i="4"/>
  <c r="C138" i="3"/>
  <c r="C145" i="3"/>
  <c r="C139" i="3"/>
  <c r="C108" i="3"/>
  <c r="C237" i="3"/>
  <c r="C149" i="3"/>
  <c r="C144" i="3"/>
  <c r="C232" i="3"/>
  <c r="C181" i="3"/>
  <c r="C192" i="3"/>
  <c r="C227" i="3"/>
  <c r="C115" i="3"/>
  <c r="C176" i="3"/>
  <c r="C182" i="3"/>
  <c r="C235" i="3"/>
  <c r="C107" i="3"/>
  <c r="C143" i="3"/>
  <c r="C148" i="3"/>
  <c r="C177" i="3"/>
  <c r="C231" i="3"/>
  <c r="C236" i="3"/>
  <c r="C247" i="3"/>
  <c r="C223" i="3"/>
  <c r="C243" i="3"/>
  <c r="C220" i="3"/>
  <c r="C228" i="3"/>
  <c r="C240" i="3"/>
  <c r="C248" i="3"/>
  <c r="C221" i="3"/>
  <c r="C225" i="3"/>
  <c r="C233" i="3"/>
  <c r="C241" i="3"/>
  <c r="C245" i="3"/>
  <c r="C48" i="3"/>
  <c r="C90" i="3"/>
  <c r="C134" i="3"/>
  <c r="C200" i="3"/>
  <c r="C205" i="3"/>
  <c r="C210" i="3"/>
  <c r="C38" i="3"/>
  <c r="C50" i="3"/>
  <c r="C91" i="3"/>
  <c r="C111" i="3"/>
  <c r="C135" i="3"/>
  <c r="C140" i="3"/>
  <c r="C196" i="3"/>
  <c r="C201" i="3"/>
  <c r="C206" i="3"/>
  <c r="C211" i="3"/>
  <c r="C92" i="3"/>
  <c r="C155" i="3"/>
  <c r="C180" i="3"/>
  <c r="C197" i="3"/>
  <c r="C202" i="3"/>
  <c r="C207" i="3"/>
  <c r="C215" i="3"/>
  <c r="C212" i="3"/>
  <c r="C216" i="3"/>
  <c r="C217" i="3"/>
  <c r="C188" i="3"/>
  <c r="C185" i="3"/>
  <c r="C193" i="3"/>
  <c r="C178" i="3"/>
  <c r="C186" i="3"/>
  <c r="C190" i="3"/>
  <c r="C198" i="3"/>
  <c r="C170" i="3"/>
  <c r="C173" i="3"/>
  <c r="C172" i="3"/>
  <c r="C109" i="3"/>
  <c r="C113" i="3"/>
  <c r="C118" i="3"/>
  <c r="C153" i="3"/>
  <c r="C158" i="3"/>
  <c r="C123" i="3"/>
  <c r="C114" i="3"/>
  <c r="C119" i="3"/>
  <c r="C154" i="3"/>
  <c r="C159" i="3"/>
  <c r="C163" i="3"/>
  <c r="C160" i="3"/>
  <c r="C164" i="3"/>
  <c r="C165" i="3"/>
  <c r="C150" i="3"/>
  <c r="C136" i="3"/>
  <c r="C124" i="3"/>
  <c r="C128" i="3"/>
  <c r="C125" i="3"/>
  <c r="C129" i="3"/>
  <c r="C130" i="3"/>
  <c r="C120" i="3"/>
  <c r="C95" i="3"/>
  <c r="C98" i="3"/>
  <c r="C103" i="3"/>
  <c r="C97" i="3"/>
  <c r="C101" i="3"/>
  <c r="C102" i="3"/>
  <c r="C3" i="3"/>
  <c r="C14" i="3"/>
  <c r="C59" i="3"/>
  <c r="C68" i="3"/>
  <c r="C78" i="3"/>
  <c r="C5" i="3"/>
  <c r="C45" i="3"/>
  <c r="C18" i="3"/>
  <c r="C53" i="3"/>
  <c r="C64" i="3"/>
  <c r="C73" i="3"/>
  <c r="C15" i="3"/>
  <c r="C19" i="3"/>
  <c r="C28" i="3"/>
  <c r="C33" i="3"/>
  <c r="C49" i="3"/>
  <c r="C54" i="3"/>
  <c r="C60" i="3"/>
  <c r="C74" i="3"/>
  <c r="C79" i="3"/>
  <c r="C16" i="3"/>
  <c r="C29" i="3"/>
  <c r="C34" i="3"/>
  <c r="C75" i="3"/>
  <c r="C23" i="3"/>
  <c r="C30" i="3"/>
  <c r="C58" i="3"/>
  <c r="C63" i="3"/>
  <c r="C83" i="3"/>
  <c r="C80" i="3"/>
  <c r="C84" i="3"/>
  <c r="C85" i="3"/>
  <c r="C65" i="3"/>
  <c r="C69" i="3"/>
  <c r="C70" i="3"/>
  <c r="C46" i="3"/>
  <c r="C43" i="3"/>
  <c r="C55" i="3"/>
  <c r="C35" i="3"/>
  <c r="C39" i="3"/>
  <c r="C40" i="3"/>
  <c r="C20" i="3"/>
  <c r="C24" i="3"/>
  <c r="C25" i="3"/>
  <c r="C7" i="3"/>
  <c r="C8" i="3"/>
  <c r="C165" i="1"/>
  <c r="C170" i="1"/>
  <c r="C58" i="1"/>
  <c r="C189" i="1"/>
  <c r="C146" i="1"/>
  <c r="C194" i="1"/>
  <c r="C120" i="1"/>
  <c r="C150" i="1"/>
  <c r="C174" i="1"/>
  <c r="C198" i="1"/>
  <c r="C160" i="1"/>
  <c r="C184" i="1"/>
  <c r="C208" i="1"/>
  <c r="C96" i="1"/>
  <c r="C141" i="1"/>
  <c r="C213" i="1"/>
  <c r="C28" i="1"/>
  <c r="C155" i="1"/>
  <c r="C8" i="1"/>
  <c r="C38" i="1"/>
  <c r="C63" i="1"/>
  <c r="C82" i="1"/>
  <c r="C106" i="1"/>
  <c r="C130" i="1"/>
  <c r="C142" i="1"/>
  <c r="C147" i="1"/>
  <c r="C152" i="1"/>
  <c r="C156" i="1"/>
  <c r="C161" i="1"/>
  <c r="C166" i="1"/>
  <c r="C171" i="1"/>
  <c r="C176" i="1"/>
  <c r="C180" i="1"/>
  <c r="C185" i="1"/>
  <c r="C190" i="1"/>
  <c r="C195" i="1"/>
  <c r="C200" i="1"/>
  <c r="C204" i="1"/>
  <c r="C209" i="1"/>
  <c r="C214" i="1"/>
  <c r="C18" i="1"/>
  <c r="C43" i="1"/>
  <c r="C68" i="1"/>
  <c r="C87" i="1"/>
  <c r="C111" i="1"/>
  <c r="C143" i="1"/>
  <c r="C148" i="1"/>
  <c r="C153" i="1"/>
  <c r="C158" i="1"/>
  <c r="C162" i="1"/>
  <c r="C167" i="1"/>
  <c r="C172" i="1"/>
  <c r="C177" i="1"/>
  <c r="C182" i="1"/>
  <c r="C186" i="1"/>
  <c r="C191" i="1"/>
  <c r="C196" i="1"/>
  <c r="C201" i="1"/>
  <c r="C206" i="1"/>
  <c r="C210" i="1"/>
  <c r="C215" i="1"/>
  <c r="C179" i="1"/>
  <c r="C203" i="1"/>
  <c r="C4" i="1"/>
  <c r="C23" i="1"/>
  <c r="C48" i="1"/>
  <c r="C91" i="1"/>
  <c r="C115" i="1"/>
  <c r="C164" i="1"/>
  <c r="C188" i="1"/>
  <c r="C212" i="1"/>
  <c r="C135" i="1"/>
  <c r="C138" i="1"/>
  <c r="C137" i="1"/>
  <c r="C136" i="1"/>
  <c r="C13" i="1"/>
  <c r="C33" i="1"/>
  <c r="C77" i="1"/>
  <c r="C101" i="1"/>
  <c r="C125" i="1"/>
  <c r="C5" i="1"/>
  <c r="C9" i="1"/>
  <c r="C14" i="1"/>
  <c r="C19" i="1"/>
  <c r="C24" i="1"/>
  <c r="C29" i="1"/>
  <c r="C34" i="1"/>
  <c r="C39" i="1"/>
  <c r="C44" i="1"/>
  <c r="C49" i="1"/>
  <c r="C54" i="1"/>
  <c r="C59" i="1"/>
  <c r="C64" i="1"/>
  <c r="C69" i="1"/>
  <c r="C78" i="1"/>
  <c r="C83" i="1"/>
  <c r="C88" i="1"/>
  <c r="C93" i="1"/>
  <c r="C97" i="1"/>
  <c r="C102" i="1"/>
  <c r="C107" i="1"/>
  <c r="C112" i="1"/>
  <c r="C117" i="1"/>
  <c r="C122" i="1"/>
  <c r="C126" i="1"/>
  <c r="C131" i="1"/>
  <c r="C6" i="1"/>
  <c r="C10" i="1"/>
  <c r="C15" i="1"/>
  <c r="C20" i="1"/>
  <c r="C25" i="1"/>
  <c r="C30" i="1"/>
  <c r="C35" i="1"/>
  <c r="C40" i="1"/>
  <c r="C45" i="1"/>
  <c r="C50" i="1"/>
  <c r="C55" i="1"/>
  <c r="C60" i="1"/>
  <c r="C65" i="1"/>
  <c r="C70" i="1"/>
  <c r="C75" i="1"/>
  <c r="C79" i="1"/>
  <c r="C84" i="1"/>
  <c r="C89" i="1"/>
  <c r="C94" i="1"/>
  <c r="C99" i="1"/>
  <c r="C103" i="1"/>
  <c r="C108" i="1"/>
  <c r="C113" i="1"/>
  <c r="C118" i="1"/>
  <c r="C123" i="1"/>
  <c r="C128" i="1"/>
  <c r="C53" i="1"/>
  <c r="C81" i="1"/>
  <c r="C105" i="1"/>
</calcChain>
</file>

<file path=xl/sharedStrings.xml><?xml version="1.0" encoding="utf-8"?>
<sst xmlns="http://schemas.openxmlformats.org/spreadsheetml/2006/main" count="920" uniqueCount="27">
  <si>
    <t>SampleName</t>
  </si>
  <si>
    <t>'87Sr/86Sr_Corr'</t>
  </si>
  <si>
    <t>SE</t>
  </si>
  <si>
    <t>'84Kr/88Sr'</t>
  </si>
  <si>
    <t>'85Rb/88Sr'</t>
  </si>
  <si>
    <t>'88 Intens'</t>
  </si>
  <si>
    <t>'Kr84 (V)'</t>
  </si>
  <si>
    <t>'Rb85 (V)'</t>
  </si>
  <si>
    <t xml:space="preserve">STD </t>
    <phoneticPr fontId="18" type="noConversion"/>
  </si>
  <si>
    <t>MNP</t>
    <phoneticPr fontId="18" type="noConversion"/>
  </si>
  <si>
    <t>STD</t>
    <phoneticPr fontId="18" type="noConversion"/>
  </si>
  <si>
    <t>MNP</t>
    <phoneticPr fontId="18" type="noConversion"/>
  </si>
  <si>
    <t>STD</t>
    <phoneticPr fontId="18" type="noConversion"/>
  </si>
  <si>
    <t>MNP</t>
    <phoneticPr fontId="18" type="noConversion"/>
  </si>
  <si>
    <t xml:space="preserve">STD </t>
  </si>
  <si>
    <t>87/86SrCorr</t>
    <phoneticPr fontId="18" type="noConversion"/>
  </si>
  <si>
    <t>'167Er2'</t>
  </si>
  <si>
    <t>'173Yb2'</t>
  </si>
  <si>
    <t>std</t>
    <phoneticPr fontId="18" type="noConversion"/>
  </si>
  <si>
    <t>MNP</t>
  </si>
  <si>
    <t>MNP</t>
    <phoneticPr fontId="18" type="noConversion"/>
  </si>
  <si>
    <t>STD</t>
    <phoneticPr fontId="18" type="noConversion"/>
  </si>
  <si>
    <t>87Sr/86Sr_Corr'</t>
    <phoneticPr fontId="18" type="noConversion"/>
  </si>
  <si>
    <t>87Sr/86Sr</t>
    <phoneticPr fontId="18" type="noConversion"/>
  </si>
  <si>
    <t>87Sr/86Sr</t>
    <phoneticPr fontId="18" type="noConversion"/>
  </si>
  <si>
    <t>87Sr/86Sr_</t>
    <phoneticPr fontId="18" type="noConversion"/>
  </si>
  <si>
    <t>BDL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</si>
</sst>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_);[Red]\(0.00000\)"/>
    <numFmt numFmtId="177" formatCode="0.00000"/>
    <numFmt numFmtId="178" formatCode="0.0"/>
    <numFmt numFmtId="179" formatCode="0.0_);[Red]\(0.0\)"/>
    <numFmt numFmtId="183" formatCode="0.00000_ "/>
  </numFmts>
  <fonts count="22" x14ac:knownFonts="1">
    <font>
      <sz val="9"/>
      <color theme="1"/>
      <name val="Times New Roman"/>
      <family val="2"/>
      <charset val="134"/>
    </font>
    <font>
      <sz val="9"/>
      <color theme="1"/>
      <name val="Times New Roman"/>
      <family val="2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57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  <font>
      <sz val="9"/>
      <name val="Times New Roman"/>
      <family val="2"/>
      <charset val="13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quotePrefix="1" applyFont="1">
      <alignment vertical="center"/>
    </xf>
    <xf numFmtId="176" fontId="19" fillId="0" borderId="0" xfId="0" applyNumberFormat="1" applyFont="1">
      <alignment vertical="center"/>
    </xf>
    <xf numFmtId="178" fontId="19" fillId="0" borderId="0" xfId="0" applyNumberFormat="1" applyFont="1">
      <alignment vertical="center"/>
    </xf>
    <xf numFmtId="2" fontId="19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176" fontId="19" fillId="0" borderId="0" xfId="0" quotePrefix="1" applyNumberFormat="1" applyFont="1">
      <alignment vertical="center"/>
    </xf>
    <xf numFmtId="0" fontId="19" fillId="0" borderId="0" xfId="0" applyFont="1" applyFill="1">
      <alignment vertical="center"/>
    </xf>
    <xf numFmtId="0" fontId="19" fillId="0" borderId="0" xfId="0" quotePrefix="1" applyFont="1" applyFill="1">
      <alignment vertical="center"/>
    </xf>
    <xf numFmtId="176" fontId="19" fillId="0" borderId="0" xfId="0" applyNumberFormat="1" applyFont="1" applyFill="1">
      <alignment vertical="center"/>
    </xf>
    <xf numFmtId="178" fontId="19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176" fontId="19" fillId="0" borderId="0" xfId="0" applyNumberFormat="1" applyFont="1" applyFill="1" applyAlignment="1">
      <alignment horizontal="center" vertical="center"/>
    </xf>
    <xf numFmtId="179" fontId="19" fillId="0" borderId="0" xfId="0" applyNumberFormat="1" applyFont="1" applyFill="1">
      <alignment vertical="center"/>
    </xf>
    <xf numFmtId="177" fontId="19" fillId="0" borderId="0" xfId="0" applyNumberFormat="1" applyFont="1" applyFill="1">
      <alignment vertical="center"/>
    </xf>
    <xf numFmtId="177" fontId="21" fillId="0" borderId="0" xfId="0" applyNumberFormat="1" applyFont="1" applyFill="1">
      <alignment vertical="center"/>
    </xf>
    <xf numFmtId="176" fontId="21" fillId="0" borderId="0" xfId="0" applyNumberFormat="1" applyFont="1" applyFill="1">
      <alignment vertical="center"/>
    </xf>
    <xf numFmtId="0" fontId="19" fillId="0" borderId="0" xfId="0" applyFont="1" applyFill="1" applyAlignment="1">
      <alignment horizontal="center" vertical="center"/>
    </xf>
    <xf numFmtId="183" fontId="19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42D9-9FD1-4E4D-A772-F910E96AE940}">
  <dimension ref="A1:R347"/>
  <sheetViews>
    <sheetView tabSelected="1" workbookViewId="0">
      <selection activeCell="S13" sqref="S13"/>
    </sheetView>
  </sheetViews>
  <sheetFormatPr defaultRowHeight="11.25" x14ac:dyDescent="0.2"/>
  <cols>
    <col min="1" max="1" width="9.33203125" style="8"/>
    <col min="2" max="2" width="9.83203125" style="8" customWidth="1"/>
    <col min="3" max="3" width="12.1640625" style="8" customWidth="1"/>
    <col min="4" max="4" width="9.83203125" style="8" customWidth="1"/>
    <col min="5" max="8" width="9.5" style="8" customWidth="1"/>
    <col min="9" max="10" width="6.6640625" style="8" customWidth="1"/>
    <col min="11" max="18" width="9.83203125" style="8" customWidth="1"/>
    <col min="19" max="16384" width="9.33203125" style="8"/>
  </cols>
  <sheetData>
    <row r="1" spans="1:18" x14ac:dyDescent="0.2">
      <c r="A1" s="8" t="s">
        <v>0</v>
      </c>
      <c r="B1" s="9" t="s">
        <v>23</v>
      </c>
      <c r="C1" s="9" t="s">
        <v>22</v>
      </c>
      <c r="D1" s="8" t="s">
        <v>2</v>
      </c>
      <c r="E1" s="8" t="s">
        <v>3</v>
      </c>
      <c r="F1" s="8" t="s">
        <v>2</v>
      </c>
      <c r="G1" s="8" t="s">
        <v>4</v>
      </c>
      <c r="H1" s="8" t="s">
        <v>2</v>
      </c>
      <c r="I1" s="8" t="s">
        <v>5</v>
      </c>
      <c r="J1" s="8" t="s">
        <v>2</v>
      </c>
      <c r="K1" s="8" t="s">
        <v>6</v>
      </c>
      <c r="L1" s="8" t="s">
        <v>2</v>
      </c>
      <c r="M1" s="8" t="s">
        <v>7</v>
      </c>
      <c r="N1" s="8" t="s">
        <v>2</v>
      </c>
      <c r="O1" s="8" t="s">
        <v>16</v>
      </c>
      <c r="P1" s="8" t="s">
        <v>2</v>
      </c>
      <c r="Q1" s="8" t="s">
        <v>17</v>
      </c>
      <c r="R1" s="8" t="s">
        <v>2</v>
      </c>
    </row>
    <row r="2" spans="1:18" x14ac:dyDescent="0.2">
      <c r="A2" s="8" t="s">
        <v>10</v>
      </c>
      <c r="B2" s="10">
        <v>0.70923510000000001</v>
      </c>
      <c r="C2" s="10">
        <f>AVERAGE(B2,B7)/0.70921</f>
        <v>1.0000387050380002</v>
      </c>
      <c r="D2" s="10">
        <v>1.8700000000000001E-5</v>
      </c>
      <c r="E2" s="19">
        <v>1.8424919999999998E-5</v>
      </c>
      <c r="F2" s="19">
        <v>1.9199999999999998E-6</v>
      </c>
      <c r="G2" s="19">
        <v>3.3020159999999999E-6</v>
      </c>
      <c r="H2" s="19">
        <v>5.9400000000000005E-7</v>
      </c>
      <c r="I2" s="11">
        <v>9.3098419999999997</v>
      </c>
      <c r="J2" s="11">
        <v>8.14E-2</v>
      </c>
      <c r="K2" s="19">
        <v>1.7273700000000001E-4</v>
      </c>
      <c r="L2" s="19">
        <v>1.77E-5</v>
      </c>
      <c r="M2" s="19">
        <v>3.193376E-5</v>
      </c>
      <c r="N2" s="19">
        <v>5.4399999999999996E-6</v>
      </c>
      <c r="O2" s="19">
        <v>1.5190150000000001E-5</v>
      </c>
      <c r="P2" s="19">
        <v>5.1499999999999998E-6</v>
      </c>
      <c r="Q2" s="19">
        <v>1.027123E-5</v>
      </c>
      <c r="R2" s="19">
        <v>5.3199999999999999E-6</v>
      </c>
    </row>
    <row r="3" spans="1:18" x14ac:dyDescent="0.2">
      <c r="A3" s="8" t="s">
        <v>9</v>
      </c>
      <c r="B3" s="10">
        <v>0.70619169999999998</v>
      </c>
      <c r="C3" s="10">
        <f>B3/C2</f>
        <v>0.70616436788130676</v>
      </c>
      <c r="D3" s="10">
        <v>1.5099999999999999E-5</v>
      </c>
      <c r="E3" s="19">
        <v>2.8013309999999999E-5</v>
      </c>
      <c r="F3" s="19">
        <v>7.8400000000000003E-7</v>
      </c>
      <c r="G3" s="19">
        <v>2.9224160000000001E-5</v>
      </c>
      <c r="H3" s="19">
        <v>7.4000000000000001E-7</v>
      </c>
      <c r="I3" s="11">
        <v>14.32789</v>
      </c>
      <c r="J3" s="11">
        <v>7.9799999999999996E-2</v>
      </c>
      <c r="K3" s="19">
        <v>4.0212409999999999E-4</v>
      </c>
      <c r="L3" s="19">
        <v>1.13E-5</v>
      </c>
      <c r="M3" s="19">
        <v>4.1504299999999998E-4</v>
      </c>
      <c r="N3" s="19">
        <v>1.0000000000000001E-5</v>
      </c>
      <c r="O3" s="19">
        <v>4.0037660000000002E-5</v>
      </c>
      <c r="P3" s="19">
        <v>5.4299999999999997E-6</v>
      </c>
      <c r="Q3" s="19">
        <v>2.687182E-5</v>
      </c>
      <c r="R3" s="19">
        <v>8.7900000000000005E-6</v>
      </c>
    </row>
    <row r="4" spans="1:18" x14ac:dyDescent="0.2">
      <c r="A4" s="8" t="s">
        <v>9</v>
      </c>
      <c r="B4" s="10">
        <v>0.70616330000000005</v>
      </c>
      <c r="C4" s="10">
        <f>B4/C2</f>
        <v>0.70613596898048736</v>
      </c>
      <c r="D4" s="10">
        <v>1.5099999999999999E-5</v>
      </c>
      <c r="E4" s="19">
        <v>2.9766080000000001E-5</v>
      </c>
      <c r="F4" s="19">
        <v>7.9400000000000004E-7</v>
      </c>
      <c r="G4" s="19">
        <v>3.903885E-5</v>
      </c>
      <c r="H4" s="19">
        <v>7.2500000000000005E-7</v>
      </c>
      <c r="I4" s="11">
        <v>12.12894</v>
      </c>
      <c r="J4" s="11">
        <v>3.9800000000000002E-2</v>
      </c>
      <c r="K4" s="19">
        <v>3.627452E-4</v>
      </c>
      <c r="L4" s="19">
        <v>9.7399999999999999E-6</v>
      </c>
      <c r="M4" s="19">
        <v>4.7458830000000001E-4</v>
      </c>
      <c r="N4" s="19">
        <v>8.2900000000000002E-6</v>
      </c>
      <c r="O4" s="19">
        <v>5.5716539999999997E-5</v>
      </c>
      <c r="P4" s="19">
        <v>5.8799999999999996E-6</v>
      </c>
      <c r="Q4" s="19">
        <v>6.0417359999999999E-5</v>
      </c>
      <c r="R4" s="19">
        <v>8.0700000000000007E-6</v>
      </c>
    </row>
    <row r="5" spans="1:18" x14ac:dyDescent="0.2">
      <c r="A5" s="8" t="s">
        <v>9</v>
      </c>
      <c r="B5" s="10">
        <v>0.70619690000000002</v>
      </c>
      <c r="C5" s="10">
        <f>B5/C2</f>
        <v>0.70616956768004835</v>
      </c>
      <c r="D5" s="10">
        <v>1.3200000000000001E-5</v>
      </c>
      <c r="E5" s="19">
        <v>2.7063090000000001E-5</v>
      </c>
      <c r="F5" s="19">
        <v>7.7700000000000004E-7</v>
      </c>
      <c r="G5" s="19">
        <v>2.939676E-5</v>
      </c>
      <c r="H5" s="19">
        <v>7.9699999999999995E-7</v>
      </c>
      <c r="I5" s="11">
        <v>13.19918</v>
      </c>
      <c r="J5" s="11">
        <v>7.5800000000000006E-2</v>
      </c>
      <c r="K5" s="19">
        <v>3.5728700000000002E-4</v>
      </c>
      <c r="L5" s="19">
        <v>1.0200000000000001E-5</v>
      </c>
      <c r="M5" s="19">
        <v>3.9040990000000002E-4</v>
      </c>
      <c r="N5" s="19">
        <v>1.19E-5</v>
      </c>
      <c r="O5" s="19">
        <v>4.3238700000000003E-5</v>
      </c>
      <c r="P5" s="19">
        <v>5.6999999999999996E-6</v>
      </c>
      <c r="Q5" s="19">
        <v>7.0013880000000001E-6</v>
      </c>
      <c r="R5" s="19">
        <v>8.0099999999999995E-6</v>
      </c>
    </row>
    <row r="6" spans="1:18" x14ac:dyDescent="0.2">
      <c r="A6" s="8" t="s">
        <v>9</v>
      </c>
      <c r="B6" s="10">
        <v>0.70621579999999995</v>
      </c>
      <c r="C6" s="10">
        <f>B6/C2</f>
        <v>0.70618846694855142</v>
      </c>
      <c r="D6" s="10">
        <v>1.4600000000000001E-5</v>
      </c>
      <c r="E6" s="19">
        <v>2.6455659999999999E-5</v>
      </c>
      <c r="F6" s="19">
        <v>8.4300000000000002E-7</v>
      </c>
      <c r="G6" s="19">
        <v>3.492313E-5</v>
      </c>
      <c r="H6" s="19">
        <v>9.33E-7</v>
      </c>
      <c r="I6" s="11">
        <v>13.80944</v>
      </c>
      <c r="J6" s="11">
        <v>6.7699999999999996E-2</v>
      </c>
      <c r="K6" s="19">
        <v>3.6796639999999998E-4</v>
      </c>
      <c r="L6" s="19">
        <v>1.1600000000000001E-5</v>
      </c>
      <c r="M6" s="19">
        <v>4.7250180000000001E-4</v>
      </c>
      <c r="N6" s="19">
        <v>1.1800000000000001E-5</v>
      </c>
      <c r="O6" s="19">
        <v>3.2805870000000002E-5</v>
      </c>
      <c r="P6" s="19">
        <v>5.9800000000000003E-6</v>
      </c>
      <c r="Q6" s="19">
        <v>2.5775999999999999E-5</v>
      </c>
      <c r="R6" s="19">
        <v>8.0600000000000008E-6</v>
      </c>
    </row>
    <row r="7" spans="1:18" x14ac:dyDescent="0.2">
      <c r="A7" s="8" t="s">
        <v>10</v>
      </c>
      <c r="B7" s="10">
        <v>0.70923979999999998</v>
      </c>
      <c r="C7" s="10">
        <f>AVERAGE(B7,B12)/0.70921</f>
        <v>1.0000328534566629</v>
      </c>
      <c r="D7" s="10">
        <v>1.66E-5</v>
      </c>
      <c r="E7" s="19">
        <v>1.85639E-5</v>
      </c>
      <c r="F7" s="19">
        <v>8.8299999999999995E-7</v>
      </c>
      <c r="G7" s="19">
        <v>5.1618600000000002E-6</v>
      </c>
      <c r="H7" s="19">
        <v>5.1099999999999996E-7</v>
      </c>
      <c r="I7" s="11">
        <v>11.96274</v>
      </c>
      <c r="J7" s="11">
        <v>5.2699999999999997E-2</v>
      </c>
      <c r="K7" s="19">
        <v>2.2133290000000001E-4</v>
      </c>
      <c r="L7" s="19">
        <v>1.0499999999999999E-5</v>
      </c>
      <c r="M7" s="19">
        <v>6.1529430000000003E-5</v>
      </c>
      <c r="N7" s="19">
        <v>6.1299999999999998E-6</v>
      </c>
      <c r="O7" s="19">
        <v>1.5781419999999999E-5</v>
      </c>
      <c r="P7" s="19">
        <v>5.3700000000000003E-6</v>
      </c>
      <c r="Q7" s="19">
        <v>4.4163200000000001E-6</v>
      </c>
      <c r="R7" s="19">
        <v>4.9699999999999998E-6</v>
      </c>
    </row>
    <row r="8" spans="1:18" x14ac:dyDescent="0.2">
      <c r="A8" s="8" t="s">
        <v>9</v>
      </c>
      <c r="B8" s="10">
        <v>0.70617269999999999</v>
      </c>
      <c r="C8" s="10">
        <f>B8/C7</f>
        <v>0.7061495005479862</v>
      </c>
      <c r="D8" s="10">
        <v>1.52E-5</v>
      </c>
      <c r="E8" s="19">
        <v>2.8203749999999999E-5</v>
      </c>
      <c r="F8" s="19">
        <v>9.1299999999999998E-7</v>
      </c>
      <c r="G8" s="19">
        <v>3.8217190000000003E-5</v>
      </c>
      <c r="H8" s="19">
        <v>1.3599999999999999E-6</v>
      </c>
      <c r="I8" s="11">
        <v>12.4762</v>
      </c>
      <c r="J8" s="11">
        <v>4.7300000000000002E-2</v>
      </c>
      <c r="K8" s="19">
        <v>3.5110730000000002E-4</v>
      </c>
      <c r="L8" s="19">
        <v>1.1600000000000001E-5</v>
      </c>
      <c r="M8" s="19">
        <v>4.7042889999999998E-4</v>
      </c>
      <c r="N8" s="19">
        <v>1.5699999999999999E-5</v>
      </c>
      <c r="O8" s="19">
        <v>4.2065689999999999E-5</v>
      </c>
      <c r="P8" s="19">
        <v>5.5899999999999998E-6</v>
      </c>
      <c r="Q8" s="19">
        <v>2.5988660000000001E-5</v>
      </c>
      <c r="R8" s="19">
        <v>7.9799999999999998E-6</v>
      </c>
    </row>
    <row r="9" spans="1:18" x14ac:dyDescent="0.2">
      <c r="A9" s="8" t="s">
        <v>9</v>
      </c>
      <c r="B9" s="10">
        <v>0.70625890000000002</v>
      </c>
      <c r="C9" s="10">
        <f>B9/C7</f>
        <v>0.70623569771611128</v>
      </c>
      <c r="D9" s="10">
        <v>1.7099999999999999E-5</v>
      </c>
      <c r="E9" s="19">
        <v>2.838636E-5</v>
      </c>
      <c r="F9" s="19">
        <v>8.7499999999999999E-7</v>
      </c>
      <c r="G9" s="19">
        <v>2.4788509999999999E-5</v>
      </c>
      <c r="H9" s="19">
        <v>6.6199999999999997E-7</v>
      </c>
      <c r="I9" s="11">
        <v>15.76919</v>
      </c>
      <c r="J9" s="11">
        <v>0.26800000000000002</v>
      </c>
      <c r="K9" s="19">
        <v>4.4710939999999998E-4</v>
      </c>
      <c r="L9" s="19">
        <v>1.36E-5</v>
      </c>
      <c r="M9" s="19">
        <v>3.886106E-4</v>
      </c>
      <c r="N9" s="19">
        <v>9.5699999999999999E-6</v>
      </c>
      <c r="O9" s="19">
        <v>5.1007359999999999E-5</v>
      </c>
      <c r="P9" s="19">
        <v>5.7599999999999999E-6</v>
      </c>
      <c r="Q9" s="19">
        <v>1.605489E-5</v>
      </c>
      <c r="R9" s="19">
        <v>8.2900000000000002E-6</v>
      </c>
    </row>
    <row r="10" spans="1:18" x14ac:dyDescent="0.2">
      <c r="A10" s="8" t="s">
        <v>9</v>
      </c>
      <c r="B10" s="10">
        <v>0.7061965</v>
      </c>
      <c r="C10" s="10">
        <f>B10/C7</f>
        <v>0.70617329976609966</v>
      </c>
      <c r="D10" s="10">
        <v>1.4600000000000001E-5</v>
      </c>
      <c r="E10" s="19">
        <v>2.7836360000000001E-5</v>
      </c>
      <c r="F10" s="19">
        <v>6.9999999999999997E-7</v>
      </c>
      <c r="G10" s="19">
        <v>2.6607190000000001E-5</v>
      </c>
      <c r="H10" s="19">
        <v>8.3300000000000001E-7</v>
      </c>
      <c r="I10" s="11">
        <v>14.51877</v>
      </c>
      <c r="J10" s="11">
        <v>7.9100000000000004E-2</v>
      </c>
      <c r="K10" s="19">
        <v>4.0677829999999999E-4</v>
      </c>
      <c r="L10" s="19">
        <v>1.06E-5</v>
      </c>
      <c r="M10" s="19">
        <v>3.8006820000000002E-4</v>
      </c>
      <c r="N10" s="19">
        <v>1.08E-5</v>
      </c>
      <c r="O10" s="19">
        <v>5.3759910000000001E-5</v>
      </c>
      <c r="P10" s="19">
        <v>5.4399999999999996E-6</v>
      </c>
      <c r="Q10" s="19">
        <v>3.0692540000000001E-5</v>
      </c>
      <c r="R10" s="19">
        <v>8.2500000000000006E-6</v>
      </c>
    </row>
    <row r="11" spans="1:18" x14ac:dyDescent="0.2">
      <c r="A11" s="8" t="s">
        <v>9</v>
      </c>
      <c r="B11" s="10">
        <v>0.70620130000000003</v>
      </c>
      <c r="C11" s="10">
        <f>B11/C7</f>
        <v>0.70617809960840827</v>
      </c>
      <c r="D11" s="10">
        <v>1.45E-5</v>
      </c>
      <c r="E11" s="19">
        <v>3.7247209999999999E-5</v>
      </c>
      <c r="F11" s="19">
        <v>9.1900000000000001E-7</v>
      </c>
      <c r="G11" s="19">
        <v>8.3053180000000005E-5</v>
      </c>
      <c r="H11" s="19">
        <v>1.8300000000000001E-6</v>
      </c>
      <c r="I11" s="11">
        <v>10.781219999999999</v>
      </c>
      <c r="J11" s="11">
        <v>5.2600000000000001E-2</v>
      </c>
      <c r="K11" s="19">
        <v>4.071689E-4</v>
      </c>
      <c r="L11" s="19">
        <v>1.01E-5</v>
      </c>
      <c r="M11" s="19">
        <v>8.9066130000000005E-4</v>
      </c>
      <c r="N11" s="19">
        <v>1.5999999999999999E-5</v>
      </c>
      <c r="O11" s="19">
        <v>4.6865220000000001E-5</v>
      </c>
      <c r="P11" s="19">
        <v>5.57E-6</v>
      </c>
      <c r="Q11" s="19">
        <v>4.0185609999999998E-5</v>
      </c>
      <c r="R11" s="19">
        <v>8.4100000000000008E-6</v>
      </c>
    </row>
    <row r="12" spans="1:18" x14ac:dyDescent="0.2">
      <c r="A12" s="8" t="s">
        <v>10</v>
      </c>
      <c r="B12" s="10">
        <v>0.70922680000000005</v>
      </c>
      <c r="C12" s="10">
        <f>AVERAGE(B12,B17)/0.70921</f>
        <v>1.0000284118949254</v>
      </c>
      <c r="D12" s="10">
        <v>1.5400000000000002E-5</v>
      </c>
      <c r="E12" s="19">
        <v>1.9991280000000001E-5</v>
      </c>
      <c r="F12" s="19">
        <v>8.4399999999999999E-7</v>
      </c>
      <c r="G12" s="19">
        <v>4.436816E-6</v>
      </c>
      <c r="H12" s="19">
        <v>4.8800000000000003E-7</v>
      </c>
      <c r="I12" s="11">
        <v>11.72603</v>
      </c>
      <c r="J12" s="11">
        <v>4.7899999999999998E-2</v>
      </c>
      <c r="K12" s="19">
        <v>2.3062030000000001E-4</v>
      </c>
      <c r="L12" s="19">
        <v>9.7100000000000002E-6</v>
      </c>
      <c r="M12" s="19">
        <v>5.261563E-5</v>
      </c>
      <c r="N12" s="19">
        <v>5.7300000000000002E-6</v>
      </c>
      <c r="O12" s="19">
        <v>1.602249E-5</v>
      </c>
      <c r="P12" s="19">
        <v>5.9900000000000002E-6</v>
      </c>
      <c r="Q12" s="19">
        <v>-3.4584549999999998E-6</v>
      </c>
      <c r="R12" s="19">
        <v>5.8000000000000004E-6</v>
      </c>
    </row>
    <row r="13" spans="1:18" x14ac:dyDescent="0.2">
      <c r="A13" s="8" t="s">
        <v>9</v>
      </c>
      <c r="B13" s="10">
        <v>0.70616939999999995</v>
      </c>
      <c r="C13" s="10">
        <f>B13/C12</f>
        <v>0.70614933695923665</v>
      </c>
      <c r="D13" s="10">
        <v>1.36E-5</v>
      </c>
      <c r="E13" s="19">
        <v>3.1052239999999997E-5</v>
      </c>
      <c r="F13" s="19">
        <v>8.2799999999999995E-7</v>
      </c>
      <c r="G13" s="19">
        <v>8.7962810000000005E-6</v>
      </c>
      <c r="H13" s="19">
        <v>4.6400000000000003E-7</v>
      </c>
      <c r="I13" s="11">
        <v>12.05181</v>
      </c>
      <c r="J13" s="11">
        <v>4.6800000000000001E-2</v>
      </c>
      <c r="K13" s="19">
        <v>3.7653950000000002E-4</v>
      </c>
      <c r="L13" s="19">
        <v>1.0200000000000001E-5</v>
      </c>
      <c r="M13" s="19">
        <v>1.0453449999999999E-4</v>
      </c>
      <c r="N13" s="19">
        <v>5.4500000000000003E-6</v>
      </c>
      <c r="O13" s="19">
        <v>5.5286250000000003E-5</v>
      </c>
      <c r="P13" s="19">
        <v>5.8900000000000004E-6</v>
      </c>
      <c r="Q13" s="19">
        <v>2.287819E-5</v>
      </c>
      <c r="R13" s="19">
        <v>7.8900000000000007E-6</v>
      </c>
    </row>
    <row r="14" spans="1:18" x14ac:dyDescent="0.2">
      <c r="A14" s="8" t="s">
        <v>9</v>
      </c>
      <c r="B14" s="10">
        <v>0.70616909999999999</v>
      </c>
      <c r="C14" s="10">
        <f>B14/C12</f>
        <v>0.70614903696775999</v>
      </c>
      <c r="D14" s="10">
        <v>1.2799999999999999E-5</v>
      </c>
      <c r="E14" s="19">
        <v>2.1960609999999998E-5</v>
      </c>
      <c r="F14" s="19">
        <v>6.5499999999999998E-7</v>
      </c>
      <c r="G14" s="19">
        <v>1.040297E-5</v>
      </c>
      <c r="H14" s="19">
        <v>5.6499999999999999E-7</v>
      </c>
      <c r="I14" s="11">
        <v>15.81222</v>
      </c>
      <c r="J14" s="11">
        <v>7.3300000000000004E-2</v>
      </c>
      <c r="K14" s="19">
        <v>3.4891060000000001E-4</v>
      </c>
      <c r="L14" s="19">
        <v>1.04E-5</v>
      </c>
      <c r="M14" s="19">
        <v>1.6369989999999999E-4</v>
      </c>
      <c r="N14" s="19">
        <v>9.0999999999999993E-6</v>
      </c>
      <c r="O14" s="19">
        <v>4.5182980000000003E-5</v>
      </c>
      <c r="P14" s="19">
        <v>5.2700000000000004E-6</v>
      </c>
      <c r="Q14" s="19">
        <v>1.365541E-5</v>
      </c>
      <c r="R14" s="19">
        <v>8.49E-6</v>
      </c>
    </row>
    <row r="15" spans="1:18" x14ac:dyDescent="0.2">
      <c r="A15" s="8" t="s">
        <v>9</v>
      </c>
      <c r="B15" s="10">
        <v>0.70618219999999998</v>
      </c>
      <c r="C15" s="10">
        <f>B15/C12</f>
        <v>0.7061621365955747</v>
      </c>
      <c r="D15" s="10">
        <v>1.66E-5</v>
      </c>
      <c r="E15" s="19">
        <v>2.1365900000000002E-5</v>
      </c>
      <c r="F15" s="19">
        <v>8.1999999999999998E-7</v>
      </c>
      <c r="G15" s="19">
        <v>1.519443E-5</v>
      </c>
      <c r="H15" s="19">
        <v>7.1600000000000001E-7</v>
      </c>
      <c r="I15" s="11">
        <v>15.17539</v>
      </c>
      <c r="J15" s="11">
        <v>0.13700000000000001</v>
      </c>
      <c r="K15" s="19">
        <v>3.2682119999999999E-4</v>
      </c>
      <c r="L15" s="19">
        <v>1.2999999999999999E-5</v>
      </c>
      <c r="M15" s="19">
        <v>2.2759249999999999E-4</v>
      </c>
      <c r="N15" s="19">
        <v>1.0699999999999999E-5</v>
      </c>
      <c r="O15" s="19">
        <v>2.9500560000000001E-5</v>
      </c>
      <c r="P15" s="19">
        <v>5.4299999999999997E-6</v>
      </c>
      <c r="Q15" s="19">
        <v>1.8726079999999999E-5</v>
      </c>
      <c r="R15" s="19">
        <v>8.2700000000000004E-6</v>
      </c>
    </row>
    <row r="16" spans="1:18" x14ac:dyDescent="0.2">
      <c r="A16" s="8" t="s">
        <v>9</v>
      </c>
      <c r="B16" s="10">
        <v>0.70616789999999996</v>
      </c>
      <c r="C16" s="10">
        <f>B16/C12</f>
        <v>0.70614783700185324</v>
      </c>
      <c r="D16" s="10">
        <v>1.5299999999999999E-5</v>
      </c>
      <c r="E16" s="19">
        <v>2.346113E-5</v>
      </c>
      <c r="F16" s="19">
        <v>6.2200000000000004E-7</v>
      </c>
      <c r="G16" s="19">
        <v>1.4306980000000001E-5</v>
      </c>
      <c r="H16" s="19">
        <v>7.2699999999999999E-7</v>
      </c>
      <c r="I16" s="11">
        <v>15.796849999999999</v>
      </c>
      <c r="J16" s="11">
        <v>0.153</v>
      </c>
      <c r="K16" s="19">
        <v>3.624454E-4</v>
      </c>
      <c r="L16" s="19">
        <v>1.01E-5</v>
      </c>
      <c r="M16" s="19">
        <v>2.2888490000000001E-4</v>
      </c>
      <c r="N16" s="19">
        <v>1.1800000000000001E-5</v>
      </c>
      <c r="O16" s="19">
        <v>4.1690429999999999E-5</v>
      </c>
      <c r="P16" s="19">
        <v>6.4799999999999998E-6</v>
      </c>
      <c r="Q16" s="19">
        <v>8.4479730000000006E-6</v>
      </c>
      <c r="R16" s="19">
        <v>9.0100000000000001E-6</v>
      </c>
    </row>
    <row r="17" spans="1:18" x14ac:dyDescent="0.2">
      <c r="A17" s="8" t="s">
        <v>10</v>
      </c>
      <c r="B17" s="10">
        <v>0.70923349999999996</v>
      </c>
      <c r="C17" s="10">
        <f>AVERAGE(B17,B22)/0.70921</f>
        <v>1.0000352504899819</v>
      </c>
      <c r="D17" s="10">
        <v>1.52E-5</v>
      </c>
      <c r="E17" s="19">
        <v>1.833941E-5</v>
      </c>
      <c r="F17" s="19">
        <v>8.4799999999999997E-7</v>
      </c>
      <c r="G17" s="19">
        <v>3.9435709999999997E-6</v>
      </c>
      <c r="H17" s="19">
        <v>4.8699999999999995E-7</v>
      </c>
      <c r="I17" s="11">
        <v>10.92375</v>
      </c>
      <c r="J17" s="11">
        <v>7.6399999999999996E-2</v>
      </c>
      <c r="K17" s="19">
        <v>1.9711589999999999E-4</v>
      </c>
      <c r="L17" s="19">
        <v>9.2299999999999997E-6</v>
      </c>
      <c r="M17" s="19">
        <v>4.3600000000000003E-5</v>
      </c>
      <c r="N17" s="19">
        <v>5.31E-6</v>
      </c>
      <c r="O17" s="19">
        <v>1.3520970000000001E-6</v>
      </c>
      <c r="P17" s="19">
        <v>5.5400000000000003E-6</v>
      </c>
      <c r="Q17" s="19">
        <v>-3.42522E-6</v>
      </c>
      <c r="R17" s="19">
        <v>5.0200000000000002E-6</v>
      </c>
    </row>
    <row r="18" spans="1:18" x14ac:dyDescent="0.2">
      <c r="A18" s="8" t="s">
        <v>9</v>
      </c>
      <c r="B18" s="10">
        <v>0.70619330000000002</v>
      </c>
      <c r="C18" s="10">
        <f>B18/C17</f>
        <v>0.70616840721763585</v>
      </c>
      <c r="D18" s="10">
        <v>1.33E-5</v>
      </c>
      <c r="E18" s="19">
        <v>2.1220400000000001E-5</v>
      </c>
      <c r="F18" s="19">
        <v>7.3300000000000001E-7</v>
      </c>
      <c r="G18" s="19">
        <v>2.4852520000000001E-5</v>
      </c>
      <c r="H18" s="19">
        <v>6.2500000000000005E-7</v>
      </c>
      <c r="I18" s="11">
        <v>16.366409999999998</v>
      </c>
      <c r="J18" s="11">
        <v>6.3799999999999996E-2</v>
      </c>
      <c r="K18" s="19">
        <v>3.5280659999999998E-4</v>
      </c>
      <c r="L18" s="19">
        <v>1.2300000000000001E-5</v>
      </c>
      <c r="M18" s="19">
        <v>4.0864299999999998E-4</v>
      </c>
      <c r="N18" s="19">
        <v>1.04E-5</v>
      </c>
      <c r="O18" s="19">
        <v>3.162845E-5</v>
      </c>
      <c r="P18" s="19">
        <v>6.9299999999999997E-6</v>
      </c>
      <c r="Q18" s="19">
        <v>2.0718419999999999E-5</v>
      </c>
      <c r="R18" s="19">
        <v>9.2499999999999995E-6</v>
      </c>
    </row>
    <row r="19" spans="1:18" x14ac:dyDescent="0.2">
      <c r="A19" s="8" t="s">
        <v>9</v>
      </c>
      <c r="B19" s="10">
        <v>0.70619350000000003</v>
      </c>
      <c r="C19" s="10">
        <f>B19/C17</f>
        <v>0.70616860721058605</v>
      </c>
      <c r="D19" s="10">
        <v>1.4100000000000001E-5</v>
      </c>
      <c r="E19" s="19">
        <v>1.9933680000000001E-5</v>
      </c>
      <c r="F19" s="19">
        <v>6.6400000000000002E-7</v>
      </c>
      <c r="G19" s="19">
        <v>9.5245149999999994E-6</v>
      </c>
      <c r="H19" s="19">
        <v>5.6400000000000002E-7</v>
      </c>
      <c r="I19" s="11">
        <v>18.492349999999998</v>
      </c>
      <c r="J19" s="11">
        <v>0.124</v>
      </c>
      <c r="K19" s="19">
        <v>3.7560149999999999E-4</v>
      </c>
      <c r="L19" s="19">
        <v>1.29E-5</v>
      </c>
      <c r="M19" s="19">
        <v>1.762503E-4</v>
      </c>
      <c r="N19" s="19">
        <v>1.0000000000000001E-5</v>
      </c>
      <c r="O19" s="19">
        <v>4.23193E-5</v>
      </c>
      <c r="P19" s="19">
        <v>6.46E-6</v>
      </c>
      <c r="Q19" s="19">
        <v>2.7808009999999999E-5</v>
      </c>
      <c r="R19" s="19">
        <v>8.5699999999999993E-6</v>
      </c>
    </row>
    <row r="20" spans="1:18" x14ac:dyDescent="0.2">
      <c r="A20" s="8" t="s">
        <v>9</v>
      </c>
      <c r="B20" s="10">
        <v>0.70617810000000003</v>
      </c>
      <c r="C20" s="10">
        <f>B20/C17</f>
        <v>0.70615320775342449</v>
      </c>
      <c r="D20" s="10">
        <v>1.3900000000000001E-5</v>
      </c>
      <c r="E20" s="19">
        <v>2.3734419999999999E-5</v>
      </c>
      <c r="F20" s="19">
        <v>7.7400000000000002E-7</v>
      </c>
      <c r="G20" s="19">
        <v>4.6582950000000001E-5</v>
      </c>
      <c r="H20" s="19">
        <v>8.3200000000000004E-7</v>
      </c>
      <c r="I20" s="11">
        <v>14.50858</v>
      </c>
      <c r="J20" s="11">
        <v>7.4700000000000003E-2</v>
      </c>
      <c r="K20" s="19">
        <v>3.3967129999999999E-4</v>
      </c>
      <c r="L20" s="19">
        <v>1.11E-5</v>
      </c>
      <c r="M20" s="19">
        <v>6.7098940000000001E-4</v>
      </c>
      <c r="N20" s="19">
        <v>1.01E-5</v>
      </c>
      <c r="O20" s="19">
        <v>2.837924E-5</v>
      </c>
      <c r="P20" s="19">
        <v>5.6200000000000004E-6</v>
      </c>
      <c r="Q20" s="19">
        <v>-8.3037419999999997E-6</v>
      </c>
      <c r="R20" s="19">
        <v>7.7999999999999999E-6</v>
      </c>
    </row>
    <row r="21" spans="1:18" x14ac:dyDescent="0.2">
      <c r="A21" s="8" t="s">
        <v>9</v>
      </c>
      <c r="B21" s="10">
        <v>0.70619449999999995</v>
      </c>
      <c r="C21" s="10">
        <f>B21/C17</f>
        <v>0.70616960717533672</v>
      </c>
      <c r="D21" s="10">
        <v>1.5400000000000002E-5</v>
      </c>
      <c r="E21" s="19">
        <v>3.6740609999999999E-5</v>
      </c>
      <c r="F21" s="19">
        <v>8.7000000000000003E-7</v>
      </c>
      <c r="G21" s="19">
        <v>4.4012779999999998E-5</v>
      </c>
      <c r="H21" s="19">
        <v>7.3399999999999998E-7</v>
      </c>
      <c r="I21" s="11">
        <v>10.960649999999999</v>
      </c>
      <c r="J21" s="11">
        <v>5.8599999999999999E-2</v>
      </c>
      <c r="K21" s="19">
        <v>4.0521729999999997E-4</v>
      </c>
      <c r="L21" s="19">
        <v>9.5799999999999998E-6</v>
      </c>
      <c r="M21" s="19">
        <v>4.8913899999999998E-4</v>
      </c>
      <c r="N21" s="19">
        <v>6.99E-6</v>
      </c>
      <c r="O21" s="19">
        <v>3.4032210000000003E-5</v>
      </c>
      <c r="P21" s="19">
        <v>5.5899999999999998E-6</v>
      </c>
      <c r="Q21" s="19">
        <v>-7.2478100000000002E-6</v>
      </c>
      <c r="R21" s="19">
        <v>9.0899999999999994E-6</v>
      </c>
    </row>
    <row r="22" spans="1:18" x14ac:dyDescent="0.2">
      <c r="A22" s="8" t="s">
        <v>10</v>
      </c>
      <c r="B22" s="10">
        <v>0.70923650000000005</v>
      </c>
      <c r="C22" s="10">
        <f>AVERAGE(B22,B27)/0.70921</f>
        <v>1.000003595549978</v>
      </c>
      <c r="D22" s="10">
        <v>1.4E-5</v>
      </c>
      <c r="E22" s="19">
        <v>1.663908E-5</v>
      </c>
      <c r="F22" s="19">
        <v>8.9500000000000001E-7</v>
      </c>
      <c r="G22" s="19">
        <v>4.8168040000000003E-6</v>
      </c>
      <c r="H22" s="19">
        <v>5.8500000000000001E-7</v>
      </c>
      <c r="I22" s="11">
        <v>10.830970000000001</v>
      </c>
      <c r="J22" s="11">
        <v>6.3600000000000004E-2</v>
      </c>
      <c r="K22" s="19">
        <v>1.8282119999999999E-4</v>
      </c>
      <c r="L22" s="19">
        <v>9.7399999999999999E-6</v>
      </c>
      <c r="M22" s="19">
        <v>5.0036959999999999E-5</v>
      </c>
      <c r="N22" s="19">
        <v>6.4500000000000001E-6</v>
      </c>
      <c r="O22" s="19">
        <v>-8.8866170000000004E-6</v>
      </c>
      <c r="P22" s="19">
        <v>5.9800000000000003E-6</v>
      </c>
      <c r="Q22" s="19">
        <v>-2.022654E-5</v>
      </c>
      <c r="R22" s="19">
        <v>6.1700000000000002E-6</v>
      </c>
    </row>
    <row r="23" spans="1:18" x14ac:dyDescent="0.2">
      <c r="A23" s="8" t="s">
        <v>9</v>
      </c>
      <c r="B23" s="10">
        <v>0.70620649999999996</v>
      </c>
      <c r="C23" s="10">
        <f>B23/C22</f>
        <v>0.70620396080836423</v>
      </c>
      <c r="D23" s="10">
        <v>1.4E-5</v>
      </c>
      <c r="E23" s="19">
        <v>2.106075E-5</v>
      </c>
      <c r="F23" s="19">
        <v>7.1200000000000002E-7</v>
      </c>
      <c r="G23" s="19">
        <v>4.4736539999999997E-5</v>
      </c>
      <c r="H23" s="19">
        <v>1.3999999999999999E-6</v>
      </c>
      <c r="I23" s="11">
        <v>15.0609</v>
      </c>
      <c r="J23" s="11">
        <v>6.8400000000000002E-2</v>
      </c>
      <c r="K23" s="19">
        <v>3.2060870000000003E-4</v>
      </c>
      <c r="L23" s="19">
        <v>1.0900000000000001E-5</v>
      </c>
      <c r="M23" s="19">
        <v>6.7752470000000001E-4</v>
      </c>
      <c r="N23" s="19">
        <v>2.1500000000000001E-5</v>
      </c>
      <c r="O23" s="19">
        <v>1.493623E-5</v>
      </c>
      <c r="P23" s="19">
        <v>5.84E-6</v>
      </c>
      <c r="Q23" s="19">
        <v>-2.349528E-5</v>
      </c>
      <c r="R23" s="19">
        <v>7.0400000000000004E-6</v>
      </c>
    </row>
    <row r="24" spans="1:18" x14ac:dyDescent="0.2">
      <c r="A24" s="8" t="s">
        <v>9</v>
      </c>
      <c r="B24" s="10">
        <v>0.70616909999999999</v>
      </c>
      <c r="C24" s="10">
        <f>B24/C22</f>
        <v>0.70616656094283736</v>
      </c>
      <c r="D24" s="10">
        <v>1.4600000000000001E-5</v>
      </c>
      <c r="E24" s="19">
        <v>2.0407999999999998E-5</v>
      </c>
      <c r="F24" s="19">
        <v>6.8400000000000004E-7</v>
      </c>
      <c r="G24" s="19">
        <v>2.8751560000000002E-5</v>
      </c>
      <c r="H24" s="19">
        <v>6.5700000000000002E-7</v>
      </c>
      <c r="I24" s="11">
        <v>15.73875</v>
      </c>
      <c r="J24" s="11">
        <v>9.2700000000000005E-2</v>
      </c>
      <c r="K24" s="19">
        <v>3.2276059999999999E-4</v>
      </c>
      <c r="L24" s="19">
        <v>1.0900000000000001E-5</v>
      </c>
      <c r="M24" s="19">
        <v>4.5019560000000001E-4</v>
      </c>
      <c r="N24" s="19">
        <v>1.03E-5</v>
      </c>
      <c r="O24" s="19">
        <v>1.3843430000000001E-5</v>
      </c>
      <c r="P24" s="19">
        <v>5.4999999999999999E-6</v>
      </c>
      <c r="Q24" s="19">
        <v>-3.1172830000000003E-5</v>
      </c>
      <c r="R24" s="19">
        <v>7.5000000000000002E-6</v>
      </c>
    </row>
    <row r="25" spans="1:18" x14ac:dyDescent="0.2">
      <c r="A25" s="8" t="s">
        <v>9</v>
      </c>
      <c r="B25" s="10">
        <v>0.70614299999999997</v>
      </c>
      <c r="C25" s="10">
        <f>B25/C22</f>
        <v>0.70614046103668082</v>
      </c>
      <c r="D25" s="10">
        <v>1.3499999999999999E-5</v>
      </c>
      <c r="E25" s="19">
        <v>1.8763110000000001E-5</v>
      </c>
      <c r="F25" s="19">
        <v>7.4199999999999995E-7</v>
      </c>
      <c r="G25" s="19">
        <v>1.2769269999999999E-5</v>
      </c>
      <c r="H25" s="19">
        <v>5.2600000000000002E-7</v>
      </c>
      <c r="I25" s="11">
        <v>14.91732</v>
      </c>
      <c r="J25" s="11">
        <v>6.1499999999999999E-2</v>
      </c>
      <c r="K25" s="19">
        <v>2.7960870000000001E-4</v>
      </c>
      <c r="L25" s="19">
        <v>1.1E-5</v>
      </c>
      <c r="M25" s="19">
        <v>1.9012670000000001E-4</v>
      </c>
      <c r="N25" s="19">
        <v>7.8399999999999995E-6</v>
      </c>
      <c r="O25" s="19">
        <v>1.520406E-5</v>
      </c>
      <c r="P25" s="19">
        <v>5.8300000000000001E-6</v>
      </c>
      <c r="Q25" s="19">
        <v>-4.1641940000000001E-5</v>
      </c>
      <c r="R25" s="19">
        <v>7.7800000000000001E-6</v>
      </c>
    </row>
    <row r="26" spans="1:18" x14ac:dyDescent="0.2">
      <c r="A26" s="8" t="s">
        <v>9</v>
      </c>
      <c r="B26" s="10">
        <v>0.70613159999999997</v>
      </c>
      <c r="C26" s="10">
        <f>B26/C22</f>
        <v>0.70612906107766993</v>
      </c>
      <c r="D26" s="10">
        <v>1.73E-5</v>
      </c>
      <c r="E26" s="19">
        <v>1.8704149999999999E-5</v>
      </c>
      <c r="F26" s="19">
        <v>6.9400000000000005E-7</v>
      </c>
      <c r="G26" s="19">
        <v>1.5763680000000002E-5</v>
      </c>
      <c r="H26" s="19">
        <v>7.4199999999999995E-7</v>
      </c>
      <c r="I26" s="11">
        <v>16.732469999999999</v>
      </c>
      <c r="J26" s="11">
        <v>0.122</v>
      </c>
      <c r="K26" s="19">
        <v>3.1356489999999999E-4</v>
      </c>
      <c r="L26" s="19">
        <v>1.13E-5</v>
      </c>
      <c r="M26" s="19">
        <v>2.7215889999999997E-4</v>
      </c>
      <c r="N26" s="19">
        <v>1.34E-5</v>
      </c>
      <c r="O26" s="19">
        <v>3.2039499999999997E-5</v>
      </c>
      <c r="P26" s="19">
        <v>6.6599999999999998E-6</v>
      </c>
      <c r="Q26" s="19">
        <v>-2.0952189999999998E-5</v>
      </c>
      <c r="R26" s="19">
        <v>8.1899999999999995E-6</v>
      </c>
    </row>
    <row r="27" spans="1:18" x14ac:dyDescent="0.2">
      <c r="A27" s="8" t="s">
        <v>10</v>
      </c>
      <c r="B27" s="10">
        <v>0.70918859999999995</v>
      </c>
      <c r="C27" s="10">
        <f>AVERAGE(B27,B32)/0.70921</f>
        <v>0.99998709832066668</v>
      </c>
      <c r="D27" s="10">
        <v>1.45E-5</v>
      </c>
      <c r="E27" s="19">
        <v>1.807909E-5</v>
      </c>
      <c r="F27" s="19">
        <v>7.8400000000000003E-7</v>
      </c>
      <c r="G27" s="19">
        <v>5.1432960000000003E-6</v>
      </c>
      <c r="H27" s="19">
        <v>4.3599999999999999E-7</v>
      </c>
      <c r="I27" s="11">
        <v>11.701420000000001</v>
      </c>
      <c r="J27" s="11">
        <v>4.82E-2</v>
      </c>
      <c r="K27" s="19">
        <v>2.091625E-4</v>
      </c>
      <c r="L27" s="19">
        <v>9.2199999999999998E-6</v>
      </c>
      <c r="M27" s="19">
        <v>6.3591710000000004E-5</v>
      </c>
      <c r="N27" s="19">
        <v>5.2900000000000002E-6</v>
      </c>
      <c r="O27" s="19">
        <v>1.192921E-5</v>
      </c>
      <c r="P27" s="19">
        <v>5.5899999999999998E-6</v>
      </c>
      <c r="Q27" s="19">
        <v>1.536442E-5</v>
      </c>
      <c r="R27" s="19">
        <v>5.5400000000000003E-6</v>
      </c>
    </row>
    <row r="28" spans="1:18" x14ac:dyDescent="0.2">
      <c r="A28" s="8" t="s">
        <v>9</v>
      </c>
      <c r="B28" s="10">
        <v>0.70616140000000005</v>
      </c>
      <c r="C28" s="10">
        <f>B28/C27</f>
        <v>0.70617051078548487</v>
      </c>
      <c r="D28" s="10">
        <v>1.5099999999999999E-5</v>
      </c>
      <c r="E28" s="19">
        <v>2.209668E-5</v>
      </c>
      <c r="F28" s="19">
        <v>9.9999999999999995E-7</v>
      </c>
      <c r="G28" s="19">
        <v>3.3594360000000002E-5</v>
      </c>
      <c r="H28" s="19">
        <v>8.5300000000000003E-7</v>
      </c>
      <c r="I28" s="11">
        <v>12.521330000000001</v>
      </c>
      <c r="J28" s="11">
        <v>9.0700000000000003E-2</v>
      </c>
      <c r="K28" s="19">
        <v>2.7812159999999998E-4</v>
      </c>
      <c r="L28" s="19">
        <v>1.1800000000000001E-5</v>
      </c>
      <c r="M28" s="19">
        <v>4.1953649999999998E-4</v>
      </c>
      <c r="N28" s="19">
        <v>1.13E-5</v>
      </c>
      <c r="O28" s="19">
        <v>2.7230040000000001E-5</v>
      </c>
      <c r="P28" s="19">
        <v>6.4999999999999996E-6</v>
      </c>
      <c r="Q28" s="19">
        <v>8.8573969999999994E-6</v>
      </c>
      <c r="R28" s="19">
        <v>7.9500000000000001E-6</v>
      </c>
    </row>
    <row r="29" spans="1:18" x14ac:dyDescent="0.2">
      <c r="A29" s="8" t="s">
        <v>9</v>
      </c>
      <c r="B29" s="10">
        <v>0.70619449999999995</v>
      </c>
      <c r="C29" s="10">
        <f>B29/C27</f>
        <v>0.70620361121253583</v>
      </c>
      <c r="D29" s="10">
        <v>1.45E-5</v>
      </c>
      <c r="E29" s="19">
        <v>2.9857969999999999E-5</v>
      </c>
      <c r="F29" s="19">
        <v>9.0999999999999997E-7</v>
      </c>
      <c r="G29" s="19">
        <v>7.4568899999999999E-6</v>
      </c>
      <c r="H29" s="19">
        <v>6.6400000000000002E-7</v>
      </c>
      <c r="I29" s="11">
        <v>10.50719</v>
      </c>
      <c r="J29" s="11">
        <v>4.5100000000000001E-2</v>
      </c>
      <c r="K29" s="19">
        <v>3.1963919999999999E-4</v>
      </c>
      <c r="L29" s="19">
        <v>1.0000000000000001E-5</v>
      </c>
      <c r="M29" s="19">
        <v>8.2214540000000007E-5</v>
      </c>
      <c r="N29" s="19">
        <v>7.2300000000000002E-6</v>
      </c>
      <c r="O29" s="19">
        <v>4.3666650000000003E-5</v>
      </c>
      <c r="P29" s="19">
        <v>5.7699999999999998E-6</v>
      </c>
      <c r="Q29" s="19">
        <v>-2.6052390000000001E-5</v>
      </c>
      <c r="R29" s="19">
        <v>7.8199999999999997E-6</v>
      </c>
    </row>
    <row r="30" spans="1:18" x14ac:dyDescent="0.2">
      <c r="A30" s="8" t="s">
        <v>9</v>
      </c>
      <c r="B30" s="10">
        <v>0.70619030000000005</v>
      </c>
      <c r="C30" s="10">
        <f>B30/C27</f>
        <v>0.70619941115834817</v>
      </c>
      <c r="D30" s="10">
        <v>1.5299999999999999E-5</v>
      </c>
      <c r="E30" s="19">
        <v>3.190771E-5</v>
      </c>
      <c r="F30" s="19">
        <v>9.5000000000000001E-7</v>
      </c>
      <c r="G30" s="19">
        <v>1.294514E-5</v>
      </c>
      <c r="H30" s="19">
        <v>6.0500000000000003E-7</v>
      </c>
      <c r="I30" s="11">
        <v>9.9231649999999991</v>
      </c>
      <c r="J30" s="11">
        <v>4.5999999999999999E-2</v>
      </c>
      <c r="K30" s="19">
        <v>3.1468799999999998E-4</v>
      </c>
      <c r="L30" s="19">
        <v>8.8999999999999995E-6</v>
      </c>
      <c r="M30" s="19">
        <v>1.3191740000000001E-4</v>
      </c>
      <c r="N30" s="19">
        <v>5.9800000000000003E-6</v>
      </c>
      <c r="O30" s="19">
        <v>3.24922E-5</v>
      </c>
      <c r="P30" s="19">
        <v>5.5999999999999997E-6</v>
      </c>
      <c r="Q30" s="19">
        <v>2.3398299999999999E-5</v>
      </c>
      <c r="R30" s="19">
        <v>8.3499999999999997E-6</v>
      </c>
    </row>
    <row r="31" spans="1:18" x14ac:dyDescent="0.2">
      <c r="A31" s="8" t="s">
        <v>9</v>
      </c>
      <c r="B31" s="10">
        <v>0.70621219999999996</v>
      </c>
      <c r="C31" s="10">
        <f>B31/C27</f>
        <v>0.7062213114408985</v>
      </c>
      <c r="D31" s="10">
        <v>1.7799999999999999E-5</v>
      </c>
      <c r="E31" s="19">
        <v>3.1082589999999999E-5</v>
      </c>
      <c r="F31" s="19">
        <v>9.3600000000000002E-7</v>
      </c>
      <c r="G31" s="19">
        <v>8.0170740000000004E-6</v>
      </c>
      <c r="H31" s="19">
        <v>5.37E-7</v>
      </c>
      <c r="I31" s="11">
        <v>10.750209999999999</v>
      </c>
      <c r="J31" s="11">
        <v>5.6099999999999997E-2</v>
      </c>
      <c r="K31" s="19">
        <v>3.3458979999999999E-4</v>
      </c>
      <c r="L31" s="19">
        <v>1.03E-5</v>
      </c>
      <c r="M31" s="19">
        <v>8.7077399999999994E-5</v>
      </c>
      <c r="N31" s="19">
        <v>5.6699999999999999E-6</v>
      </c>
      <c r="O31" s="19">
        <v>4.171709E-5</v>
      </c>
      <c r="P31" s="19">
        <v>5.4500000000000003E-6</v>
      </c>
      <c r="Q31" s="19">
        <v>-1.068418E-5</v>
      </c>
      <c r="R31" s="19">
        <v>7.9100000000000005E-6</v>
      </c>
    </row>
    <row r="32" spans="1:18" x14ac:dyDescent="0.2">
      <c r="A32" s="8" t="s">
        <v>10</v>
      </c>
      <c r="B32" s="10">
        <v>0.70921310000000004</v>
      </c>
      <c r="C32" s="10">
        <f>AVERAGE(B32,B37)/0.70921</f>
        <v>1.0000057810803571</v>
      </c>
      <c r="D32" s="10">
        <v>1.3900000000000001E-5</v>
      </c>
      <c r="E32" s="19">
        <v>1.791253E-5</v>
      </c>
      <c r="F32" s="19">
        <v>9.2099999999999995E-7</v>
      </c>
      <c r="G32" s="19">
        <v>4.4259420000000002E-6</v>
      </c>
      <c r="H32" s="19">
        <v>5.6599999999999996E-7</v>
      </c>
      <c r="I32" s="11">
        <v>10.789149999999999</v>
      </c>
      <c r="J32" s="11">
        <v>5.4100000000000002E-2</v>
      </c>
      <c r="K32" s="19">
        <v>1.9690570000000001E-4</v>
      </c>
      <c r="L32" s="19">
        <v>1.0200000000000001E-5</v>
      </c>
      <c r="M32" s="19">
        <v>4.7751319999999999E-5</v>
      </c>
      <c r="N32" s="19">
        <v>6.1E-6</v>
      </c>
      <c r="O32" s="19">
        <v>1.7097560000000001E-5</v>
      </c>
      <c r="P32" s="19">
        <v>6.5899999999999996E-6</v>
      </c>
      <c r="Q32" s="19">
        <v>-3.8963019999999999E-6</v>
      </c>
      <c r="R32" s="19">
        <v>4.87E-6</v>
      </c>
    </row>
    <row r="33" spans="1:18" x14ac:dyDescent="0.2">
      <c r="A33" s="8" t="s">
        <v>9</v>
      </c>
      <c r="B33" s="10">
        <v>0.70622019999999996</v>
      </c>
      <c r="C33" s="10">
        <f>B33/C32</f>
        <v>0.70621611730787637</v>
      </c>
      <c r="D33" s="10">
        <v>1.7E-5</v>
      </c>
      <c r="E33" s="19">
        <v>2.9840230000000001E-5</v>
      </c>
      <c r="F33" s="19">
        <v>9.9999999999999995E-7</v>
      </c>
      <c r="G33" s="19">
        <v>1.0064029999999999E-5</v>
      </c>
      <c r="H33" s="19">
        <v>5.7599999999999997E-7</v>
      </c>
      <c r="I33" s="11">
        <v>11.0739</v>
      </c>
      <c r="J33" s="11">
        <v>4.8300000000000003E-2</v>
      </c>
      <c r="K33" s="19">
        <v>3.3040359999999999E-4</v>
      </c>
      <c r="L33" s="19">
        <v>1.11E-5</v>
      </c>
      <c r="M33" s="19">
        <v>1.1231220000000001E-4</v>
      </c>
      <c r="N33" s="19">
        <v>6.3400000000000003E-6</v>
      </c>
      <c r="O33" s="19">
        <v>5.2744609999999997E-5</v>
      </c>
      <c r="P33" s="19">
        <v>5.9900000000000002E-6</v>
      </c>
      <c r="Q33" s="19">
        <v>-1.900372E-5</v>
      </c>
      <c r="R33" s="19">
        <v>7.9500000000000001E-6</v>
      </c>
    </row>
    <row r="34" spans="1:18" x14ac:dyDescent="0.2">
      <c r="A34" s="8" t="s">
        <v>9</v>
      </c>
      <c r="B34" s="10">
        <v>0.7061906</v>
      </c>
      <c r="C34" s="10">
        <f>B34/C32</f>
        <v>0.70618651747899541</v>
      </c>
      <c r="D34" s="10">
        <v>1.3699999999999999E-5</v>
      </c>
      <c r="E34" s="19">
        <v>3.0051649999999999E-5</v>
      </c>
      <c r="F34" s="19">
        <v>7.8400000000000003E-7</v>
      </c>
      <c r="G34" s="19">
        <v>4.0717019999999998E-5</v>
      </c>
      <c r="H34" s="19">
        <v>1.68E-6</v>
      </c>
      <c r="I34" s="11">
        <v>12.8256</v>
      </c>
      <c r="J34" s="11">
        <v>8.3500000000000005E-2</v>
      </c>
      <c r="K34" s="19">
        <v>3.8423910000000001E-4</v>
      </c>
      <c r="L34" s="19">
        <v>1.0200000000000001E-5</v>
      </c>
      <c r="M34" s="19">
        <v>5.2260960000000004E-4</v>
      </c>
      <c r="N34" s="19">
        <v>2.1699999999999999E-5</v>
      </c>
      <c r="O34" s="19">
        <v>4.7936909999999999E-5</v>
      </c>
      <c r="P34" s="19">
        <v>6.02E-6</v>
      </c>
      <c r="Q34" s="19">
        <v>-7.8630519999999997E-6</v>
      </c>
      <c r="R34" s="19">
        <v>7.4200000000000001E-6</v>
      </c>
    </row>
    <row r="35" spans="1:18" x14ac:dyDescent="0.2">
      <c r="A35" s="8" t="s">
        <v>9</v>
      </c>
      <c r="B35" s="10">
        <v>0.70625150000000003</v>
      </c>
      <c r="C35" s="10">
        <f>B35/C32</f>
        <v>0.70624741712692962</v>
      </c>
      <c r="D35" s="10">
        <v>1.31E-5</v>
      </c>
      <c r="E35" s="19">
        <v>3.4204320000000002E-5</v>
      </c>
      <c r="F35" s="19">
        <v>1.02E-6</v>
      </c>
      <c r="G35" s="19">
        <v>2.0395599999999998E-5</v>
      </c>
      <c r="H35" s="19">
        <v>6.06E-7</v>
      </c>
      <c r="I35" s="11">
        <v>11.10981</v>
      </c>
      <c r="J35" s="11">
        <v>7.4800000000000005E-2</v>
      </c>
      <c r="K35" s="19">
        <v>3.8008779999999998E-4</v>
      </c>
      <c r="L35" s="19">
        <v>1.11E-5</v>
      </c>
      <c r="M35" s="19">
        <v>2.2861290000000001E-4</v>
      </c>
      <c r="N35" s="19">
        <v>6.2999999999999998E-6</v>
      </c>
      <c r="O35" s="19">
        <v>5.086352E-5</v>
      </c>
      <c r="P35" s="19">
        <v>5.4999999999999999E-6</v>
      </c>
      <c r="Q35" s="19">
        <v>1.8513890000000001E-6</v>
      </c>
      <c r="R35" s="19">
        <v>6.9800000000000001E-6</v>
      </c>
    </row>
    <row r="36" spans="1:18" x14ac:dyDescent="0.2">
      <c r="A36" s="8" t="s">
        <v>9</v>
      </c>
      <c r="B36" s="10">
        <v>0.70620819999999995</v>
      </c>
      <c r="C36" s="10">
        <f>B36/C32</f>
        <v>0.70620411737724886</v>
      </c>
      <c r="D36" s="10">
        <v>1.38E-5</v>
      </c>
      <c r="E36" s="19">
        <v>2.6605359999999998E-5</v>
      </c>
      <c r="F36" s="19">
        <v>8.1299999999999999E-7</v>
      </c>
      <c r="G36" s="19">
        <v>1.6937849999999999E-5</v>
      </c>
      <c r="H36" s="19">
        <v>5.1699999999999998E-7</v>
      </c>
      <c r="I36" s="11">
        <v>14.10824</v>
      </c>
      <c r="J36" s="11">
        <v>7.0300000000000001E-2</v>
      </c>
      <c r="K36" s="19">
        <v>3.712926E-4</v>
      </c>
      <c r="L36" s="19">
        <v>1.1600000000000001E-5</v>
      </c>
      <c r="M36" s="19">
        <v>2.3898990000000001E-4</v>
      </c>
      <c r="N36" s="19">
        <v>6.9700000000000002E-6</v>
      </c>
      <c r="O36" s="19">
        <v>2.8141680000000001E-5</v>
      </c>
      <c r="P36" s="19">
        <v>5.2599999999999996E-6</v>
      </c>
      <c r="Q36" s="19">
        <v>-3.621919E-5</v>
      </c>
      <c r="R36" s="19">
        <v>6.5699999999999998E-6</v>
      </c>
    </row>
    <row r="37" spans="1:18" x14ac:dyDescent="0.2">
      <c r="A37" s="8" t="s">
        <v>10</v>
      </c>
      <c r="B37" s="10">
        <v>0.70921509999999999</v>
      </c>
      <c r="C37" s="10">
        <f>AVERAGE(B37,B42)/0.70921</f>
        <v>1.0000217848028086</v>
      </c>
      <c r="D37" s="10">
        <v>1.45E-5</v>
      </c>
      <c r="E37" s="19">
        <v>1.6679630000000001E-5</v>
      </c>
      <c r="F37" s="19">
        <v>7.4700000000000001E-7</v>
      </c>
      <c r="G37" s="19">
        <v>3.0803899999999999E-6</v>
      </c>
      <c r="H37" s="19">
        <v>5.1200000000000003E-7</v>
      </c>
      <c r="I37" s="11">
        <v>11.38109</v>
      </c>
      <c r="J37" s="11">
        <v>5.0099999999999999E-2</v>
      </c>
      <c r="K37" s="19">
        <v>1.9463259999999999E-4</v>
      </c>
      <c r="L37" s="19">
        <v>8.8100000000000004E-6</v>
      </c>
      <c r="M37" s="19">
        <v>3.5428839999999998E-5</v>
      </c>
      <c r="N37" s="19">
        <v>5.8200000000000002E-6</v>
      </c>
      <c r="O37" s="19">
        <v>9.757984E-6</v>
      </c>
      <c r="P37" s="19">
        <v>6.0900000000000001E-6</v>
      </c>
      <c r="Q37" s="19">
        <v>-2.4365840000000001E-6</v>
      </c>
      <c r="R37" s="19">
        <v>5.3000000000000001E-6</v>
      </c>
    </row>
    <row r="38" spans="1:18" x14ac:dyDescent="0.2">
      <c r="A38" s="8" t="s">
        <v>9</v>
      </c>
      <c r="B38" s="10">
        <v>0.70620019999999994</v>
      </c>
      <c r="C38" s="10">
        <f>B38/C37</f>
        <v>0.70618481590303905</v>
      </c>
      <c r="D38" s="10">
        <v>1.5E-5</v>
      </c>
      <c r="E38" s="19">
        <v>2.6614610000000002E-5</v>
      </c>
      <c r="F38" s="19">
        <v>7.7499999999999999E-7</v>
      </c>
      <c r="G38" s="19">
        <v>1.9584440000000001E-5</v>
      </c>
      <c r="H38" s="19">
        <v>5.8500000000000001E-7</v>
      </c>
      <c r="I38" s="11">
        <v>13.3315</v>
      </c>
      <c r="J38" s="11">
        <v>8.1500000000000003E-2</v>
      </c>
      <c r="K38" s="19">
        <v>3.5188290000000001E-4</v>
      </c>
      <c r="L38" s="19">
        <v>1.0200000000000001E-5</v>
      </c>
      <c r="M38" s="19">
        <v>2.622236E-4</v>
      </c>
      <c r="N38" s="19">
        <v>7.4100000000000002E-6</v>
      </c>
      <c r="O38" s="19">
        <v>3.5552970000000001E-5</v>
      </c>
      <c r="P38" s="19">
        <v>6.2899999999999999E-6</v>
      </c>
      <c r="Q38" s="19">
        <v>-1.6578519999999999E-5</v>
      </c>
      <c r="R38" s="19">
        <v>7.8900000000000007E-6</v>
      </c>
    </row>
    <row r="39" spans="1:18" x14ac:dyDescent="0.2">
      <c r="A39" s="8" t="s">
        <v>9</v>
      </c>
      <c r="B39" s="10">
        <v>0.70617560000000001</v>
      </c>
      <c r="C39" s="10">
        <f>B39/C37</f>
        <v>0.70616021643893367</v>
      </c>
      <c r="D39" s="10">
        <v>1.3699999999999999E-5</v>
      </c>
      <c r="E39" s="19">
        <v>2.435065E-5</v>
      </c>
      <c r="F39" s="19">
        <v>6.7199999999999998E-7</v>
      </c>
      <c r="G39" s="19">
        <v>2.3510310000000002E-5</v>
      </c>
      <c r="H39" s="19">
        <v>7.5499999999999997E-7</v>
      </c>
      <c r="I39" s="11">
        <v>14.11942</v>
      </c>
      <c r="J39" s="11">
        <v>6.5500000000000003E-2</v>
      </c>
      <c r="K39" s="19">
        <v>3.4177810000000003E-4</v>
      </c>
      <c r="L39" s="19">
        <v>9.4499999999999993E-6</v>
      </c>
      <c r="M39" s="19">
        <v>3.3073649999999999E-4</v>
      </c>
      <c r="N39" s="19">
        <v>1.01E-5</v>
      </c>
      <c r="O39" s="19">
        <v>4.2875630000000002E-5</v>
      </c>
      <c r="P39" s="19">
        <v>5.9499999999999998E-6</v>
      </c>
      <c r="Q39" s="19">
        <v>-1.5763059999999999E-5</v>
      </c>
      <c r="R39" s="19">
        <v>7.6699999999999994E-6</v>
      </c>
    </row>
    <row r="40" spans="1:18" x14ac:dyDescent="0.2">
      <c r="A40" s="8" t="s">
        <v>9</v>
      </c>
      <c r="B40" s="10">
        <v>0.70617739999999996</v>
      </c>
      <c r="C40" s="10">
        <f>B40/C37</f>
        <v>0.70616201639972176</v>
      </c>
      <c r="D40" s="10">
        <v>1.36E-5</v>
      </c>
      <c r="E40" s="19">
        <v>2.522137E-5</v>
      </c>
      <c r="F40" s="19">
        <v>7.1999999999999999E-7</v>
      </c>
      <c r="G40" s="19">
        <v>2.7293770000000001E-5</v>
      </c>
      <c r="H40" s="19">
        <v>8.8800000000000001E-7</v>
      </c>
      <c r="I40" s="11">
        <v>13.55705</v>
      </c>
      <c r="J40" s="11">
        <v>5.16E-2</v>
      </c>
      <c r="K40" s="19">
        <v>3.4387440000000001E-4</v>
      </c>
      <c r="L40" s="19">
        <v>1.0000000000000001E-5</v>
      </c>
      <c r="M40" s="19">
        <v>3.7066109999999997E-4</v>
      </c>
      <c r="N40" s="19">
        <v>1.1399999999999999E-5</v>
      </c>
      <c r="O40" s="19">
        <v>2.7633580000000001E-5</v>
      </c>
      <c r="P40" s="19">
        <v>5.7799999999999997E-6</v>
      </c>
      <c r="Q40" s="19">
        <v>-2.7982920000000001E-5</v>
      </c>
      <c r="R40" s="19">
        <v>6.6000000000000003E-6</v>
      </c>
    </row>
    <row r="41" spans="1:18" x14ac:dyDescent="0.2">
      <c r="A41" s="8" t="s">
        <v>9</v>
      </c>
      <c r="B41" s="10">
        <v>0.70618119999999995</v>
      </c>
      <c r="C41" s="10">
        <f>B41/C37</f>
        <v>0.70616581631694131</v>
      </c>
      <c r="D41" s="10">
        <v>1.34E-5</v>
      </c>
      <c r="E41" s="19">
        <v>2.8058739999999999E-5</v>
      </c>
      <c r="F41" s="19">
        <v>8.5099999999999998E-7</v>
      </c>
      <c r="G41" s="19">
        <v>3.5728000000000001E-5</v>
      </c>
      <c r="H41" s="19">
        <v>9.0400000000000005E-7</v>
      </c>
      <c r="I41" s="11">
        <v>13.13457</v>
      </c>
      <c r="J41" s="11">
        <v>6.0100000000000001E-2</v>
      </c>
      <c r="K41" s="19">
        <v>3.6684419999999997E-4</v>
      </c>
      <c r="L41" s="19">
        <v>1.13E-5</v>
      </c>
      <c r="M41" s="19">
        <v>4.7415009999999999E-4</v>
      </c>
      <c r="N41" s="19">
        <v>1.29E-5</v>
      </c>
      <c r="O41" s="19">
        <v>4.3356840000000001E-5</v>
      </c>
      <c r="P41" s="19">
        <v>5.8100000000000003E-6</v>
      </c>
      <c r="Q41" s="19">
        <v>-1.9281209999999998E-5</v>
      </c>
      <c r="R41" s="19">
        <v>7.6699999999999994E-6</v>
      </c>
    </row>
    <row r="42" spans="1:18" x14ac:dyDescent="0.2">
      <c r="A42" s="8" t="s">
        <v>10</v>
      </c>
      <c r="B42" s="10">
        <v>0.70923579999999997</v>
      </c>
      <c r="C42" s="10">
        <f>AVERAGE(B42,B47)/0.70921</f>
        <v>1.0000294694096248</v>
      </c>
      <c r="D42" s="10">
        <v>1.56E-5</v>
      </c>
      <c r="E42" s="19">
        <v>1.577025E-5</v>
      </c>
      <c r="F42" s="19">
        <v>9.0500000000000002E-7</v>
      </c>
      <c r="G42" s="19">
        <v>4.6348369999999996E-6</v>
      </c>
      <c r="H42" s="19">
        <v>5.51E-7</v>
      </c>
      <c r="I42" s="11">
        <v>10.76961</v>
      </c>
      <c r="J42" s="11">
        <v>4.6899999999999997E-2</v>
      </c>
      <c r="K42" s="19">
        <v>1.7172159999999999E-4</v>
      </c>
      <c r="L42" s="19">
        <v>9.9000000000000001E-6</v>
      </c>
      <c r="M42" s="19">
        <v>4.8670439999999997E-5</v>
      </c>
      <c r="N42" s="19">
        <v>5.8699999999999997E-6</v>
      </c>
      <c r="O42" s="19">
        <v>-1.4262569999999999E-5</v>
      </c>
      <c r="P42" s="19">
        <v>5.3700000000000003E-6</v>
      </c>
      <c r="Q42" s="19">
        <v>-9.9190499999999995E-6</v>
      </c>
      <c r="R42" s="19">
        <v>5.9000000000000003E-6</v>
      </c>
    </row>
    <row r="43" spans="1:18" x14ac:dyDescent="0.2">
      <c r="A43" s="8" t="s">
        <v>9</v>
      </c>
      <c r="B43" s="10">
        <v>0.70623089999999999</v>
      </c>
      <c r="C43" s="10">
        <f>B43/C42</f>
        <v>0.7062100884056236</v>
      </c>
      <c r="D43" s="10">
        <v>1.2999999999999999E-5</v>
      </c>
      <c r="E43" s="19">
        <v>3.1336910000000002E-5</v>
      </c>
      <c r="F43" s="19">
        <v>7.7100000000000001E-7</v>
      </c>
      <c r="G43" s="19">
        <v>1.8077650000000001E-5</v>
      </c>
      <c r="H43" s="19">
        <v>5.5899999999999996E-7</v>
      </c>
      <c r="I43" s="11">
        <v>13.234400000000001</v>
      </c>
      <c r="J43" s="11">
        <v>6.5299999999999997E-2</v>
      </c>
      <c r="K43" s="19">
        <v>4.0849119999999999E-4</v>
      </c>
      <c r="L43" s="19">
        <v>1.03E-5</v>
      </c>
      <c r="M43" s="19">
        <v>2.3851020000000001E-4</v>
      </c>
      <c r="N43" s="19">
        <v>7.7000000000000008E-6</v>
      </c>
      <c r="O43" s="19">
        <v>3.441934E-5</v>
      </c>
      <c r="P43" s="19">
        <v>6.1E-6</v>
      </c>
      <c r="Q43" s="19">
        <v>-2.0090679999999999E-5</v>
      </c>
      <c r="R43" s="19">
        <v>6.4799999999999998E-6</v>
      </c>
    </row>
    <row r="44" spans="1:18" x14ac:dyDescent="0.2">
      <c r="A44" s="8" t="s">
        <v>9</v>
      </c>
      <c r="B44" s="10">
        <v>0.7061714</v>
      </c>
      <c r="C44" s="10">
        <f>B44/C42</f>
        <v>0.70615059015900183</v>
      </c>
      <c r="D44" s="10">
        <v>1.4E-5</v>
      </c>
      <c r="E44" s="19">
        <v>2.8052289999999998E-5</v>
      </c>
      <c r="F44" s="19">
        <v>7.3600000000000003E-7</v>
      </c>
      <c r="G44" s="19">
        <v>1.614855E-5</v>
      </c>
      <c r="H44" s="19">
        <v>5.7400000000000003E-7</v>
      </c>
      <c r="I44" s="11">
        <v>13.182499999999999</v>
      </c>
      <c r="J44" s="11">
        <v>5.45E-2</v>
      </c>
      <c r="K44" s="19">
        <v>3.6528979999999998E-4</v>
      </c>
      <c r="L44" s="19">
        <v>9.3600000000000002E-6</v>
      </c>
      <c r="M44" s="19">
        <v>2.1201379999999999E-4</v>
      </c>
      <c r="N44" s="19">
        <v>8.0600000000000008E-6</v>
      </c>
      <c r="O44" s="19">
        <v>2.7541170000000001E-5</v>
      </c>
      <c r="P44" s="19">
        <v>5.6300000000000003E-6</v>
      </c>
      <c r="Q44" s="19">
        <v>-1.9089550000000001E-5</v>
      </c>
      <c r="R44" s="19">
        <v>7.1600000000000001E-6</v>
      </c>
    </row>
    <row r="45" spans="1:18" x14ac:dyDescent="0.2">
      <c r="A45" s="8" t="s">
        <v>9</v>
      </c>
      <c r="B45" s="10">
        <v>0.7061923</v>
      </c>
      <c r="C45" s="10">
        <f>B45/C42</f>
        <v>0.70617148954310927</v>
      </c>
      <c r="D45" s="10">
        <v>1.6900000000000001E-5</v>
      </c>
      <c r="E45" s="19">
        <v>3.2853520000000001E-5</v>
      </c>
      <c r="F45" s="19">
        <v>9.2299999999999999E-7</v>
      </c>
      <c r="G45" s="19">
        <v>3.0343359999999999E-5</v>
      </c>
      <c r="H45" s="19">
        <v>6.4600000000000004E-7</v>
      </c>
      <c r="I45" s="11">
        <v>10.614929999999999</v>
      </c>
      <c r="J45" s="11">
        <v>5.7700000000000001E-2</v>
      </c>
      <c r="K45" s="19">
        <v>3.520005E-4</v>
      </c>
      <c r="L45" s="19">
        <v>9.6399999999999992E-6</v>
      </c>
      <c r="M45" s="19">
        <v>3.2058629999999998E-4</v>
      </c>
      <c r="N45" s="19">
        <v>6.9E-6</v>
      </c>
      <c r="O45" s="19">
        <v>2.1472419999999999E-5</v>
      </c>
      <c r="P45" s="19">
        <v>5.9699999999999996E-6</v>
      </c>
      <c r="Q45" s="19">
        <v>-2.9064299999999999E-5</v>
      </c>
      <c r="R45" s="19">
        <v>8.0399999999999993E-6</v>
      </c>
    </row>
    <row r="46" spans="1:18" x14ac:dyDescent="0.2">
      <c r="A46" s="8" t="s">
        <v>9</v>
      </c>
      <c r="B46" s="10">
        <v>0.70620669999999997</v>
      </c>
      <c r="C46" s="10">
        <f>B46/C42</f>
        <v>0.70618588911876223</v>
      </c>
      <c r="D46" s="10">
        <v>1.6799999999999998E-5</v>
      </c>
      <c r="E46" s="19">
        <v>2.6233880000000002E-5</v>
      </c>
      <c r="F46" s="19">
        <v>8.1800000000000005E-7</v>
      </c>
      <c r="G46" s="19">
        <v>2.4152370000000001E-5</v>
      </c>
      <c r="H46" s="19">
        <v>6.44E-7</v>
      </c>
      <c r="I46" s="11">
        <v>14.48457</v>
      </c>
      <c r="J46" s="11">
        <v>7.7799999999999994E-2</v>
      </c>
      <c r="K46" s="19">
        <v>3.8082719999999999E-4</v>
      </c>
      <c r="L46" s="19">
        <v>1.2E-5</v>
      </c>
      <c r="M46" s="19">
        <v>3.5226799999999998E-4</v>
      </c>
      <c r="N46" s="19">
        <v>8.8400000000000001E-6</v>
      </c>
      <c r="O46" s="19">
        <v>4.1691279999999997E-5</v>
      </c>
      <c r="P46" s="19">
        <v>5.4700000000000001E-6</v>
      </c>
      <c r="Q46" s="19">
        <v>-4.0654900000000003E-5</v>
      </c>
      <c r="R46" s="19">
        <v>8.1999999999999994E-6</v>
      </c>
    </row>
    <row r="47" spans="1:18" x14ac:dyDescent="0.2">
      <c r="A47" s="8" t="s">
        <v>10</v>
      </c>
      <c r="B47" s="10">
        <v>0.70922600000000002</v>
      </c>
      <c r="C47" s="10">
        <f>AVERAGE(B47,B52)/0.70921</f>
        <v>1.0000437811085574</v>
      </c>
      <c r="D47" s="10">
        <v>1.5099999999999999E-5</v>
      </c>
      <c r="E47" s="19">
        <v>1.826323E-5</v>
      </c>
      <c r="F47" s="19">
        <v>8.5199999999999995E-7</v>
      </c>
      <c r="G47" s="19">
        <v>4.7585390000000003E-6</v>
      </c>
      <c r="H47" s="19">
        <v>5.2399999999999998E-7</v>
      </c>
      <c r="I47" s="11">
        <v>11.00109</v>
      </c>
      <c r="J47" s="11">
        <v>4.0300000000000002E-2</v>
      </c>
      <c r="K47" s="19">
        <v>2.009638E-4</v>
      </c>
      <c r="L47" s="19">
        <v>9.3700000000000001E-6</v>
      </c>
      <c r="M47" s="19">
        <v>5.2611200000000002E-5</v>
      </c>
      <c r="N47" s="19">
        <v>5.7799999999999997E-6</v>
      </c>
      <c r="O47" s="19">
        <v>-5.3264329999999998E-6</v>
      </c>
      <c r="P47" s="19">
        <v>5.8200000000000002E-6</v>
      </c>
      <c r="Q47" s="19">
        <v>-2.203566E-5</v>
      </c>
      <c r="R47" s="19">
        <v>5.2000000000000002E-6</v>
      </c>
    </row>
    <row r="48" spans="1:18" x14ac:dyDescent="0.2">
      <c r="A48" s="8" t="s">
        <v>9</v>
      </c>
      <c r="B48" s="10">
        <v>0.70619900000000002</v>
      </c>
      <c r="C48" s="10">
        <f>B48/C47</f>
        <v>0.70616808317849056</v>
      </c>
      <c r="D48" s="10">
        <v>1.4399999999999999E-5</v>
      </c>
      <c r="E48" s="19">
        <v>2.6575829999999999E-5</v>
      </c>
      <c r="F48" s="19">
        <v>7.6899999999999996E-7</v>
      </c>
      <c r="G48" s="19">
        <v>2.430928E-5</v>
      </c>
      <c r="H48" s="19">
        <v>7.7100000000000001E-7</v>
      </c>
      <c r="I48" s="11">
        <v>11.92792</v>
      </c>
      <c r="J48" s="11">
        <v>5.6800000000000003E-2</v>
      </c>
      <c r="K48" s="19">
        <v>3.161978E-4</v>
      </c>
      <c r="L48" s="19">
        <v>9.2099999999999999E-6</v>
      </c>
      <c r="M48" s="19">
        <v>2.8748400000000001E-4</v>
      </c>
      <c r="N48" s="19">
        <v>9.1700000000000003E-6</v>
      </c>
      <c r="O48" s="19">
        <v>1.607033E-5</v>
      </c>
      <c r="P48" s="19">
        <v>5.6799999999999998E-6</v>
      </c>
      <c r="Q48" s="19">
        <v>-3.2362869999999999E-5</v>
      </c>
      <c r="R48" s="19">
        <v>6.2899999999999999E-6</v>
      </c>
    </row>
    <row r="49" spans="1:18" x14ac:dyDescent="0.2">
      <c r="A49" s="8" t="s">
        <v>9</v>
      </c>
      <c r="B49" s="10">
        <v>0.70622450000000003</v>
      </c>
      <c r="C49" s="10">
        <f>B49/C47</f>
        <v>0.70619358206212124</v>
      </c>
      <c r="D49" s="10">
        <v>1.4100000000000001E-5</v>
      </c>
      <c r="E49" s="19">
        <v>2.660955E-5</v>
      </c>
      <c r="F49" s="19">
        <v>8.7899999999999997E-7</v>
      </c>
      <c r="G49" s="19">
        <v>1.9189810000000001E-5</v>
      </c>
      <c r="H49" s="19">
        <v>6.1200000000000003E-7</v>
      </c>
      <c r="I49" s="11">
        <v>12.22725</v>
      </c>
      <c r="J49" s="11">
        <v>9.9599999999999994E-2</v>
      </c>
      <c r="K49" s="19">
        <v>3.2782880000000001E-4</v>
      </c>
      <c r="L49" s="19">
        <v>1.06E-5</v>
      </c>
      <c r="M49" s="19">
        <v>2.33021E-4</v>
      </c>
      <c r="N49" s="19">
        <v>6.9299999999999997E-6</v>
      </c>
      <c r="O49" s="19">
        <v>2.849591E-5</v>
      </c>
      <c r="P49" s="19">
        <v>5.6200000000000004E-6</v>
      </c>
      <c r="Q49" s="19">
        <v>-3.4982850000000003E-5</v>
      </c>
      <c r="R49" s="19">
        <v>6.6599999999999998E-6</v>
      </c>
    </row>
    <row r="50" spans="1:18" x14ac:dyDescent="0.2">
      <c r="A50" s="8" t="s">
        <v>9</v>
      </c>
      <c r="B50" s="10">
        <v>0.70617850000000004</v>
      </c>
      <c r="C50" s="10">
        <f>B50/C47</f>
        <v>0.70614758407596401</v>
      </c>
      <c r="D50" s="10">
        <v>1.1800000000000001E-5</v>
      </c>
      <c r="E50" s="19">
        <v>2.5666939999999999E-5</v>
      </c>
      <c r="F50" s="19">
        <v>7.7599999999999996E-7</v>
      </c>
      <c r="G50" s="19">
        <v>1.478488E-5</v>
      </c>
      <c r="H50" s="19">
        <v>6.5899999999999996E-7</v>
      </c>
      <c r="I50" s="11">
        <v>13.772119999999999</v>
      </c>
      <c r="J50" s="11">
        <v>5.3999999999999999E-2</v>
      </c>
      <c r="K50" s="19">
        <v>3.5362320000000003E-4</v>
      </c>
      <c r="L50" s="19">
        <v>1.08E-5</v>
      </c>
      <c r="M50" s="19">
        <v>2.0402389999999999E-4</v>
      </c>
      <c r="N50" s="19">
        <v>9.2900000000000008E-6</v>
      </c>
      <c r="O50" s="19">
        <v>1.990703E-5</v>
      </c>
      <c r="P50" s="19">
        <v>5.8300000000000001E-6</v>
      </c>
      <c r="Q50" s="19">
        <v>-3.2076309999999998E-6</v>
      </c>
      <c r="R50" s="19">
        <v>6.1399999999999997E-6</v>
      </c>
    </row>
    <row r="51" spans="1:18" x14ac:dyDescent="0.2">
      <c r="A51" s="8" t="s">
        <v>9</v>
      </c>
      <c r="B51" s="10">
        <v>0.70619460000000001</v>
      </c>
      <c r="C51" s="10">
        <f>B51/C47</f>
        <v>0.70616368337111901</v>
      </c>
      <c r="D51" s="10">
        <v>1.5999999999999999E-5</v>
      </c>
      <c r="E51" s="19">
        <v>2.8315089999999999E-5</v>
      </c>
      <c r="F51" s="19">
        <v>9.9900000000000009E-7</v>
      </c>
      <c r="G51" s="19">
        <v>1.4037409999999999E-5</v>
      </c>
      <c r="H51" s="19">
        <v>5.7400000000000003E-7</v>
      </c>
      <c r="I51" s="11">
        <v>12.095079999999999</v>
      </c>
      <c r="J51" s="11">
        <v>4.8099999999999997E-2</v>
      </c>
      <c r="K51" s="19">
        <v>3.4364649999999998E-4</v>
      </c>
      <c r="L51" s="19">
        <v>1.2099999999999999E-5</v>
      </c>
      <c r="M51" s="19">
        <v>1.7117160000000001E-4</v>
      </c>
      <c r="N51" s="19">
        <v>6.9399999999999996E-6</v>
      </c>
      <c r="O51" s="19">
        <v>1.467871E-5</v>
      </c>
      <c r="P51" s="19">
        <v>6.0800000000000002E-6</v>
      </c>
      <c r="Q51" s="19">
        <v>-1.062221E-5</v>
      </c>
      <c r="R51" s="19">
        <v>6.4999999999999996E-6</v>
      </c>
    </row>
    <row r="52" spans="1:18" x14ac:dyDescent="0.2">
      <c r="A52" s="8" t="s">
        <v>10</v>
      </c>
      <c r="B52" s="10">
        <v>0.70925609999999994</v>
      </c>
      <c r="C52" s="10">
        <f>AVERAGE(B52,B57)/0.70921</f>
        <v>1.0000431465997377</v>
      </c>
      <c r="D52" s="10">
        <v>1.5699999999999999E-5</v>
      </c>
      <c r="E52" s="19">
        <v>1.7315859999999999E-5</v>
      </c>
      <c r="F52" s="19">
        <v>9.3500000000000005E-7</v>
      </c>
      <c r="G52" s="19">
        <v>1.5926860000000001E-6</v>
      </c>
      <c r="H52" s="19">
        <v>5.8100000000000003E-7</v>
      </c>
      <c r="I52" s="11">
        <v>11.12086</v>
      </c>
      <c r="J52" s="11">
        <v>4.36E-2</v>
      </c>
      <c r="K52" s="19">
        <v>1.9082650000000001E-4</v>
      </c>
      <c r="L52" s="19">
        <v>1.0200000000000001E-5</v>
      </c>
      <c r="M52" s="19">
        <v>1.9074290000000001E-5</v>
      </c>
      <c r="N52" s="19">
        <v>6.4300000000000003E-6</v>
      </c>
      <c r="O52" s="19">
        <v>-7.7231329999999992E-6</v>
      </c>
      <c r="P52" s="19">
        <v>5.3800000000000002E-6</v>
      </c>
      <c r="Q52" s="19">
        <v>-1.3701400000000001E-5</v>
      </c>
      <c r="R52" s="19">
        <v>5.5199999999999997E-6</v>
      </c>
    </row>
    <row r="53" spans="1:18" x14ac:dyDescent="0.2">
      <c r="A53" s="8" t="s">
        <v>9</v>
      </c>
      <c r="B53" s="10">
        <v>0.70619829999999995</v>
      </c>
      <c r="C53" s="10">
        <f>B53/C52</f>
        <v>0.70616783125923699</v>
      </c>
      <c r="D53" s="10">
        <v>1.9300000000000002E-5</v>
      </c>
      <c r="E53" s="19">
        <v>3.9062E-5</v>
      </c>
      <c r="F53" s="19">
        <v>1.19E-6</v>
      </c>
      <c r="G53" s="19">
        <v>2.0614170000000001E-5</v>
      </c>
      <c r="H53" s="19">
        <v>1.1599999999999999E-6</v>
      </c>
      <c r="I53" s="11">
        <v>8.4751849999999997</v>
      </c>
      <c r="J53" s="11">
        <v>4.7699999999999999E-2</v>
      </c>
      <c r="K53" s="19">
        <v>3.3352639999999998E-4</v>
      </c>
      <c r="L53" s="19">
        <v>1.06E-5</v>
      </c>
      <c r="M53" s="19">
        <v>1.7193300000000001E-4</v>
      </c>
      <c r="N53" s="19">
        <v>9.2099999999999999E-6</v>
      </c>
      <c r="O53" s="19">
        <v>1.9838829999999999E-5</v>
      </c>
      <c r="P53" s="19">
        <v>6.0000000000000002E-6</v>
      </c>
      <c r="Q53" s="19">
        <v>-2.0429980000000001E-5</v>
      </c>
      <c r="R53" s="19">
        <v>7.43E-6</v>
      </c>
    </row>
    <row r="54" spans="1:18" x14ac:dyDescent="0.2">
      <c r="A54" s="8" t="s">
        <v>9</v>
      </c>
      <c r="B54" s="10">
        <v>0.70622300000000005</v>
      </c>
      <c r="C54" s="10">
        <f>B54/C52</f>
        <v>0.70619253019356198</v>
      </c>
      <c r="D54" s="10">
        <v>1.52E-5</v>
      </c>
      <c r="E54" s="19">
        <v>2.9562120000000001E-5</v>
      </c>
      <c r="F54" s="19">
        <v>7.7400000000000002E-7</v>
      </c>
      <c r="G54" s="19">
        <v>1.5194750000000001E-5</v>
      </c>
      <c r="H54" s="19">
        <v>6.4899999999999995E-7</v>
      </c>
      <c r="I54" s="11">
        <v>13.5578</v>
      </c>
      <c r="J54" s="11">
        <v>6.3399999999999998E-2</v>
      </c>
      <c r="K54" s="19">
        <v>4.0251190000000002E-4</v>
      </c>
      <c r="L54" s="19">
        <v>1.06E-5</v>
      </c>
      <c r="M54" s="19">
        <v>2.0395720000000001E-4</v>
      </c>
      <c r="N54" s="19">
        <v>8.5199999999999997E-6</v>
      </c>
      <c r="O54" s="19">
        <v>3.0852560000000001E-5</v>
      </c>
      <c r="P54" s="19">
        <v>5.7100000000000004E-6</v>
      </c>
      <c r="Q54" s="19">
        <v>-1.9084080000000001E-5</v>
      </c>
      <c r="R54" s="19">
        <v>5.9399999999999999E-6</v>
      </c>
    </row>
    <row r="55" spans="1:18" x14ac:dyDescent="0.2">
      <c r="A55" s="8" t="s">
        <v>9</v>
      </c>
      <c r="B55" s="10">
        <v>0.70618700000000001</v>
      </c>
      <c r="C55" s="10">
        <f>B55/C52</f>
        <v>0.70615653174677262</v>
      </c>
      <c r="D55" s="10">
        <v>1.5099999999999999E-5</v>
      </c>
      <c r="E55" s="19">
        <v>2.7483820000000001E-5</v>
      </c>
      <c r="F55" s="19">
        <v>7.8100000000000002E-7</v>
      </c>
      <c r="G55" s="19">
        <v>2.9836150000000001E-5</v>
      </c>
      <c r="H55" s="19">
        <v>9.9999999999999995E-7</v>
      </c>
      <c r="I55" s="11">
        <v>12.356</v>
      </c>
      <c r="J55" s="11">
        <v>5.5300000000000002E-2</v>
      </c>
      <c r="K55" s="19">
        <v>3.3547060000000003E-4</v>
      </c>
      <c r="L55" s="19">
        <v>9.6099999999999995E-6</v>
      </c>
      <c r="M55" s="19">
        <v>3.6988519999999999E-4</v>
      </c>
      <c r="N55" s="19">
        <v>1.13E-5</v>
      </c>
      <c r="O55" s="19">
        <v>2.3372909999999998E-5</v>
      </c>
      <c r="P55" s="19">
        <v>6.0599999999999996E-6</v>
      </c>
      <c r="Q55" s="19">
        <v>-3.1495419999999998E-5</v>
      </c>
      <c r="R55" s="19">
        <v>6.8700000000000003E-6</v>
      </c>
    </row>
    <row r="56" spans="1:18" x14ac:dyDescent="0.2">
      <c r="A56" s="8" t="s">
        <v>9</v>
      </c>
      <c r="B56" s="10">
        <v>0.70619989999999999</v>
      </c>
      <c r="C56" s="10">
        <f>B56/C52</f>
        <v>0.70616943119020548</v>
      </c>
      <c r="D56" s="10">
        <v>1.7499999999999998E-5</v>
      </c>
      <c r="E56" s="19">
        <v>2.212177E-5</v>
      </c>
      <c r="F56" s="19">
        <v>7.6400000000000001E-7</v>
      </c>
      <c r="G56" s="19">
        <v>2.846787E-5</v>
      </c>
      <c r="H56" s="19">
        <v>1.19E-6</v>
      </c>
      <c r="I56" s="11">
        <v>12.34488</v>
      </c>
      <c r="J56" s="11">
        <v>9.4399999999999998E-2</v>
      </c>
      <c r="K56" s="19">
        <v>2.74586E-4</v>
      </c>
      <c r="L56" s="19">
        <v>9.6600000000000007E-6</v>
      </c>
      <c r="M56" s="19">
        <v>3.3850340000000001E-4</v>
      </c>
      <c r="N56" s="19">
        <v>1.2300000000000001E-5</v>
      </c>
      <c r="O56" s="19">
        <v>1.9838520000000001E-5</v>
      </c>
      <c r="P56" s="19">
        <v>6.0700000000000003E-6</v>
      </c>
      <c r="Q56" s="19">
        <v>-4.8105690000000002E-5</v>
      </c>
      <c r="R56" s="19">
        <v>6.55E-6</v>
      </c>
    </row>
    <row r="57" spans="1:18" x14ac:dyDescent="0.2">
      <c r="A57" s="8" t="s">
        <v>10</v>
      </c>
      <c r="B57" s="10">
        <v>0.70922510000000005</v>
      </c>
      <c r="C57" s="10">
        <f>AVERAGE(B57,B62)/0.70921</f>
        <v>1.0000152282116721</v>
      </c>
      <c r="D57" s="10">
        <v>1.52E-5</v>
      </c>
      <c r="E57" s="19">
        <v>1.7081449999999999E-5</v>
      </c>
      <c r="F57" s="19">
        <v>8.54E-7</v>
      </c>
      <c r="G57" s="19">
        <v>2.3709309999999998E-6</v>
      </c>
      <c r="H57" s="19">
        <v>5.0999999999999999E-7</v>
      </c>
      <c r="I57" s="11">
        <v>11.087719999999999</v>
      </c>
      <c r="J57" s="11">
        <v>2.23E-2</v>
      </c>
      <c r="K57" s="19">
        <v>1.8891749999999999E-4</v>
      </c>
      <c r="L57" s="19">
        <v>9.4900000000000006E-6</v>
      </c>
      <c r="M57" s="19">
        <v>2.6418880000000001E-5</v>
      </c>
      <c r="N57" s="19">
        <v>5.6699999999999999E-6</v>
      </c>
      <c r="O57" s="19">
        <v>-2.1106449999999998E-5</v>
      </c>
      <c r="P57" s="19">
        <v>5.7799999999999997E-6</v>
      </c>
      <c r="Q57" s="19">
        <v>-1.6034710000000002E-5</v>
      </c>
      <c r="R57" s="19">
        <v>5.3900000000000001E-6</v>
      </c>
    </row>
    <row r="58" spans="1:18" x14ac:dyDescent="0.2">
      <c r="A58" s="8" t="s">
        <v>9</v>
      </c>
      <c r="B58" s="10">
        <v>0.7061788</v>
      </c>
      <c r="C58" s="10">
        <f>B58/C57</f>
        <v>0.70616804632351449</v>
      </c>
      <c r="D58" s="10">
        <v>1.7900000000000001E-5</v>
      </c>
      <c r="E58" s="19">
        <v>3.029499E-5</v>
      </c>
      <c r="F58" s="19">
        <v>1.0300000000000001E-6</v>
      </c>
      <c r="G58" s="19">
        <v>8.5572020000000005E-6</v>
      </c>
      <c r="H58" s="19">
        <v>5.9200000000000001E-7</v>
      </c>
      <c r="I58" s="11">
        <v>10.02477</v>
      </c>
      <c r="J58" s="11">
        <v>5.0599999999999999E-2</v>
      </c>
      <c r="K58" s="19">
        <v>3.0383059999999998E-4</v>
      </c>
      <c r="L58" s="19">
        <v>1.04E-5</v>
      </c>
      <c r="M58" s="19">
        <v>8.6001039999999995E-5</v>
      </c>
      <c r="N58" s="19">
        <v>5.9800000000000003E-6</v>
      </c>
      <c r="O58" s="19">
        <v>2.114411E-5</v>
      </c>
      <c r="P58" s="19">
        <v>5.5600000000000001E-6</v>
      </c>
      <c r="Q58" s="19">
        <v>-3.6935550000000002E-5</v>
      </c>
      <c r="R58" s="19">
        <v>6.7000000000000002E-6</v>
      </c>
    </row>
    <row r="59" spans="1:18" x14ac:dyDescent="0.2">
      <c r="A59" s="8" t="s">
        <v>9</v>
      </c>
      <c r="B59" s="10">
        <v>0.7061906</v>
      </c>
      <c r="C59" s="10">
        <f>B59/C57</f>
        <v>0.70617984614382434</v>
      </c>
      <c r="D59" s="10">
        <v>1.5299999999999999E-5</v>
      </c>
      <c r="E59" s="19">
        <v>1.3031020000000001E-5</v>
      </c>
      <c r="F59" s="19">
        <v>9.3200000000000003E-7</v>
      </c>
      <c r="G59" s="19">
        <v>1.438155E-5</v>
      </c>
      <c r="H59" s="19">
        <v>6.2900000000000003E-7</v>
      </c>
      <c r="I59" s="11">
        <v>18.778870000000001</v>
      </c>
      <c r="J59" s="11">
        <v>0.55900000000000005</v>
      </c>
      <c r="K59" s="19">
        <v>2.186104E-4</v>
      </c>
      <c r="L59" s="19">
        <v>1.36E-5</v>
      </c>
      <c r="M59" s="19">
        <v>2.448029E-4</v>
      </c>
      <c r="N59" s="19">
        <v>7.79E-6</v>
      </c>
      <c r="O59" s="19">
        <v>7.7474050000000001E-6</v>
      </c>
      <c r="P59" s="19">
        <v>5.9599999999999997E-6</v>
      </c>
      <c r="Q59" s="19">
        <v>-1.9734209999999999E-5</v>
      </c>
      <c r="R59" s="19">
        <v>6.3199999999999996E-6</v>
      </c>
    </row>
    <row r="60" spans="1:18" x14ac:dyDescent="0.2">
      <c r="A60" s="8" t="s">
        <v>9</v>
      </c>
      <c r="B60" s="10">
        <v>0.70616570000000001</v>
      </c>
      <c r="C60" s="10">
        <f>B60/C57</f>
        <v>0.70615494652300104</v>
      </c>
      <c r="D60" s="10">
        <v>1.4600000000000001E-5</v>
      </c>
      <c r="E60" s="19">
        <v>2.2697959999999999E-5</v>
      </c>
      <c r="F60" s="19">
        <v>8.0200000000000001E-7</v>
      </c>
      <c r="G60" s="19">
        <v>5.3745400000000002E-5</v>
      </c>
      <c r="H60" s="19">
        <v>5.84E-6</v>
      </c>
      <c r="I60" s="11">
        <v>12.33347</v>
      </c>
      <c r="J60" s="11">
        <v>0.03</v>
      </c>
      <c r="K60" s="19">
        <v>2.79148E-4</v>
      </c>
      <c r="L60" s="19">
        <v>9.8600000000000005E-6</v>
      </c>
      <c r="M60" s="19">
        <v>6.2912359999999997E-4</v>
      </c>
      <c r="N60" s="19">
        <v>6.6699999999999995E-5</v>
      </c>
      <c r="O60" s="19">
        <v>1.013831E-5</v>
      </c>
      <c r="P60" s="19">
        <v>5.5300000000000004E-6</v>
      </c>
      <c r="Q60" s="19">
        <v>-3.0904020000000002E-5</v>
      </c>
      <c r="R60" s="19">
        <v>6.9600000000000003E-6</v>
      </c>
    </row>
    <row r="61" spans="1:18" x14ac:dyDescent="0.2">
      <c r="A61" s="8" t="s">
        <v>9</v>
      </c>
      <c r="B61" s="10">
        <v>0.70616559999999995</v>
      </c>
      <c r="C61" s="10">
        <f>B61/C57</f>
        <v>0.70615484652452376</v>
      </c>
      <c r="D61" s="10">
        <v>1.6500000000000001E-5</v>
      </c>
      <c r="E61" s="19">
        <v>2.5340970000000001E-5</v>
      </c>
      <c r="F61" s="19">
        <v>8.9500000000000001E-7</v>
      </c>
      <c r="G61" s="19">
        <v>3.3391579999999999E-5</v>
      </c>
      <c r="H61" s="19">
        <v>9.2200000000000002E-7</v>
      </c>
      <c r="I61" s="11">
        <v>12.38406</v>
      </c>
      <c r="J61" s="11">
        <v>4.8899999999999999E-2</v>
      </c>
      <c r="K61" s="19">
        <v>3.150788E-4</v>
      </c>
      <c r="L61" s="19">
        <v>1.1199999999999999E-5</v>
      </c>
      <c r="M61" s="19">
        <v>4.0624349999999999E-4</v>
      </c>
      <c r="N61" s="19">
        <v>1.1E-5</v>
      </c>
      <c r="O61" s="19">
        <v>2.627396E-5</v>
      </c>
      <c r="P61" s="19">
        <v>5.48E-6</v>
      </c>
      <c r="Q61" s="19">
        <v>-2.9843220000000001E-5</v>
      </c>
      <c r="R61" s="19">
        <v>6.5300000000000002E-6</v>
      </c>
    </row>
    <row r="62" spans="1:18" x14ac:dyDescent="0.2">
      <c r="A62" s="8" t="s">
        <v>10</v>
      </c>
      <c r="B62" s="10">
        <v>0.70921650000000003</v>
      </c>
      <c r="C62" s="10">
        <f>AVERAGE(B62,B67)/0.70921</f>
        <v>1.0000293284076649</v>
      </c>
      <c r="D62" s="10">
        <v>1.5699999999999999E-5</v>
      </c>
      <c r="E62" s="19">
        <v>1.7175690000000002E-5</v>
      </c>
      <c r="F62" s="19">
        <v>8.9800000000000002E-7</v>
      </c>
      <c r="G62" s="19">
        <v>3.8601039999999998E-6</v>
      </c>
      <c r="H62" s="19">
        <v>5.0200000000000002E-7</v>
      </c>
      <c r="I62" s="11">
        <v>10.96317</v>
      </c>
      <c r="J62" s="11">
        <v>4.4499999999999998E-2</v>
      </c>
      <c r="K62" s="19">
        <v>1.8222949999999999E-4</v>
      </c>
      <c r="L62" s="19">
        <v>9.6199999999999994E-6</v>
      </c>
      <c r="M62" s="19">
        <v>4.3022029999999998E-5</v>
      </c>
      <c r="N62" s="19">
        <v>5.5199999999999997E-6</v>
      </c>
      <c r="O62" s="19">
        <v>-1.9477020000000001E-5</v>
      </c>
      <c r="P62" s="19">
        <v>5.66E-6</v>
      </c>
      <c r="Q62" s="19">
        <v>-2.027217E-5</v>
      </c>
      <c r="R62" s="19">
        <v>5.48E-6</v>
      </c>
    </row>
    <row r="63" spans="1:18" x14ac:dyDescent="0.2">
      <c r="A63" s="8" t="s">
        <v>9</v>
      </c>
      <c r="B63" s="10">
        <v>0.70618689999999995</v>
      </c>
      <c r="C63" s="10">
        <f>B63/C62</f>
        <v>0.70616618927012187</v>
      </c>
      <c r="D63" s="10">
        <v>1.9599999999999999E-5</v>
      </c>
      <c r="E63" s="19">
        <v>4.0646770000000003E-5</v>
      </c>
      <c r="F63" s="19">
        <v>1.26E-6</v>
      </c>
      <c r="G63" s="19">
        <v>3.2391509999999997E-5</v>
      </c>
      <c r="H63" s="19">
        <v>1.0499999999999999E-6</v>
      </c>
      <c r="I63" s="11">
        <v>6.6162609999999997</v>
      </c>
      <c r="J63" s="11">
        <v>1.83E-2</v>
      </c>
      <c r="K63" s="19">
        <v>2.6704650000000001E-4</v>
      </c>
      <c r="L63" s="19">
        <v>8.2700000000000004E-6</v>
      </c>
      <c r="M63" s="19">
        <v>2.137629E-4</v>
      </c>
      <c r="N63" s="19">
        <v>6.9999999999999999E-6</v>
      </c>
      <c r="O63" s="19">
        <v>-1.7943050000000001E-6</v>
      </c>
      <c r="P63" s="19">
        <v>5.3900000000000001E-6</v>
      </c>
      <c r="Q63" s="19">
        <v>-3.8053119999999998E-5</v>
      </c>
      <c r="R63" s="19">
        <v>7.2699999999999999E-6</v>
      </c>
    </row>
    <row r="64" spans="1:18" x14ac:dyDescent="0.2">
      <c r="A64" s="8" t="s">
        <v>9</v>
      </c>
      <c r="B64" s="10">
        <v>0.70619200000000004</v>
      </c>
      <c r="C64" s="10">
        <f>B64/C62</f>
        <v>0.70617128912055149</v>
      </c>
      <c r="D64" s="10">
        <v>1.5099999999999999E-5</v>
      </c>
      <c r="E64" s="19">
        <v>2.1285219999999999E-5</v>
      </c>
      <c r="F64" s="19">
        <v>7.8000000000000005E-7</v>
      </c>
      <c r="G64" s="19">
        <v>1.9576509999999999E-5</v>
      </c>
      <c r="H64" s="19">
        <v>9.3500000000000005E-7</v>
      </c>
      <c r="I64" s="11">
        <v>14.70964</v>
      </c>
      <c r="J64" s="11">
        <v>8.1299999999999997E-2</v>
      </c>
      <c r="K64" s="19">
        <v>3.1166579999999998E-4</v>
      </c>
      <c r="L64" s="19">
        <v>1.13E-5</v>
      </c>
      <c r="M64" s="19">
        <v>2.851738E-4</v>
      </c>
      <c r="N64" s="19">
        <v>1.2500000000000001E-5</v>
      </c>
      <c r="O64" s="19">
        <v>1.1861270000000001E-5</v>
      </c>
      <c r="P64" s="19">
        <v>5.9699999999999996E-6</v>
      </c>
      <c r="Q64" s="19">
        <v>-2.7515609999999999E-5</v>
      </c>
      <c r="R64" s="19">
        <v>5.9900000000000002E-6</v>
      </c>
    </row>
    <row r="65" spans="1:18" x14ac:dyDescent="0.2">
      <c r="A65" s="8" t="s">
        <v>9</v>
      </c>
      <c r="B65" s="10">
        <v>0.70617059999999998</v>
      </c>
      <c r="C65" s="10">
        <f>B65/C62</f>
        <v>0.70614988974816095</v>
      </c>
      <c r="D65" s="10">
        <v>1.6399999999999999E-5</v>
      </c>
      <c r="E65" s="19">
        <v>1.474982E-5</v>
      </c>
      <c r="F65" s="19">
        <v>6.3300000000000002E-7</v>
      </c>
      <c r="G65" s="19">
        <v>2.631033E-5</v>
      </c>
      <c r="H65" s="19">
        <v>7.7599999999999996E-7</v>
      </c>
      <c r="I65" s="11">
        <v>16.69162</v>
      </c>
      <c r="J65" s="11">
        <v>6.7699999999999996E-2</v>
      </c>
      <c r="K65" s="19">
        <v>2.4648900000000002E-4</v>
      </c>
      <c r="L65" s="19">
        <v>1.06E-5</v>
      </c>
      <c r="M65" s="19">
        <v>4.4148530000000003E-4</v>
      </c>
      <c r="N65" s="19">
        <v>1.38E-5</v>
      </c>
      <c r="O65" s="19">
        <v>6.0176819999999999E-6</v>
      </c>
      <c r="P65" s="19">
        <v>5.2599999999999996E-6</v>
      </c>
      <c r="Q65" s="19">
        <v>-4.845777E-5</v>
      </c>
      <c r="R65" s="19">
        <v>6.9600000000000003E-6</v>
      </c>
    </row>
    <row r="66" spans="1:18" x14ac:dyDescent="0.2">
      <c r="A66" s="8" t="s">
        <v>9</v>
      </c>
      <c r="B66" s="10">
        <v>0.70615300000000003</v>
      </c>
      <c r="C66" s="10">
        <f>B66/C62</f>
        <v>0.70613229026432578</v>
      </c>
      <c r="D66" s="10">
        <v>1.5299999999999999E-5</v>
      </c>
      <c r="E66" s="19">
        <v>1.5440820000000001E-5</v>
      </c>
      <c r="F66" s="19">
        <v>6.61E-7</v>
      </c>
      <c r="G66" s="19">
        <v>5.4368009999999999E-5</v>
      </c>
      <c r="H66" s="19">
        <v>1.9099999999999999E-6</v>
      </c>
      <c r="I66" s="11">
        <v>15.94727</v>
      </c>
      <c r="J66" s="11">
        <v>7.9200000000000007E-2</v>
      </c>
      <c r="K66" s="19">
        <v>2.4858680000000002E-4</v>
      </c>
      <c r="L66" s="19">
        <v>1.0699999999999999E-5</v>
      </c>
      <c r="M66" s="19">
        <v>8.5687890000000003E-4</v>
      </c>
      <c r="N66" s="19">
        <v>2.83E-5</v>
      </c>
      <c r="O66" s="19">
        <v>6.5851139999999998E-6</v>
      </c>
      <c r="P66" s="19">
        <v>5.9699999999999996E-6</v>
      </c>
      <c r="Q66" s="19">
        <v>-2.8668309999999999E-5</v>
      </c>
      <c r="R66" s="19">
        <v>6.7499999999999997E-6</v>
      </c>
    </row>
    <row r="67" spans="1:18" x14ac:dyDescent="0.2">
      <c r="A67" s="8" t="s">
        <v>10</v>
      </c>
      <c r="B67" s="10">
        <v>0.70924509999999996</v>
      </c>
      <c r="C67" s="10">
        <f>AVERAGE(B67,B72)/0.70921</f>
        <v>1.0000262263645465</v>
      </c>
      <c r="D67" s="10">
        <v>1.42E-5</v>
      </c>
      <c r="E67" s="19">
        <v>2.0146120000000002E-5</v>
      </c>
      <c r="F67" s="19">
        <v>9.1299999999999998E-7</v>
      </c>
      <c r="G67" s="19">
        <v>6.2349030000000001E-6</v>
      </c>
      <c r="H67" s="19">
        <v>5.1200000000000003E-7</v>
      </c>
      <c r="I67" s="11">
        <v>11.00761</v>
      </c>
      <c r="J67" s="11">
        <v>4.4400000000000002E-2</v>
      </c>
      <c r="K67" s="19">
        <v>2.2655630000000001E-4</v>
      </c>
      <c r="L67" s="19">
        <v>1.0000000000000001E-5</v>
      </c>
      <c r="M67" s="19">
        <v>6.9318279999999995E-5</v>
      </c>
      <c r="N67" s="19">
        <v>5.6899999999999997E-6</v>
      </c>
      <c r="O67" s="19">
        <v>1.467716E-5</v>
      </c>
      <c r="P67" s="19">
        <v>5.5099999999999998E-6</v>
      </c>
      <c r="Q67" s="19">
        <v>-4.8968539999999997E-6</v>
      </c>
      <c r="R67" s="19">
        <v>5.6699999999999999E-6</v>
      </c>
    </row>
    <row r="68" spans="1:18" x14ac:dyDescent="0.2">
      <c r="A68" s="8" t="s">
        <v>9</v>
      </c>
      <c r="B68" s="10">
        <v>0.70619272</v>
      </c>
      <c r="C68" s="10">
        <f>B68/C67</f>
        <v>0.70617419961800743</v>
      </c>
      <c r="D68" s="10">
        <v>1.19E-5</v>
      </c>
      <c r="E68" s="19">
        <v>1.4320300000000001E-5</v>
      </c>
      <c r="F68" s="19">
        <v>7.4499999999999996E-7</v>
      </c>
      <c r="G68" s="19">
        <v>3.5275760000000003E-5</v>
      </c>
      <c r="H68" s="19">
        <v>1.1599999999999999E-6</v>
      </c>
      <c r="I68" s="11">
        <v>17.606739999999999</v>
      </c>
      <c r="J68" s="11">
        <v>6.8400000000000002E-2</v>
      </c>
      <c r="K68" s="19">
        <v>2.5190230000000002E-4</v>
      </c>
      <c r="L68" s="19">
        <v>1.31E-5</v>
      </c>
      <c r="M68" s="19">
        <v>6.1834309999999996E-4</v>
      </c>
      <c r="N68" s="19">
        <v>1.9599999999999999E-5</v>
      </c>
      <c r="O68" s="19">
        <v>1.9184199999999998E-5</v>
      </c>
      <c r="P68" s="19">
        <v>5.8499999999999999E-6</v>
      </c>
      <c r="Q68" s="19">
        <v>-8.8959599999999998E-6</v>
      </c>
      <c r="R68" s="19">
        <v>6.4099999999999996E-6</v>
      </c>
    </row>
    <row r="69" spans="1:18" x14ac:dyDescent="0.2">
      <c r="A69" s="8" t="s">
        <v>9</v>
      </c>
      <c r="B69" s="10">
        <v>0.70615490000000003</v>
      </c>
      <c r="C69" s="10">
        <f>B69/C67</f>
        <v>0.70613638060986261</v>
      </c>
      <c r="D69" s="10">
        <v>1.5299999999999999E-5</v>
      </c>
      <c r="E69" s="19">
        <v>1.5656369999999999E-5</v>
      </c>
      <c r="F69" s="19">
        <v>6.3499999999999996E-7</v>
      </c>
      <c r="G69" s="19">
        <v>6.7018519999999997E-5</v>
      </c>
      <c r="H69" s="19">
        <v>2.3099999999999999E-6</v>
      </c>
      <c r="I69" s="11">
        <v>17.05161</v>
      </c>
      <c r="J69" s="11">
        <v>7.5899999999999995E-2</v>
      </c>
      <c r="K69" s="19">
        <v>2.7006609999999999E-4</v>
      </c>
      <c r="L69" s="19">
        <v>1.1E-5</v>
      </c>
      <c r="M69" s="19">
        <v>1.132313E-3</v>
      </c>
      <c r="N69" s="19">
        <v>3.6399999999999997E-5</v>
      </c>
      <c r="O69" s="19">
        <v>1.9466890000000001E-5</v>
      </c>
      <c r="P69" s="19">
        <v>5.6899999999999997E-6</v>
      </c>
      <c r="Q69" s="19">
        <v>-1.6289410000000001E-5</v>
      </c>
      <c r="R69" s="19">
        <v>5.7699999999999998E-6</v>
      </c>
    </row>
    <row r="70" spans="1:18" x14ac:dyDescent="0.2">
      <c r="A70" s="8" t="s">
        <v>9</v>
      </c>
      <c r="B70" s="10">
        <v>0.70619310000000002</v>
      </c>
      <c r="C70" s="10">
        <f>B70/C67</f>
        <v>0.70617457960804175</v>
      </c>
      <c r="D70" s="10">
        <v>1.27E-5</v>
      </c>
      <c r="E70" s="19">
        <v>2.3848919999999999E-5</v>
      </c>
      <c r="F70" s="19">
        <v>6.3099999999999997E-7</v>
      </c>
      <c r="G70" s="19">
        <v>3.2730040000000003E-5</v>
      </c>
      <c r="H70" s="19">
        <v>6.4000000000000001E-7</v>
      </c>
      <c r="I70" s="11">
        <v>14.27942</v>
      </c>
      <c r="J70" s="11">
        <v>8.4000000000000005E-2</v>
      </c>
      <c r="K70" s="19">
        <v>3.3657659999999999E-4</v>
      </c>
      <c r="L70" s="19">
        <v>9.0599999999999997E-6</v>
      </c>
      <c r="M70" s="19">
        <v>4.5783549999999998E-4</v>
      </c>
      <c r="N70" s="19">
        <v>9.73E-6</v>
      </c>
      <c r="O70" s="19">
        <v>3.4893600000000001E-5</v>
      </c>
      <c r="P70" s="19">
        <v>5.3199999999999999E-6</v>
      </c>
      <c r="Q70" s="19">
        <v>5.7421870000000001E-6</v>
      </c>
      <c r="R70" s="19">
        <v>5.0900000000000004E-6</v>
      </c>
    </row>
    <row r="71" spans="1:18" x14ac:dyDescent="0.2">
      <c r="A71" s="8" t="s">
        <v>9</v>
      </c>
      <c r="B71" s="10">
        <v>0.70620680000000002</v>
      </c>
      <c r="C71" s="10">
        <f>B71/C67</f>
        <v>0.70618827924874994</v>
      </c>
      <c r="D71" s="10">
        <v>1.2999999999999999E-5</v>
      </c>
      <c r="E71" s="19">
        <v>2.5191369999999999E-5</v>
      </c>
      <c r="F71" s="19">
        <v>7.1299999999999999E-7</v>
      </c>
      <c r="G71" s="19">
        <v>3.4357090000000003E-5</v>
      </c>
      <c r="H71" s="19">
        <v>6.9299999999999997E-7</v>
      </c>
      <c r="I71" s="11">
        <v>14.41581</v>
      </c>
      <c r="J71" s="11">
        <v>6.3700000000000007E-2</v>
      </c>
      <c r="K71" s="19">
        <v>3.65748E-4</v>
      </c>
      <c r="L71" s="19">
        <v>1.0699999999999999E-5</v>
      </c>
      <c r="M71" s="19">
        <v>4.9192120000000005E-4</v>
      </c>
      <c r="N71" s="19">
        <v>9.9899999999999992E-6</v>
      </c>
      <c r="O71" s="19">
        <v>4.6036379999999997E-5</v>
      </c>
      <c r="P71" s="19">
        <v>5.1800000000000004E-6</v>
      </c>
      <c r="Q71" s="19">
        <v>1.3901069999999999E-5</v>
      </c>
      <c r="R71" s="19">
        <v>6.1299999999999998E-6</v>
      </c>
    </row>
    <row r="72" spans="1:18" x14ac:dyDescent="0.2">
      <c r="A72" s="8" t="s">
        <v>10</v>
      </c>
      <c r="B72" s="10">
        <v>0.70921210000000001</v>
      </c>
      <c r="C72" s="10">
        <f>AVERAGE(B72,B77)/0.70921</f>
        <v>1.0000193172685101</v>
      </c>
      <c r="D72" s="10">
        <v>1.5099999999999999E-5</v>
      </c>
      <c r="E72" s="19">
        <v>1.859029E-5</v>
      </c>
      <c r="F72" s="19">
        <v>9.6099999999999999E-7</v>
      </c>
      <c r="G72" s="19">
        <v>4.7620829999999999E-6</v>
      </c>
      <c r="H72" s="19">
        <v>5.2E-7</v>
      </c>
      <c r="I72" s="11">
        <v>10.92165</v>
      </c>
      <c r="J72" s="11">
        <v>4.0399999999999998E-2</v>
      </c>
      <c r="K72" s="19">
        <v>2.0113530000000001E-4</v>
      </c>
      <c r="L72" s="19">
        <v>1.04E-5</v>
      </c>
      <c r="M72" s="19">
        <v>5.3109239999999999E-5</v>
      </c>
      <c r="N72" s="19">
        <v>5.7200000000000003E-6</v>
      </c>
      <c r="O72" s="19">
        <v>1.4573580000000001E-5</v>
      </c>
      <c r="P72" s="19">
        <v>5.2700000000000004E-6</v>
      </c>
      <c r="Q72" s="19">
        <v>3.4864350000000002E-7</v>
      </c>
      <c r="R72" s="19">
        <v>5.9499999999999998E-6</v>
      </c>
    </row>
    <row r="73" spans="1:18" x14ac:dyDescent="0.2">
      <c r="A73" s="8" t="s">
        <v>9</v>
      </c>
      <c r="B73" s="10">
        <v>0.70616990000000002</v>
      </c>
      <c r="C73" s="10">
        <f>B73/C72</f>
        <v>0.70615625898993506</v>
      </c>
      <c r="D73" s="10">
        <v>1.2999999999999999E-5</v>
      </c>
      <c r="E73" s="19">
        <v>1.5915719999999999E-5</v>
      </c>
      <c r="F73" s="19">
        <v>5.82E-7</v>
      </c>
      <c r="G73" s="19">
        <v>4.7039800000000003E-5</v>
      </c>
      <c r="H73" s="19">
        <v>1.4100000000000001E-6</v>
      </c>
      <c r="I73" s="11">
        <v>17.938269999999999</v>
      </c>
      <c r="J73" s="11">
        <v>9.4899999999999998E-2</v>
      </c>
      <c r="K73" s="19">
        <v>2.7820619999999999E-4</v>
      </c>
      <c r="L73" s="19">
        <v>1.0000000000000001E-5</v>
      </c>
      <c r="M73" s="19">
        <v>8.3340010000000002E-4</v>
      </c>
      <c r="N73" s="19">
        <v>2.3300000000000001E-5</v>
      </c>
      <c r="O73" s="19">
        <v>3.3641350000000003E-5</v>
      </c>
      <c r="P73" s="19">
        <v>5.7899999999999996E-6</v>
      </c>
      <c r="Q73" s="19">
        <v>-1.522155E-5</v>
      </c>
      <c r="R73" s="19">
        <v>5.3900000000000001E-6</v>
      </c>
    </row>
    <row r="74" spans="1:18" x14ac:dyDescent="0.2">
      <c r="A74" s="8" t="s">
        <v>9</v>
      </c>
      <c r="B74" s="10">
        <v>0.70618199999999998</v>
      </c>
      <c r="C74" s="10">
        <f>B74/C72</f>
        <v>0.70616835875620054</v>
      </c>
      <c r="D74" s="10">
        <v>1.29E-5</v>
      </c>
      <c r="E74" s="19">
        <v>2.6050859999999999E-5</v>
      </c>
      <c r="F74" s="19">
        <v>7.1500000000000004E-7</v>
      </c>
      <c r="G74" s="19">
        <v>2.0672449999999999E-5</v>
      </c>
      <c r="H74" s="19">
        <v>7.7899999999999997E-7</v>
      </c>
      <c r="I74" s="11">
        <v>12.72214</v>
      </c>
      <c r="J74" s="11">
        <v>4.87E-2</v>
      </c>
      <c r="K74" s="19">
        <v>3.3540399999999998E-4</v>
      </c>
      <c r="L74" s="19">
        <v>9.2499999999999995E-6</v>
      </c>
      <c r="M74" s="19">
        <v>2.5769660000000001E-4</v>
      </c>
      <c r="N74" s="19">
        <v>9.0599999999999997E-6</v>
      </c>
      <c r="O74" s="19">
        <v>3.2649859999999998E-5</v>
      </c>
      <c r="P74" s="19">
        <v>4.9400000000000001E-6</v>
      </c>
      <c r="Q74" s="19">
        <v>3.0330710000000001E-6</v>
      </c>
      <c r="R74" s="19">
        <v>4.8600000000000001E-6</v>
      </c>
    </row>
    <row r="75" spans="1:18" x14ac:dyDescent="0.2">
      <c r="A75" s="8" t="s">
        <v>9</v>
      </c>
      <c r="B75" s="10">
        <v>0.70621610000000001</v>
      </c>
      <c r="C75" s="10">
        <f>B75/C72</f>
        <v>0.70620245809749449</v>
      </c>
      <c r="D75" s="10">
        <v>1.5500000000000001E-5</v>
      </c>
      <c r="E75" s="19">
        <v>2.9258469999999999E-5</v>
      </c>
      <c r="F75" s="19">
        <v>9.33E-7</v>
      </c>
      <c r="G75" s="19">
        <v>6.8311829999999994E-5</v>
      </c>
      <c r="H75" s="19">
        <v>2.9100000000000001E-6</v>
      </c>
      <c r="I75" s="11">
        <v>10.961970000000001</v>
      </c>
      <c r="J75" s="11">
        <v>4.3999999999999997E-2</v>
      </c>
      <c r="K75" s="19">
        <v>3.1826880000000002E-4</v>
      </c>
      <c r="L75" s="19">
        <v>1.01E-5</v>
      </c>
      <c r="M75" s="19">
        <v>7.5770790000000002E-4</v>
      </c>
      <c r="N75" s="19">
        <v>3.4E-5</v>
      </c>
      <c r="O75" s="19">
        <v>2.985765E-5</v>
      </c>
      <c r="P75" s="19">
        <v>5.3800000000000002E-6</v>
      </c>
      <c r="Q75" s="19">
        <v>1.4553480000000001E-5</v>
      </c>
      <c r="R75" s="19">
        <v>6.4999999999999996E-6</v>
      </c>
    </row>
    <row r="76" spans="1:18" x14ac:dyDescent="0.2">
      <c r="A76" s="8" t="s">
        <v>9</v>
      </c>
      <c r="B76" s="10">
        <v>0.70620119999999997</v>
      </c>
      <c r="C76" s="10">
        <f>B76/C72</f>
        <v>0.70618755838531611</v>
      </c>
      <c r="D76" s="10">
        <v>1.27E-5</v>
      </c>
      <c r="E76" s="19">
        <v>2.194499E-5</v>
      </c>
      <c r="F76" s="19">
        <v>6.2200000000000004E-7</v>
      </c>
      <c r="G76" s="19">
        <v>2.379769E-5</v>
      </c>
      <c r="H76" s="19">
        <v>7.61E-7</v>
      </c>
      <c r="I76" s="11">
        <v>14.911519999999999</v>
      </c>
      <c r="J76" s="11">
        <v>5.91E-2</v>
      </c>
      <c r="K76" s="19">
        <v>3.2335460000000002E-4</v>
      </c>
      <c r="L76" s="19">
        <v>9.0299999999999999E-6</v>
      </c>
      <c r="M76" s="19">
        <v>3.5296189999999998E-4</v>
      </c>
      <c r="N76" s="19">
        <v>1.1199999999999999E-5</v>
      </c>
      <c r="O76" s="19">
        <v>3.1901669999999998E-5</v>
      </c>
      <c r="P76" s="19">
        <v>6.1E-6</v>
      </c>
      <c r="Q76" s="19">
        <v>8.6797260000000004E-6</v>
      </c>
      <c r="R76" s="19">
        <v>5.6500000000000001E-6</v>
      </c>
    </row>
    <row r="77" spans="1:18" x14ac:dyDescent="0.2">
      <c r="A77" s="8" t="s">
        <v>10</v>
      </c>
      <c r="B77" s="10">
        <v>0.70923530000000001</v>
      </c>
      <c r="C77" s="10">
        <f>AVERAGE(B77,B82)/0.70921</f>
        <v>1.0000278478870857</v>
      </c>
      <c r="D77" s="10">
        <v>1.52E-5</v>
      </c>
      <c r="E77" s="19">
        <v>1.782724E-5</v>
      </c>
      <c r="F77" s="19">
        <v>9.2999999999999999E-7</v>
      </c>
      <c r="G77" s="19">
        <v>8.1072099999999999E-6</v>
      </c>
      <c r="H77" s="19">
        <v>4.5400000000000002E-7</v>
      </c>
      <c r="I77" s="11">
        <v>10.01647</v>
      </c>
      <c r="J77" s="11">
        <v>6.1100000000000002E-2</v>
      </c>
      <c r="K77" s="19">
        <v>1.768529E-4</v>
      </c>
      <c r="L77" s="19">
        <v>9.1800000000000002E-6</v>
      </c>
      <c r="M77" s="19">
        <v>8.1363679999999993E-5</v>
      </c>
      <c r="N77" s="19">
        <v>4.5199999999999999E-6</v>
      </c>
      <c r="O77" s="19">
        <v>-2.9817440000000001E-6</v>
      </c>
      <c r="P77" s="19">
        <v>5.4199999999999998E-6</v>
      </c>
      <c r="Q77" s="19">
        <v>-2.0795410000000002E-5</v>
      </c>
      <c r="R77" s="19">
        <v>5.0200000000000002E-6</v>
      </c>
    </row>
    <row r="78" spans="1:18" x14ac:dyDescent="0.2">
      <c r="A78" s="8" t="s">
        <v>9</v>
      </c>
      <c r="B78" s="10">
        <v>0.7062214</v>
      </c>
      <c r="C78" s="10">
        <f>B78/C77</f>
        <v>0.7062017337738582</v>
      </c>
      <c r="D78" s="10">
        <v>1.34E-5</v>
      </c>
      <c r="E78" s="19">
        <v>2.4409999999999998E-5</v>
      </c>
      <c r="F78" s="19">
        <v>7.4700000000000001E-7</v>
      </c>
      <c r="G78" s="19">
        <v>3.434136E-5</v>
      </c>
      <c r="H78" s="19">
        <v>8.2500000000000004E-7</v>
      </c>
      <c r="I78" s="11">
        <v>13.697649999999999</v>
      </c>
      <c r="J78" s="11">
        <v>6.7299999999999999E-2</v>
      </c>
      <c r="K78" s="19">
        <v>3.3572270000000002E-4</v>
      </c>
      <c r="L78" s="19">
        <v>1.03E-5</v>
      </c>
      <c r="M78" s="19">
        <v>4.6845250000000001E-4</v>
      </c>
      <c r="N78" s="19">
        <v>9.8900000000000002E-6</v>
      </c>
      <c r="O78" s="19">
        <v>3.1143779999999997E-5</v>
      </c>
      <c r="P78" s="19">
        <v>5.8100000000000003E-6</v>
      </c>
      <c r="Q78" s="19">
        <v>1.274192E-5</v>
      </c>
      <c r="R78" s="19">
        <v>6.0000000000000002E-6</v>
      </c>
    </row>
    <row r="79" spans="1:18" x14ac:dyDescent="0.2">
      <c r="A79" s="8" t="s">
        <v>9</v>
      </c>
      <c r="B79" s="10">
        <v>0.70619469999999995</v>
      </c>
      <c r="C79" s="10">
        <f>B79/C77</f>
        <v>0.70617503451737595</v>
      </c>
      <c r="D79" s="10">
        <v>1.4800000000000001E-5</v>
      </c>
      <c r="E79" s="19">
        <v>2.1944059999999999E-5</v>
      </c>
      <c r="F79" s="19">
        <v>6.7199999999999998E-7</v>
      </c>
      <c r="G79" s="19">
        <v>1.4914959999999999E-5</v>
      </c>
      <c r="H79" s="19">
        <v>8.6400000000000001E-7</v>
      </c>
      <c r="I79" s="11">
        <v>14.04307</v>
      </c>
      <c r="J79" s="11">
        <v>6.3700000000000007E-2</v>
      </c>
      <c r="K79" s="19">
        <v>3.0280489999999998E-4</v>
      </c>
      <c r="L79" s="19">
        <v>9.6900000000000004E-6</v>
      </c>
      <c r="M79" s="19">
        <v>2.1240030000000001E-4</v>
      </c>
      <c r="N79" s="19">
        <v>1.2500000000000001E-5</v>
      </c>
      <c r="O79" s="19">
        <v>2.5061869999999999E-5</v>
      </c>
      <c r="P79" s="19">
        <v>5.49E-6</v>
      </c>
      <c r="Q79" s="19">
        <v>4.7941679999999997E-6</v>
      </c>
      <c r="R79" s="19">
        <v>5.9699999999999996E-6</v>
      </c>
    </row>
    <row r="80" spans="1:18" x14ac:dyDescent="0.2">
      <c r="A80" s="8" t="s">
        <v>9</v>
      </c>
      <c r="B80" s="10">
        <v>0.70619330000000002</v>
      </c>
      <c r="C80" s="10">
        <f>B80/C77</f>
        <v>0.70617363455636206</v>
      </c>
      <c r="D80" s="10">
        <v>1.4399999999999999E-5</v>
      </c>
      <c r="E80" s="19">
        <v>2.279896E-5</v>
      </c>
      <c r="F80" s="19">
        <v>6.8400000000000004E-7</v>
      </c>
      <c r="G80" s="19">
        <v>3.0758800000000001E-5</v>
      </c>
      <c r="H80" s="19">
        <v>6.2699999999999999E-7</v>
      </c>
      <c r="I80" s="11">
        <v>12.951219999999999</v>
      </c>
      <c r="J80" s="11">
        <v>6.7500000000000004E-2</v>
      </c>
      <c r="K80" s="19">
        <v>2.9262219999999999E-4</v>
      </c>
      <c r="L80" s="19">
        <v>8.7099999999999996E-6</v>
      </c>
      <c r="M80" s="19">
        <v>4.0653219999999999E-4</v>
      </c>
      <c r="N80" s="19">
        <v>8.8400000000000001E-6</v>
      </c>
      <c r="O80" s="19">
        <v>3.3820579999999998E-5</v>
      </c>
      <c r="P80" s="19">
        <v>5.6400000000000002E-6</v>
      </c>
      <c r="Q80" s="19">
        <v>1.1763990000000001E-5</v>
      </c>
      <c r="R80" s="19">
        <v>5.22E-6</v>
      </c>
    </row>
    <row r="81" spans="1:18" x14ac:dyDescent="0.2">
      <c r="A81" s="8" t="s">
        <v>9</v>
      </c>
      <c r="B81" s="10">
        <v>0.70620479999999997</v>
      </c>
      <c r="C81" s="10">
        <f>B81/C77</f>
        <v>0.70618513423612017</v>
      </c>
      <c r="D81" s="10">
        <v>1.22E-5</v>
      </c>
      <c r="E81" s="19">
        <v>2.1539870000000002E-5</v>
      </c>
      <c r="F81" s="19">
        <v>6.9299999999999997E-7</v>
      </c>
      <c r="G81" s="19">
        <v>2.328266E-5</v>
      </c>
      <c r="H81" s="19">
        <v>1.17E-6</v>
      </c>
      <c r="I81" s="11">
        <v>13.462070000000001</v>
      </c>
      <c r="J81" s="11">
        <v>6.08E-2</v>
      </c>
      <c r="K81" s="19">
        <v>2.8799970000000001E-4</v>
      </c>
      <c r="L81" s="19">
        <v>9.2699999999999993E-6</v>
      </c>
      <c r="M81" s="19">
        <v>3.287411E-4</v>
      </c>
      <c r="N81" s="19">
        <v>1.6699999999999999E-5</v>
      </c>
      <c r="O81" s="19">
        <v>2.7905530000000001E-5</v>
      </c>
      <c r="P81" s="19">
        <v>5.4500000000000003E-6</v>
      </c>
      <c r="Q81" s="19">
        <v>1.2102780000000001E-5</v>
      </c>
      <c r="R81" s="19">
        <v>5.75E-6</v>
      </c>
    </row>
    <row r="82" spans="1:18" x14ac:dyDescent="0.2">
      <c r="A82" s="8" t="s">
        <v>10</v>
      </c>
      <c r="B82" s="10">
        <v>0.70922419999999997</v>
      </c>
      <c r="C82" s="10">
        <f>AVERAGE(B82,B87)/0.70921</f>
        <v>1.0000178367479309</v>
      </c>
      <c r="D82" s="10">
        <v>1.6500000000000001E-5</v>
      </c>
      <c r="E82" s="19">
        <v>1.6243250000000001E-5</v>
      </c>
      <c r="F82" s="19">
        <v>8.0500000000000002E-7</v>
      </c>
      <c r="G82" s="19">
        <v>1.793284E-6</v>
      </c>
      <c r="H82" s="19">
        <v>5.6700000000000003E-7</v>
      </c>
      <c r="I82" s="11">
        <v>11.16516</v>
      </c>
      <c r="J82" s="11">
        <v>4.6800000000000001E-2</v>
      </c>
      <c r="K82" s="19">
        <v>1.804993E-4</v>
      </c>
      <c r="L82" s="19">
        <v>8.8899999999999996E-6</v>
      </c>
      <c r="M82" s="19">
        <v>1.9822770000000001E-5</v>
      </c>
      <c r="N82" s="19">
        <v>6.3500000000000002E-6</v>
      </c>
      <c r="O82" s="19">
        <v>1.93765E-6</v>
      </c>
      <c r="P82" s="19">
        <v>5.75E-6</v>
      </c>
      <c r="Q82" s="19">
        <v>-1.5595429999999999E-5</v>
      </c>
      <c r="R82" s="19">
        <v>5.6200000000000004E-6</v>
      </c>
    </row>
    <row r="83" spans="1:18" x14ac:dyDescent="0.2">
      <c r="A83" s="8" t="s">
        <v>9</v>
      </c>
      <c r="B83" s="10">
        <v>0.70620119999999997</v>
      </c>
      <c r="C83" s="10">
        <f>B83/C82</f>
        <v>0.70618860389188065</v>
      </c>
      <c r="D83" s="10">
        <v>1.5299999999999999E-5</v>
      </c>
      <c r="E83" s="19">
        <v>2.2780239999999999E-5</v>
      </c>
      <c r="F83" s="19">
        <v>8.0699999999999996E-7</v>
      </c>
      <c r="G83" s="19">
        <v>1.8884540000000001E-5</v>
      </c>
      <c r="H83" s="19">
        <v>1.0899999999999999E-6</v>
      </c>
      <c r="I83" s="11">
        <v>12.71251</v>
      </c>
      <c r="J83" s="11">
        <v>4.7899999999999998E-2</v>
      </c>
      <c r="K83" s="19">
        <v>2.9015049999999999E-4</v>
      </c>
      <c r="L83" s="19">
        <v>1.04E-5</v>
      </c>
      <c r="M83" s="19">
        <v>2.407477E-4</v>
      </c>
      <c r="N83" s="19">
        <v>1.42E-5</v>
      </c>
      <c r="O83" s="19">
        <v>2.8690770000000001E-5</v>
      </c>
      <c r="P83" s="19">
        <v>5.7799999999999997E-6</v>
      </c>
      <c r="Q83" s="19">
        <v>-6.5806229999999997E-6</v>
      </c>
      <c r="R83" s="19">
        <v>5.4299999999999997E-6</v>
      </c>
    </row>
    <row r="84" spans="1:18" x14ac:dyDescent="0.2">
      <c r="A84" s="8" t="s">
        <v>9</v>
      </c>
      <c r="B84" s="10">
        <v>0.70620050000000001</v>
      </c>
      <c r="C84" s="10">
        <f>B84/C82</f>
        <v>0.70618790390436625</v>
      </c>
      <c r="D84" s="10">
        <v>1.2500000000000001E-5</v>
      </c>
      <c r="E84" s="19">
        <v>2.2138659999999999E-5</v>
      </c>
      <c r="F84" s="19">
        <v>6.7199999999999998E-7</v>
      </c>
      <c r="G84" s="19">
        <v>1.3266259999999999E-5</v>
      </c>
      <c r="H84" s="19">
        <v>5.6899999999999997E-7</v>
      </c>
      <c r="I84" s="11">
        <v>13.175649999999999</v>
      </c>
      <c r="J84" s="11">
        <v>5.8400000000000001E-2</v>
      </c>
      <c r="K84" s="19">
        <v>2.9138150000000002E-4</v>
      </c>
      <c r="L84" s="19">
        <v>8.8599999999999999E-6</v>
      </c>
      <c r="M84" s="19">
        <v>1.763422E-4</v>
      </c>
      <c r="N84" s="19">
        <v>7.6299999999999998E-6</v>
      </c>
      <c r="O84" s="19">
        <v>3.0280149999999998E-5</v>
      </c>
      <c r="P84" s="19">
        <v>6.1600000000000003E-6</v>
      </c>
      <c r="Q84" s="19">
        <v>9.5392909999999998E-7</v>
      </c>
      <c r="R84" s="19">
        <v>5.7899999999999996E-6</v>
      </c>
    </row>
    <row r="85" spans="1:18" x14ac:dyDescent="0.2">
      <c r="A85" s="8" t="s">
        <v>9</v>
      </c>
      <c r="B85" s="10">
        <v>0.70616020000000002</v>
      </c>
      <c r="C85" s="10">
        <f>B85/C82</f>
        <v>0.70614760462317439</v>
      </c>
      <c r="D85" s="10">
        <v>1.5099999999999999E-5</v>
      </c>
      <c r="E85" s="19">
        <v>2.1594079999999999E-5</v>
      </c>
      <c r="F85" s="19">
        <v>7.3099999999999997E-7</v>
      </c>
      <c r="G85" s="19">
        <v>4.0586690000000002E-5</v>
      </c>
      <c r="H85" s="19">
        <v>1.6199999999999999E-6</v>
      </c>
      <c r="I85" s="11">
        <v>13.01482</v>
      </c>
      <c r="J85" s="11">
        <v>3.73E-2</v>
      </c>
      <c r="K85" s="19">
        <v>2.8184489999999999E-4</v>
      </c>
      <c r="L85" s="19">
        <v>9.5699999999999999E-6</v>
      </c>
      <c r="M85" s="19">
        <v>5.2907089999999996E-4</v>
      </c>
      <c r="N85" s="19">
        <v>2.12E-5</v>
      </c>
      <c r="O85" s="19">
        <v>3.385974E-5</v>
      </c>
      <c r="P85" s="19">
        <v>5.2299999999999999E-6</v>
      </c>
      <c r="Q85" s="19">
        <v>-1.019377E-5</v>
      </c>
      <c r="R85" s="19">
        <v>5.4E-6</v>
      </c>
    </row>
    <row r="86" spans="1:18" x14ac:dyDescent="0.2">
      <c r="A86" s="8" t="s">
        <v>9</v>
      </c>
      <c r="B86" s="10">
        <v>0.70617390000000002</v>
      </c>
      <c r="C86" s="10">
        <f>B86/C82</f>
        <v>0.7061613043788153</v>
      </c>
      <c r="D86" s="10">
        <v>1.43E-5</v>
      </c>
      <c r="E86" s="19">
        <v>2.5611619999999999E-5</v>
      </c>
      <c r="F86" s="19">
        <v>7.9800000000000003E-7</v>
      </c>
      <c r="G86" s="19">
        <v>1.9565840000000001E-5</v>
      </c>
      <c r="H86" s="19">
        <v>7.37E-7</v>
      </c>
      <c r="I86" s="11">
        <v>11.359439999999999</v>
      </c>
      <c r="J86" s="11">
        <v>3.3099999999999997E-2</v>
      </c>
      <c r="K86" s="19">
        <v>2.8987350000000002E-4</v>
      </c>
      <c r="L86" s="19">
        <v>9.0999999999999993E-6</v>
      </c>
      <c r="M86" s="19">
        <v>2.2321940000000001E-4</v>
      </c>
      <c r="N86" s="19">
        <v>8.2900000000000002E-6</v>
      </c>
      <c r="O86" s="19">
        <v>3.458033E-5</v>
      </c>
      <c r="P86" s="19">
        <v>5.7799999999999997E-6</v>
      </c>
      <c r="Q86" s="19">
        <v>1.548582E-6</v>
      </c>
      <c r="R86" s="19">
        <v>5.8699999999999997E-6</v>
      </c>
    </row>
    <row r="87" spans="1:18" x14ac:dyDescent="0.2">
      <c r="A87" s="8" t="s">
        <v>10</v>
      </c>
      <c r="B87" s="10">
        <v>0.70922110000000005</v>
      </c>
      <c r="C87" s="10">
        <f>AVERAGE(B87,B92)/0.70921</f>
        <v>1.000025309851807</v>
      </c>
      <c r="D87" s="10">
        <v>1.5500000000000001E-5</v>
      </c>
      <c r="E87" s="19">
        <v>1.514442E-5</v>
      </c>
      <c r="F87" s="19">
        <v>9.47E-7</v>
      </c>
      <c r="G87" s="19">
        <v>6.7288459999999998E-6</v>
      </c>
      <c r="H87" s="19">
        <v>5.3099999999999998E-7</v>
      </c>
      <c r="I87" s="11">
        <v>10.74371</v>
      </c>
      <c r="J87" s="11">
        <v>4.5100000000000001E-2</v>
      </c>
      <c r="K87" s="19">
        <v>1.6207839999999999E-4</v>
      </c>
      <c r="L87" s="19">
        <v>1.01E-5</v>
      </c>
      <c r="M87" s="19">
        <v>7.3909359999999998E-5</v>
      </c>
      <c r="N87" s="19">
        <v>5.9599999999999997E-6</v>
      </c>
      <c r="O87" s="19">
        <v>1.34579E-5</v>
      </c>
      <c r="P87" s="19">
        <v>6.0599999999999996E-6</v>
      </c>
      <c r="Q87" s="19">
        <v>-8.8774659999999996E-6</v>
      </c>
      <c r="R87" s="19">
        <v>5.5500000000000002E-6</v>
      </c>
    </row>
    <row r="88" spans="1:18" x14ac:dyDescent="0.2">
      <c r="A88" s="8" t="s">
        <v>9</v>
      </c>
      <c r="B88" s="10">
        <v>0.70617439999999998</v>
      </c>
      <c r="C88" s="10">
        <f>B88/C87</f>
        <v>0.70615652728294187</v>
      </c>
      <c r="D88" s="10">
        <v>1.49E-5</v>
      </c>
      <c r="E88" s="19">
        <v>2.4036920000000002E-5</v>
      </c>
      <c r="F88" s="19">
        <v>8.3300000000000001E-7</v>
      </c>
      <c r="G88" s="19">
        <v>1.8072760000000001E-5</v>
      </c>
      <c r="H88" s="19">
        <v>7.5700000000000002E-7</v>
      </c>
      <c r="I88" s="11">
        <v>11.44129</v>
      </c>
      <c r="J88" s="11">
        <v>4.4499999999999998E-2</v>
      </c>
      <c r="K88" s="19">
        <v>2.7445980000000001E-4</v>
      </c>
      <c r="L88" s="19">
        <v>9.5100000000000004E-6</v>
      </c>
      <c r="M88" s="19">
        <v>2.0783299999999999E-4</v>
      </c>
      <c r="N88" s="19">
        <v>8.9299999999999992E-6</v>
      </c>
      <c r="O88" s="19">
        <v>2.0436420000000001E-5</v>
      </c>
      <c r="P88" s="19">
        <v>5.9000000000000003E-6</v>
      </c>
      <c r="Q88" s="19">
        <v>-5.9893209999999997E-7</v>
      </c>
      <c r="R88" s="19">
        <v>5.3499999999999996E-6</v>
      </c>
    </row>
    <row r="89" spans="1:18" x14ac:dyDescent="0.2">
      <c r="A89" s="8" t="s">
        <v>9</v>
      </c>
      <c r="B89" s="10">
        <v>0.70619089999999995</v>
      </c>
      <c r="C89" s="10">
        <f>B89/C87</f>
        <v>0.70617302686533989</v>
      </c>
      <c r="D89" s="10">
        <v>1.45E-5</v>
      </c>
      <c r="E89" s="19">
        <v>2.1998370000000001E-5</v>
      </c>
      <c r="F89" s="19">
        <v>7.9500000000000001E-7</v>
      </c>
      <c r="G89" s="19">
        <v>2.6605780000000001E-5</v>
      </c>
      <c r="H89" s="19">
        <v>8.1100000000000005E-7</v>
      </c>
      <c r="I89" s="11">
        <v>12.92765</v>
      </c>
      <c r="J89" s="11">
        <v>5.2900000000000003E-2</v>
      </c>
      <c r="K89" s="19">
        <v>2.8217169999999997E-4</v>
      </c>
      <c r="L89" s="19">
        <v>1.0200000000000001E-5</v>
      </c>
      <c r="M89" s="19">
        <v>3.462726E-4</v>
      </c>
      <c r="N89" s="19">
        <v>1.0699999999999999E-5</v>
      </c>
      <c r="O89" s="19">
        <v>3.3720980000000003E-5</v>
      </c>
      <c r="P89" s="19">
        <v>5.3499999999999996E-6</v>
      </c>
      <c r="Q89" s="19">
        <v>-3.089414E-6</v>
      </c>
      <c r="R89" s="19">
        <v>6.1399999999999997E-6</v>
      </c>
    </row>
    <row r="90" spans="1:18" x14ac:dyDescent="0.2">
      <c r="A90" s="8" t="s">
        <v>9</v>
      </c>
      <c r="B90" s="10">
        <v>0.70619672</v>
      </c>
      <c r="C90" s="10">
        <f>B90/C87</f>
        <v>0.70617884671804032</v>
      </c>
      <c r="D90" s="10">
        <v>1.6399999999999999E-5</v>
      </c>
      <c r="E90" s="19">
        <v>2.392265E-5</v>
      </c>
      <c r="F90" s="19">
        <v>8.85E-7</v>
      </c>
      <c r="G90" s="19">
        <v>3.0062589999999998E-5</v>
      </c>
      <c r="H90" s="19">
        <v>9.8400000000000002E-7</v>
      </c>
      <c r="I90" s="11">
        <v>10.774839999999999</v>
      </c>
      <c r="J90" s="11">
        <v>3.7199999999999997E-2</v>
      </c>
      <c r="K90" s="19">
        <v>2.5615769999999999E-4</v>
      </c>
      <c r="L90" s="19">
        <v>9.5100000000000004E-6</v>
      </c>
      <c r="M90" s="19">
        <v>3.1999829999999999E-4</v>
      </c>
      <c r="N90" s="19">
        <v>1.1199999999999999E-5</v>
      </c>
      <c r="O90" s="19">
        <v>2.8122560000000001E-5</v>
      </c>
      <c r="P90" s="19">
        <v>5.2700000000000004E-6</v>
      </c>
      <c r="Q90" s="19">
        <v>-4.9809750000000002E-6</v>
      </c>
      <c r="R90" s="19">
        <v>5.8100000000000003E-6</v>
      </c>
    </row>
    <row r="91" spans="1:18" x14ac:dyDescent="0.2">
      <c r="A91" s="8" t="s">
        <v>9</v>
      </c>
      <c r="B91" s="10">
        <v>0.70619750000000003</v>
      </c>
      <c r="C91" s="10">
        <f>B91/C87</f>
        <v>0.70617962669829915</v>
      </c>
      <c r="D91" s="10">
        <v>1.49E-5</v>
      </c>
      <c r="E91" s="19">
        <v>3.2214020000000002E-5</v>
      </c>
      <c r="F91" s="19">
        <v>1.08E-6</v>
      </c>
      <c r="G91" s="19">
        <v>9.8162570000000002E-6</v>
      </c>
      <c r="H91" s="19">
        <v>5.3399999999999999E-7</v>
      </c>
      <c r="I91" s="11">
        <v>10.152049999999999</v>
      </c>
      <c r="J91" s="11">
        <v>4.4900000000000002E-2</v>
      </c>
      <c r="K91" s="19">
        <v>3.2670170000000001E-4</v>
      </c>
      <c r="L91" s="19">
        <v>1.0900000000000001E-5</v>
      </c>
      <c r="M91" s="19">
        <v>9.7306449999999997E-5</v>
      </c>
      <c r="N91" s="19">
        <v>5.2700000000000004E-6</v>
      </c>
      <c r="O91" s="19">
        <v>3.3069299999999999E-5</v>
      </c>
      <c r="P91" s="19">
        <v>5.3800000000000002E-6</v>
      </c>
      <c r="Q91" s="19">
        <v>9.2846859999999994E-6</v>
      </c>
      <c r="R91" s="19">
        <v>5.3199999999999999E-6</v>
      </c>
    </row>
    <row r="92" spans="1:18" x14ac:dyDescent="0.2">
      <c r="A92" s="8" t="s">
        <v>10</v>
      </c>
      <c r="B92" s="10">
        <v>0.70923480000000005</v>
      </c>
      <c r="C92" s="10"/>
      <c r="D92" s="10">
        <v>1.56E-5</v>
      </c>
      <c r="E92" s="19">
        <v>1.718332E-5</v>
      </c>
      <c r="F92" s="19">
        <v>9.6899999999999996E-7</v>
      </c>
      <c r="G92" s="19">
        <v>1.8512520000000001E-5</v>
      </c>
      <c r="H92" s="19">
        <v>9.02E-7</v>
      </c>
      <c r="I92" s="11">
        <v>10.08967</v>
      </c>
      <c r="J92" s="11">
        <v>8.8700000000000001E-2</v>
      </c>
      <c r="K92" s="19">
        <v>1.7398110000000001E-4</v>
      </c>
      <c r="L92" s="19">
        <v>1.0000000000000001E-5</v>
      </c>
      <c r="M92" s="19">
        <v>1.8741689999999999E-4</v>
      </c>
      <c r="N92" s="19">
        <v>9.4199999999999996E-6</v>
      </c>
      <c r="O92" s="19">
        <v>4.1291650000000003E-6</v>
      </c>
      <c r="P92" s="19">
        <v>5.7300000000000002E-6</v>
      </c>
      <c r="Q92" s="19">
        <v>-2.3968760000000001E-5</v>
      </c>
      <c r="R92" s="19">
        <v>5.0200000000000002E-6</v>
      </c>
    </row>
    <row r="93" spans="1:18" x14ac:dyDescent="0.2">
      <c r="B93" s="10"/>
      <c r="C93" s="10"/>
      <c r="D93" s="10"/>
      <c r="E93" s="19"/>
      <c r="F93" s="19"/>
      <c r="G93" s="19"/>
      <c r="H93" s="19"/>
      <c r="I93" s="11"/>
      <c r="J93" s="11"/>
      <c r="K93" s="19"/>
      <c r="L93" s="19"/>
      <c r="M93" s="19"/>
      <c r="N93" s="19"/>
      <c r="O93" s="19"/>
      <c r="P93" s="19"/>
      <c r="Q93" s="19"/>
      <c r="R93" s="19"/>
    </row>
    <row r="94" spans="1:18" x14ac:dyDescent="0.2">
      <c r="A94" s="8" t="s">
        <v>10</v>
      </c>
      <c r="B94" s="10">
        <v>0.70923689999999995</v>
      </c>
      <c r="C94" s="10">
        <f>AVERAGE(B94,B99)/0.70921</f>
        <v>1.0000339814723425</v>
      </c>
      <c r="D94" s="10">
        <v>1.49E-5</v>
      </c>
      <c r="E94" s="19">
        <v>2.1025239999999999E-5</v>
      </c>
      <c r="F94" s="19">
        <v>8.7000000000000003E-7</v>
      </c>
      <c r="G94" s="19">
        <v>5.8633299999999998E-6</v>
      </c>
      <c r="H94" s="19">
        <v>4.03E-7</v>
      </c>
      <c r="I94" s="11">
        <v>13.09651</v>
      </c>
      <c r="J94" s="11">
        <v>6.5699999999999995E-2</v>
      </c>
      <c r="K94" s="19">
        <v>2.6984239999999998E-4</v>
      </c>
      <c r="L94" s="19">
        <v>1.1199999999999999E-5</v>
      </c>
      <c r="M94" s="19">
        <v>7.6592770000000001E-5</v>
      </c>
      <c r="N94" s="19">
        <v>5.22E-6</v>
      </c>
      <c r="O94" s="19">
        <v>1.5909619999999999E-5</v>
      </c>
      <c r="P94" s="19">
        <v>6.0100000000000001E-6</v>
      </c>
      <c r="Q94" s="19">
        <v>1.7733259999999999E-5</v>
      </c>
      <c r="R94" s="19">
        <v>5.9800000000000003E-6</v>
      </c>
    </row>
    <row r="95" spans="1:18" x14ac:dyDescent="0.2">
      <c r="A95" s="8" t="s">
        <v>9</v>
      </c>
      <c r="B95" s="10">
        <v>0.70618879999999995</v>
      </c>
      <c r="C95" s="10">
        <f>B95/C94</f>
        <v>0.70616480348026123</v>
      </c>
      <c r="D95" s="10">
        <v>1.2999999999999999E-5</v>
      </c>
      <c r="E95" s="19">
        <v>2.7718240000000001E-5</v>
      </c>
      <c r="F95" s="19">
        <v>7.1299999999999999E-7</v>
      </c>
      <c r="G95" s="19">
        <v>3.553523E-5</v>
      </c>
      <c r="H95" s="19">
        <v>1.24E-6</v>
      </c>
      <c r="I95" s="11">
        <v>14.64889</v>
      </c>
      <c r="J95" s="11">
        <v>7.8100000000000003E-2</v>
      </c>
      <c r="K95" s="19">
        <v>4.1074820000000002E-4</v>
      </c>
      <c r="L95" s="19">
        <v>1.0900000000000001E-5</v>
      </c>
      <c r="M95" s="19">
        <v>5.1396929999999996E-4</v>
      </c>
      <c r="N95" s="19">
        <v>1.8300000000000001E-5</v>
      </c>
      <c r="O95" s="19">
        <v>5.8132910000000001E-5</v>
      </c>
      <c r="P95" s="19">
        <v>5.8499999999999999E-6</v>
      </c>
      <c r="Q95" s="19">
        <v>3.670207E-5</v>
      </c>
      <c r="R95" s="19">
        <v>8.1999999999999994E-6</v>
      </c>
    </row>
    <row r="96" spans="1:18" x14ac:dyDescent="0.2">
      <c r="A96" s="8" t="s">
        <v>9</v>
      </c>
      <c r="B96" s="10">
        <v>0.70619310000000002</v>
      </c>
      <c r="C96" s="10">
        <f>B96/C94</f>
        <v>0.70616910333414595</v>
      </c>
      <c r="D96" s="10">
        <v>1.26E-5</v>
      </c>
      <c r="E96" s="19">
        <v>2.336344E-5</v>
      </c>
      <c r="F96" s="19">
        <v>6.3E-7</v>
      </c>
      <c r="G96" s="19">
        <v>2.5702829999999999E-5</v>
      </c>
      <c r="H96" s="19">
        <v>9.9999999999999995E-7</v>
      </c>
      <c r="I96" s="11">
        <v>18.750070000000001</v>
      </c>
      <c r="J96" s="11">
        <v>8.43E-2</v>
      </c>
      <c r="K96" s="19">
        <v>4.3393419999999998E-4</v>
      </c>
      <c r="L96" s="19">
        <v>1.19E-5</v>
      </c>
      <c r="M96" s="19">
        <v>4.863356E-4</v>
      </c>
      <c r="N96" s="19">
        <v>1.8E-5</v>
      </c>
      <c r="O96" s="19">
        <v>3.2379100000000003E-5</v>
      </c>
      <c r="P96" s="19">
        <v>5.22E-6</v>
      </c>
      <c r="Q96" s="19">
        <v>1.8482849999999999E-5</v>
      </c>
      <c r="R96" s="19">
        <v>8.7199999999999995E-6</v>
      </c>
    </row>
    <row r="97" spans="1:18" x14ac:dyDescent="0.2">
      <c r="A97" s="8" t="s">
        <v>9</v>
      </c>
      <c r="B97" s="10">
        <v>0.70616880000000004</v>
      </c>
      <c r="C97" s="10">
        <f>B97/C94</f>
        <v>0.70614480415986769</v>
      </c>
      <c r="D97" s="10">
        <v>1.2E-5</v>
      </c>
      <c r="E97" s="19">
        <v>2.183088E-5</v>
      </c>
      <c r="F97" s="19">
        <v>7.61E-7</v>
      </c>
      <c r="G97" s="19">
        <v>1.2497170000000001E-5</v>
      </c>
      <c r="H97" s="19">
        <v>5.37E-7</v>
      </c>
      <c r="I97" s="11">
        <v>18.711290000000002</v>
      </c>
      <c r="J97" s="11">
        <v>9.1999999999999998E-2</v>
      </c>
      <c r="K97" s="19">
        <v>4.084391E-4</v>
      </c>
      <c r="L97" s="19">
        <v>1.4100000000000001E-5</v>
      </c>
      <c r="M97" s="19">
        <v>2.3577050000000001E-4</v>
      </c>
      <c r="N97" s="19">
        <v>1.08E-5</v>
      </c>
      <c r="O97" s="19">
        <v>4.2603399999999999E-5</v>
      </c>
      <c r="P97" s="19">
        <v>6.4899999999999997E-6</v>
      </c>
      <c r="Q97" s="19">
        <v>4.1708269999999996E-6</v>
      </c>
      <c r="R97" s="19">
        <v>7.2200000000000003E-6</v>
      </c>
    </row>
    <row r="98" spans="1:18" x14ac:dyDescent="0.2">
      <c r="A98" s="8" t="s">
        <v>9</v>
      </c>
      <c r="B98" s="10">
        <v>0.70615850000000002</v>
      </c>
      <c r="C98" s="10">
        <f>B98/C94</f>
        <v>0.70613450450986492</v>
      </c>
      <c r="D98" s="10">
        <v>1.26E-5</v>
      </c>
      <c r="E98" s="19">
        <v>1.87106E-5</v>
      </c>
      <c r="F98" s="19">
        <v>5.3499999999999996E-7</v>
      </c>
      <c r="G98" s="19">
        <v>1.0922599999999999E-5</v>
      </c>
      <c r="H98" s="19">
        <v>4.0900000000000002E-7</v>
      </c>
      <c r="I98" s="11">
        <v>21.153559999999999</v>
      </c>
      <c r="J98" s="11">
        <v>0.106</v>
      </c>
      <c r="K98" s="19">
        <v>3.967854E-4</v>
      </c>
      <c r="L98" s="19">
        <v>1.13E-5</v>
      </c>
      <c r="M98" s="19">
        <v>2.2806829999999999E-4</v>
      </c>
      <c r="N98" s="19">
        <v>8.3999999999999992E-6</v>
      </c>
      <c r="O98" s="19">
        <v>3.599941E-5</v>
      </c>
      <c r="P98" s="19">
        <v>5.3800000000000002E-6</v>
      </c>
      <c r="Q98" s="19">
        <v>-8.4923050000000003E-6</v>
      </c>
      <c r="R98" s="19">
        <v>7.3599999999999998E-6</v>
      </c>
    </row>
    <row r="99" spans="1:18" x14ac:dyDescent="0.2">
      <c r="A99" s="8" t="s">
        <v>10</v>
      </c>
      <c r="B99" s="10">
        <v>0.70923130000000001</v>
      </c>
      <c r="C99" s="10">
        <f>AVERAGE(B99,B104)/0.70921</f>
        <v>1.0000283413939455</v>
      </c>
      <c r="D99" s="10">
        <v>1.45E-5</v>
      </c>
      <c r="E99" s="19">
        <v>2.1114330000000001E-5</v>
      </c>
      <c r="F99" s="19">
        <v>6.9800000000000003E-7</v>
      </c>
      <c r="G99" s="19">
        <v>5.6877279999999997E-6</v>
      </c>
      <c r="H99" s="19">
        <v>4.0499999999999999E-7</v>
      </c>
      <c r="I99" s="11">
        <v>13.390269999999999</v>
      </c>
      <c r="J99" s="11">
        <v>5.0799999999999998E-2</v>
      </c>
      <c r="K99" s="19">
        <v>2.8321809999999999E-4</v>
      </c>
      <c r="L99" s="19">
        <v>9.2199999999999998E-6</v>
      </c>
      <c r="M99" s="19">
        <v>7.4829450000000002E-5</v>
      </c>
      <c r="N99" s="19">
        <v>5.3700000000000003E-6</v>
      </c>
      <c r="O99" s="19">
        <v>1.447767E-5</v>
      </c>
      <c r="P99" s="19">
        <v>5.8699999999999997E-6</v>
      </c>
      <c r="Q99" s="19">
        <v>1.598214E-5</v>
      </c>
      <c r="R99" s="19">
        <v>5.5899999999999998E-6</v>
      </c>
    </row>
    <row r="100" spans="1:18" x14ac:dyDescent="0.2">
      <c r="A100" s="8" t="s">
        <v>9</v>
      </c>
      <c r="B100" s="10">
        <v>0.70619180000000004</v>
      </c>
      <c r="C100" s="10">
        <f>B100/C99</f>
        <v>0.70617178610721676</v>
      </c>
      <c r="D100" s="10">
        <v>1.27E-5</v>
      </c>
      <c r="E100" s="19">
        <v>2.6808380000000001E-5</v>
      </c>
      <c r="F100" s="19">
        <v>6.1200000000000003E-7</v>
      </c>
      <c r="G100" s="19">
        <v>1.9538240000000002E-5</v>
      </c>
      <c r="H100" s="19">
        <v>5.5000000000000003E-7</v>
      </c>
      <c r="I100" s="11">
        <v>17.848330000000001</v>
      </c>
      <c r="J100" s="11">
        <v>7.5200000000000003E-2</v>
      </c>
      <c r="K100" s="19">
        <v>4.7930390000000002E-4</v>
      </c>
      <c r="L100" s="19">
        <v>1.1199999999999999E-5</v>
      </c>
      <c r="M100" s="19">
        <v>3.5005339999999999E-4</v>
      </c>
      <c r="N100" s="19">
        <v>9.8800000000000003E-6</v>
      </c>
      <c r="O100" s="19">
        <v>5.9914799999999998E-5</v>
      </c>
      <c r="P100" s="19">
        <v>5.7400000000000001E-6</v>
      </c>
      <c r="Q100" s="19">
        <v>2.223931E-5</v>
      </c>
      <c r="R100" s="19">
        <v>8.3599999999999996E-6</v>
      </c>
    </row>
    <row r="101" spans="1:18" x14ac:dyDescent="0.2">
      <c r="A101" s="8" t="s">
        <v>9</v>
      </c>
      <c r="B101" s="10">
        <v>0.70615249999999996</v>
      </c>
      <c r="C101" s="10">
        <f>B101/C99</f>
        <v>0.70613248722100197</v>
      </c>
      <c r="D101" s="10">
        <v>1.38E-5</v>
      </c>
      <c r="E101" s="19">
        <v>1.989202E-5</v>
      </c>
      <c r="F101" s="19">
        <v>6.0399999999999996E-7</v>
      </c>
      <c r="G101" s="19">
        <v>5.4475659999999996E-6</v>
      </c>
      <c r="H101" s="19">
        <v>2.96E-7</v>
      </c>
      <c r="I101" s="11">
        <v>19.57498</v>
      </c>
      <c r="J101" s="11">
        <v>7.4399999999999994E-2</v>
      </c>
      <c r="K101" s="19">
        <v>3.8552060000000002E-4</v>
      </c>
      <c r="L101" s="19">
        <v>1.1600000000000001E-5</v>
      </c>
      <c r="M101" s="19">
        <v>1.063808E-4</v>
      </c>
      <c r="N101" s="19">
        <v>5.5999999999999997E-6</v>
      </c>
      <c r="O101" s="19">
        <v>4.2397159999999998E-5</v>
      </c>
      <c r="P101" s="19">
        <v>5.7699999999999998E-6</v>
      </c>
      <c r="Q101" s="19">
        <v>-2.509424E-5</v>
      </c>
      <c r="R101" s="19">
        <v>7.3599999999999998E-6</v>
      </c>
    </row>
    <row r="102" spans="1:18" x14ac:dyDescent="0.2">
      <c r="A102" s="8" t="s">
        <v>9</v>
      </c>
      <c r="B102" s="10">
        <v>0.70620159999999998</v>
      </c>
      <c r="C102" s="10">
        <f>B102/C99</f>
        <v>0.70618158582947899</v>
      </c>
      <c r="D102" s="10">
        <v>1.3499999999999999E-5</v>
      </c>
      <c r="E102" s="19">
        <v>2.60488E-5</v>
      </c>
      <c r="F102" s="19">
        <v>6.7000000000000004E-7</v>
      </c>
      <c r="G102" s="19">
        <v>8.8422290000000008E-6</v>
      </c>
      <c r="H102" s="19">
        <v>3.1100000000000002E-7</v>
      </c>
      <c r="I102" s="11">
        <v>15.85435</v>
      </c>
      <c r="J102" s="11">
        <v>7.51E-2</v>
      </c>
      <c r="K102" s="19">
        <v>4.0822459999999999E-4</v>
      </c>
      <c r="L102" s="19">
        <v>1.04E-5</v>
      </c>
      <c r="M102" s="19">
        <v>1.3903360000000001E-4</v>
      </c>
      <c r="N102" s="19">
        <v>4.9300000000000002E-6</v>
      </c>
      <c r="O102" s="19">
        <v>4.9759229999999998E-5</v>
      </c>
      <c r="P102" s="19">
        <v>4.8999999999999997E-6</v>
      </c>
      <c r="Q102" s="19">
        <v>6.4525100000000003E-6</v>
      </c>
      <c r="R102" s="19">
        <v>8.0800000000000006E-6</v>
      </c>
    </row>
    <row r="103" spans="1:18" x14ac:dyDescent="0.2">
      <c r="A103" s="8" t="s">
        <v>9</v>
      </c>
      <c r="B103" s="10">
        <v>0.70616610000000002</v>
      </c>
      <c r="C103" s="10">
        <f>B103/C99</f>
        <v>0.70614608683557001</v>
      </c>
      <c r="D103" s="10">
        <v>1.3900000000000001E-5</v>
      </c>
      <c r="E103" s="19">
        <v>2.5463659999999999E-5</v>
      </c>
      <c r="F103" s="19">
        <v>6.4600000000000004E-7</v>
      </c>
      <c r="G103" s="19">
        <v>1.2911220000000001E-5</v>
      </c>
      <c r="H103" s="19">
        <v>4.1399999999999997E-7</v>
      </c>
      <c r="I103" s="11">
        <v>16.924320000000002</v>
      </c>
      <c r="J103" s="11">
        <v>0.104</v>
      </c>
      <c r="K103" s="19">
        <v>4.348814E-4</v>
      </c>
      <c r="L103" s="19">
        <v>1.11E-5</v>
      </c>
      <c r="M103" s="19">
        <v>2.18001E-4</v>
      </c>
      <c r="N103" s="19">
        <v>7.3699999999999997E-6</v>
      </c>
      <c r="O103" s="19">
        <v>4.4980349999999997E-5</v>
      </c>
      <c r="P103" s="19">
        <v>6.3300000000000004E-6</v>
      </c>
      <c r="Q103" s="19">
        <v>8.8850970000000008E-6</v>
      </c>
      <c r="R103" s="19">
        <v>8.1799999999999996E-6</v>
      </c>
    </row>
    <row r="104" spans="1:18" x14ac:dyDescent="0.2">
      <c r="A104" s="8" t="s">
        <v>10</v>
      </c>
      <c r="B104" s="10">
        <v>0.70922890000000005</v>
      </c>
      <c r="C104" s="10">
        <f>AVERAGE(B104,B109)/0.70921</f>
        <v>0.99999887198432069</v>
      </c>
      <c r="D104" s="10">
        <v>1.4E-5</v>
      </c>
      <c r="E104" s="19">
        <v>1.922457E-5</v>
      </c>
      <c r="F104" s="19">
        <v>7.6000000000000003E-7</v>
      </c>
      <c r="G104" s="19">
        <v>5.8389500000000002E-6</v>
      </c>
      <c r="H104" s="19">
        <v>4.51E-7</v>
      </c>
      <c r="I104" s="11">
        <v>13.38625</v>
      </c>
      <c r="J104" s="11">
        <v>5.7000000000000002E-2</v>
      </c>
      <c r="K104" s="19">
        <v>2.6019109999999998E-4</v>
      </c>
      <c r="L104" s="19">
        <v>1.01E-5</v>
      </c>
      <c r="M104" s="19">
        <v>7.8004439999999997E-5</v>
      </c>
      <c r="N104" s="19">
        <v>6.1700000000000002E-6</v>
      </c>
      <c r="O104" s="19">
        <v>1.6819819999999999E-5</v>
      </c>
      <c r="P104" s="19">
        <v>5.4700000000000001E-6</v>
      </c>
      <c r="Q104" s="19">
        <v>5.5799779999999995E-7</v>
      </c>
      <c r="R104" s="19">
        <v>5.3199999999999999E-6</v>
      </c>
    </row>
    <row r="105" spans="1:18" x14ac:dyDescent="0.2">
      <c r="A105" s="8" t="s">
        <v>9</v>
      </c>
      <c r="B105" s="10">
        <v>0.70615490000000003</v>
      </c>
      <c r="C105" s="10">
        <f>B105/C104</f>
        <v>0.70615569655469779</v>
      </c>
      <c r="D105" s="10">
        <v>1.3900000000000001E-5</v>
      </c>
      <c r="E105" s="19">
        <v>2.806699E-5</v>
      </c>
      <c r="F105" s="19">
        <v>5.9800000000000003E-7</v>
      </c>
      <c r="G105" s="19">
        <v>7.4791390000000001E-6</v>
      </c>
      <c r="H105" s="19">
        <v>3.7300000000000002E-7</v>
      </c>
      <c r="I105" s="11">
        <v>15.45176</v>
      </c>
      <c r="J105" s="11">
        <v>8.1100000000000005E-2</v>
      </c>
      <c r="K105" s="19">
        <v>4.3478540000000001E-4</v>
      </c>
      <c r="L105" s="19">
        <v>9.7799999999999995E-6</v>
      </c>
      <c r="M105" s="19">
        <v>1.144259E-4</v>
      </c>
      <c r="N105" s="19">
        <v>5.6999999999999996E-6</v>
      </c>
      <c r="O105" s="19">
        <v>5.6000230000000002E-5</v>
      </c>
      <c r="P105" s="19">
        <v>5.5999999999999997E-6</v>
      </c>
      <c r="Q105" s="19">
        <v>1.6852880000000001E-5</v>
      </c>
      <c r="R105" s="19">
        <v>8.0600000000000008E-6</v>
      </c>
    </row>
    <row r="106" spans="1:18" x14ac:dyDescent="0.2">
      <c r="A106" s="8" t="s">
        <v>9</v>
      </c>
      <c r="B106" s="10">
        <v>0.70622169999999995</v>
      </c>
      <c r="C106" s="10">
        <f>B106/C104</f>
        <v>0.70622249663004921</v>
      </c>
      <c r="D106" s="10">
        <v>1.29E-5</v>
      </c>
      <c r="E106" s="19">
        <v>2.6265210000000001E-5</v>
      </c>
      <c r="F106" s="19">
        <v>6.1099999999999995E-7</v>
      </c>
      <c r="G106" s="19">
        <v>6.7099820000000001E-6</v>
      </c>
      <c r="H106" s="19">
        <v>3.8000000000000001E-7</v>
      </c>
      <c r="I106" s="11">
        <v>15.816269999999999</v>
      </c>
      <c r="J106" s="11">
        <v>8.1299999999999997E-2</v>
      </c>
      <c r="K106" s="19">
        <v>4.1324370000000001E-4</v>
      </c>
      <c r="L106" s="19">
        <v>9.9000000000000001E-6</v>
      </c>
      <c r="M106" s="19">
        <v>1.053262E-4</v>
      </c>
      <c r="N106" s="19">
        <v>5.9900000000000002E-6</v>
      </c>
      <c r="O106" s="19">
        <v>5.6328069999999998E-5</v>
      </c>
      <c r="P106" s="19">
        <v>5.2900000000000002E-6</v>
      </c>
      <c r="Q106" s="19">
        <v>7.5027890000000003E-6</v>
      </c>
      <c r="R106" s="19">
        <v>7.5000000000000002E-6</v>
      </c>
    </row>
    <row r="107" spans="1:18" x14ac:dyDescent="0.2">
      <c r="A107" s="8" t="s">
        <v>9</v>
      </c>
      <c r="B107" s="10">
        <v>0.70618199999999998</v>
      </c>
      <c r="C107" s="10">
        <f>B107/C104</f>
        <v>0.70618279658526695</v>
      </c>
      <c r="D107" s="10">
        <v>1.2300000000000001E-5</v>
      </c>
      <c r="E107" s="19">
        <v>2.9332400000000001E-5</v>
      </c>
      <c r="F107" s="19">
        <v>6.4300000000000003E-7</v>
      </c>
      <c r="G107" s="19">
        <v>8.1363349999999994E-6</v>
      </c>
      <c r="H107" s="19">
        <v>3.7800000000000002E-7</v>
      </c>
      <c r="I107" s="11">
        <v>14.897600000000001</v>
      </c>
      <c r="J107" s="11">
        <v>7.9100000000000004E-2</v>
      </c>
      <c r="K107" s="19">
        <v>4.3621410000000002E-4</v>
      </c>
      <c r="L107" s="19">
        <v>9.9000000000000001E-6</v>
      </c>
      <c r="M107" s="19">
        <v>1.201071E-4</v>
      </c>
      <c r="N107" s="19">
        <v>5.6099999999999997E-6</v>
      </c>
      <c r="O107" s="19">
        <v>3.6123559999999998E-5</v>
      </c>
      <c r="P107" s="19">
        <v>6.1600000000000003E-6</v>
      </c>
      <c r="Q107" s="19">
        <v>1.9377069999999999E-5</v>
      </c>
      <c r="R107" s="19">
        <v>7.52E-6</v>
      </c>
    </row>
    <row r="108" spans="1:18" x14ac:dyDescent="0.2">
      <c r="A108" s="8" t="s">
        <v>9</v>
      </c>
      <c r="B108" s="10">
        <v>0.70622459999999998</v>
      </c>
      <c r="C108" s="10">
        <f>B108/C104</f>
        <v>0.70622539663332051</v>
      </c>
      <c r="D108" s="10">
        <v>1.6500000000000001E-5</v>
      </c>
      <c r="E108" s="19">
        <v>3.6373150000000003E-5</v>
      </c>
      <c r="F108" s="19">
        <v>8.4600000000000003E-7</v>
      </c>
      <c r="G108" s="19">
        <v>1.12073E-5</v>
      </c>
      <c r="H108" s="19">
        <v>5.1699999999999998E-7</v>
      </c>
      <c r="I108" s="11">
        <v>12.509209999999999</v>
      </c>
      <c r="J108" s="11">
        <v>6.7400000000000002E-2</v>
      </c>
      <c r="K108" s="19">
        <v>4.4915310000000002E-4</v>
      </c>
      <c r="L108" s="19">
        <v>1.06E-5</v>
      </c>
      <c r="M108" s="19">
        <v>1.4144609999999999E-4</v>
      </c>
      <c r="N108" s="19">
        <v>6.3799999999999999E-6</v>
      </c>
      <c r="O108" s="19">
        <v>4.7434159999999998E-5</v>
      </c>
      <c r="P108" s="19">
        <v>5.6200000000000004E-6</v>
      </c>
      <c r="Q108" s="19">
        <v>3.9285729999999998E-5</v>
      </c>
      <c r="R108" s="19">
        <v>7.9000000000000006E-6</v>
      </c>
    </row>
    <row r="109" spans="1:18" x14ac:dyDescent="0.2">
      <c r="A109" s="8" t="s">
        <v>10</v>
      </c>
      <c r="B109" s="10">
        <v>0.70918950000000003</v>
      </c>
      <c r="C109" s="10">
        <f>AVERAGE(B109,B113)/0.70921</f>
        <v>0.99997638217171214</v>
      </c>
      <c r="D109" s="10">
        <v>1.29E-5</v>
      </c>
      <c r="E109" s="19">
        <v>2.0233530000000001E-5</v>
      </c>
      <c r="F109" s="19">
        <v>7.6700000000000003E-7</v>
      </c>
      <c r="G109" s="19">
        <v>6.54977E-6</v>
      </c>
      <c r="H109" s="19">
        <v>4.2E-7</v>
      </c>
      <c r="I109" s="11">
        <v>13.22973</v>
      </c>
      <c r="J109" s="11">
        <v>5.7099999999999998E-2</v>
      </c>
      <c r="K109" s="19">
        <v>2.6608609999999999E-4</v>
      </c>
      <c r="L109" s="19">
        <v>1.0200000000000001E-5</v>
      </c>
      <c r="M109" s="19">
        <v>8.750137E-5</v>
      </c>
      <c r="N109" s="19">
        <v>5.6099999999999997E-6</v>
      </c>
      <c r="O109" s="19">
        <v>9.3984749999999998E-6</v>
      </c>
      <c r="P109" s="19">
        <v>4.9599999999999999E-6</v>
      </c>
      <c r="Q109" s="19">
        <v>-1.006142E-5</v>
      </c>
      <c r="R109" s="19">
        <v>5.1800000000000004E-6</v>
      </c>
    </row>
    <row r="110" spans="1:18" x14ac:dyDescent="0.2">
      <c r="A110" s="8" t="s">
        <v>9</v>
      </c>
      <c r="B110" s="10">
        <v>0.70618619999999999</v>
      </c>
      <c r="C110" s="10">
        <f>B110/C109</f>
        <v>0.70620287897833212</v>
      </c>
      <c r="D110" s="10">
        <v>1.5099999999999999E-5</v>
      </c>
      <c r="E110" s="19">
        <v>3.5942699999999997E-5</v>
      </c>
      <c r="F110" s="19">
        <v>7.9800000000000003E-7</v>
      </c>
      <c r="G110" s="19">
        <v>1.051447E-5</v>
      </c>
      <c r="H110" s="19">
        <v>4.5299999999999999E-7</v>
      </c>
      <c r="I110" s="11">
        <v>12.360300000000001</v>
      </c>
      <c r="J110" s="11">
        <v>5.4600000000000003E-2</v>
      </c>
      <c r="K110" s="19">
        <v>4.4089450000000001E-4</v>
      </c>
      <c r="L110" s="19">
        <v>9.7699999999999996E-6</v>
      </c>
      <c r="M110" s="19">
        <v>1.3155379999999999E-4</v>
      </c>
      <c r="N110" s="19">
        <v>5.6400000000000002E-6</v>
      </c>
      <c r="O110" s="19">
        <v>4.6704169999999997E-5</v>
      </c>
      <c r="P110" s="19">
        <v>6.1299999999999998E-6</v>
      </c>
      <c r="Q110" s="19">
        <v>9.0223350000000008E-6</v>
      </c>
      <c r="R110" s="19">
        <v>8.3699999999999995E-6</v>
      </c>
    </row>
    <row r="111" spans="1:18" x14ac:dyDescent="0.2">
      <c r="A111" s="8" t="s">
        <v>9</v>
      </c>
      <c r="B111" s="10">
        <v>0.70616579999999995</v>
      </c>
      <c r="C111" s="10">
        <f>B111/C109</f>
        <v>0.70618247849651694</v>
      </c>
      <c r="D111" s="10">
        <v>1.2300000000000001E-5</v>
      </c>
      <c r="E111" s="19">
        <v>2.6429699999999999E-5</v>
      </c>
      <c r="F111" s="19">
        <v>6.8700000000000005E-7</v>
      </c>
      <c r="G111" s="19">
        <v>5.9956190000000001E-6</v>
      </c>
      <c r="H111" s="19">
        <v>3.4799999999999999E-7</v>
      </c>
      <c r="I111" s="11">
        <v>16.07809</v>
      </c>
      <c r="J111" s="11">
        <v>7.8399999999999997E-2</v>
      </c>
      <c r="K111" s="19">
        <v>4.249066E-4</v>
      </c>
      <c r="L111" s="19">
        <v>1.0900000000000001E-5</v>
      </c>
      <c r="M111" s="19">
        <v>9.5903910000000002E-5</v>
      </c>
      <c r="N111" s="19">
        <v>5.57E-6</v>
      </c>
      <c r="O111" s="19">
        <v>3.7753850000000001E-5</v>
      </c>
      <c r="P111" s="19">
        <v>6.1299999999999998E-6</v>
      </c>
      <c r="Q111" s="19">
        <v>1.528263E-5</v>
      </c>
      <c r="R111" s="19">
        <v>8.6400000000000003E-6</v>
      </c>
    </row>
    <row r="112" spans="1:18" x14ac:dyDescent="0.2">
      <c r="A112" s="8" t="s">
        <v>9</v>
      </c>
      <c r="B112" s="10">
        <v>0.70617529999999995</v>
      </c>
      <c r="C112" s="10">
        <f>B112/C109</f>
        <v>0.70619197872089168</v>
      </c>
      <c r="D112" s="10">
        <v>1.33E-5</v>
      </c>
      <c r="E112" s="19">
        <v>2.5346789999999999E-5</v>
      </c>
      <c r="F112" s="19">
        <v>6.3399999999999999E-7</v>
      </c>
      <c r="G112" s="19">
        <v>8.0152000000000008E-6</v>
      </c>
      <c r="H112" s="19">
        <v>3.34E-7</v>
      </c>
      <c r="I112" s="11">
        <v>16.580670000000001</v>
      </c>
      <c r="J112" s="11">
        <v>7.7100000000000002E-2</v>
      </c>
      <c r="K112" s="19">
        <v>4.1437590000000001E-4</v>
      </c>
      <c r="L112" s="19">
        <v>1.03E-5</v>
      </c>
      <c r="M112" s="19">
        <v>1.348896E-4</v>
      </c>
      <c r="N112" s="19">
        <v>5.6099999999999997E-6</v>
      </c>
      <c r="O112" s="19">
        <v>3.2314280000000002E-5</v>
      </c>
      <c r="P112" s="19">
        <v>6.1099999999999999E-6</v>
      </c>
      <c r="Q112" s="19">
        <v>-1.973175E-6</v>
      </c>
      <c r="R112" s="19">
        <v>7.5800000000000003E-6</v>
      </c>
    </row>
    <row r="113" spans="1:18" x14ac:dyDescent="0.2">
      <c r="A113" s="8" t="s">
        <v>10</v>
      </c>
      <c r="B113" s="10">
        <v>0.70919699999999997</v>
      </c>
      <c r="C113" s="10">
        <f>AVERAGE(B113,B118)/0.70921</f>
        <v>1.0000012690176392</v>
      </c>
      <c r="D113" s="10">
        <v>1.42E-5</v>
      </c>
      <c r="E113" s="19">
        <v>1.93582E-5</v>
      </c>
      <c r="F113" s="19">
        <v>8.4799999999999997E-7</v>
      </c>
      <c r="G113" s="19">
        <v>3.888772E-6</v>
      </c>
      <c r="H113" s="19">
        <v>4.2800000000000002E-7</v>
      </c>
      <c r="I113" s="11">
        <v>12.22479</v>
      </c>
      <c r="J113" s="11">
        <v>9.6100000000000005E-2</v>
      </c>
      <c r="K113" s="19">
        <v>2.3625750000000001E-4</v>
      </c>
      <c r="L113" s="19">
        <v>1.0699999999999999E-5</v>
      </c>
      <c r="M113" s="19">
        <v>4.4697470000000002E-5</v>
      </c>
      <c r="N113" s="19">
        <v>5.2399999999999998E-6</v>
      </c>
      <c r="O113" s="19">
        <v>-6.6047310000000003E-6</v>
      </c>
      <c r="P113" s="19">
        <v>5.5099999999999998E-6</v>
      </c>
      <c r="Q113" s="19">
        <v>-1.1589229999999999E-5</v>
      </c>
      <c r="R113" s="19">
        <v>6.0100000000000001E-6</v>
      </c>
    </row>
    <row r="114" spans="1:18" x14ac:dyDescent="0.2">
      <c r="A114" s="8" t="s">
        <v>9</v>
      </c>
      <c r="B114" s="10">
        <v>0.70615950000000005</v>
      </c>
      <c r="C114" s="10">
        <f>B114/C113</f>
        <v>0.70615860387227569</v>
      </c>
      <c r="D114" s="10">
        <v>1.3900000000000001E-5</v>
      </c>
      <c r="E114" s="19">
        <v>3.4652900000000002E-5</v>
      </c>
      <c r="F114" s="19">
        <v>8.8700000000000004E-7</v>
      </c>
      <c r="G114" s="19">
        <v>8.4656359999999992E-6</v>
      </c>
      <c r="H114" s="19">
        <v>4.4499999999999997E-7</v>
      </c>
      <c r="I114" s="11">
        <v>12.62459</v>
      </c>
      <c r="J114" s="11">
        <v>4.0800000000000003E-2</v>
      </c>
      <c r="K114" s="19">
        <v>4.3625089999999999E-4</v>
      </c>
      <c r="L114" s="19">
        <v>1.1199999999999999E-5</v>
      </c>
      <c r="M114" s="19">
        <v>1.062762E-4</v>
      </c>
      <c r="N114" s="19">
        <v>5.5999999999999997E-6</v>
      </c>
      <c r="O114" s="19">
        <v>5.919367E-5</v>
      </c>
      <c r="P114" s="19">
        <v>5.2599999999999996E-6</v>
      </c>
      <c r="Q114" s="19">
        <v>1.575043E-5</v>
      </c>
      <c r="R114" s="19">
        <v>8.2400000000000007E-6</v>
      </c>
    </row>
    <row r="115" spans="1:18" x14ac:dyDescent="0.2">
      <c r="A115" s="8" t="s">
        <v>9</v>
      </c>
      <c r="B115" s="10">
        <v>0.70620019999999994</v>
      </c>
      <c r="C115" s="10">
        <f>B115/C113</f>
        <v>0.70619930382062657</v>
      </c>
      <c r="D115" s="10">
        <v>1.24E-5</v>
      </c>
      <c r="E115" s="19">
        <v>2.764587E-5</v>
      </c>
      <c r="F115" s="19">
        <v>7.06E-7</v>
      </c>
      <c r="G115" s="19">
        <v>6.4208009999999998E-6</v>
      </c>
      <c r="H115" s="19">
        <v>4.15E-7</v>
      </c>
      <c r="I115" s="11">
        <v>14.749180000000001</v>
      </c>
      <c r="J115" s="11">
        <v>6.4399999999999999E-2</v>
      </c>
      <c r="K115" s="19">
        <v>4.0278900000000002E-4</v>
      </c>
      <c r="L115" s="19">
        <v>1.0200000000000001E-5</v>
      </c>
      <c r="M115" s="19">
        <v>9.3024130000000005E-5</v>
      </c>
      <c r="N115" s="19">
        <v>6.02E-6</v>
      </c>
      <c r="O115" s="19">
        <v>3.6527820000000001E-5</v>
      </c>
      <c r="P115" s="19">
        <v>5.3399999999999997E-6</v>
      </c>
      <c r="Q115" s="19">
        <v>6.5271069999999997E-6</v>
      </c>
      <c r="R115" s="19">
        <v>8.4300000000000006E-6</v>
      </c>
    </row>
    <row r="116" spans="1:18" x14ac:dyDescent="0.2">
      <c r="A116" s="8" t="s">
        <v>9</v>
      </c>
      <c r="B116" s="10">
        <v>0.70616109999999999</v>
      </c>
      <c r="C116" s="10">
        <f>B116/C113</f>
        <v>0.70616020387024514</v>
      </c>
      <c r="D116" s="10">
        <v>1.29E-5</v>
      </c>
      <c r="E116" s="19">
        <v>2.094195E-5</v>
      </c>
      <c r="F116" s="19">
        <v>5.3900000000000005E-7</v>
      </c>
      <c r="G116" s="19">
        <v>1.082603E-5</v>
      </c>
      <c r="H116" s="19">
        <v>5.8899999999999999E-7</v>
      </c>
      <c r="I116" s="11">
        <v>20.01812</v>
      </c>
      <c r="J116" s="11">
        <v>8.48E-2</v>
      </c>
      <c r="K116" s="19">
        <v>4.1780140000000001E-4</v>
      </c>
      <c r="L116" s="19">
        <v>1.0900000000000001E-5</v>
      </c>
      <c r="M116" s="19">
        <v>2.1387690000000001E-4</v>
      </c>
      <c r="N116" s="19">
        <v>1.11E-5</v>
      </c>
      <c r="O116" s="19">
        <v>3.2029110000000002E-5</v>
      </c>
      <c r="P116" s="19">
        <v>5.1499999999999998E-6</v>
      </c>
      <c r="Q116" s="19">
        <v>-4.7937840000000001E-7</v>
      </c>
      <c r="R116" s="19">
        <v>8.0099999999999995E-6</v>
      </c>
    </row>
    <row r="117" spans="1:18" x14ac:dyDescent="0.2">
      <c r="A117" s="8" t="s">
        <v>9</v>
      </c>
      <c r="B117" s="10">
        <v>0.70617079999999999</v>
      </c>
      <c r="C117" s="10">
        <f>B117/C113</f>
        <v>0.70616990385793577</v>
      </c>
      <c r="D117" s="10">
        <v>1.22E-5</v>
      </c>
      <c r="E117" s="19">
        <v>2.1840390000000001E-5</v>
      </c>
      <c r="F117" s="19">
        <v>5.5499999999999998E-7</v>
      </c>
      <c r="G117" s="19">
        <v>1.949613E-5</v>
      </c>
      <c r="H117" s="19">
        <v>7.0699999999999996E-7</v>
      </c>
      <c r="I117" s="11">
        <v>18.17521</v>
      </c>
      <c r="J117" s="11">
        <v>7.3400000000000007E-2</v>
      </c>
      <c r="K117" s="19">
        <v>3.9485319999999998E-4</v>
      </c>
      <c r="L117" s="19">
        <v>1.03E-5</v>
      </c>
      <c r="M117" s="19">
        <v>3.5272649999999999E-4</v>
      </c>
      <c r="N117" s="19">
        <v>1.36E-5</v>
      </c>
      <c r="O117" s="19">
        <v>4.164812E-5</v>
      </c>
      <c r="P117" s="19">
        <v>5.3000000000000001E-6</v>
      </c>
      <c r="Q117" s="19">
        <v>-1.378762E-5</v>
      </c>
      <c r="R117" s="19">
        <v>8.6100000000000006E-6</v>
      </c>
    </row>
    <row r="118" spans="1:18" x14ac:dyDescent="0.2">
      <c r="A118" s="8" t="s">
        <v>10</v>
      </c>
      <c r="B118" s="10">
        <v>0.70922479999999999</v>
      </c>
      <c r="C118" s="10">
        <f>AVERAGE(B118,B123)/0.70921</f>
        <v>0.99999548793728232</v>
      </c>
      <c r="D118" s="10">
        <v>1.4800000000000001E-5</v>
      </c>
      <c r="E118" s="19">
        <v>1.929378E-5</v>
      </c>
      <c r="F118" s="19">
        <v>7.7199999999999998E-7</v>
      </c>
      <c r="G118" s="19">
        <v>6.9575129999999996E-6</v>
      </c>
      <c r="H118" s="19">
        <v>4.4499999999999997E-7</v>
      </c>
      <c r="I118" s="11">
        <v>12.81076</v>
      </c>
      <c r="J118" s="11">
        <v>5.2400000000000002E-2</v>
      </c>
      <c r="K118" s="19">
        <v>2.4630989999999998E-4</v>
      </c>
      <c r="L118" s="19">
        <v>9.7599999999999997E-6</v>
      </c>
      <c r="M118" s="19">
        <v>8.9681959999999997E-5</v>
      </c>
      <c r="N118" s="19">
        <v>5.7599999999999999E-6</v>
      </c>
      <c r="O118" s="19">
        <v>4.1661569999999999E-6</v>
      </c>
      <c r="P118" s="19">
        <v>5.6999999999999996E-6</v>
      </c>
      <c r="Q118" s="19">
        <v>4.0521919999999997E-6</v>
      </c>
      <c r="R118" s="19">
        <v>5.22E-6</v>
      </c>
    </row>
    <row r="119" spans="1:18" x14ac:dyDescent="0.2">
      <c r="A119" s="8" t="s">
        <v>9</v>
      </c>
      <c r="B119" s="10">
        <v>0.70618800000000004</v>
      </c>
      <c r="C119" s="10">
        <f>B119/C118</f>
        <v>0.70619118637892364</v>
      </c>
      <c r="D119" s="10">
        <v>1.27E-5</v>
      </c>
      <c r="E119" s="19">
        <v>2.2606930000000001E-5</v>
      </c>
      <c r="F119" s="19">
        <v>5.9699999999999996E-7</v>
      </c>
      <c r="G119" s="19">
        <v>1.1476279999999999E-5</v>
      </c>
      <c r="H119" s="19">
        <v>4.4200000000000001E-7</v>
      </c>
      <c r="I119" s="11">
        <v>17.536799999999999</v>
      </c>
      <c r="J119" s="11">
        <v>8.5599999999999996E-2</v>
      </c>
      <c r="K119" s="19">
        <v>3.9800140000000001E-4</v>
      </c>
      <c r="L119" s="19">
        <v>1.08E-5</v>
      </c>
      <c r="M119" s="19">
        <v>2.030778E-4</v>
      </c>
      <c r="N119" s="19">
        <v>8.3000000000000002E-6</v>
      </c>
      <c r="O119" s="19">
        <v>3.7985809999999999E-5</v>
      </c>
      <c r="P119" s="19">
        <v>5.9000000000000003E-6</v>
      </c>
      <c r="Q119" s="19">
        <v>-3.0084330000000001E-5</v>
      </c>
      <c r="R119" s="19">
        <v>7.7400000000000004E-6</v>
      </c>
    </row>
    <row r="120" spans="1:18" x14ac:dyDescent="0.2">
      <c r="A120" s="8" t="s">
        <v>9</v>
      </c>
      <c r="B120" s="10">
        <v>0.70617730000000001</v>
      </c>
      <c r="C120" s="10">
        <f>B120/C118</f>
        <v>0.70618048633064434</v>
      </c>
      <c r="D120" s="10">
        <v>1.45E-5</v>
      </c>
      <c r="E120" s="19">
        <v>2.9623109999999998E-5</v>
      </c>
      <c r="F120" s="19">
        <v>7.9299999999999997E-7</v>
      </c>
      <c r="G120" s="19">
        <v>1.6763579999999998E-5</v>
      </c>
      <c r="H120" s="19">
        <v>8.7000000000000003E-7</v>
      </c>
      <c r="I120" s="11">
        <v>13.45069</v>
      </c>
      <c r="J120" s="11">
        <v>4.3400000000000001E-2</v>
      </c>
      <c r="K120" s="19">
        <v>3.9954930000000001E-4</v>
      </c>
      <c r="L120" s="19">
        <v>1.0900000000000001E-5</v>
      </c>
      <c r="M120" s="19">
        <v>2.24906E-4</v>
      </c>
      <c r="N120" s="19">
        <v>1.17E-5</v>
      </c>
      <c r="O120" s="19">
        <v>3.8335330000000001E-5</v>
      </c>
      <c r="P120" s="19">
        <v>5.5400000000000003E-6</v>
      </c>
      <c r="Q120" s="19">
        <v>-4.8249150000000002E-7</v>
      </c>
      <c r="R120" s="19">
        <v>7.1500000000000002E-6</v>
      </c>
    </row>
    <row r="121" spans="1:18" x14ac:dyDescent="0.2">
      <c r="A121" s="8" t="s">
        <v>9</v>
      </c>
      <c r="B121" s="10">
        <v>0.70616889999999999</v>
      </c>
      <c r="C121" s="10">
        <f>B121/C118</f>
        <v>0.70617208629274286</v>
      </c>
      <c r="D121" s="10">
        <v>1.42E-5</v>
      </c>
      <c r="E121" s="19">
        <v>2.984999E-5</v>
      </c>
      <c r="F121" s="19">
        <v>7.7899999999999997E-7</v>
      </c>
      <c r="G121" s="19">
        <v>2.092005E-5</v>
      </c>
      <c r="H121" s="19">
        <v>6.0399999999999996E-7</v>
      </c>
      <c r="I121" s="11">
        <v>13.42812</v>
      </c>
      <c r="J121" s="11">
        <v>4.2799999999999998E-2</v>
      </c>
      <c r="K121" s="19">
        <v>4.0352120000000002E-4</v>
      </c>
      <c r="L121" s="19">
        <v>1.08E-5</v>
      </c>
      <c r="M121" s="19">
        <v>2.797028E-4</v>
      </c>
      <c r="N121" s="19">
        <v>7.8699999999999992E-6</v>
      </c>
      <c r="O121" s="19">
        <v>3.6858070000000003E-5</v>
      </c>
      <c r="P121" s="19">
        <v>5.66E-6</v>
      </c>
      <c r="Q121" s="19">
        <v>3.4527450000000001E-5</v>
      </c>
      <c r="R121" s="19">
        <v>7.9300000000000003E-6</v>
      </c>
    </row>
    <row r="122" spans="1:18" x14ac:dyDescent="0.2">
      <c r="A122" s="8" t="s">
        <v>9</v>
      </c>
      <c r="B122" s="10">
        <v>0.70616860000000004</v>
      </c>
      <c r="C122" s="10">
        <f>B122/C118</f>
        <v>0.70617178629138921</v>
      </c>
      <c r="D122" s="10">
        <v>1.3900000000000001E-5</v>
      </c>
      <c r="E122" s="19">
        <v>2.6242730000000001E-5</v>
      </c>
      <c r="F122" s="19">
        <v>7.7199999999999998E-7</v>
      </c>
      <c r="G122" s="19">
        <v>2.4081199999999999E-5</v>
      </c>
      <c r="H122" s="19">
        <v>1.0899999999999999E-6</v>
      </c>
      <c r="I122" s="11">
        <v>16.080290000000002</v>
      </c>
      <c r="J122" s="11">
        <v>7.0099999999999996E-2</v>
      </c>
      <c r="K122" s="19">
        <v>4.2016919999999998E-4</v>
      </c>
      <c r="L122" s="19">
        <v>1.24E-5</v>
      </c>
      <c r="M122" s="19">
        <v>3.8246420000000002E-4</v>
      </c>
      <c r="N122" s="19">
        <v>1.7E-5</v>
      </c>
      <c r="O122" s="19">
        <v>4.6111169999999998E-5</v>
      </c>
      <c r="P122" s="19">
        <v>5.6699999999999999E-6</v>
      </c>
      <c r="Q122" s="19">
        <v>4.9456569999999998E-6</v>
      </c>
      <c r="R122" s="19">
        <v>8.7299999999999994E-6</v>
      </c>
    </row>
    <row r="123" spans="1:18" x14ac:dyDescent="0.2">
      <c r="A123" s="8" t="s">
        <v>10</v>
      </c>
      <c r="B123" s="10">
        <v>0.70918879999999995</v>
      </c>
      <c r="C123" s="10">
        <f>AVERAGE(B123,B128)/0.70921</f>
        <v>0.99998871984320581</v>
      </c>
      <c r="D123" s="10">
        <v>1.4E-5</v>
      </c>
      <c r="E123" s="19">
        <v>2.040677E-5</v>
      </c>
      <c r="F123" s="19">
        <v>7.06E-7</v>
      </c>
      <c r="G123" s="19">
        <v>8.5791989999999997E-6</v>
      </c>
      <c r="H123" s="19">
        <v>4.5299999999999999E-7</v>
      </c>
      <c r="I123" s="11">
        <v>13.24395</v>
      </c>
      <c r="J123" s="11">
        <v>5.0900000000000001E-2</v>
      </c>
      <c r="K123" s="19">
        <v>2.6985440000000001E-4</v>
      </c>
      <c r="L123" s="19">
        <v>9.3000000000000007E-6</v>
      </c>
      <c r="M123" s="19">
        <v>1.1323340000000001E-4</v>
      </c>
      <c r="N123" s="19">
        <v>5.9699999999999996E-6</v>
      </c>
      <c r="O123" s="19">
        <v>4.794378E-6</v>
      </c>
      <c r="P123" s="19">
        <v>6.64E-6</v>
      </c>
      <c r="Q123" s="19">
        <v>5.9823380000000001E-6</v>
      </c>
      <c r="R123" s="19">
        <v>5.1000000000000003E-6</v>
      </c>
    </row>
    <row r="124" spans="1:18" x14ac:dyDescent="0.2">
      <c r="A124" s="8" t="s">
        <v>9</v>
      </c>
      <c r="B124" s="10">
        <v>0.70618080000000005</v>
      </c>
      <c r="C124" s="10">
        <f>B124/C123</f>
        <v>0.7061887659200059</v>
      </c>
      <c r="D124" s="10">
        <v>1.22E-5</v>
      </c>
      <c r="E124" s="19">
        <v>2.7189300000000001E-5</v>
      </c>
      <c r="F124" s="19">
        <v>5.9500000000000002E-7</v>
      </c>
      <c r="G124" s="19">
        <v>1.3971609999999999E-5</v>
      </c>
      <c r="H124" s="19">
        <v>4.01E-7</v>
      </c>
      <c r="I124" s="11">
        <v>15.959289999999999</v>
      </c>
      <c r="J124" s="11">
        <v>8.5199999999999998E-2</v>
      </c>
      <c r="K124" s="19">
        <v>4.3541819999999998E-4</v>
      </c>
      <c r="L124" s="19">
        <v>9.73E-6</v>
      </c>
      <c r="M124" s="19">
        <v>2.1925159999999999E-4</v>
      </c>
      <c r="N124" s="19">
        <v>5.9399999999999999E-6</v>
      </c>
      <c r="O124" s="19">
        <v>3.3843749999999999E-5</v>
      </c>
      <c r="P124" s="19">
        <v>5.4399999999999996E-6</v>
      </c>
      <c r="Q124" s="19">
        <v>1.481738E-7</v>
      </c>
      <c r="R124" s="19">
        <v>6.9700000000000002E-6</v>
      </c>
    </row>
    <row r="125" spans="1:18" x14ac:dyDescent="0.2">
      <c r="A125" s="8" t="s">
        <v>9</v>
      </c>
      <c r="B125" s="10">
        <v>0.70623270000000005</v>
      </c>
      <c r="C125" s="10">
        <f>B125/C123</f>
        <v>0.7062406665054527</v>
      </c>
      <c r="D125" s="10">
        <v>1.4100000000000001E-5</v>
      </c>
      <c r="E125" s="19">
        <v>2.557386E-5</v>
      </c>
      <c r="F125" s="19">
        <v>6.4499999999999997E-7</v>
      </c>
      <c r="G125" s="19">
        <v>5.3721319999999998E-5</v>
      </c>
      <c r="H125" s="19">
        <v>2.2299999999999998E-6</v>
      </c>
      <c r="I125" s="11">
        <v>17.477029999999999</v>
      </c>
      <c r="J125" s="11">
        <v>8.4000000000000005E-2</v>
      </c>
      <c r="K125" s="19">
        <v>4.524388E-4</v>
      </c>
      <c r="L125" s="19">
        <v>1.1600000000000001E-5</v>
      </c>
      <c r="M125" s="19">
        <v>9.1628049999999996E-4</v>
      </c>
      <c r="N125" s="19">
        <v>3.6699999999999998E-5</v>
      </c>
      <c r="O125" s="19">
        <v>5.1162660000000001E-5</v>
      </c>
      <c r="P125" s="19">
        <v>6.1700000000000002E-6</v>
      </c>
      <c r="Q125" s="19">
        <v>1.6691519999999999E-5</v>
      </c>
      <c r="R125" s="19">
        <v>8.8699999999999998E-6</v>
      </c>
    </row>
    <row r="126" spans="1:18" x14ac:dyDescent="0.2">
      <c r="A126" s="8" t="s">
        <v>9</v>
      </c>
      <c r="B126" s="10">
        <v>0.70616509999999999</v>
      </c>
      <c r="C126" s="10">
        <f>B126/C123</f>
        <v>0.70617306574290539</v>
      </c>
      <c r="D126" s="10">
        <v>1.3699999999999999E-5</v>
      </c>
      <c r="E126" s="19">
        <v>2.7507469999999998E-5</v>
      </c>
      <c r="F126" s="19">
        <v>7.8800000000000002E-7</v>
      </c>
      <c r="G126" s="19">
        <v>4.1110660000000003E-5</v>
      </c>
      <c r="H126" s="19">
        <v>1.9300000000000002E-6</v>
      </c>
      <c r="I126" s="11">
        <v>16.271039999999999</v>
      </c>
      <c r="J126" s="11">
        <v>7.4800000000000005E-2</v>
      </c>
      <c r="K126" s="19">
        <v>4.5516209999999998E-4</v>
      </c>
      <c r="L126" s="19">
        <v>1.27E-5</v>
      </c>
      <c r="M126" s="19">
        <v>6.7461970000000002E-4</v>
      </c>
      <c r="N126" s="19">
        <v>3.0899999999999999E-5</v>
      </c>
      <c r="O126" s="19">
        <v>4.1629109999999998E-5</v>
      </c>
      <c r="P126" s="19">
        <v>5.9900000000000002E-6</v>
      </c>
      <c r="Q126" s="19">
        <v>2.508958E-5</v>
      </c>
      <c r="R126" s="19">
        <v>7.7400000000000004E-6</v>
      </c>
    </row>
    <row r="127" spans="1:18" x14ac:dyDescent="0.2">
      <c r="A127" s="8" t="s">
        <v>9</v>
      </c>
      <c r="B127" s="10">
        <v>0.70616000000000001</v>
      </c>
      <c r="C127" s="10">
        <f>B127/C123</f>
        <v>0.70616796568537599</v>
      </c>
      <c r="D127" s="10">
        <v>1.5800000000000001E-5</v>
      </c>
      <c r="E127" s="19">
        <v>2.6719410000000001E-5</v>
      </c>
      <c r="F127" s="19">
        <v>6.9100000000000003E-7</v>
      </c>
      <c r="G127" s="19">
        <v>3.0593070000000002E-5</v>
      </c>
      <c r="H127" s="19">
        <v>1.1599999999999999E-6</v>
      </c>
      <c r="I127" s="11">
        <v>17.652280000000001</v>
      </c>
      <c r="J127" s="11">
        <v>0.124</v>
      </c>
      <c r="K127" s="19">
        <v>4.6755720000000002E-4</v>
      </c>
      <c r="L127" s="19">
        <v>1.17E-5</v>
      </c>
      <c r="M127" s="19">
        <v>5.4004780000000004E-4</v>
      </c>
      <c r="N127" s="19">
        <v>2.0800000000000001E-5</v>
      </c>
      <c r="O127" s="19">
        <v>5.209527E-5</v>
      </c>
      <c r="P127" s="19">
        <v>5.8100000000000003E-6</v>
      </c>
      <c r="Q127" s="19">
        <v>4.537222E-5</v>
      </c>
      <c r="R127" s="19">
        <v>7.1999999999999997E-6</v>
      </c>
    </row>
    <row r="128" spans="1:18" x14ac:dyDescent="0.2">
      <c r="A128" s="8" t="s">
        <v>10</v>
      </c>
      <c r="B128" s="10">
        <v>0.70921520000000005</v>
      </c>
      <c r="C128" s="10">
        <f>AVERAGE(B128,B133)/0.70921</f>
        <v>1.0000127606773734</v>
      </c>
      <c r="D128" s="10">
        <v>1.5800000000000001E-5</v>
      </c>
      <c r="E128" s="19">
        <v>2.0453960000000002E-5</v>
      </c>
      <c r="F128" s="19">
        <v>7.7400000000000002E-7</v>
      </c>
      <c r="G128" s="19">
        <v>6.426598E-6</v>
      </c>
      <c r="H128" s="19">
        <v>5.4099999999999999E-7</v>
      </c>
      <c r="I128" s="11">
        <v>12.03105</v>
      </c>
      <c r="J128" s="11">
        <v>0.125</v>
      </c>
      <c r="K128" s="19">
        <v>2.4805139999999997E-4</v>
      </c>
      <c r="L128" s="19">
        <v>9.4900000000000006E-6</v>
      </c>
      <c r="M128" s="19">
        <v>7.5467719999999997E-5</v>
      </c>
      <c r="N128" s="19">
        <v>6.4200000000000004E-6</v>
      </c>
      <c r="O128" s="19">
        <v>1.261057E-5</v>
      </c>
      <c r="P128" s="19">
        <v>5.7599999999999999E-6</v>
      </c>
      <c r="Q128" s="19">
        <v>-5.9345980000000003E-6</v>
      </c>
      <c r="R128" s="19">
        <v>5.2399999999999998E-6</v>
      </c>
    </row>
    <row r="129" spans="1:18" x14ac:dyDescent="0.2">
      <c r="A129" s="8" t="s">
        <v>9</v>
      </c>
      <c r="B129" s="10">
        <v>0.70618740000000002</v>
      </c>
      <c r="C129" s="10">
        <f>B129/C128</f>
        <v>0.70617838868541394</v>
      </c>
      <c r="D129" s="10">
        <v>1.36E-5</v>
      </c>
      <c r="E129" s="19">
        <v>3.3706279999999998E-5</v>
      </c>
      <c r="F129" s="19">
        <v>7.4600000000000004E-7</v>
      </c>
      <c r="G129" s="19">
        <v>2.8742459999999999E-5</v>
      </c>
      <c r="H129" s="19">
        <v>1.31E-6</v>
      </c>
      <c r="I129" s="11">
        <v>12.9094</v>
      </c>
      <c r="J129" s="11">
        <v>5.8200000000000002E-2</v>
      </c>
      <c r="K129" s="19">
        <v>4.3366809999999999E-4</v>
      </c>
      <c r="L129" s="19">
        <v>9.7599999999999997E-6</v>
      </c>
      <c r="M129" s="19">
        <v>3.351858E-4</v>
      </c>
      <c r="N129" s="19">
        <v>1.1199999999999999E-5</v>
      </c>
      <c r="O129" s="19">
        <v>5.4341449999999998E-5</v>
      </c>
      <c r="P129" s="19">
        <v>6.2500000000000003E-6</v>
      </c>
      <c r="Q129" s="19">
        <v>3.7150120000000003E-5</v>
      </c>
      <c r="R129" s="19">
        <v>7.5599999999999996E-6</v>
      </c>
    </row>
    <row r="130" spans="1:18" x14ac:dyDescent="0.2">
      <c r="A130" s="8" t="s">
        <v>9</v>
      </c>
      <c r="B130" s="10">
        <v>0.70619430000000005</v>
      </c>
      <c r="C130" s="10">
        <f>B130/C128</f>
        <v>0.7061852885973664</v>
      </c>
      <c r="D130" s="10">
        <v>1.2500000000000001E-5</v>
      </c>
      <c r="E130" s="19">
        <v>3.6400280000000003E-5</v>
      </c>
      <c r="F130" s="19">
        <v>8.78E-7</v>
      </c>
      <c r="G130" s="19">
        <v>1.4319019999999999E-5</v>
      </c>
      <c r="H130" s="19">
        <v>5.06E-7</v>
      </c>
      <c r="I130" s="11">
        <v>12.880459999999999</v>
      </c>
      <c r="J130" s="11">
        <v>6.5100000000000005E-2</v>
      </c>
      <c r="K130" s="19">
        <v>4.6959699999999998E-4</v>
      </c>
      <c r="L130" s="19">
        <v>1.11E-5</v>
      </c>
      <c r="M130" s="19">
        <v>1.8172490000000001E-4</v>
      </c>
      <c r="N130" s="19">
        <v>6.4300000000000003E-6</v>
      </c>
      <c r="O130" s="19">
        <v>4.94148E-5</v>
      </c>
      <c r="P130" s="19">
        <v>5.8799999999999996E-6</v>
      </c>
      <c r="Q130" s="19">
        <v>5.1402439999999997E-5</v>
      </c>
      <c r="R130" s="19">
        <v>7.3799999999999996E-6</v>
      </c>
    </row>
    <row r="131" spans="1:18" x14ac:dyDescent="0.2">
      <c r="A131" s="8" t="s">
        <v>9</v>
      </c>
      <c r="B131" s="10">
        <v>0.70619120000000002</v>
      </c>
      <c r="C131" s="10">
        <f>B131/C128</f>
        <v>0.70618218863692395</v>
      </c>
      <c r="D131" s="10">
        <v>1.22E-5</v>
      </c>
      <c r="E131" s="19">
        <v>2.2407109999999998E-5</v>
      </c>
      <c r="F131" s="19">
        <v>6.44E-7</v>
      </c>
      <c r="G131" s="19">
        <v>2.7580110000000001E-5</v>
      </c>
      <c r="H131" s="19">
        <v>1.24E-6</v>
      </c>
      <c r="I131" s="11">
        <v>18.14902</v>
      </c>
      <c r="J131" s="11">
        <v>7.3400000000000007E-2</v>
      </c>
      <c r="K131" s="19">
        <v>4.1078060000000001E-4</v>
      </c>
      <c r="L131" s="19">
        <v>1.2099999999999999E-5</v>
      </c>
      <c r="M131" s="19">
        <v>4.9735480000000004E-4</v>
      </c>
      <c r="N131" s="19">
        <v>2.09E-5</v>
      </c>
      <c r="O131" s="19">
        <v>4.2602989999999998E-5</v>
      </c>
      <c r="P131" s="19">
        <v>5.3700000000000003E-6</v>
      </c>
      <c r="Q131" s="19">
        <v>4.6126060000000003E-5</v>
      </c>
      <c r="R131" s="19">
        <v>7.4599999999999997E-6</v>
      </c>
    </row>
    <row r="132" spans="1:18" x14ac:dyDescent="0.2">
      <c r="A132" s="8" t="s">
        <v>9</v>
      </c>
      <c r="B132" s="10">
        <v>0.70618420000000004</v>
      </c>
      <c r="C132" s="10">
        <f>B132/C128</f>
        <v>0.70617518872624763</v>
      </c>
      <c r="D132" s="10">
        <v>1.24E-5</v>
      </c>
      <c r="E132" s="19">
        <v>2.0140409999999998E-5</v>
      </c>
      <c r="F132" s="19">
        <v>6.0999999999999998E-7</v>
      </c>
      <c r="G132" s="19">
        <v>2.6842520000000001E-5</v>
      </c>
      <c r="H132" s="19">
        <v>6.0399999999999996E-7</v>
      </c>
      <c r="I132" s="11">
        <v>19.863409999999998</v>
      </c>
      <c r="J132" s="11">
        <v>9.2700000000000005E-2</v>
      </c>
      <c r="K132" s="19">
        <v>3.9727080000000003E-4</v>
      </c>
      <c r="L132" s="19">
        <v>1.2099999999999999E-5</v>
      </c>
      <c r="M132" s="19">
        <v>5.2475130000000005E-4</v>
      </c>
      <c r="N132" s="19">
        <v>1.13E-5</v>
      </c>
      <c r="O132" s="19">
        <v>3.8192809999999999E-5</v>
      </c>
      <c r="P132" s="19">
        <v>5.4700000000000001E-6</v>
      </c>
      <c r="Q132" s="19">
        <v>1.9420159999999998E-6</v>
      </c>
      <c r="R132" s="19">
        <v>7.3599999999999998E-6</v>
      </c>
    </row>
    <row r="133" spans="1:18" x14ac:dyDescent="0.2">
      <c r="A133" s="8" t="s">
        <v>10</v>
      </c>
      <c r="B133" s="10">
        <v>0.70922289999999999</v>
      </c>
      <c r="C133" s="10">
        <f>AVERAGE(B133,B138)/0.70921</f>
        <v>1.0000027495382187</v>
      </c>
      <c r="D133" s="10">
        <v>1.4600000000000001E-5</v>
      </c>
      <c r="E133" s="19">
        <v>2.4169249999999999E-5</v>
      </c>
      <c r="F133" s="19">
        <v>1.0699999999999999E-6</v>
      </c>
      <c r="G133" s="19">
        <v>8.2570019999999995E-6</v>
      </c>
      <c r="H133" s="19">
        <v>5.4300000000000003E-7</v>
      </c>
      <c r="I133" s="11">
        <v>10.672140000000001</v>
      </c>
      <c r="J133" s="11">
        <v>0.109</v>
      </c>
      <c r="K133" s="19">
        <v>2.5729030000000002E-4</v>
      </c>
      <c r="L133" s="19">
        <v>1.11E-5</v>
      </c>
      <c r="M133" s="19">
        <v>8.8284910000000006E-5</v>
      </c>
      <c r="N133" s="19">
        <v>5.8499999999999999E-6</v>
      </c>
      <c r="O133" s="19">
        <v>2.8253660000000001E-5</v>
      </c>
      <c r="P133" s="19">
        <v>5.8100000000000003E-6</v>
      </c>
      <c r="Q133" s="19">
        <v>6.1423459999999996E-6</v>
      </c>
      <c r="R133" s="19">
        <v>5.7100000000000004E-6</v>
      </c>
    </row>
    <row r="134" spans="1:18" x14ac:dyDescent="0.2">
      <c r="A134" s="8" t="s">
        <v>9</v>
      </c>
      <c r="B134" s="10">
        <v>0.70619500000000002</v>
      </c>
      <c r="C134" s="10">
        <f>B134/C133</f>
        <v>0.70619305829519652</v>
      </c>
      <c r="D134" s="10">
        <v>1.5099999999999999E-5</v>
      </c>
      <c r="E134" s="19">
        <v>2.891679E-5</v>
      </c>
      <c r="F134" s="19">
        <v>6.8400000000000004E-7</v>
      </c>
      <c r="G134" s="19">
        <v>3.6039399999999999E-5</v>
      </c>
      <c r="H134" s="19">
        <v>1.4500000000000001E-6</v>
      </c>
      <c r="I134" s="11">
        <v>14.98015</v>
      </c>
      <c r="J134" s="11">
        <v>0.105</v>
      </c>
      <c r="K134" s="19">
        <v>4.3978989999999998E-4</v>
      </c>
      <c r="L134" s="19">
        <v>1.0900000000000001E-5</v>
      </c>
      <c r="M134" s="19">
        <v>5.3352740000000003E-4</v>
      </c>
      <c r="N134" s="19">
        <v>1.8300000000000001E-5</v>
      </c>
      <c r="O134" s="19">
        <v>5.1976289999999998E-5</v>
      </c>
      <c r="P134" s="19">
        <v>5.4E-6</v>
      </c>
      <c r="Q134" s="19">
        <v>3.2579259999999999E-5</v>
      </c>
      <c r="R134" s="19">
        <v>8.1300000000000001E-6</v>
      </c>
    </row>
    <row r="135" spans="1:18" x14ac:dyDescent="0.2">
      <c r="A135" s="8" t="s">
        <v>9</v>
      </c>
      <c r="B135" s="10">
        <v>0.70616500000000004</v>
      </c>
      <c r="C135" s="10">
        <f>B135/C133</f>
        <v>0.70616305837768245</v>
      </c>
      <c r="D135" s="10">
        <v>1.3900000000000001E-5</v>
      </c>
      <c r="E135" s="19">
        <v>3.4794159999999997E-5</v>
      </c>
      <c r="F135" s="19">
        <v>9.1399999999999995E-7</v>
      </c>
      <c r="G135" s="19">
        <v>3.7901899999999997E-5</v>
      </c>
      <c r="H135" s="19">
        <v>1.15E-6</v>
      </c>
      <c r="I135" s="11">
        <v>12.994479999999999</v>
      </c>
      <c r="J135" s="11">
        <v>6.3E-2</v>
      </c>
      <c r="K135" s="19">
        <v>4.3885449999999998E-4</v>
      </c>
      <c r="L135" s="19">
        <v>1.19E-5</v>
      </c>
      <c r="M135" s="19">
        <v>4.8895999999999998E-4</v>
      </c>
      <c r="N135" s="19">
        <v>1.47E-5</v>
      </c>
      <c r="O135" s="19">
        <v>5.4207499999999999E-5</v>
      </c>
      <c r="P135" s="19">
        <v>5.4E-6</v>
      </c>
      <c r="Q135" s="19">
        <v>3.959273E-5</v>
      </c>
      <c r="R135" s="19">
        <v>8.1999999999999994E-6</v>
      </c>
    </row>
    <row r="136" spans="1:18" x14ac:dyDescent="0.2">
      <c r="A136" s="8" t="s">
        <v>9</v>
      </c>
      <c r="B136" s="10">
        <v>0.70616730000000005</v>
      </c>
      <c r="C136" s="10">
        <f>B136/C133</f>
        <v>0.70616535837135852</v>
      </c>
      <c r="D136" s="10">
        <v>1.45E-5</v>
      </c>
      <c r="E136" s="19">
        <v>2.909895E-5</v>
      </c>
      <c r="F136" s="19">
        <v>8.6199999999999996E-7</v>
      </c>
      <c r="G136" s="19">
        <v>1.329533E-5</v>
      </c>
      <c r="H136" s="19">
        <v>6.4099999999999998E-7</v>
      </c>
      <c r="I136" s="11">
        <v>12.91347</v>
      </c>
      <c r="J136" s="11">
        <v>6.5299999999999997E-2</v>
      </c>
      <c r="K136" s="19">
        <v>3.714619E-4</v>
      </c>
      <c r="L136" s="19">
        <v>1.13E-5</v>
      </c>
      <c r="M136" s="19">
        <v>1.7487270000000001E-4</v>
      </c>
      <c r="N136" s="19">
        <v>8.0700000000000007E-6</v>
      </c>
      <c r="O136" s="19">
        <v>4.5312650000000001E-5</v>
      </c>
      <c r="P136" s="19">
        <v>5.5999999999999997E-6</v>
      </c>
      <c r="Q136" s="19">
        <v>1.494016E-5</v>
      </c>
      <c r="R136" s="19">
        <v>7.4399999999999999E-6</v>
      </c>
    </row>
    <row r="137" spans="1:18" x14ac:dyDescent="0.2">
      <c r="A137" s="8" t="s">
        <v>9</v>
      </c>
      <c r="B137" s="10">
        <v>0.70618749999999997</v>
      </c>
      <c r="C137" s="10">
        <f>B137/C133</f>
        <v>0.70618555831581786</v>
      </c>
      <c r="D137" s="10">
        <v>1.27E-5</v>
      </c>
      <c r="E137" s="19">
        <v>1.651465E-5</v>
      </c>
      <c r="F137" s="19">
        <v>6.7400000000000003E-7</v>
      </c>
      <c r="G137" s="19">
        <v>3.9539200000000003E-5</v>
      </c>
      <c r="H137" s="19">
        <v>1.06E-6</v>
      </c>
      <c r="I137" s="11">
        <v>17.73245</v>
      </c>
      <c r="J137" s="11">
        <v>9.3799999999999994E-2</v>
      </c>
      <c r="K137" s="19">
        <v>2.9692580000000002E-4</v>
      </c>
      <c r="L137" s="19">
        <v>1.2E-5</v>
      </c>
      <c r="M137" s="19">
        <v>6.9961649999999997E-4</v>
      </c>
      <c r="N137" s="19">
        <v>1.6699999999999999E-5</v>
      </c>
      <c r="O137" s="19">
        <v>1.6213249999999999E-5</v>
      </c>
      <c r="P137" s="19">
        <v>5.1200000000000001E-6</v>
      </c>
      <c r="Q137" s="19">
        <v>-2.1351460000000001E-5</v>
      </c>
      <c r="R137" s="19">
        <v>8.2199999999999992E-6</v>
      </c>
    </row>
    <row r="138" spans="1:18" x14ac:dyDescent="0.2">
      <c r="A138" s="8" t="s">
        <v>10</v>
      </c>
      <c r="B138" s="10">
        <v>0.70920099999999997</v>
      </c>
      <c r="C138" s="10">
        <f>AVERAGE(B138,B143)/0.70921</f>
        <v>0.9999763116707322</v>
      </c>
      <c r="D138" s="10">
        <v>1.43E-5</v>
      </c>
      <c r="E138" s="19">
        <v>1.414545E-5</v>
      </c>
      <c r="F138" s="19">
        <v>9.7499999999999998E-7</v>
      </c>
      <c r="G138" s="19">
        <v>6.1986280000000002E-6</v>
      </c>
      <c r="H138" s="19">
        <v>5.44E-7</v>
      </c>
      <c r="I138" s="11">
        <v>11.222619999999999</v>
      </c>
      <c r="J138" s="11">
        <v>3.3000000000000002E-2</v>
      </c>
      <c r="K138" s="19">
        <v>1.5843930000000001E-4</v>
      </c>
      <c r="L138" s="19">
        <v>1.1E-5</v>
      </c>
      <c r="M138" s="19">
        <v>6.774196E-5</v>
      </c>
      <c r="N138" s="19">
        <v>6.0100000000000001E-6</v>
      </c>
      <c r="O138" s="19">
        <v>-1.213318E-5</v>
      </c>
      <c r="P138" s="19">
        <v>6.1299999999999998E-6</v>
      </c>
      <c r="Q138" s="19">
        <v>-5.0194359999999999E-5</v>
      </c>
      <c r="R138" s="19">
        <v>5.5899999999999998E-6</v>
      </c>
    </row>
    <row r="139" spans="1:18" x14ac:dyDescent="0.2">
      <c r="A139" s="8" t="s">
        <v>9</v>
      </c>
      <c r="B139" s="10">
        <v>0.7061577</v>
      </c>
      <c r="C139" s="10">
        <f>B139/C138</f>
        <v>0.70617442809237319</v>
      </c>
      <c r="D139" s="10">
        <v>1.6099999999999998E-5</v>
      </c>
      <c r="E139" s="19">
        <v>1.8572689999999999E-5</v>
      </c>
      <c r="F139" s="19">
        <v>8.6799999999999999E-7</v>
      </c>
      <c r="G139" s="19">
        <v>9.5415659999999999E-5</v>
      </c>
      <c r="H139" s="19">
        <v>3.4999999999999999E-6</v>
      </c>
      <c r="I139" s="11">
        <v>13.41328</v>
      </c>
      <c r="J139" s="11">
        <v>9.0499999999999997E-2</v>
      </c>
      <c r="K139" s="19">
        <v>2.4855120000000003E-4</v>
      </c>
      <c r="L139" s="19">
        <v>1.2300000000000001E-5</v>
      </c>
      <c r="M139" s="19">
        <v>1.2770679999999999E-3</v>
      </c>
      <c r="N139" s="19">
        <v>4.3800000000000001E-5</v>
      </c>
      <c r="O139" s="19">
        <v>1.008164E-5</v>
      </c>
      <c r="P139" s="19">
        <v>5.9900000000000002E-6</v>
      </c>
      <c r="Q139" s="19">
        <v>-2.4242310000000001E-5</v>
      </c>
      <c r="R139" s="19">
        <v>8.3799999999999994E-6</v>
      </c>
    </row>
    <row r="140" spans="1:18" x14ac:dyDescent="0.2">
      <c r="A140" s="8" t="s">
        <v>9</v>
      </c>
      <c r="B140" s="10">
        <v>0.70616970000000001</v>
      </c>
      <c r="C140" s="10">
        <f>B140/C138</f>
        <v>0.70618642837663981</v>
      </c>
      <c r="D140" s="10">
        <v>1.6699999999999999E-5</v>
      </c>
      <c r="E140" s="19">
        <v>2.4001569999999999E-5</v>
      </c>
      <c r="F140" s="19">
        <v>9.64E-7</v>
      </c>
      <c r="G140" s="19">
        <v>3.7323999999999997E-5</v>
      </c>
      <c r="H140" s="19">
        <v>1.2300000000000001E-6</v>
      </c>
      <c r="I140" s="11">
        <v>9.7777740000000009</v>
      </c>
      <c r="J140" s="11">
        <v>4.3999999999999997E-2</v>
      </c>
      <c r="K140" s="19">
        <v>2.3278019999999999E-4</v>
      </c>
      <c r="L140" s="19">
        <v>9.2199999999999998E-6</v>
      </c>
      <c r="M140" s="19">
        <v>3.6274380000000001E-4</v>
      </c>
      <c r="N140" s="19">
        <v>1.1E-5</v>
      </c>
      <c r="O140" s="19">
        <v>1.796072E-5</v>
      </c>
      <c r="P140" s="19">
        <v>5.5500000000000002E-6</v>
      </c>
      <c r="Q140" s="19">
        <v>-1.5163539999999999E-5</v>
      </c>
      <c r="R140" s="19">
        <v>8.0099999999999995E-6</v>
      </c>
    </row>
    <row r="141" spans="1:18" x14ac:dyDescent="0.2">
      <c r="A141" s="8" t="s">
        <v>9</v>
      </c>
      <c r="B141" s="10">
        <v>0.70612330000000001</v>
      </c>
      <c r="C141" s="10">
        <f>B141/C138</f>
        <v>0.70614002727747538</v>
      </c>
      <c r="D141" s="10">
        <v>1.4E-5</v>
      </c>
      <c r="E141" s="19">
        <v>1.7062890000000002E-5</v>
      </c>
      <c r="F141" s="19">
        <v>9.1500000000000003E-7</v>
      </c>
      <c r="G141" s="19">
        <v>1.91047E-5</v>
      </c>
      <c r="H141" s="19">
        <v>9.3699999999999999E-7</v>
      </c>
      <c r="I141" s="11">
        <v>12.006180000000001</v>
      </c>
      <c r="J141" s="11">
        <v>4.7100000000000003E-2</v>
      </c>
      <c r="K141" s="19">
        <v>2.0623239999999999E-4</v>
      </c>
      <c r="L141" s="19">
        <v>1.11E-5</v>
      </c>
      <c r="M141" s="19">
        <v>2.328101E-4</v>
      </c>
      <c r="N141" s="19">
        <v>1.19E-5</v>
      </c>
      <c r="O141" s="19">
        <v>-8.7882180000000005E-7</v>
      </c>
      <c r="P141" s="19">
        <v>6.2099999999999998E-6</v>
      </c>
      <c r="Q141" s="19">
        <v>-2.153268E-5</v>
      </c>
      <c r="R141" s="19">
        <v>6.1800000000000001E-6</v>
      </c>
    </row>
    <row r="142" spans="1:18" x14ac:dyDescent="0.2">
      <c r="A142" s="8" t="s">
        <v>9</v>
      </c>
      <c r="B142" s="10">
        <v>0.7061674</v>
      </c>
      <c r="C142" s="10">
        <f>B142/C138</f>
        <v>0.70618412832215538</v>
      </c>
      <c r="D142" s="10">
        <v>1.5699999999999999E-5</v>
      </c>
      <c r="E142" s="19">
        <v>1.3695E-5</v>
      </c>
      <c r="F142" s="19">
        <v>8.0200000000000001E-7</v>
      </c>
      <c r="G142" s="19">
        <v>6.6773880000000003E-6</v>
      </c>
      <c r="H142" s="19">
        <v>5.9400000000000005E-7</v>
      </c>
      <c r="I142" s="11">
        <v>13.177049999999999</v>
      </c>
      <c r="J142" s="11">
        <v>0.14599999999999999</v>
      </c>
      <c r="K142" s="19">
        <v>1.7537E-4</v>
      </c>
      <c r="L142" s="19">
        <v>1.03E-5</v>
      </c>
      <c r="M142" s="19">
        <v>8.5907509999999998E-5</v>
      </c>
      <c r="N142" s="19">
        <v>7.4000000000000003E-6</v>
      </c>
      <c r="O142" s="19">
        <v>9.7096710000000002E-6</v>
      </c>
      <c r="P142" s="19">
        <v>6.6000000000000003E-6</v>
      </c>
      <c r="Q142" s="19">
        <v>-4.332205E-5</v>
      </c>
      <c r="R142" s="19">
        <v>8.3699999999999995E-6</v>
      </c>
    </row>
    <row r="143" spans="1:18" x14ac:dyDescent="0.2">
      <c r="A143" s="8" t="s">
        <v>10</v>
      </c>
      <c r="B143" s="10">
        <v>0.70918539999999997</v>
      </c>
      <c r="C143" s="10">
        <f>AVERAGE(B143,B148)/0.70921</f>
        <v>0.99997320962761371</v>
      </c>
      <c r="D143" s="10">
        <v>1.6399999999999999E-5</v>
      </c>
      <c r="E143" s="19">
        <v>9.9495050000000006E-6</v>
      </c>
      <c r="F143" s="19">
        <v>1.0300000000000001E-6</v>
      </c>
      <c r="G143" s="19">
        <v>3.0420050000000002E-6</v>
      </c>
      <c r="H143" s="19">
        <v>5.51E-7</v>
      </c>
      <c r="I143" s="11">
        <v>9.7684169999999995</v>
      </c>
      <c r="J143" s="11">
        <v>4.19E-2</v>
      </c>
      <c r="K143" s="19">
        <v>9.9514290000000003E-5</v>
      </c>
      <c r="L143" s="19">
        <v>1.01E-5</v>
      </c>
      <c r="M143" s="19">
        <v>2.9835589999999999E-5</v>
      </c>
      <c r="N143" s="19">
        <v>5.4600000000000002E-6</v>
      </c>
      <c r="O143" s="19">
        <v>-1.106144E-5</v>
      </c>
      <c r="P143" s="19">
        <v>5.5899999999999998E-6</v>
      </c>
      <c r="Q143" s="19">
        <v>-5.2080689999999997E-5</v>
      </c>
      <c r="R143" s="19">
        <v>5.1800000000000004E-6</v>
      </c>
    </row>
    <row r="144" spans="1:18" x14ac:dyDescent="0.2">
      <c r="A144" s="8" t="s">
        <v>9</v>
      </c>
      <c r="B144" s="10">
        <v>0.70615609999999995</v>
      </c>
      <c r="C144" s="10">
        <f>B144/C143</f>
        <v>0.70617501869172061</v>
      </c>
      <c r="D144" s="10">
        <v>1.33E-5</v>
      </c>
      <c r="E144" s="19">
        <v>1.147491E-5</v>
      </c>
      <c r="F144" s="19">
        <v>8.23E-7</v>
      </c>
      <c r="G144" s="19">
        <v>1.6189780000000001E-5</v>
      </c>
      <c r="H144" s="19">
        <v>1.0699999999999999E-6</v>
      </c>
      <c r="I144" s="11">
        <v>12.43756</v>
      </c>
      <c r="J144" s="11">
        <v>5.5300000000000002E-2</v>
      </c>
      <c r="K144" s="19">
        <v>1.497286E-4</v>
      </c>
      <c r="L144" s="19">
        <v>1.01E-5</v>
      </c>
      <c r="M144" s="19">
        <v>2.049509E-4</v>
      </c>
      <c r="N144" s="19">
        <v>1.3900000000000001E-5</v>
      </c>
      <c r="O144" s="19">
        <v>-6.7654069999999996E-6</v>
      </c>
      <c r="P144" s="19">
        <v>6.28E-6</v>
      </c>
      <c r="Q144" s="19">
        <v>-6.4178949999999996E-6</v>
      </c>
      <c r="R144" s="19">
        <v>7.5700000000000004E-6</v>
      </c>
    </row>
    <row r="145" spans="1:18" x14ac:dyDescent="0.2">
      <c r="A145" s="8" t="s">
        <v>9</v>
      </c>
      <c r="B145" s="10">
        <v>0.70613369999999998</v>
      </c>
      <c r="C145" s="10">
        <f>B145/C143</f>
        <v>0.70615261809160024</v>
      </c>
      <c r="D145" s="10">
        <v>1.47E-5</v>
      </c>
      <c r="E145" s="19">
        <v>1.325636E-5</v>
      </c>
      <c r="F145" s="19">
        <v>8.3200000000000004E-7</v>
      </c>
      <c r="G145" s="19">
        <v>2.1041450000000002E-5</v>
      </c>
      <c r="H145" s="19">
        <v>8.9999999999999996E-7</v>
      </c>
      <c r="I145" s="11">
        <v>11.775029999999999</v>
      </c>
      <c r="J145" s="11">
        <v>4.9399999999999999E-2</v>
      </c>
      <c r="K145" s="19">
        <v>1.5413730000000001E-4</v>
      </c>
      <c r="L145" s="19">
        <v>9.7200000000000001E-6</v>
      </c>
      <c r="M145" s="19">
        <v>2.4503589999999998E-4</v>
      </c>
      <c r="N145" s="19">
        <v>9.8700000000000004E-6</v>
      </c>
      <c r="O145" s="19">
        <v>1.104679E-5</v>
      </c>
      <c r="P145" s="19">
        <v>5.7300000000000002E-6</v>
      </c>
      <c r="Q145" s="19">
        <v>-3.4934259999999999E-5</v>
      </c>
      <c r="R145" s="19">
        <v>7.2799999999999998E-6</v>
      </c>
    </row>
    <row r="146" spans="1:18" x14ac:dyDescent="0.2">
      <c r="A146" s="8" t="s">
        <v>9</v>
      </c>
      <c r="B146" s="10">
        <v>0.70613269999999995</v>
      </c>
      <c r="C146" s="10">
        <f>B146/C143</f>
        <v>0.70615161806480908</v>
      </c>
      <c r="D146" s="10">
        <v>1.22E-5</v>
      </c>
      <c r="E146" s="19">
        <v>1.272506E-5</v>
      </c>
      <c r="F146" s="19">
        <v>7.5499999999999997E-7</v>
      </c>
      <c r="G146" s="19">
        <v>3.0769870000000003E-5</v>
      </c>
      <c r="H146" s="19">
        <v>1.19E-6</v>
      </c>
      <c r="I146" s="11">
        <v>12.07091</v>
      </c>
      <c r="J146" s="11">
        <v>5.21E-2</v>
      </c>
      <c r="K146" s="19">
        <v>1.5332219999999999E-4</v>
      </c>
      <c r="L146" s="19">
        <v>8.8200000000000003E-6</v>
      </c>
      <c r="M146" s="19">
        <v>3.693519E-4</v>
      </c>
      <c r="N146" s="19">
        <v>1.47E-5</v>
      </c>
      <c r="O146" s="19">
        <v>7.6885990000000001E-6</v>
      </c>
      <c r="P146" s="19">
        <v>5.57E-6</v>
      </c>
      <c r="Q146" s="19">
        <v>6.7504420000000003E-7</v>
      </c>
      <c r="R146" s="19">
        <v>7.4699999999999996E-6</v>
      </c>
    </row>
    <row r="147" spans="1:18" x14ac:dyDescent="0.2">
      <c r="A147" s="8" t="s">
        <v>9</v>
      </c>
      <c r="B147" s="10">
        <v>0.70613190000000003</v>
      </c>
      <c r="C147" s="10">
        <f>B147/C143</f>
        <v>0.70615081804337632</v>
      </c>
      <c r="D147" s="10">
        <v>1.36E-5</v>
      </c>
      <c r="E147" s="19">
        <v>8.8241489999999998E-6</v>
      </c>
      <c r="F147" s="19">
        <v>7.4300000000000002E-7</v>
      </c>
      <c r="G147" s="19">
        <v>1.296383E-5</v>
      </c>
      <c r="H147" s="19">
        <v>7.5199999999999996E-7</v>
      </c>
      <c r="I147" s="11">
        <v>13.455579999999999</v>
      </c>
      <c r="J147" s="11">
        <v>6.2E-2</v>
      </c>
      <c r="K147" s="19">
        <v>1.216005E-4</v>
      </c>
      <c r="L147" s="19">
        <v>1.0200000000000001E-5</v>
      </c>
      <c r="M147" s="19">
        <v>1.7409559999999999E-4</v>
      </c>
      <c r="N147" s="19">
        <v>9.9799999999999993E-6</v>
      </c>
      <c r="O147" s="19">
        <v>-1.8697690000000001E-6</v>
      </c>
      <c r="P147" s="19">
        <v>6.0299999999999999E-6</v>
      </c>
      <c r="Q147" s="19">
        <v>-5.6745639999999997E-5</v>
      </c>
      <c r="R147" s="19">
        <v>8.2800000000000003E-6</v>
      </c>
    </row>
    <row r="148" spans="1:18" x14ac:dyDescent="0.2">
      <c r="A148" s="8" t="s">
        <v>10</v>
      </c>
      <c r="B148" s="10">
        <v>0.70919659999999995</v>
      </c>
      <c r="C148" s="10">
        <f>AVERAGE(B148,B153)/0.70921</f>
        <v>0.99998660481380675</v>
      </c>
      <c r="D148" s="10">
        <v>1.5299999999999999E-5</v>
      </c>
      <c r="E148" s="19">
        <v>6.7041160000000003E-6</v>
      </c>
      <c r="F148" s="19">
        <v>1.1400000000000001E-6</v>
      </c>
      <c r="G148" s="19">
        <v>1.882241E-6</v>
      </c>
      <c r="H148" s="19">
        <v>6.6700000000000003E-7</v>
      </c>
      <c r="I148" s="11">
        <v>8.6483899999999991</v>
      </c>
      <c r="J148" s="11">
        <v>4.4200000000000003E-2</v>
      </c>
      <c r="K148" s="19">
        <v>6.2844660000000002E-5</v>
      </c>
      <c r="L148" s="19">
        <v>9.5599999999999999E-6</v>
      </c>
      <c r="M148" s="19">
        <v>1.602311E-5</v>
      </c>
      <c r="N148" s="19">
        <v>5.8300000000000001E-6</v>
      </c>
      <c r="O148" s="19">
        <v>-1.3928930000000001E-6</v>
      </c>
      <c r="P148" s="19">
        <v>6.0700000000000003E-6</v>
      </c>
      <c r="Q148" s="19">
        <v>-4.1577189999999998E-5</v>
      </c>
      <c r="R148" s="19">
        <v>5.3199999999999999E-6</v>
      </c>
    </row>
    <row r="149" spans="1:18" x14ac:dyDescent="0.2">
      <c r="A149" s="8" t="s">
        <v>9</v>
      </c>
      <c r="B149" s="10">
        <v>0.70616400000000001</v>
      </c>
      <c r="C149" s="10">
        <f>B149/C148</f>
        <v>0.70617345932497244</v>
      </c>
      <c r="D149" s="10">
        <v>1.3699999999999999E-5</v>
      </c>
      <c r="E149" s="19">
        <v>1.0779989999999999E-5</v>
      </c>
      <c r="F149" s="19">
        <v>7.3200000000000004E-7</v>
      </c>
      <c r="G149" s="19">
        <v>4.9660609999999998E-6</v>
      </c>
      <c r="H149" s="19">
        <v>5.2799999999999996E-7</v>
      </c>
      <c r="I149" s="11">
        <v>12.278840000000001</v>
      </c>
      <c r="J149" s="11">
        <v>5.6500000000000002E-2</v>
      </c>
      <c r="K149" s="19">
        <v>1.3016549999999999E-4</v>
      </c>
      <c r="L149" s="19">
        <v>8.7499999999999992E-6</v>
      </c>
      <c r="M149" s="19">
        <v>5.9489579999999999E-5</v>
      </c>
      <c r="N149" s="19">
        <v>6.5300000000000002E-6</v>
      </c>
      <c r="O149" s="19">
        <v>4.052586E-6</v>
      </c>
      <c r="P149" s="19">
        <v>5.8799999999999996E-6</v>
      </c>
      <c r="Q149" s="19">
        <v>-3.3670039999999997E-5</v>
      </c>
      <c r="R149" s="19">
        <v>7.7400000000000004E-6</v>
      </c>
    </row>
    <row r="150" spans="1:18" x14ac:dyDescent="0.2">
      <c r="A150" s="8" t="s">
        <v>9</v>
      </c>
      <c r="B150" s="10">
        <v>0.70615989999999995</v>
      </c>
      <c r="C150" s="10">
        <f>B150/C148</f>
        <v>0.70616935927005131</v>
      </c>
      <c r="D150" s="10">
        <v>1.29E-5</v>
      </c>
      <c r="E150" s="19">
        <v>1.305063E-5</v>
      </c>
      <c r="F150" s="19">
        <v>8.8000000000000004E-7</v>
      </c>
      <c r="G150" s="19">
        <v>9.7308029999999999E-6</v>
      </c>
      <c r="H150" s="19">
        <v>9.9600000000000008E-7</v>
      </c>
      <c r="I150" s="11">
        <v>11.28511</v>
      </c>
      <c r="J150" s="11">
        <v>5.6800000000000003E-2</v>
      </c>
      <c r="K150" s="19">
        <v>1.4741090000000001E-4</v>
      </c>
      <c r="L150" s="19">
        <v>9.9599999999999995E-6</v>
      </c>
      <c r="M150" s="19">
        <v>1.052835E-4</v>
      </c>
      <c r="N150" s="19">
        <v>1.0499999999999999E-5</v>
      </c>
      <c r="O150" s="19">
        <v>-6.7550160000000001E-6</v>
      </c>
      <c r="P150" s="19">
        <v>5.4E-6</v>
      </c>
      <c r="Q150" s="19">
        <v>-3.9780029999999997E-6</v>
      </c>
      <c r="R150" s="19">
        <v>6.7599999999999997E-6</v>
      </c>
    </row>
    <row r="151" spans="1:18" x14ac:dyDescent="0.2">
      <c r="A151" s="8" t="s">
        <v>9</v>
      </c>
      <c r="B151" s="10">
        <v>0.70617169999999996</v>
      </c>
      <c r="C151" s="10">
        <f>B151/C148</f>
        <v>0.70618115942811666</v>
      </c>
      <c r="D151" s="10">
        <v>1.5699999999999999E-5</v>
      </c>
      <c r="E151" s="19">
        <v>1.5508689999999999E-5</v>
      </c>
      <c r="F151" s="19">
        <v>1.02E-6</v>
      </c>
      <c r="G151" s="19">
        <v>6.3036710000000001E-6</v>
      </c>
      <c r="H151" s="19">
        <v>7.1200000000000002E-7</v>
      </c>
      <c r="I151" s="11">
        <v>9.6760140000000003</v>
      </c>
      <c r="J151" s="11">
        <v>5.0900000000000001E-2</v>
      </c>
      <c r="K151" s="19">
        <v>1.4619970000000001E-4</v>
      </c>
      <c r="L151" s="19">
        <v>9.8099999999999992E-6</v>
      </c>
      <c r="M151" s="19">
        <v>6.010518E-5</v>
      </c>
      <c r="N151" s="19">
        <v>6.9399999999999996E-6</v>
      </c>
      <c r="O151" s="19">
        <v>7.9990980000000006E-6</v>
      </c>
      <c r="P151" s="19">
        <v>5.4500000000000003E-6</v>
      </c>
      <c r="Q151" s="19">
        <v>7.3169350000000001E-6</v>
      </c>
      <c r="R151" s="19">
        <v>6.9800000000000001E-6</v>
      </c>
    </row>
    <row r="152" spans="1:18" x14ac:dyDescent="0.2">
      <c r="A152" s="8" t="s">
        <v>9</v>
      </c>
      <c r="B152" s="10">
        <v>0.70616449999999997</v>
      </c>
      <c r="C152" s="10">
        <f>B152/C148</f>
        <v>0.70617395933167004</v>
      </c>
      <c r="D152" s="10">
        <v>1.52E-5</v>
      </c>
      <c r="E152" s="19">
        <v>1.1973390000000001E-5</v>
      </c>
      <c r="F152" s="19">
        <v>7.8199999999999999E-7</v>
      </c>
      <c r="G152" s="19">
        <v>7.6292489999999996E-6</v>
      </c>
      <c r="H152" s="19">
        <v>6.5000000000000002E-7</v>
      </c>
      <c r="I152" s="11">
        <v>11.734970000000001</v>
      </c>
      <c r="J152" s="11">
        <v>5.5100000000000003E-2</v>
      </c>
      <c r="K152" s="19">
        <v>1.4405719999999999E-4</v>
      </c>
      <c r="L152" s="19">
        <v>9.3600000000000002E-6</v>
      </c>
      <c r="M152" s="19">
        <v>8.9729900000000003E-5</v>
      </c>
      <c r="N152" s="19">
        <v>7.6699999999999994E-6</v>
      </c>
      <c r="O152" s="19">
        <v>6.3619320000000001E-6</v>
      </c>
      <c r="P152" s="19">
        <v>5.7300000000000002E-6</v>
      </c>
      <c r="Q152" s="19">
        <v>-2.934706E-5</v>
      </c>
      <c r="R152" s="19">
        <v>7.4800000000000004E-6</v>
      </c>
    </row>
    <row r="153" spans="1:18" x14ac:dyDescent="0.2">
      <c r="A153" s="8" t="s">
        <v>10</v>
      </c>
      <c r="B153" s="10">
        <v>0.70920439999999996</v>
      </c>
      <c r="C153" s="10">
        <f>AVERAGE(B153,B158)/0.70921</f>
        <v>1.0000105751469945</v>
      </c>
      <c r="D153" s="10">
        <v>1.5800000000000001E-5</v>
      </c>
      <c r="E153" s="19">
        <v>1.191984E-5</v>
      </c>
      <c r="F153" s="19">
        <v>1.1000000000000001E-6</v>
      </c>
      <c r="G153" s="19">
        <v>6.9004360000000002E-6</v>
      </c>
      <c r="H153" s="19">
        <v>6.2600000000000002E-7</v>
      </c>
      <c r="I153" s="11">
        <v>9.0646299999999993</v>
      </c>
      <c r="J153" s="11">
        <v>3.4000000000000002E-2</v>
      </c>
      <c r="K153" s="19">
        <v>1.0307629999999999E-4</v>
      </c>
      <c r="L153" s="19">
        <v>9.5999999999999996E-6</v>
      </c>
      <c r="M153" s="19">
        <v>6.1625690000000001E-5</v>
      </c>
      <c r="N153" s="19">
        <v>5.6500000000000001E-6</v>
      </c>
      <c r="O153" s="19">
        <v>-1.867912E-5</v>
      </c>
      <c r="P153" s="19">
        <v>5.7100000000000004E-6</v>
      </c>
      <c r="Q153" s="19">
        <v>-1.0515279999999999E-5</v>
      </c>
      <c r="R153" s="19">
        <v>5.5400000000000003E-6</v>
      </c>
    </row>
    <row r="154" spans="1:18" x14ac:dyDescent="0.2">
      <c r="A154" s="8" t="s">
        <v>9</v>
      </c>
      <c r="B154" s="10">
        <v>0.70618309999999995</v>
      </c>
      <c r="C154" s="10">
        <f>B154/C153</f>
        <v>0.70617563208888667</v>
      </c>
      <c r="D154" s="10">
        <v>1.7600000000000001E-5</v>
      </c>
      <c r="E154" s="19">
        <v>2.1172450000000001E-5</v>
      </c>
      <c r="F154" s="19">
        <v>9.2600000000000001E-7</v>
      </c>
      <c r="G154" s="19">
        <v>1.3986309999999999E-5</v>
      </c>
      <c r="H154" s="19">
        <v>8.6600000000000005E-7</v>
      </c>
      <c r="I154" s="11">
        <v>9.5094399999999997</v>
      </c>
      <c r="J154" s="11">
        <v>4.2700000000000002E-2</v>
      </c>
      <c r="K154" s="19">
        <v>2.004683E-4</v>
      </c>
      <c r="L154" s="19">
        <v>9.0899999999999994E-6</v>
      </c>
      <c r="M154" s="19">
        <v>1.3111779999999999E-4</v>
      </c>
      <c r="N154" s="19">
        <v>7.9300000000000003E-6</v>
      </c>
      <c r="O154" s="19">
        <v>2.76075E-5</v>
      </c>
      <c r="P154" s="19">
        <v>5.6300000000000003E-6</v>
      </c>
      <c r="Q154" s="19">
        <v>-5.2968209999999998E-6</v>
      </c>
      <c r="R154" s="19">
        <v>7.4800000000000004E-6</v>
      </c>
    </row>
    <row r="155" spans="1:18" x14ac:dyDescent="0.2">
      <c r="A155" s="8" t="s">
        <v>9</v>
      </c>
      <c r="B155" s="10">
        <v>0.70613570000000003</v>
      </c>
      <c r="C155" s="10">
        <f>B155/C153</f>
        <v>0.70612823259014335</v>
      </c>
      <c r="D155" s="10">
        <v>1.36E-5</v>
      </c>
      <c r="E155" s="19">
        <v>1.5815119999999998E-5</v>
      </c>
      <c r="F155" s="19">
        <v>7.3300000000000001E-7</v>
      </c>
      <c r="G155" s="19">
        <v>1.877855E-5</v>
      </c>
      <c r="H155" s="19">
        <v>7.85E-7</v>
      </c>
      <c r="I155" s="11">
        <v>13.63702</v>
      </c>
      <c r="J155" s="11">
        <v>7.5300000000000006E-2</v>
      </c>
      <c r="K155" s="19">
        <v>2.119508E-4</v>
      </c>
      <c r="L155" s="19">
        <v>9.9199999999999999E-6</v>
      </c>
      <c r="M155" s="19">
        <v>2.597853E-4</v>
      </c>
      <c r="N155" s="19">
        <v>1.08E-5</v>
      </c>
      <c r="O155" s="19">
        <v>1.1918350000000001E-5</v>
      </c>
      <c r="P155" s="19">
        <v>6.0299999999999999E-6</v>
      </c>
      <c r="Q155" s="19">
        <v>1.124684E-5</v>
      </c>
      <c r="R155" s="19">
        <v>7.9799999999999998E-6</v>
      </c>
    </row>
    <row r="156" spans="1:18" x14ac:dyDescent="0.2">
      <c r="A156" s="8" t="s">
        <v>9</v>
      </c>
      <c r="B156" s="10">
        <v>0.70619489999999996</v>
      </c>
      <c r="C156" s="10">
        <f>B156/C153</f>
        <v>0.70618743196410128</v>
      </c>
      <c r="D156" s="10">
        <v>1.7600000000000001E-5</v>
      </c>
      <c r="E156" s="19">
        <v>1.4021059999999999E-5</v>
      </c>
      <c r="F156" s="19">
        <v>7.6300000000000004E-7</v>
      </c>
      <c r="G156" s="19">
        <v>1.1864080000000001E-5</v>
      </c>
      <c r="H156" s="19">
        <v>5.3300000000000002E-7</v>
      </c>
      <c r="I156" s="11">
        <v>14.449299999999999</v>
      </c>
      <c r="J156" s="11">
        <v>8.1199999999999994E-2</v>
      </c>
      <c r="K156" s="19">
        <v>2.031085E-4</v>
      </c>
      <c r="L156" s="19">
        <v>1.0900000000000001E-5</v>
      </c>
      <c r="M156" s="19">
        <v>1.7491100000000001E-4</v>
      </c>
      <c r="N156" s="19">
        <v>8.1200000000000002E-6</v>
      </c>
      <c r="O156" s="19">
        <v>8.2524430000000001E-6</v>
      </c>
      <c r="P156" s="19">
        <v>6.2700000000000001E-6</v>
      </c>
      <c r="Q156" s="19">
        <v>-2.1584810000000001E-5</v>
      </c>
      <c r="R156" s="19">
        <v>8.8699999999999998E-6</v>
      </c>
    </row>
    <row r="157" spans="1:18" x14ac:dyDescent="0.2">
      <c r="A157" s="8" t="s">
        <v>9</v>
      </c>
      <c r="B157" s="10">
        <v>0.70616259999999997</v>
      </c>
      <c r="C157" s="10">
        <f>B157/C153</f>
        <v>0.70615513230567484</v>
      </c>
      <c r="D157" s="10">
        <v>1.6699999999999999E-5</v>
      </c>
      <c r="E157" s="19">
        <v>1.680342E-5</v>
      </c>
      <c r="F157" s="19">
        <v>8.4E-7</v>
      </c>
      <c r="G157" s="19">
        <v>1.9323440000000001E-6</v>
      </c>
      <c r="H157" s="19">
        <v>4.3300000000000003E-7</v>
      </c>
      <c r="I157" s="11">
        <v>13.39345</v>
      </c>
      <c r="J157" s="11">
        <v>9.7799999999999998E-2</v>
      </c>
      <c r="K157" s="19">
        <v>2.2835339999999999E-4</v>
      </c>
      <c r="L157" s="19">
        <v>1.1600000000000001E-5</v>
      </c>
      <c r="M157" s="19">
        <v>2.314336E-5</v>
      </c>
      <c r="N157" s="19">
        <v>5.7100000000000004E-6</v>
      </c>
      <c r="O157" s="19">
        <v>6.8418649999999998E-6</v>
      </c>
      <c r="P157" s="19">
        <v>6.8399999999999997E-6</v>
      </c>
      <c r="Q157" s="19">
        <v>-9.9266799999999996E-6</v>
      </c>
      <c r="R157" s="19">
        <v>8.5900000000000008E-6</v>
      </c>
    </row>
    <row r="158" spans="1:18" x14ac:dyDescent="0.2">
      <c r="A158" s="8" t="s">
        <v>10</v>
      </c>
      <c r="B158" s="10">
        <v>0.70923060000000004</v>
      </c>
      <c r="C158" s="10">
        <f>AVERAGE(B158,B163)/0.70921</f>
        <v>1.0000223488106486</v>
      </c>
      <c r="D158" s="10">
        <v>1.5400000000000002E-5</v>
      </c>
      <c r="E158" s="19">
        <v>1.3902059999999999E-5</v>
      </c>
      <c r="F158" s="19">
        <v>9.2900000000000002E-7</v>
      </c>
      <c r="G158" s="19">
        <v>1.577742E-6</v>
      </c>
      <c r="H158" s="19">
        <v>5.8800000000000002E-7</v>
      </c>
      <c r="I158" s="11">
        <v>9.7749980000000001</v>
      </c>
      <c r="J158" s="11">
        <v>6.3299999999999995E-2</v>
      </c>
      <c r="K158" s="19">
        <v>1.40531E-4</v>
      </c>
      <c r="L158" s="19">
        <v>9.0399999999999998E-6</v>
      </c>
      <c r="M158" s="19">
        <v>1.645518E-5</v>
      </c>
      <c r="N158" s="19">
        <v>5.8000000000000004E-6</v>
      </c>
      <c r="O158" s="19">
        <v>-7.1611389999999999E-6</v>
      </c>
      <c r="P158" s="19">
        <v>5.1499999999999998E-6</v>
      </c>
      <c r="Q158" s="19">
        <v>2.5564629999999999E-8</v>
      </c>
      <c r="R158" s="19">
        <v>5.4600000000000002E-6</v>
      </c>
    </row>
    <row r="159" spans="1:18" x14ac:dyDescent="0.2">
      <c r="A159" s="8" t="s">
        <v>9</v>
      </c>
      <c r="B159" s="10">
        <v>0.70615470000000002</v>
      </c>
      <c r="C159" s="10">
        <f>B159/C158</f>
        <v>0.70613891863501588</v>
      </c>
      <c r="D159" s="10">
        <v>1.4600000000000001E-5</v>
      </c>
      <c r="E159" s="19">
        <v>2.1789440000000001E-5</v>
      </c>
      <c r="F159" s="19">
        <v>8.2600000000000001E-7</v>
      </c>
      <c r="G159" s="19">
        <v>5.6853379999999999E-5</v>
      </c>
      <c r="H159" s="19">
        <v>1.68E-6</v>
      </c>
      <c r="I159" s="11">
        <v>12.801729999999999</v>
      </c>
      <c r="J159" s="11">
        <v>6.0600000000000001E-2</v>
      </c>
      <c r="K159" s="19">
        <v>2.7572849999999999E-4</v>
      </c>
      <c r="L159" s="19">
        <v>1.04E-5</v>
      </c>
      <c r="M159" s="19">
        <v>7.1367990000000003E-4</v>
      </c>
      <c r="N159" s="19">
        <v>2.0999999999999999E-5</v>
      </c>
      <c r="O159" s="19">
        <v>2.4117900000000002E-5</v>
      </c>
      <c r="P159" s="19">
        <v>5.9200000000000001E-6</v>
      </c>
      <c r="Q159" s="19">
        <v>5.7023289999999998E-6</v>
      </c>
      <c r="R159" s="19">
        <v>8.9099999999999994E-6</v>
      </c>
    </row>
    <row r="160" spans="1:18" x14ac:dyDescent="0.2">
      <c r="A160" s="8" t="s">
        <v>9</v>
      </c>
      <c r="B160" s="10">
        <v>0.70621679999999998</v>
      </c>
      <c r="C160" s="10">
        <f>B160/C158</f>
        <v>0.70620101724718576</v>
      </c>
      <c r="D160" s="10">
        <v>2.1100000000000001E-5</v>
      </c>
      <c r="E160" s="19">
        <v>4.4716380000000003E-5</v>
      </c>
      <c r="F160" s="19">
        <v>1.35E-6</v>
      </c>
      <c r="G160" s="19">
        <v>1.404969E-5</v>
      </c>
      <c r="H160" s="19">
        <v>1.0899999999999999E-6</v>
      </c>
      <c r="I160" s="11">
        <v>5.9086369999999997</v>
      </c>
      <c r="J160" s="11">
        <v>2.12E-2</v>
      </c>
      <c r="K160" s="19">
        <v>2.605808E-4</v>
      </c>
      <c r="L160" s="19">
        <v>7.8599999999999993E-6</v>
      </c>
      <c r="M160" s="19">
        <v>8.2302990000000001E-5</v>
      </c>
      <c r="N160" s="19">
        <v>6.3999999999999997E-6</v>
      </c>
      <c r="O160" s="19">
        <v>2.4528999999999998E-5</v>
      </c>
      <c r="P160" s="19">
        <v>6.1999999999999999E-6</v>
      </c>
      <c r="Q160" s="19">
        <v>4.6885229999999998E-5</v>
      </c>
      <c r="R160" s="19">
        <v>7.0700000000000001E-6</v>
      </c>
    </row>
    <row r="161" spans="1:18" x14ac:dyDescent="0.2">
      <c r="A161" s="8" t="s">
        <v>9</v>
      </c>
      <c r="B161" s="10">
        <v>0.7061982</v>
      </c>
      <c r="C161" s="10">
        <f>B161/C158</f>
        <v>0.70618241766286427</v>
      </c>
      <c r="D161" s="10">
        <v>1.3499999999999999E-5</v>
      </c>
      <c r="E161" s="19">
        <v>1.8499060000000001E-5</v>
      </c>
      <c r="F161" s="19">
        <v>7.0200000000000001E-7</v>
      </c>
      <c r="G161" s="19">
        <v>3.1425060000000002E-5</v>
      </c>
      <c r="H161" s="19">
        <v>1.5200000000000001E-6</v>
      </c>
      <c r="I161" s="11">
        <v>14.535019999999999</v>
      </c>
      <c r="J161" s="11">
        <v>7.0099999999999996E-2</v>
      </c>
      <c r="K161" s="19">
        <v>2.7100200000000001E-4</v>
      </c>
      <c r="L161" s="19">
        <v>1.04E-5</v>
      </c>
      <c r="M161" s="19">
        <v>4.4208859999999997E-4</v>
      </c>
      <c r="N161" s="19">
        <v>1.98E-5</v>
      </c>
      <c r="O161" s="19">
        <v>2.256726E-5</v>
      </c>
      <c r="P161" s="19">
        <v>5.9100000000000002E-6</v>
      </c>
      <c r="Q161" s="19">
        <v>-1.477205E-5</v>
      </c>
      <c r="R161" s="19">
        <v>7.79E-6</v>
      </c>
    </row>
    <row r="162" spans="1:18" x14ac:dyDescent="0.2">
      <c r="A162" s="8" t="s">
        <v>9</v>
      </c>
      <c r="B162" s="10">
        <v>0.70618579999999997</v>
      </c>
      <c r="C162" s="10">
        <f>B162/C158</f>
        <v>0.70617001793998335</v>
      </c>
      <c r="D162" s="10">
        <v>1.49E-5</v>
      </c>
      <c r="E162" s="19">
        <v>2.5648220000000001E-5</v>
      </c>
      <c r="F162" s="19">
        <v>1.1000000000000001E-6</v>
      </c>
      <c r="G162" s="19">
        <v>6.2145009999999996E-5</v>
      </c>
      <c r="H162" s="19">
        <v>5.3199999999999999E-6</v>
      </c>
      <c r="I162" s="11">
        <v>9.6684830000000002</v>
      </c>
      <c r="J162" s="11">
        <v>3.2599999999999997E-2</v>
      </c>
      <c r="K162" s="19">
        <v>2.4396150000000001E-4</v>
      </c>
      <c r="L162" s="19">
        <v>1.04E-5</v>
      </c>
      <c r="M162" s="19">
        <v>6.0371589999999998E-4</v>
      </c>
      <c r="N162" s="19">
        <v>5.0399999999999999E-5</v>
      </c>
      <c r="O162" s="19">
        <v>1.8032550000000001E-5</v>
      </c>
      <c r="P162" s="19">
        <v>5.8100000000000003E-6</v>
      </c>
      <c r="Q162" s="19">
        <v>1.8006859999999999E-5</v>
      </c>
      <c r="R162" s="19">
        <v>7.7100000000000007E-6</v>
      </c>
    </row>
    <row r="163" spans="1:18" x14ac:dyDescent="0.2">
      <c r="A163" s="8" t="s">
        <v>10</v>
      </c>
      <c r="B163" s="10">
        <v>0.70922110000000005</v>
      </c>
      <c r="C163" s="10">
        <f>AVERAGE(B163,B168)/0.70921</f>
        <v>1.0000175547440109</v>
      </c>
      <c r="D163" s="10">
        <v>1.47E-5</v>
      </c>
      <c r="E163" s="19">
        <v>1.649771E-5</v>
      </c>
      <c r="F163" s="19">
        <v>8.9999999999999996E-7</v>
      </c>
      <c r="G163" s="19">
        <v>4.9903819999999996E-6</v>
      </c>
      <c r="H163" s="19">
        <v>4.4799999999999999E-7</v>
      </c>
      <c r="I163" s="11">
        <v>10.792719999999999</v>
      </c>
      <c r="J163" s="11">
        <v>3.8899999999999997E-2</v>
      </c>
      <c r="K163" s="19">
        <v>1.7755620000000001E-4</v>
      </c>
      <c r="L163" s="19">
        <v>9.6700000000000006E-6</v>
      </c>
      <c r="M163" s="19">
        <v>5.450974E-5</v>
      </c>
      <c r="N163" s="19">
        <v>4.8899999999999998E-6</v>
      </c>
      <c r="O163" s="19">
        <v>2.524356E-6</v>
      </c>
      <c r="P163" s="19">
        <v>5.2499999999999997E-6</v>
      </c>
      <c r="Q163" s="19">
        <v>-1.7831579999999999E-5</v>
      </c>
      <c r="R163" s="19">
        <v>5.3399999999999997E-6</v>
      </c>
    </row>
    <row r="164" spans="1:18" x14ac:dyDescent="0.2">
      <c r="A164" s="8" t="s">
        <v>9</v>
      </c>
      <c r="B164" s="10">
        <v>0.70618510000000001</v>
      </c>
      <c r="C164" s="10">
        <f>B164/C163</f>
        <v>0.70617270331896576</v>
      </c>
      <c r="D164" s="10">
        <v>1.34E-5</v>
      </c>
      <c r="E164" s="19">
        <v>2.273057E-5</v>
      </c>
      <c r="F164" s="19">
        <v>8.6700000000000002E-7</v>
      </c>
      <c r="G164" s="19">
        <v>3.459863E-5</v>
      </c>
      <c r="H164" s="19">
        <v>1.2500000000000001E-6</v>
      </c>
      <c r="I164" s="11">
        <v>12.27596</v>
      </c>
      <c r="J164" s="11">
        <v>5.1900000000000002E-2</v>
      </c>
      <c r="K164" s="19">
        <v>2.8183949999999999E-4</v>
      </c>
      <c r="L164" s="19">
        <v>1.0699999999999999E-5</v>
      </c>
      <c r="M164" s="19">
        <v>4.2244260000000002E-4</v>
      </c>
      <c r="N164" s="19">
        <v>1.52E-5</v>
      </c>
      <c r="O164" s="19">
        <v>1.3086160000000001E-5</v>
      </c>
      <c r="P164" s="19">
        <v>5.3299999999999998E-6</v>
      </c>
      <c r="Q164" s="19">
        <v>3.001593E-5</v>
      </c>
      <c r="R164" s="19">
        <v>7.4499999999999998E-6</v>
      </c>
    </row>
    <row r="165" spans="1:18" x14ac:dyDescent="0.2">
      <c r="A165" s="8" t="s">
        <v>9</v>
      </c>
      <c r="B165" s="10">
        <v>0.70615680000000003</v>
      </c>
      <c r="C165" s="10">
        <f>B165/C163</f>
        <v>0.70614440381575627</v>
      </c>
      <c r="D165" s="10">
        <v>1.52E-5</v>
      </c>
      <c r="E165" s="19">
        <v>1.9442150000000002E-5</v>
      </c>
      <c r="F165" s="19">
        <v>7.1299999999999999E-7</v>
      </c>
      <c r="G165" s="19">
        <v>3.2257859999999999E-5</v>
      </c>
      <c r="H165" s="19">
        <v>9.4900000000000004E-7</v>
      </c>
      <c r="I165" s="11">
        <v>15.563420000000001</v>
      </c>
      <c r="J165" s="11">
        <v>5.9799999999999999E-2</v>
      </c>
      <c r="K165" s="19">
        <v>3.0453160000000002E-4</v>
      </c>
      <c r="L165" s="19">
        <v>1.1199999999999999E-5</v>
      </c>
      <c r="M165" s="19">
        <v>4.9882599999999996E-4</v>
      </c>
      <c r="N165" s="19">
        <v>1.4100000000000001E-5</v>
      </c>
      <c r="O165" s="19">
        <v>6.5401469999999997E-6</v>
      </c>
      <c r="P165" s="19">
        <v>5.9200000000000001E-6</v>
      </c>
      <c r="Q165" s="19">
        <v>-1.8177389999999999E-5</v>
      </c>
      <c r="R165" s="19">
        <v>9.2799999999999992E-6</v>
      </c>
    </row>
    <row r="166" spans="1:18" x14ac:dyDescent="0.2">
      <c r="A166" s="8" t="s">
        <v>9</v>
      </c>
      <c r="B166" s="10">
        <v>0.70617719999999995</v>
      </c>
      <c r="C166" s="10">
        <f>B166/C163</f>
        <v>0.70616480345764576</v>
      </c>
      <c r="D166" s="10">
        <v>1.4100000000000001E-5</v>
      </c>
      <c r="E166" s="19">
        <v>1.965576E-5</v>
      </c>
      <c r="F166" s="19">
        <v>7.0100000000000004E-7</v>
      </c>
      <c r="G166" s="19">
        <v>4.6680919999999997E-5</v>
      </c>
      <c r="H166" s="19">
        <v>3.1200000000000002E-6</v>
      </c>
      <c r="I166" s="11">
        <v>14.19139</v>
      </c>
      <c r="J166" s="11">
        <v>5.1299999999999998E-2</v>
      </c>
      <c r="K166" s="19">
        <v>2.800972E-4</v>
      </c>
      <c r="L166" s="19">
        <v>9.7200000000000001E-6</v>
      </c>
      <c r="M166" s="19">
        <v>6.5299300000000004E-4</v>
      </c>
      <c r="N166" s="19">
        <v>4.2599999999999999E-5</v>
      </c>
      <c r="O166" s="19">
        <v>2.014266E-5</v>
      </c>
      <c r="P166" s="19">
        <v>6.0700000000000003E-6</v>
      </c>
      <c r="Q166" s="19">
        <v>5.550569E-6</v>
      </c>
      <c r="R166" s="19">
        <v>7.3000000000000004E-6</v>
      </c>
    </row>
    <row r="167" spans="1:18" x14ac:dyDescent="0.2">
      <c r="A167" s="8" t="s">
        <v>9</v>
      </c>
      <c r="B167" s="10">
        <v>0.7061653</v>
      </c>
      <c r="C167" s="10">
        <f>B167/C163</f>
        <v>0.7061529036665436</v>
      </c>
      <c r="D167" s="10">
        <v>1.6399999999999999E-5</v>
      </c>
      <c r="E167" s="19">
        <v>5.3206100000000002E-6</v>
      </c>
      <c r="F167" s="19">
        <v>4.5600000000000001E-7</v>
      </c>
      <c r="G167" s="19">
        <v>5.1704359999999998E-6</v>
      </c>
      <c r="H167" s="19">
        <v>3.2399999999999999E-7</v>
      </c>
      <c r="I167" s="11">
        <v>41.020020000000002</v>
      </c>
      <c r="J167" s="11">
        <v>0.61599999999999999</v>
      </c>
      <c r="K167" s="19">
        <v>2.197693E-4</v>
      </c>
      <c r="L167" s="19">
        <v>1.9700000000000001E-5</v>
      </c>
      <c r="M167" s="19">
        <v>1.9560119999999999E-4</v>
      </c>
      <c r="N167" s="19">
        <v>9.4599999999999992E-6</v>
      </c>
      <c r="O167" s="19">
        <v>1.9439280000000001E-5</v>
      </c>
      <c r="P167" s="19">
        <v>5.9800000000000003E-6</v>
      </c>
      <c r="Q167" s="19">
        <v>-1.5919140000000001E-5</v>
      </c>
      <c r="R167" s="19">
        <v>7.6399999999999997E-6</v>
      </c>
    </row>
    <row r="168" spans="1:18" x14ac:dyDescent="0.2">
      <c r="A168" s="8" t="s">
        <v>10</v>
      </c>
      <c r="B168" s="10">
        <v>0.70922379999999996</v>
      </c>
      <c r="C168" s="10">
        <f>AVERAGE(B168,B173)/0.70921</f>
        <v>1.000021220794969</v>
      </c>
      <c r="D168" s="10">
        <v>1.5299999999999999E-5</v>
      </c>
      <c r="E168" s="19">
        <v>1.6779020000000001E-5</v>
      </c>
      <c r="F168" s="19">
        <v>8.3900000000000004E-7</v>
      </c>
      <c r="G168" s="19">
        <v>5.2677980000000001E-6</v>
      </c>
      <c r="H168" s="19">
        <v>4.9200000000000001E-7</v>
      </c>
      <c r="I168" s="11">
        <v>11.05171</v>
      </c>
      <c r="J168" s="11">
        <v>4.7800000000000002E-2</v>
      </c>
      <c r="K168" s="19">
        <v>1.8325709999999999E-4</v>
      </c>
      <c r="L168" s="19">
        <v>9.1099999999999992E-6</v>
      </c>
      <c r="M168" s="19">
        <v>5.783988E-5</v>
      </c>
      <c r="N168" s="19">
        <v>5.4600000000000002E-6</v>
      </c>
      <c r="O168" s="19">
        <v>-2.1654780000000001E-6</v>
      </c>
      <c r="P168" s="19">
        <v>5.1900000000000003E-6</v>
      </c>
      <c r="Q168" s="19">
        <v>2.0231600000000001E-6</v>
      </c>
      <c r="R168" s="19">
        <v>5.4E-6</v>
      </c>
    </row>
    <row r="169" spans="1:18" x14ac:dyDescent="0.2">
      <c r="A169" s="8" t="s">
        <v>9</v>
      </c>
      <c r="B169" s="10">
        <v>0.70618420000000004</v>
      </c>
      <c r="C169" s="10">
        <f>B169/C168</f>
        <v>0.70616921452788506</v>
      </c>
      <c r="D169" s="10">
        <v>1.52E-5</v>
      </c>
      <c r="E169" s="19">
        <v>2.006516E-5</v>
      </c>
      <c r="F169" s="19">
        <v>6.5899999999999996E-7</v>
      </c>
      <c r="G169" s="19">
        <v>7.8974360000000005E-5</v>
      </c>
      <c r="H169" s="19">
        <v>2.6900000000000001E-6</v>
      </c>
      <c r="I169" s="11">
        <v>15.774620000000001</v>
      </c>
      <c r="J169" s="11">
        <v>0.109</v>
      </c>
      <c r="K169" s="19">
        <v>3.1800479999999999E-4</v>
      </c>
      <c r="L169" s="19">
        <v>1.0699999999999999E-5</v>
      </c>
      <c r="M169" s="19">
        <v>1.327717E-3</v>
      </c>
      <c r="N169" s="19">
        <v>4.7500000000000003E-5</v>
      </c>
      <c r="O169" s="19">
        <v>6.6816980000000003E-6</v>
      </c>
      <c r="P169" s="19">
        <v>5.4999999999999999E-6</v>
      </c>
      <c r="Q169" s="19">
        <v>-1.2361360000000001E-5</v>
      </c>
      <c r="R169" s="19">
        <v>8.8000000000000004E-6</v>
      </c>
    </row>
    <row r="170" spans="1:18" x14ac:dyDescent="0.2">
      <c r="A170" s="8" t="s">
        <v>9</v>
      </c>
      <c r="B170" s="10">
        <v>0.70617750000000001</v>
      </c>
      <c r="C170" s="10">
        <f>B170/C168</f>
        <v>0.70616251467006141</v>
      </c>
      <c r="D170" s="10">
        <v>1.15E-5</v>
      </c>
      <c r="E170" s="19">
        <v>1.9790620000000001E-5</v>
      </c>
      <c r="F170" s="19">
        <v>6.37E-7</v>
      </c>
      <c r="G170" s="19">
        <v>3.9464049999999997E-5</v>
      </c>
      <c r="H170" s="19">
        <v>1.3200000000000001E-6</v>
      </c>
      <c r="I170" s="11">
        <v>15.912459999999999</v>
      </c>
      <c r="J170" s="11">
        <v>6.4000000000000001E-2</v>
      </c>
      <c r="K170" s="19">
        <v>3.1448389999999999E-4</v>
      </c>
      <c r="L170" s="19">
        <v>1.01E-5</v>
      </c>
      <c r="M170" s="19">
        <v>6.5039869999999997E-4</v>
      </c>
      <c r="N170" s="19">
        <v>2.3200000000000001E-5</v>
      </c>
      <c r="O170" s="19">
        <v>1.691456E-5</v>
      </c>
      <c r="P170" s="19">
        <v>6.0499999999999997E-6</v>
      </c>
      <c r="Q170" s="19">
        <v>-5.3376219999999997E-6</v>
      </c>
      <c r="R170" s="19">
        <v>8.1599999999999998E-6</v>
      </c>
    </row>
    <row r="171" spans="1:18" x14ac:dyDescent="0.2">
      <c r="A171" s="8" t="s">
        <v>9</v>
      </c>
      <c r="B171" s="10">
        <v>0.70619424500000005</v>
      </c>
      <c r="C171" s="10">
        <f>B171/C168</f>
        <v>0.7061792593147268</v>
      </c>
      <c r="D171" s="10">
        <v>2.2099999999999998E-5</v>
      </c>
      <c r="E171" s="19">
        <v>3.1501439999999999E-5</v>
      </c>
      <c r="F171" s="19">
        <v>1.5099999999999999E-6</v>
      </c>
      <c r="G171" s="19">
        <v>3.3402809999999999E-5</v>
      </c>
      <c r="H171" s="19">
        <v>3.4800000000000001E-6</v>
      </c>
      <c r="I171" s="11">
        <v>13.20734</v>
      </c>
      <c r="J171" s="11">
        <v>0.442</v>
      </c>
      <c r="K171" s="19">
        <v>3.8917850000000001E-4</v>
      </c>
      <c r="L171" s="19">
        <v>1.34E-5</v>
      </c>
      <c r="M171" s="19">
        <v>3.2940029999999998E-4</v>
      </c>
      <c r="N171" s="19">
        <v>1.9599999999999999E-5</v>
      </c>
      <c r="O171" s="19">
        <v>1.170615E-5</v>
      </c>
      <c r="P171" s="19">
        <v>7.96E-6</v>
      </c>
      <c r="Q171" s="19">
        <v>-1.181829E-6</v>
      </c>
      <c r="R171" s="19">
        <v>1.08E-5</v>
      </c>
    </row>
    <row r="172" spans="1:18" x14ac:dyDescent="0.2">
      <c r="A172" s="8" t="s">
        <v>9</v>
      </c>
      <c r="B172" s="10">
        <v>0.70619770000000004</v>
      </c>
      <c r="C172" s="10">
        <f>B172/C168</f>
        <v>0.70618271424141044</v>
      </c>
      <c r="D172" s="10">
        <v>1.5099999999999999E-5</v>
      </c>
      <c r="E172" s="19">
        <v>2.450887E-5</v>
      </c>
      <c r="F172" s="19">
        <v>7.0299999999999998E-7</v>
      </c>
      <c r="G172" s="19">
        <v>2.7320990000000001E-5</v>
      </c>
      <c r="H172" s="19">
        <v>8.7000000000000003E-7</v>
      </c>
      <c r="I172" s="11">
        <v>13.007350000000001</v>
      </c>
      <c r="J172" s="11">
        <v>0.126</v>
      </c>
      <c r="K172" s="19">
        <v>3.2409499999999999E-4</v>
      </c>
      <c r="L172" s="19">
        <v>9.5599999999999999E-6</v>
      </c>
      <c r="M172" s="19">
        <v>3.5255639999999999E-4</v>
      </c>
      <c r="N172" s="19">
        <v>1.0699999999999999E-5</v>
      </c>
      <c r="O172" s="19">
        <v>1.9765449999999999E-5</v>
      </c>
      <c r="P172" s="19">
        <v>5.4700000000000001E-6</v>
      </c>
      <c r="Q172" s="19">
        <v>7.4367969999999998E-6</v>
      </c>
      <c r="R172" s="19">
        <v>8.2099999999999993E-6</v>
      </c>
    </row>
    <row r="173" spans="1:18" x14ac:dyDescent="0.2">
      <c r="A173" s="8" t="s">
        <v>10</v>
      </c>
      <c r="B173" s="10">
        <v>0.70922629999999998</v>
      </c>
      <c r="C173" s="10"/>
      <c r="D173" s="10">
        <v>1.5800000000000001E-5</v>
      </c>
      <c r="E173" s="19">
        <v>1.756546E-5</v>
      </c>
      <c r="F173" s="19">
        <v>9.0299999999999997E-7</v>
      </c>
      <c r="G173" s="19">
        <v>4.7615939999999997E-6</v>
      </c>
      <c r="H173" s="19">
        <v>5.6199999999999998E-7</v>
      </c>
      <c r="I173" s="11">
        <v>11.505879999999999</v>
      </c>
      <c r="J173" s="11">
        <v>4.2500000000000003E-2</v>
      </c>
      <c r="K173" s="19">
        <v>2.0180630000000001E-4</v>
      </c>
      <c r="L173" s="19">
        <v>1.03E-5</v>
      </c>
      <c r="M173" s="19">
        <v>5.2958399999999998E-5</v>
      </c>
      <c r="N173" s="19">
        <v>6.4999999999999996E-6</v>
      </c>
      <c r="O173" s="19">
        <v>-2.4664799999999999E-6</v>
      </c>
      <c r="P173" s="19">
        <v>5.75E-6</v>
      </c>
      <c r="Q173" s="19">
        <v>-4.7218539999999998E-7</v>
      </c>
      <c r="R173" s="19">
        <v>5.5400000000000003E-6</v>
      </c>
    </row>
    <row r="174" spans="1:18" x14ac:dyDescent="0.2">
      <c r="E174" s="19"/>
      <c r="F174" s="19"/>
      <c r="G174" s="19"/>
      <c r="H174" s="19"/>
      <c r="I174" s="11"/>
      <c r="J174" s="11"/>
      <c r="K174" s="19"/>
      <c r="L174" s="19"/>
      <c r="M174" s="19"/>
      <c r="N174" s="19"/>
      <c r="O174" s="19"/>
      <c r="P174" s="19"/>
      <c r="Q174" s="19"/>
      <c r="R174" s="19"/>
    </row>
    <row r="175" spans="1:18" x14ac:dyDescent="0.2">
      <c r="B175" s="10"/>
      <c r="C175" s="10"/>
      <c r="E175" s="19"/>
      <c r="F175" s="19"/>
      <c r="G175" s="19"/>
      <c r="H175" s="19"/>
      <c r="I175" s="11"/>
      <c r="J175" s="11"/>
      <c r="K175" s="19"/>
      <c r="L175" s="19"/>
      <c r="M175" s="19"/>
      <c r="N175" s="19"/>
      <c r="O175" s="19"/>
      <c r="P175" s="19"/>
      <c r="Q175" s="19"/>
      <c r="R175" s="19"/>
    </row>
    <row r="176" spans="1:18" x14ac:dyDescent="0.2">
      <c r="B176" s="10"/>
      <c r="C176" s="10"/>
      <c r="E176" s="19"/>
      <c r="F176" s="19"/>
      <c r="G176" s="19"/>
      <c r="H176" s="19"/>
      <c r="I176" s="11"/>
      <c r="J176" s="11"/>
      <c r="K176" s="19"/>
      <c r="L176" s="19"/>
      <c r="M176" s="19"/>
      <c r="N176" s="19"/>
      <c r="O176" s="19"/>
      <c r="P176" s="19"/>
      <c r="Q176" s="19"/>
      <c r="R176" s="19"/>
    </row>
    <row r="177" spans="2:18" x14ac:dyDescent="0.2">
      <c r="B177" s="10"/>
      <c r="C177" s="10"/>
      <c r="E177" s="19"/>
      <c r="F177" s="19"/>
      <c r="G177" s="19"/>
      <c r="H177" s="19"/>
      <c r="I177" s="11"/>
      <c r="J177" s="11"/>
      <c r="K177" s="19"/>
      <c r="L177" s="19"/>
      <c r="M177" s="19"/>
      <c r="N177" s="19"/>
      <c r="O177" s="19"/>
      <c r="P177" s="19"/>
      <c r="Q177" s="19"/>
      <c r="R177" s="19"/>
    </row>
    <row r="178" spans="2:18" x14ac:dyDescent="0.2">
      <c r="B178" s="10"/>
      <c r="C178" s="10"/>
      <c r="E178" s="19"/>
      <c r="F178" s="19"/>
      <c r="G178" s="19"/>
      <c r="H178" s="19"/>
      <c r="I178" s="11"/>
      <c r="J178" s="11"/>
      <c r="K178" s="19"/>
      <c r="L178" s="19"/>
      <c r="M178" s="19"/>
      <c r="N178" s="19"/>
      <c r="O178" s="19"/>
      <c r="P178" s="19"/>
      <c r="Q178" s="19"/>
      <c r="R178" s="19"/>
    </row>
    <row r="179" spans="2:18" x14ac:dyDescent="0.2">
      <c r="B179" s="10"/>
      <c r="C179" s="10"/>
      <c r="E179" s="19"/>
      <c r="F179" s="19"/>
      <c r="G179" s="19"/>
      <c r="H179" s="19"/>
      <c r="I179" s="11"/>
      <c r="J179" s="11"/>
      <c r="K179" s="19"/>
      <c r="L179" s="19"/>
      <c r="M179" s="19"/>
      <c r="N179" s="19"/>
      <c r="O179" s="19"/>
      <c r="P179" s="19"/>
      <c r="Q179" s="19"/>
      <c r="R179" s="19"/>
    </row>
    <row r="180" spans="2:18" x14ac:dyDescent="0.2">
      <c r="B180" s="10"/>
      <c r="C180" s="10"/>
      <c r="E180" s="19"/>
      <c r="F180" s="19"/>
      <c r="G180" s="19"/>
      <c r="H180" s="19"/>
      <c r="I180" s="11"/>
      <c r="J180" s="11"/>
      <c r="K180" s="19"/>
      <c r="L180" s="19"/>
      <c r="M180" s="19"/>
      <c r="N180" s="19"/>
      <c r="O180" s="19"/>
      <c r="P180" s="19"/>
      <c r="Q180" s="19"/>
      <c r="R180" s="19"/>
    </row>
    <row r="181" spans="2:18" x14ac:dyDescent="0.2">
      <c r="B181" s="10"/>
      <c r="C181" s="10"/>
      <c r="E181" s="19"/>
      <c r="F181" s="19"/>
      <c r="G181" s="19"/>
      <c r="H181" s="19"/>
      <c r="I181" s="11"/>
      <c r="J181" s="11"/>
      <c r="K181" s="19"/>
      <c r="L181" s="19"/>
      <c r="M181" s="19"/>
      <c r="N181" s="19"/>
      <c r="O181" s="19"/>
      <c r="P181" s="19"/>
      <c r="Q181" s="19"/>
      <c r="R181" s="19"/>
    </row>
    <row r="182" spans="2:18" x14ac:dyDescent="0.2">
      <c r="B182" s="10"/>
      <c r="C182" s="10"/>
      <c r="E182" s="19"/>
      <c r="F182" s="19"/>
      <c r="G182" s="19"/>
      <c r="H182" s="19"/>
      <c r="I182" s="11"/>
      <c r="J182" s="11"/>
      <c r="K182" s="19"/>
      <c r="L182" s="19"/>
      <c r="M182" s="19"/>
      <c r="N182" s="19"/>
      <c r="O182" s="19"/>
      <c r="P182" s="19"/>
      <c r="Q182" s="19"/>
      <c r="R182" s="19"/>
    </row>
    <row r="183" spans="2:18" x14ac:dyDescent="0.2">
      <c r="B183" s="10"/>
      <c r="C183" s="10"/>
      <c r="E183" s="19"/>
      <c r="F183" s="19"/>
      <c r="G183" s="19"/>
      <c r="H183" s="19"/>
      <c r="I183" s="11"/>
      <c r="J183" s="11"/>
      <c r="K183" s="19"/>
      <c r="L183" s="19"/>
      <c r="M183" s="19"/>
      <c r="N183" s="19"/>
      <c r="O183" s="19"/>
      <c r="P183" s="19"/>
      <c r="Q183" s="19"/>
      <c r="R183" s="19"/>
    </row>
    <row r="184" spans="2:18" x14ac:dyDescent="0.2">
      <c r="B184" s="10"/>
      <c r="C184" s="10"/>
      <c r="E184" s="19"/>
      <c r="F184" s="19"/>
      <c r="G184" s="19"/>
      <c r="H184" s="19"/>
      <c r="I184" s="11"/>
      <c r="J184" s="11"/>
      <c r="K184" s="19"/>
      <c r="L184" s="19"/>
      <c r="M184" s="19"/>
      <c r="N184" s="19"/>
      <c r="O184" s="19"/>
      <c r="P184" s="19"/>
      <c r="Q184" s="19"/>
      <c r="R184" s="19"/>
    </row>
    <row r="185" spans="2:18" x14ac:dyDescent="0.2">
      <c r="B185" s="10"/>
      <c r="C185" s="10"/>
      <c r="E185" s="19"/>
      <c r="F185" s="19"/>
      <c r="G185" s="19"/>
      <c r="H185" s="19"/>
      <c r="I185" s="11"/>
      <c r="J185" s="11"/>
      <c r="K185" s="19"/>
      <c r="L185" s="19"/>
      <c r="M185" s="19"/>
      <c r="N185" s="19"/>
      <c r="O185" s="19"/>
      <c r="P185" s="19"/>
      <c r="Q185" s="19"/>
      <c r="R185" s="19"/>
    </row>
    <row r="186" spans="2:18" x14ac:dyDescent="0.2">
      <c r="B186" s="10"/>
      <c r="C186" s="10"/>
      <c r="E186" s="19"/>
      <c r="F186" s="19"/>
      <c r="G186" s="19"/>
      <c r="H186" s="19"/>
      <c r="I186" s="11"/>
      <c r="J186" s="11"/>
      <c r="K186" s="19"/>
      <c r="L186" s="19"/>
      <c r="M186" s="19"/>
      <c r="N186" s="19"/>
      <c r="O186" s="19"/>
      <c r="P186" s="19"/>
      <c r="Q186" s="19"/>
      <c r="R186" s="19"/>
    </row>
    <row r="187" spans="2:18" x14ac:dyDescent="0.2">
      <c r="B187" s="10"/>
      <c r="C187" s="10"/>
      <c r="E187" s="19"/>
      <c r="F187" s="19"/>
      <c r="G187" s="19"/>
      <c r="H187" s="19"/>
      <c r="I187" s="11"/>
      <c r="J187" s="11"/>
      <c r="K187" s="19"/>
      <c r="L187" s="19"/>
      <c r="M187" s="19"/>
      <c r="N187" s="19"/>
      <c r="O187" s="19"/>
      <c r="P187" s="19"/>
      <c r="Q187" s="19"/>
      <c r="R187" s="19"/>
    </row>
    <row r="188" spans="2:18" x14ac:dyDescent="0.2">
      <c r="B188" s="10"/>
      <c r="C188" s="10"/>
      <c r="E188" s="19"/>
      <c r="F188" s="19"/>
      <c r="G188" s="19"/>
      <c r="H188" s="19"/>
      <c r="I188" s="11"/>
      <c r="J188" s="11"/>
      <c r="K188" s="19"/>
      <c r="L188" s="19"/>
      <c r="M188" s="19"/>
      <c r="N188" s="19"/>
      <c r="O188" s="19"/>
      <c r="P188" s="19"/>
      <c r="Q188" s="19"/>
      <c r="R188" s="19"/>
    </row>
    <row r="189" spans="2:18" x14ac:dyDescent="0.2">
      <c r="B189" s="10"/>
      <c r="C189" s="10"/>
      <c r="E189" s="19"/>
      <c r="F189" s="19"/>
      <c r="G189" s="19"/>
      <c r="H189" s="19"/>
      <c r="I189" s="11"/>
      <c r="J189" s="11"/>
      <c r="K189" s="19"/>
      <c r="L189" s="19"/>
      <c r="M189" s="19"/>
      <c r="N189" s="19"/>
      <c r="O189" s="19"/>
      <c r="P189" s="19"/>
      <c r="Q189" s="19"/>
      <c r="R189" s="19"/>
    </row>
    <row r="190" spans="2:18" x14ac:dyDescent="0.2">
      <c r="B190" s="10"/>
      <c r="C190" s="10"/>
      <c r="E190" s="19"/>
      <c r="F190" s="19"/>
      <c r="G190" s="19"/>
      <c r="H190" s="19"/>
      <c r="I190" s="11"/>
      <c r="J190" s="11"/>
      <c r="K190" s="19"/>
      <c r="L190" s="19"/>
      <c r="M190" s="19"/>
      <c r="N190" s="19"/>
      <c r="O190" s="19"/>
      <c r="P190" s="19"/>
      <c r="Q190" s="19"/>
      <c r="R190" s="19"/>
    </row>
    <row r="191" spans="2:18" x14ac:dyDescent="0.2">
      <c r="B191" s="10"/>
      <c r="C191" s="10"/>
      <c r="E191" s="19"/>
      <c r="F191" s="19"/>
      <c r="G191" s="19"/>
      <c r="H191" s="19"/>
      <c r="I191" s="11"/>
      <c r="J191" s="11"/>
      <c r="K191" s="19"/>
      <c r="L191" s="19"/>
      <c r="M191" s="19"/>
      <c r="N191" s="19"/>
      <c r="O191" s="19"/>
      <c r="P191" s="19"/>
      <c r="Q191" s="19"/>
      <c r="R191" s="19"/>
    </row>
    <row r="192" spans="2:18" x14ac:dyDescent="0.2">
      <c r="B192" s="10"/>
      <c r="C192" s="10"/>
      <c r="E192" s="19"/>
      <c r="F192" s="19"/>
      <c r="G192" s="19"/>
      <c r="H192" s="19"/>
      <c r="I192" s="11"/>
      <c r="J192" s="11"/>
      <c r="K192" s="19"/>
      <c r="L192" s="19"/>
      <c r="M192" s="19"/>
      <c r="N192" s="19"/>
      <c r="O192" s="19"/>
      <c r="P192" s="19"/>
      <c r="Q192" s="19"/>
      <c r="R192" s="19"/>
    </row>
    <row r="193" spans="2:18" x14ac:dyDescent="0.2">
      <c r="B193" s="10"/>
      <c r="C193" s="10"/>
      <c r="E193" s="19"/>
      <c r="F193" s="19"/>
      <c r="G193" s="19"/>
      <c r="H193" s="19"/>
      <c r="I193" s="11"/>
      <c r="J193" s="11"/>
      <c r="K193" s="19"/>
      <c r="L193" s="19"/>
      <c r="M193" s="19"/>
      <c r="N193" s="19"/>
      <c r="O193" s="19"/>
      <c r="P193" s="19"/>
      <c r="Q193" s="19"/>
      <c r="R193" s="19"/>
    </row>
    <row r="194" spans="2:18" x14ac:dyDescent="0.2">
      <c r="B194" s="10"/>
      <c r="C194" s="10"/>
      <c r="E194" s="19"/>
      <c r="F194" s="19"/>
      <c r="G194" s="19"/>
      <c r="H194" s="19"/>
      <c r="I194" s="11"/>
      <c r="J194" s="11"/>
      <c r="K194" s="19"/>
      <c r="L194" s="19"/>
      <c r="M194" s="19"/>
      <c r="N194" s="19"/>
      <c r="O194" s="19"/>
      <c r="P194" s="19"/>
      <c r="Q194" s="19"/>
      <c r="R194" s="19"/>
    </row>
    <row r="195" spans="2:18" x14ac:dyDescent="0.2">
      <c r="B195" s="10"/>
      <c r="C195" s="10"/>
      <c r="E195" s="19"/>
      <c r="F195" s="19"/>
      <c r="G195" s="19"/>
      <c r="H195" s="19"/>
      <c r="I195" s="11"/>
      <c r="J195" s="11"/>
      <c r="K195" s="19"/>
      <c r="L195" s="19"/>
      <c r="M195" s="19"/>
      <c r="N195" s="19"/>
      <c r="O195" s="19"/>
      <c r="P195" s="19"/>
      <c r="Q195" s="19"/>
      <c r="R195" s="19"/>
    </row>
    <row r="196" spans="2:18" x14ac:dyDescent="0.2">
      <c r="B196" s="10"/>
      <c r="C196" s="10"/>
      <c r="E196" s="19"/>
      <c r="F196" s="19"/>
      <c r="G196" s="19"/>
      <c r="H196" s="19"/>
      <c r="I196" s="11"/>
      <c r="J196" s="11"/>
      <c r="K196" s="19"/>
      <c r="L196" s="19"/>
      <c r="M196" s="19"/>
      <c r="N196" s="19"/>
      <c r="O196" s="19"/>
      <c r="P196" s="19"/>
      <c r="Q196" s="19"/>
      <c r="R196" s="19"/>
    </row>
    <row r="197" spans="2:18" x14ac:dyDescent="0.2">
      <c r="B197" s="10"/>
      <c r="C197" s="10"/>
      <c r="E197" s="19"/>
      <c r="F197" s="19"/>
      <c r="G197" s="19"/>
      <c r="H197" s="19"/>
      <c r="I197" s="11"/>
      <c r="J197" s="11"/>
      <c r="K197" s="19"/>
      <c r="L197" s="19"/>
      <c r="M197" s="19"/>
      <c r="N197" s="19"/>
      <c r="O197" s="19"/>
      <c r="P197" s="19"/>
      <c r="Q197" s="19"/>
      <c r="R197" s="19"/>
    </row>
    <row r="198" spans="2:18" x14ac:dyDescent="0.2">
      <c r="B198" s="10"/>
      <c r="C198" s="10"/>
      <c r="E198" s="19"/>
      <c r="F198" s="19"/>
      <c r="G198" s="19"/>
      <c r="H198" s="19"/>
      <c r="I198" s="11"/>
      <c r="J198" s="11"/>
      <c r="K198" s="19"/>
      <c r="L198" s="19"/>
      <c r="M198" s="19"/>
      <c r="N198" s="19"/>
      <c r="O198" s="19"/>
      <c r="P198" s="19"/>
      <c r="Q198" s="19"/>
      <c r="R198" s="19"/>
    </row>
    <row r="199" spans="2:18" x14ac:dyDescent="0.2">
      <c r="B199" s="10"/>
      <c r="C199" s="10"/>
      <c r="E199" s="19"/>
      <c r="F199" s="19"/>
      <c r="G199" s="19"/>
      <c r="H199" s="19"/>
      <c r="I199" s="11"/>
      <c r="J199" s="11"/>
      <c r="K199" s="19"/>
      <c r="L199" s="19"/>
      <c r="M199" s="19"/>
      <c r="N199" s="19"/>
      <c r="O199" s="19"/>
      <c r="P199" s="19"/>
      <c r="Q199" s="19"/>
      <c r="R199" s="19"/>
    </row>
    <row r="200" spans="2:18" x14ac:dyDescent="0.2">
      <c r="B200" s="10"/>
      <c r="C200" s="10"/>
      <c r="E200" s="19"/>
      <c r="F200" s="19"/>
      <c r="G200" s="19"/>
      <c r="H200" s="19"/>
      <c r="I200" s="11"/>
      <c r="J200" s="11"/>
      <c r="K200" s="19"/>
      <c r="L200" s="19"/>
      <c r="M200" s="19"/>
      <c r="N200" s="19"/>
      <c r="O200" s="19"/>
      <c r="P200" s="19"/>
      <c r="Q200" s="19"/>
      <c r="R200" s="19"/>
    </row>
    <row r="201" spans="2:18" x14ac:dyDescent="0.2">
      <c r="B201" s="10"/>
      <c r="C201" s="10"/>
      <c r="E201" s="19"/>
      <c r="F201" s="19"/>
      <c r="G201" s="19"/>
      <c r="H201" s="19"/>
      <c r="I201" s="11"/>
      <c r="J201" s="11"/>
      <c r="K201" s="19"/>
      <c r="L201" s="19"/>
      <c r="M201" s="19"/>
      <c r="N201" s="19"/>
      <c r="O201" s="19"/>
      <c r="P201" s="19"/>
      <c r="Q201" s="19"/>
      <c r="R201" s="19"/>
    </row>
    <row r="202" spans="2:18" x14ac:dyDescent="0.2">
      <c r="B202" s="10"/>
      <c r="C202" s="10"/>
      <c r="E202" s="19"/>
      <c r="F202" s="19"/>
      <c r="G202" s="19"/>
      <c r="H202" s="19"/>
      <c r="I202" s="11"/>
      <c r="J202" s="11"/>
      <c r="K202" s="19"/>
      <c r="L202" s="19"/>
      <c r="M202" s="19"/>
      <c r="N202" s="19"/>
      <c r="O202" s="19"/>
      <c r="P202" s="19"/>
      <c r="Q202" s="19"/>
      <c r="R202" s="19"/>
    </row>
    <row r="203" spans="2:18" x14ac:dyDescent="0.2">
      <c r="B203" s="10"/>
      <c r="C203" s="10"/>
      <c r="E203" s="19"/>
      <c r="F203" s="19"/>
      <c r="G203" s="19"/>
      <c r="H203" s="19"/>
      <c r="I203" s="11"/>
      <c r="J203" s="11"/>
      <c r="K203" s="19"/>
      <c r="L203" s="19"/>
      <c r="M203" s="19"/>
      <c r="N203" s="19"/>
      <c r="O203" s="19"/>
      <c r="P203" s="19"/>
      <c r="Q203" s="19"/>
      <c r="R203" s="19"/>
    </row>
    <row r="204" spans="2:18" x14ac:dyDescent="0.2">
      <c r="B204" s="10"/>
      <c r="C204" s="10"/>
      <c r="E204" s="19"/>
      <c r="F204" s="19"/>
      <c r="G204" s="19"/>
      <c r="H204" s="19"/>
      <c r="I204" s="11"/>
      <c r="J204" s="11"/>
      <c r="K204" s="19"/>
      <c r="L204" s="19"/>
      <c r="M204" s="19"/>
      <c r="N204" s="19"/>
      <c r="O204" s="19"/>
      <c r="P204" s="19"/>
      <c r="Q204" s="19"/>
      <c r="R204" s="19"/>
    </row>
    <row r="205" spans="2:18" x14ac:dyDescent="0.2">
      <c r="B205" s="10"/>
      <c r="C205" s="10"/>
      <c r="E205" s="19"/>
      <c r="F205" s="19"/>
      <c r="G205" s="19"/>
      <c r="H205" s="19"/>
      <c r="I205" s="11"/>
      <c r="J205" s="11"/>
      <c r="K205" s="19"/>
      <c r="L205" s="19"/>
      <c r="M205" s="19"/>
      <c r="N205" s="19"/>
      <c r="O205" s="19"/>
      <c r="P205" s="19"/>
      <c r="Q205" s="19"/>
      <c r="R205" s="19"/>
    </row>
    <row r="206" spans="2:18" x14ac:dyDescent="0.2">
      <c r="B206" s="10"/>
      <c r="C206" s="10"/>
      <c r="E206" s="19"/>
      <c r="F206" s="19"/>
      <c r="G206" s="19"/>
      <c r="H206" s="19"/>
      <c r="I206" s="11"/>
      <c r="J206" s="11"/>
      <c r="K206" s="19"/>
      <c r="L206" s="19"/>
      <c r="M206" s="19"/>
      <c r="N206" s="19"/>
      <c r="O206" s="19"/>
      <c r="P206" s="19"/>
      <c r="Q206" s="19"/>
      <c r="R206" s="19"/>
    </row>
    <row r="207" spans="2:18" x14ac:dyDescent="0.2">
      <c r="B207" s="10"/>
      <c r="C207" s="10"/>
      <c r="E207" s="19"/>
      <c r="F207" s="19"/>
      <c r="G207" s="19"/>
      <c r="H207" s="19"/>
      <c r="I207" s="11"/>
      <c r="J207" s="11"/>
      <c r="K207" s="19"/>
      <c r="L207" s="19"/>
      <c r="M207" s="19"/>
      <c r="N207" s="19"/>
      <c r="O207" s="19"/>
      <c r="P207" s="19"/>
      <c r="Q207" s="19"/>
      <c r="R207" s="19"/>
    </row>
    <row r="208" spans="2:18" x14ac:dyDescent="0.2">
      <c r="B208" s="10"/>
      <c r="C208" s="10"/>
      <c r="E208" s="19"/>
      <c r="F208" s="19"/>
      <c r="G208" s="19"/>
      <c r="H208" s="19"/>
      <c r="I208" s="11"/>
      <c r="J208" s="11"/>
      <c r="K208" s="19"/>
      <c r="L208" s="19"/>
      <c r="M208" s="19"/>
      <c r="N208" s="19"/>
      <c r="O208" s="19"/>
      <c r="P208" s="19"/>
      <c r="Q208" s="19"/>
      <c r="R208" s="19"/>
    </row>
    <row r="209" spans="2:18" x14ac:dyDescent="0.2">
      <c r="B209" s="10"/>
      <c r="C209" s="10"/>
      <c r="E209" s="19"/>
      <c r="F209" s="19"/>
      <c r="G209" s="19"/>
      <c r="H209" s="19"/>
      <c r="I209" s="11"/>
      <c r="J209" s="11"/>
      <c r="K209" s="19"/>
      <c r="L209" s="19"/>
      <c r="M209" s="19"/>
      <c r="N209" s="19"/>
      <c r="O209" s="19"/>
      <c r="P209" s="19"/>
      <c r="Q209" s="19"/>
      <c r="R209" s="19"/>
    </row>
    <row r="210" spans="2:18" x14ac:dyDescent="0.2">
      <c r="B210" s="10"/>
      <c r="C210" s="10"/>
      <c r="E210" s="19"/>
      <c r="F210" s="19"/>
      <c r="G210" s="19"/>
      <c r="H210" s="19"/>
      <c r="I210" s="11"/>
      <c r="J210" s="11"/>
      <c r="K210" s="19"/>
      <c r="L210" s="19"/>
      <c r="M210" s="19"/>
      <c r="N210" s="19"/>
      <c r="O210" s="19"/>
      <c r="P210" s="19"/>
      <c r="Q210" s="19"/>
      <c r="R210" s="19"/>
    </row>
    <row r="211" spans="2:18" x14ac:dyDescent="0.2">
      <c r="B211" s="10"/>
      <c r="C211" s="10"/>
      <c r="E211" s="19"/>
      <c r="F211" s="19"/>
      <c r="G211" s="19"/>
      <c r="H211" s="19"/>
      <c r="I211" s="11"/>
      <c r="J211" s="11"/>
      <c r="K211" s="19"/>
      <c r="L211" s="19"/>
      <c r="M211" s="19"/>
      <c r="N211" s="19"/>
      <c r="O211" s="19"/>
      <c r="P211" s="19"/>
      <c r="Q211" s="19"/>
      <c r="R211" s="19"/>
    </row>
    <row r="212" spans="2:18" x14ac:dyDescent="0.2">
      <c r="B212" s="10"/>
      <c r="C212" s="10"/>
      <c r="E212" s="19"/>
      <c r="F212" s="19"/>
      <c r="G212" s="19"/>
      <c r="H212" s="19"/>
      <c r="I212" s="11"/>
      <c r="J212" s="11"/>
      <c r="K212" s="19"/>
      <c r="L212" s="19"/>
      <c r="M212" s="19"/>
      <c r="N212" s="19"/>
      <c r="O212" s="19"/>
      <c r="P212" s="19"/>
      <c r="Q212" s="19"/>
      <c r="R212" s="19"/>
    </row>
    <row r="213" spans="2:18" x14ac:dyDescent="0.2">
      <c r="B213" s="10"/>
      <c r="C213" s="10"/>
      <c r="E213" s="19"/>
      <c r="F213" s="19"/>
      <c r="G213" s="19"/>
      <c r="H213" s="19"/>
      <c r="I213" s="11"/>
      <c r="J213" s="11"/>
      <c r="K213" s="19"/>
      <c r="L213" s="19"/>
      <c r="M213" s="19"/>
      <c r="N213" s="19"/>
      <c r="O213" s="19"/>
      <c r="P213" s="19"/>
      <c r="Q213" s="19"/>
      <c r="R213" s="19"/>
    </row>
    <row r="214" spans="2:18" x14ac:dyDescent="0.2">
      <c r="B214" s="10"/>
      <c r="C214" s="10"/>
      <c r="E214" s="19"/>
      <c r="F214" s="19"/>
      <c r="G214" s="19"/>
      <c r="H214" s="19"/>
      <c r="I214" s="11"/>
      <c r="J214" s="11"/>
      <c r="K214" s="19"/>
      <c r="L214" s="19"/>
      <c r="M214" s="19"/>
      <c r="N214" s="19"/>
      <c r="O214" s="19"/>
      <c r="P214" s="19"/>
      <c r="Q214" s="19"/>
      <c r="R214" s="19"/>
    </row>
    <row r="215" spans="2:18" x14ac:dyDescent="0.2">
      <c r="B215" s="10"/>
      <c r="C215" s="10"/>
      <c r="E215" s="19"/>
      <c r="F215" s="19"/>
      <c r="G215" s="19"/>
      <c r="H215" s="19"/>
      <c r="I215" s="11"/>
      <c r="J215" s="11"/>
      <c r="K215" s="19"/>
      <c r="L215" s="19"/>
      <c r="M215" s="19"/>
      <c r="N215" s="19"/>
      <c r="O215" s="19"/>
      <c r="P215" s="19"/>
      <c r="Q215" s="19"/>
      <c r="R215" s="19"/>
    </row>
    <row r="216" spans="2:18" x14ac:dyDescent="0.2">
      <c r="B216" s="10"/>
      <c r="C216" s="10"/>
      <c r="E216" s="19"/>
      <c r="F216" s="19"/>
      <c r="G216" s="19"/>
      <c r="H216" s="19"/>
      <c r="I216" s="11"/>
      <c r="J216" s="11"/>
      <c r="K216" s="19"/>
      <c r="L216" s="19"/>
      <c r="M216" s="19"/>
      <c r="N216" s="19"/>
      <c r="O216" s="19"/>
      <c r="P216" s="19"/>
      <c r="Q216" s="19"/>
      <c r="R216" s="19"/>
    </row>
    <row r="217" spans="2:18" x14ac:dyDescent="0.2">
      <c r="B217" s="10"/>
      <c r="C217" s="10"/>
      <c r="E217" s="19"/>
      <c r="F217" s="19"/>
      <c r="G217" s="19"/>
      <c r="H217" s="19"/>
      <c r="I217" s="11"/>
      <c r="J217" s="11"/>
      <c r="K217" s="19"/>
      <c r="L217" s="19"/>
      <c r="M217" s="19"/>
      <c r="N217" s="19"/>
      <c r="O217" s="19"/>
      <c r="P217" s="19"/>
      <c r="Q217" s="19"/>
      <c r="R217" s="19"/>
    </row>
    <row r="218" spans="2:18" x14ac:dyDescent="0.2">
      <c r="B218" s="10"/>
      <c r="C218" s="10"/>
      <c r="E218" s="19"/>
      <c r="F218" s="19"/>
      <c r="G218" s="19"/>
      <c r="H218" s="19"/>
      <c r="I218" s="11"/>
      <c r="J218" s="11"/>
      <c r="K218" s="19"/>
      <c r="L218" s="19"/>
      <c r="M218" s="19"/>
      <c r="N218" s="19"/>
      <c r="O218" s="19"/>
      <c r="P218" s="19"/>
      <c r="Q218" s="19"/>
      <c r="R218" s="19"/>
    </row>
    <row r="219" spans="2:18" x14ac:dyDescent="0.2">
      <c r="B219" s="10"/>
      <c r="C219" s="10"/>
      <c r="E219" s="19"/>
      <c r="F219" s="19"/>
      <c r="G219" s="19"/>
      <c r="H219" s="19"/>
      <c r="I219" s="11"/>
      <c r="J219" s="11"/>
      <c r="K219" s="19"/>
      <c r="L219" s="19"/>
      <c r="M219" s="19"/>
      <c r="N219" s="19"/>
      <c r="O219" s="19"/>
      <c r="P219" s="19"/>
      <c r="Q219" s="19"/>
      <c r="R219" s="19"/>
    </row>
    <row r="220" spans="2:18" x14ac:dyDescent="0.2">
      <c r="B220" s="10"/>
      <c r="C220" s="10"/>
      <c r="E220" s="19"/>
      <c r="F220" s="19"/>
      <c r="G220" s="19"/>
      <c r="H220" s="19"/>
      <c r="I220" s="11"/>
      <c r="J220" s="11"/>
      <c r="K220" s="19"/>
      <c r="L220" s="19"/>
      <c r="M220" s="19"/>
      <c r="N220" s="19"/>
      <c r="O220" s="19"/>
      <c r="P220" s="19"/>
      <c r="Q220" s="19"/>
      <c r="R220" s="19"/>
    </row>
    <row r="221" spans="2:18" x14ac:dyDescent="0.2">
      <c r="B221" s="10"/>
      <c r="C221" s="10"/>
      <c r="E221" s="19"/>
      <c r="F221" s="19"/>
      <c r="G221" s="19"/>
      <c r="H221" s="19"/>
      <c r="I221" s="11"/>
      <c r="J221" s="11"/>
      <c r="K221" s="19"/>
      <c r="L221" s="19"/>
      <c r="M221" s="19"/>
      <c r="N221" s="19"/>
      <c r="O221" s="19"/>
      <c r="P221" s="19"/>
      <c r="Q221" s="19"/>
      <c r="R221" s="19"/>
    </row>
    <row r="222" spans="2:18" x14ac:dyDescent="0.2">
      <c r="B222" s="10"/>
      <c r="C222" s="10"/>
      <c r="E222" s="19"/>
      <c r="F222" s="19"/>
      <c r="G222" s="19"/>
      <c r="H222" s="19"/>
      <c r="I222" s="11"/>
      <c r="J222" s="11"/>
      <c r="K222" s="19"/>
      <c r="L222" s="19"/>
      <c r="M222" s="19"/>
      <c r="N222" s="19"/>
      <c r="O222" s="19"/>
      <c r="P222" s="19"/>
      <c r="Q222" s="19"/>
      <c r="R222" s="19"/>
    </row>
    <row r="223" spans="2:18" x14ac:dyDescent="0.2">
      <c r="B223" s="10"/>
      <c r="C223" s="10"/>
      <c r="E223" s="19"/>
      <c r="F223" s="19"/>
      <c r="G223" s="19"/>
      <c r="H223" s="19"/>
      <c r="I223" s="11"/>
      <c r="J223" s="11"/>
      <c r="K223" s="19"/>
      <c r="L223" s="19"/>
      <c r="M223" s="19"/>
      <c r="N223" s="19"/>
      <c r="O223" s="19"/>
      <c r="P223" s="19"/>
      <c r="Q223" s="19"/>
      <c r="R223" s="19"/>
    </row>
    <row r="224" spans="2:18" x14ac:dyDescent="0.2">
      <c r="B224" s="10"/>
      <c r="C224" s="10"/>
      <c r="E224" s="19"/>
      <c r="F224" s="19"/>
      <c r="G224" s="19"/>
      <c r="H224" s="19"/>
      <c r="I224" s="11"/>
      <c r="J224" s="11"/>
      <c r="K224" s="19"/>
      <c r="L224" s="19"/>
      <c r="M224" s="19"/>
      <c r="N224" s="19"/>
      <c r="O224" s="19"/>
      <c r="P224" s="19"/>
      <c r="Q224" s="19"/>
      <c r="R224" s="19"/>
    </row>
    <row r="225" spans="2:18" x14ac:dyDescent="0.2">
      <c r="B225" s="10"/>
      <c r="C225" s="10"/>
      <c r="E225" s="19"/>
      <c r="F225" s="19"/>
      <c r="G225" s="19"/>
      <c r="H225" s="19"/>
      <c r="I225" s="11"/>
      <c r="J225" s="11"/>
      <c r="K225" s="19"/>
      <c r="L225" s="19"/>
      <c r="M225" s="19"/>
      <c r="N225" s="19"/>
      <c r="O225" s="19"/>
      <c r="P225" s="19"/>
      <c r="Q225" s="19"/>
      <c r="R225" s="19"/>
    </row>
    <row r="226" spans="2:18" x14ac:dyDescent="0.2">
      <c r="B226" s="10"/>
      <c r="C226" s="10"/>
      <c r="E226" s="19"/>
      <c r="F226" s="19"/>
      <c r="G226" s="19"/>
      <c r="H226" s="19"/>
      <c r="I226" s="11"/>
      <c r="J226" s="11"/>
      <c r="K226" s="19"/>
      <c r="L226" s="19"/>
      <c r="M226" s="19"/>
      <c r="N226" s="19"/>
      <c r="O226" s="19"/>
      <c r="P226" s="19"/>
      <c r="Q226" s="19"/>
      <c r="R226" s="19"/>
    </row>
    <row r="227" spans="2:18" x14ac:dyDescent="0.2">
      <c r="B227" s="10"/>
      <c r="C227" s="10"/>
      <c r="E227" s="19"/>
      <c r="F227" s="19"/>
      <c r="G227" s="19"/>
      <c r="H227" s="19"/>
      <c r="I227" s="11"/>
      <c r="J227" s="11"/>
      <c r="K227" s="19"/>
      <c r="L227" s="19"/>
      <c r="M227" s="19"/>
      <c r="N227" s="19"/>
      <c r="O227" s="19"/>
      <c r="P227" s="19"/>
      <c r="Q227" s="19"/>
      <c r="R227" s="19"/>
    </row>
    <row r="228" spans="2:18" x14ac:dyDescent="0.2">
      <c r="B228" s="10"/>
      <c r="C228" s="10"/>
      <c r="E228" s="19"/>
      <c r="F228" s="19"/>
      <c r="G228" s="19"/>
      <c r="H228" s="19"/>
      <c r="I228" s="11"/>
      <c r="J228" s="11"/>
      <c r="K228" s="19"/>
      <c r="L228" s="19"/>
      <c r="M228" s="19"/>
      <c r="N228" s="19"/>
      <c r="O228" s="19"/>
      <c r="P228" s="19"/>
      <c r="Q228" s="19"/>
      <c r="R228" s="19"/>
    </row>
    <row r="229" spans="2:18" x14ac:dyDescent="0.2">
      <c r="B229" s="10"/>
      <c r="C229" s="10"/>
      <c r="E229" s="19"/>
      <c r="F229" s="19"/>
      <c r="G229" s="19"/>
      <c r="H229" s="19"/>
      <c r="I229" s="11"/>
      <c r="J229" s="11"/>
      <c r="K229" s="19"/>
      <c r="L229" s="19"/>
      <c r="M229" s="19"/>
      <c r="N229" s="19"/>
      <c r="O229" s="19"/>
      <c r="P229" s="19"/>
      <c r="Q229" s="19"/>
      <c r="R229" s="19"/>
    </row>
    <row r="230" spans="2:18" x14ac:dyDescent="0.2">
      <c r="B230" s="10"/>
      <c r="C230" s="10"/>
      <c r="E230" s="19"/>
      <c r="F230" s="19"/>
      <c r="G230" s="19"/>
      <c r="H230" s="19"/>
      <c r="I230" s="11"/>
      <c r="J230" s="11"/>
      <c r="K230" s="19"/>
      <c r="L230" s="19"/>
      <c r="M230" s="19"/>
      <c r="N230" s="19"/>
      <c r="O230" s="19"/>
      <c r="P230" s="19"/>
      <c r="Q230" s="19"/>
      <c r="R230" s="19"/>
    </row>
    <row r="231" spans="2:18" x14ac:dyDescent="0.2">
      <c r="B231" s="10"/>
      <c r="C231" s="10"/>
      <c r="E231" s="19"/>
      <c r="F231" s="19"/>
      <c r="G231" s="19"/>
      <c r="H231" s="19"/>
      <c r="I231" s="11"/>
      <c r="J231" s="11"/>
      <c r="K231" s="19"/>
      <c r="L231" s="19"/>
      <c r="M231" s="19"/>
      <c r="N231" s="19"/>
      <c r="O231" s="19"/>
      <c r="P231" s="19"/>
      <c r="Q231" s="19"/>
      <c r="R231" s="19"/>
    </row>
    <row r="232" spans="2:18" x14ac:dyDescent="0.2">
      <c r="B232" s="10"/>
      <c r="C232" s="10"/>
      <c r="E232" s="19"/>
      <c r="F232" s="19"/>
      <c r="G232" s="19"/>
      <c r="H232" s="19"/>
      <c r="I232" s="11"/>
      <c r="J232" s="11"/>
      <c r="K232" s="19"/>
      <c r="L232" s="19"/>
      <c r="M232" s="19"/>
      <c r="N232" s="19"/>
      <c r="O232" s="19"/>
      <c r="P232" s="19"/>
      <c r="Q232" s="19"/>
      <c r="R232" s="19"/>
    </row>
    <row r="233" spans="2:18" x14ac:dyDescent="0.2">
      <c r="B233" s="10"/>
      <c r="C233" s="10"/>
      <c r="E233" s="19"/>
      <c r="F233" s="19"/>
      <c r="G233" s="19"/>
      <c r="H233" s="19"/>
      <c r="I233" s="11"/>
      <c r="J233" s="11"/>
      <c r="K233" s="19"/>
      <c r="L233" s="19"/>
      <c r="M233" s="19"/>
      <c r="N233" s="19"/>
      <c r="O233" s="19"/>
      <c r="P233" s="19"/>
      <c r="Q233" s="19"/>
      <c r="R233" s="19"/>
    </row>
    <row r="234" spans="2:18" x14ac:dyDescent="0.2">
      <c r="B234" s="10"/>
      <c r="C234" s="10"/>
      <c r="E234" s="19"/>
      <c r="F234" s="19"/>
      <c r="G234" s="19"/>
      <c r="H234" s="19"/>
      <c r="I234" s="11"/>
      <c r="J234" s="11"/>
      <c r="K234" s="19"/>
      <c r="L234" s="19"/>
      <c r="M234" s="19"/>
      <c r="N234" s="19"/>
      <c r="O234" s="19"/>
      <c r="P234" s="19"/>
      <c r="Q234" s="19"/>
      <c r="R234" s="19"/>
    </row>
    <row r="235" spans="2:18" x14ac:dyDescent="0.2">
      <c r="B235" s="10"/>
      <c r="C235" s="10"/>
      <c r="E235" s="19"/>
      <c r="F235" s="19"/>
      <c r="G235" s="19"/>
      <c r="H235" s="19"/>
      <c r="I235" s="11"/>
      <c r="J235" s="11"/>
      <c r="K235" s="19"/>
      <c r="L235" s="19"/>
      <c r="M235" s="19"/>
      <c r="N235" s="19"/>
      <c r="O235" s="19"/>
      <c r="P235" s="19"/>
      <c r="Q235" s="19"/>
      <c r="R235" s="19"/>
    </row>
    <row r="236" spans="2:18" x14ac:dyDescent="0.2">
      <c r="B236" s="10"/>
      <c r="C236" s="10"/>
      <c r="E236" s="19"/>
      <c r="F236" s="19"/>
      <c r="G236" s="19"/>
      <c r="H236" s="19"/>
      <c r="I236" s="11"/>
      <c r="J236" s="11"/>
      <c r="K236" s="19"/>
      <c r="L236" s="19"/>
      <c r="M236" s="19"/>
      <c r="N236" s="19"/>
      <c r="O236" s="19"/>
      <c r="P236" s="19"/>
      <c r="Q236" s="19"/>
      <c r="R236" s="19"/>
    </row>
    <row r="237" spans="2:18" x14ac:dyDescent="0.2">
      <c r="B237" s="10"/>
      <c r="C237" s="10"/>
      <c r="E237" s="19"/>
      <c r="F237" s="19"/>
      <c r="G237" s="19"/>
      <c r="H237" s="19"/>
      <c r="I237" s="11"/>
      <c r="J237" s="11"/>
      <c r="K237" s="19"/>
      <c r="L237" s="19"/>
      <c r="M237" s="19"/>
      <c r="N237" s="19"/>
      <c r="O237" s="19"/>
      <c r="P237" s="19"/>
      <c r="Q237" s="19"/>
      <c r="R237" s="19"/>
    </row>
    <row r="238" spans="2:18" x14ac:dyDescent="0.2">
      <c r="B238" s="10"/>
      <c r="C238" s="10"/>
      <c r="E238" s="19"/>
      <c r="F238" s="19"/>
      <c r="G238" s="19"/>
      <c r="H238" s="19"/>
      <c r="I238" s="11"/>
      <c r="J238" s="11"/>
      <c r="K238" s="19"/>
      <c r="L238" s="19"/>
      <c r="M238" s="19"/>
      <c r="N238" s="19"/>
      <c r="O238" s="19"/>
      <c r="P238" s="19"/>
      <c r="Q238" s="19"/>
      <c r="R238" s="19"/>
    </row>
    <row r="239" spans="2:18" x14ac:dyDescent="0.2">
      <c r="B239" s="10"/>
      <c r="C239" s="10"/>
      <c r="E239" s="19"/>
      <c r="F239" s="19"/>
      <c r="G239" s="19"/>
      <c r="H239" s="19"/>
      <c r="I239" s="11"/>
      <c r="J239" s="11"/>
      <c r="K239" s="19"/>
      <c r="L239" s="19"/>
      <c r="M239" s="19"/>
      <c r="N239" s="19"/>
      <c r="O239" s="19"/>
      <c r="P239" s="19"/>
      <c r="Q239" s="19"/>
      <c r="R239" s="19"/>
    </row>
    <row r="240" spans="2:18" x14ac:dyDescent="0.2">
      <c r="B240" s="10"/>
      <c r="C240" s="10"/>
      <c r="E240" s="19"/>
      <c r="F240" s="19"/>
      <c r="G240" s="19"/>
      <c r="H240" s="19"/>
      <c r="I240" s="11"/>
      <c r="J240" s="11"/>
      <c r="K240" s="19"/>
      <c r="L240" s="19"/>
      <c r="M240" s="19"/>
      <c r="N240" s="19"/>
      <c r="O240" s="19"/>
      <c r="P240" s="19"/>
      <c r="Q240" s="19"/>
      <c r="R240" s="19"/>
    </row>
    <row r="241" spans="2:18" x14ac:dyDescent="0.2">
      <c r="B241" s="10"/>
      <c r="C241" s="10"/>
      <c r="E241" s="19"/>
      <c r="F241" s="19"/>
      <c r="G241" s="19"/>
      <c r="H241" s="19"/>
      <c r="I241" s="11"/>
      <c r="J241" s="11"/>
      <c r="K241" s="19"/>
      <c r="L241" s="19"/>
      <c r="M241" s="19"/>
      <c r="N241" s="19"/>
      <c r="O241" s="19"/>
      <c r="P241" s="19"/>
      <c r="Q241" s="19"/>
      <c r="R241" s="19"/>
    </row>
    <row r="242" spans="2:18" x14ac:dyDescent="0.2">
      <c r="B242" s="10"/>
      <c r="C242" s="10"/>
      <c r="E242" s="19"/>
      <c r="F242" s="19"/>
      <c r="G242" s="19"/>
      <c r="H242" s="19"/>
      <c r="I242" s="11"/>
      <c r="J242" s="11"/>
      <c r="K242" s="19"/>
      <c r="L242" s="19"/>
      <c r="M242" s="19"/>
      <c r="N242" s="19"/>
      <c r="O242" s="19"/>
      <c r="P242" s="19"/>
      <c r="Q242" s="19"/>
      <c r="R242" s="19"/>
    </row>
    <row r="243" spans="2:18" x14ac:dyDescent="0.2">
      <c r="B243" s="10"/>
      <c r="C243" s="10"/>
      <c r="E243" s="19"/>
      <c r="F243" s="19"/>
      <c r="G243" s="19"/>
      <c r="H243" s="19"/>
      <c r="I243" s="11"/>
      <c r="J243" s="11"/>
      <c r="K243" s="19"/>
      <c r="L243" s="19"/>
      <c r="M243" s="19"/>
      <c r="N243" s="19"/>
      <c r="O243" s="19"/>
      <c r="P243" s="19"/>
      <c r="Q243" s="19"/>
      <c r="R243" s="19"/>
    </row>
    <row r="244" spans="2:18" x14ac:dyDescent="0.2">
      <c r="B244" s="10"/>
      <c r="C244" s="10"/>
      <c r="E244" s="19"/>
      <c r="F244" s="19"/>
      <c r="G244" s="19"/>
      <c r="H244" s="19"/>
      <c r="I244" s="11"/>
      <c r="J244" s="11"/>
      <c r="K244" s="19"/>
      <c r="L244" s="19"/>
      <c r="M244" s="19"/>
      <c r="N244" s="19"/>
      <c r="O244" s="19"/>
      <c r="P244" s="19"/>
      <c r="Q244" s="19"/>
      <c r="R244" s="19"/>
    </row>
    <row r="245" spans="2:18" x14ac:dyDescent="0.2">
      <c r="B245" s="10"/>
      <c r="C245" s="10"/>
      <c r="E245" s="19"/>
      <c r="F245" s="19"/>
      <c r="G245" s="19"/>
      <c r="H245" s="19"/>
      <c r="I245" s="11"/>
      <c r="J245" s="11"/>
      <c r="K245" s="19"/>
      <c r="L245" s="19"/>
      <c r="M245" s="19"/>
      <c r="N245" s="19"/>
      <c r="O245" s="19"/>
      <c r="P245" s="19"/>
      <c r="Q245" s="19"/>
      <c r="R245" s="19"/>
    </row>
    <row r="246" spans="2:18" x14ac:dyDescent="0.2">
      <c r="B246" s="10"/>
      <c r="C246" s="10"/>
      <c r="E246" s="19"/>
      <c r="F246" s="19"/>
      <c r="G246" s="19"/>
      <c r="H246" s="19"/>
      <c r="I246" s="11"/>
      <c r="J246" s="11"/>
      <c r="K246" s="19"/>
      <c r="L246" s="19"/>
      <c r="M246" s="19"/>
      <c r="N246" s="19"/>
      <c r="O246" s="19"/>
      <c r="P246" s="19"/>
      <c r="Q246" s="19"/>
      <c r="R246" s="19"/>
    </row>
    <row r="247" spans="2:18" x14ac:dyDescent="0.2">
      <c r="B247" s="10"/>
      <c r="C247" s="10"/>
      <c r="E247" s="19"/>
      <c r="F247" s="19"/>
      <c r="G247" s="19"/>
      <c r="H247" s="19"/>
      <c r="I247" s="11"/>
      <c r="J247" s="11"/>
      <c r="K247" s="19"/>
      <c r="L247" s="19"/>
      <c r="M247" s="19"/>
      <c r="N247" s="19"/>
      <c r="O247" s="19"/>
      <c r="P247" s="19"/>
      <c r="Q247" s="19"/>
      <c r="R247" s="19"/>
    </row>
    <row r="248" spans="2:18" x14ac:dyDescent="0.2">
      <c r="B248" s="10"/>
      <c r="C248" s="10"/>
      <c r="E248" s="19"/>
      <c r="F248" s="19"/>
      <c r="G248" s="19"/>
      <c r="H248" s="19"/>
      <c r="I248" s="11"/>
      <c r="J248" s="11"/>
      <c r="K248" s="19"/>
      <c r="L248" s="19"/>
      <c r="M248" s="19"/>
      <c r="N248" s="19"/>
      <c r="O248" s="19"/>
      <c r="P248" s="19"/>
      <c r="Q248" s="19"/>
      <c r="R248" s="19"/>
    </row>
    <row r="249" spans="2:18" x14ac:dyDescent="0.2">
      <c r="B249" s="10"/>
      <c r="C249" s="10"/>
      <c r="E249" s="19"/>
      <c r="F249" s="19"/>
      <c r="G249" s="19"/>
      <c r="H249" s="19"/>
      <c r="I249" s="11"/>
      <c r="J249" s="11"/>
      <c r="K249" s="19"/>
      <c r="L249" s="19"/>
      <c r="M249" s="19"/>
      <c r="N249" s="19"/>
      <c r="O249" s="19"/>
      <c r="P249" s="19"/>
      <c r="Q249" s="19"/>
      <c r="R249" s="19"/>
    </row>
    <row r="250" spans="2:18" x14ac:dyDescent="0.2">
      <c r="B250" s="10"/>
      <c r="C250" s="10"/>
      <c r="E250" s="19"/>
      <c r="F250" s="19"/>
      <c r="G250" s="19"/>
      <c r="H250" s="19"/>
      <c r="I250" s="11"/>
      <c r="J250" s="11"/>
      <c r="K250" s="19"/>
      <c r="L250" s="19"/>
      <c r="M250" s="19"/>
      <c r="N250" s="19"/>
      <c r="O250" s="19"/>
      <c r="P250" s="19"/>
      <c r="Q250" s="19"/>
      <c r="R250" s="19"/>
    </row>
    <row r="251" spans="2:18" x14ac:dyDescent="0.2">
      <c r="B251" s="10"/>
      <c r="C251" s="10"/>
      <c r="E251" s="19"/>
      <c r="F251" s="19"/>
      <c r="G251" s="19"/>
      <c r="H251" s="19"/>
      <c r="I251" s="11"/>
      <c r="J251" s="11"/>
      <c r="K251" s="19"/>
      <c r="L251" s="19"/>
      <c r="M251" s="19"/>
      <c r="N251" s="19"/>
      <c r="O251" s="19"/>
      <c r="P251" s="19"/>
      <c r="Q251" s="19"/>
      <c r="R251" s="19"/>
    </row>
    <row r="252" spans="2:18" x14ac:dyDescent="0.2">
      <c r="B252" s="10"/>
      <c r="C252" s="10"/>
      <c r="E252" s="19"/>
      <c r="F252" s="19"/>
      <c r="G252" s="19"/>
      <c r="H252" s="19"/>
      <c r="I252" s="11"/>
      <c r="J252" s="11"/>
      <c r="K252" s="19"/>
      <c r="L252" s="19"/>
      <c r="M252" s="19"/>
      <c r="N252" s="19"/>
      <c r="O252" s="19"/>
      <c r="P252" s="19"/>
      <c r="Q252" s="19"/>
      <c r="R252" s="19"/>
    </row>
    <row r="253" spans="2:18" x14ac:dyDescent="0.2">
      <c r="B253" s="10"/>
      <c r="C253" s="10"/>
      <c r="E253" s="19"/>
      <c r="F253" s="19"/>
      <c r="G253" s="19"/>
      <c r="H253" s="19"/>
      <c r="I253" s="11"/>
      <c r="J253" s="11"/>
      <c r="K253" s="19"/>
      <c r="L253" s="19"/>
      <c r="M253" s="19"/>
      <c r="N253" s="19"/>
      <c r="O253" s="19"/>
      <c r="P253" s="19"/>
      <c r="Q253" s="19"/>
      <c r="R253" s="19"/>
    </row>
    <row r="254" spans="2:18" x14ac:dyDescent="0.2">
      <c r="B254" s="10"/>
      <c r="C254" s="10"/>
      <c r="E254" s="19"/>
      <c r="F254" s="19"/>
      <c r="G254" s="19"/>
      <c r="H254" s="19"/>
      <c r="I254" s="11"/>
      <c r="J254" s="11"/>
      <c r="K254" s="19"/>
      <c r="L254" s="19"/>
      <c r="M254" s="19"/>
      <c r="N254" s="19"/>
      <c r="O254" s="19"/>
      <c r="P254" s="19"/>
      <c r="Q254" s="19"/>
      <c r="R254" s="19"/>
    </row>
    <row r="255" spans="2:18" x14ac:dyDescent="0.2">
      <c r="B255" s="10"/>
      <c r="C255" s="10"/>
      <c r="E255" s="19"/>
      <c r="F255" s="19"/>
      <c r="G255" s="19"/>
      <c r="H255" s="19"/>
      <c r="I255" s="11"/>
      <c r="J255" s="11"/>
      <c r="K255" s="19"/>
      <c r="L255" s="19"/>
      <c r="M255" s="19"/>
      <c r="N255" s="19"/>
      <c r="O255" s="19"/>
      <c r="P255" s="19"/>
      <c r="Q255" s="19"/>
      <c r="R255" s="19"/>
    </row>
    <row r="256" spans="2:18" x14ac:dyDescent="0.2">
      <c r="B256" s="10"/>
      <c r="C256" s="10"/>
      <c r="E256" s="19"/>
      <c r="F256" s="19"/>
      <c r="G256" s="19"/>
      <c r="H256" s="19"/>
      <c r="I256" s="11"/>
      <c r="J256" s="11"/>
      <c r="K256" s="19"/>
      <c r="L256" s="19"/>
      <c r="M256" s="19"/>
      <c r="N256" s="19"/>
      <c r="O256" s="19"/>
      <c r="P256" s="19"/>
      <c r="Q256" s="19"/>
      <c r="R256" s="19"/>
    </row>
    <row r="257" spans="2:18" x14ac:dyDescent="0.2">
      <c r="B257" s="10"/>
      <c r="C257" s="10"/>
      <c r="E257" s="19"/>
      <c r="F257" s="19"/>
      <c r="G257" s="19"/>
      <c r="H257" s="19"/>
      <c r="I257" s="11"/>
      <c r="J257" s="11"/>
      <c r="K257" s="19"/>
      <c r="L257" s="19"/>
      <c r="M257" s="19"/>
      <c r="N257" s="19"/>
      <c r="O257" s="19"/>
      <c r="P257" s="19"/>
      <c r="Q257" s="19"/>
      <c r="R257" s="19"/>
    </row>
    <row r="258" spans="2:18" x14ac:dyDescent="0.2">
      <c r="B258" s="10"/>
      <c r="C258" s="10"/>
      <c r="E258" s="19"/>
      <c r="F258" s="19"/>
      <c r="G258" s="19"/>
      <c r="H258" s="19"/>
      <c r="I258" s="11"/>
      <c r="J258" s="11"/>
      <c r="K258" s="19"/>
      <c r="L258" s="19"/>
      <c r="M258" s="19"/>
      <c r="N258" s="19"/>
      <c r="O258" s="19"/>
      <c r="P258" s="19"/>
      <c r="Q258" s="19"/>
      <c r="R258" s="19"/>
    </row>
    <row r="259" spans="2:18" x14ac:dyDescent="0.2">
      <c r="B259" s="10"/>
      <c r="C259" s="10"/>
      <c r="E259" s="19"/>
      <c r="F259" s="19"/>
      <c r="G259" s="19"/>
      <c r="H259" s="19"/>
      <c r="I259" s="11"/>
      <c r="J259" s="11"/>
      <c r="K259" s="19"/>
      <c r="L259" s="19"/>
      <c r="M259" s="19"/>
      <c r="N259" s="19"/>
      <c r="O259" s="19"/>
      <c r="P259" s="19"/>
      <c r="Q259" s="19"/>
      <c r="R259" s="19"/>
    </row>
    <row r="260" spans="2:18" x14ac:dyDescent="0.2">
      <c r="B260" s="10"/>
      <c r="C260" s="10"/>
      <c r="E260" s="19"/>
      <c r="F260" s="19"/>
      <c r="G260" s="19"/>
      <c r="H260" s="19"/>
      <c r="I260" s="11"/>
      <c r="J260" s="11"/>
      <c r="K260" s="19"/>
      <c r="L260" s="19"/>
      <c r="M260" s="19"/>
      <c r="N260" s="19"/>
      <c r="O260" s="19"/>
      <c r="P260" s="19"/>
      <c r="Q260" s="19"/>
      <c r="R260" s="19"/>
    </row>
    <row r="261" spans="2:18" x14ac:dyDescent="0.2">
      <c r="B261" s="10"/>
      <c r="C261" s="10"/>
      <c r="E261" s="19"/>
      <c r="F261" s="19"/>
      <c r="G261" s="19"/>
      <c r="H261" s="19"/>
      <c r="I261" s="11"/>
      <c r="J261" s="11"/>
      <c r="K261" s="19"/>
      <c r="L261" s="19"/>
      <c r="M261" s="19"/>
      <c r="N261" s="19"/>
      <c r="O261" s="19"/>
      <c r="P261" s="19"/>
      <c r="Q261" s="19"/>
      <c r="R261" s="19"/>
    </row>
    <row r="262" spans="2:18" x14ac:dyDescent="0.2">
      <c r="B262" s="10"/>
      <c r="C262" s="10"/>
      <c r="E262" s="19"/>
      <c r="F262" s="19"/>
      <c r="G262" s="19"/>
      <c r="H262" s="19"/>
      <c r="I262" s="11"/>
      <c r="J262" s="11"/>
      <c r="K262" s="19"/>
      <c r="L262" s="19"/>
      <c r="M262" s="19"/>
      <c r="N262" s="19"/>
      <c r="O262" s="19"/>
      <c r="P262" s="19"/>
      <c r="Q262" s="19"/>
      <c r="R262" s="19"/>
    </row>
    <row r="263" spans="2:18" x14ac:dyDescent="0.2">
      <c r="B263" s="10"/>
      <c r="C263" s="10"/>
      <c r="E263" s="19"/>
      <c r="F263" s="19"/>
      <c r="G263" s="19"/>
      <c r="H263" s="19"/>
      <c r="I263" s="11"/>
      <c r="J263" s="11"/>
      <c r="K263" s="19"/>
      <c r="L263" s="19"/>
      <c r="M263" s="19"/>
      <c r="N263" s="19"/>
      <c r="O263" s="19"/>
      <c r="P263" s="19"/>
      <c r="Q263" s="19"/>
      <c r="R263" s="19"/>
    </row>
    <row r="264" spans="2:18" x14ac:dyDescent="0.2">
      <c r="B264" s="10"/>
      <c r="C264" s="10"/>
      <c r="E264" s="19"/>
      <c r="F264" s="19"/>
      <c r="G264" s="19"/>
      <c r="H264" s="19"/>
      <c r="I264" s="11"/>
      <c r="J264" s="11"/>
      <c r="K264" s="19"/>
      <c r="L264" s="19"/>
      <c r="M264" s="19"/>
      <c r="N264" s="19"/>
      <c r="O264" s="19"/>
      <c r="P264" s="19"/>
      <c r="Q264" s="19"/>
      <c r="R264" s="19"/>
    </row>
    <row r="265" spans="2:18" x14ac:dyDescent="0.2">
      <c r="B265" s="10"/>
      <c r="C265" s="10"/>
      <c r="E265" s="19"/>
      <c r="F265" s="19"/>
      <c r="G265" s="19"/>
      <c r="H265" s="19"/>
      <c r="I265" s="11"/>
      <c r="J265" s="11"/>
      <c r="K265" s="19"/>
      <c r="L265" s="19"/>
      <c r="M265" s="19"/>
      <c r="N265" s="19"/>
      <c r="O265" s="19"/>
      <c r="P265" s="19"/>
      <c r="Q265" s="19"/>
      <c r="R265" s="19"/>
    </row>
    <row r="266" spans="2:18" x14ac:dyDescent="0.2">
      <c r="B266" s="10"/>
      <c r="C266" s="10"/>
      <c r="E266" s="19"/>
      <c r="F266" s="19"/>
      <c r="G266" s="19"/>
      <c r="H266" s="19"/>
      <c r="I266" s="11"/>
      <c r="J266" s="11"/>
      <c r="K266" s="19"/>
      <c r="L266" s="19"/>
      <c r="M266" s="19"/>
      <c r="N266" s="19"/>
      <c r="O266" s="19"/>
      <c r="P266" s="19"/>
      <c r="Q266" s="19"/>
      <c r="R266" s="19"/>
    </row>
    <row r="267" spans="2:18" x14ac:dyDescent="0.2">
      <c r="B267" s="10"/>
      <c r="C267" s="10"/>
      <c r="E267" s="19"/>
      <c r="F267" s="19"/>
      <c r="G267" s="19"/>
      <c r="H267" s="19"/>
      <c r="I267" s="11"/>
      <c r="J267" s="11"/>
      <c r="K267" s="19"/>
      <c r="L267" s="19"/>
      <c r="M267" s="19"/>
      <c r="N267" s="19"/>
      <c r="O267" s="19"/>
      <c r="P267" s="19"/>
      <c r="Q267" s="19"/>
      <c r="R267" s="19"/>
    </row>
    <row r="268" spans="2:18" x14ac:dyDescent="0.2">
      <c r="B268" s="10"/>
      <c r="C268" s="10"/>
      <c r="E268" s="19"/>
      <c r="F268" s="19"/>
      <c r="G268" s="19"/>
      <c r="H268" s="19"/>
      <c r="I268" s="11"/>
      <c r="J268" s="11"/>
      <c r="K268" s="19"/>
      <c r="L268" s="19"/>
      <c r="M268" s="19"/>
      <c r="N268" s="19"/>
      <c r="O268" s="19"/>
      <c r="P268" s="19"/>
      <c r="Q268" s="19"/>
      <c r="R268" s="19"/>
    </row>
    <row r="269" spans="2:18" x14ac:dyDescent="0.2">
      <c r="B269" s="10"/>
      <c r="C269" s="10"/>
      <c r="E269" s="19"/>
      <c r="F269" s="19"/>
      <c r="G269" s="19"/>
      <c r="H269" s="19"/>
      <c r="I269" s="11"/>
      <c r="J269" s="11"/>
      <c r="K269" s="19"/>
      <c r="L269" s="19"/>
      <c r="M269" s="19"/>
      <c r="N269" s="19"/>
      <c r="O269" s="19"/>
      <c r="P269" s="19"/>
      <c r="Q269" s="19"/>
      <c r="R269" s="19"/>
    </row>
    <row r="270" spans="2:18" x14ac:dyDescent="0.2">
      <c r="B270" s="10"/>
      <c r="C270" s="10"/>
      <c r="E270" s="19"/>
      <c r="F270" s="19"/>
      <c r="G270" s="19"/>
      <c r="H270" s="19"/>
      <c r="I270" s="11"/>
      <c r="J270" s="11"/>
      <c r="K270" s="19"/>
      <c r="L270" s="19"/>
      <c r="M270" s="19"/>
      <c r="N270" s="19"/>
      <c r="O270" s="19"/>
      <c r="P270" s="19"/>
      <c r="Q270" s="19"/>
      <c r="R270" s="19"/>
    </row>
    <row r="271" spans="2:18" x14ac:dyDescent="0.2">
      <c r="B271" s="10"/>
      <c r="C271" s="10"/>
      <c r="E271" s="19"/>
      <c r="F271" s="19"/>
      <c r="G271" s="19"/>
      <c r="H271" s="19"/>
      <c r="I271" s="11"/>
      <c r="J271" s="11"/>
      <c r="K271" s="19"/>
      <c r="L271" s="19"/>
      <c r="M271" s="19"/>
      <c r="N271" s="19"/>
      <c r="O271" s="19"/>
      <c r="P271" s="19"/>
      <c r="Q271" s="19"/>
      <c r="R271" s="19"/>
    </row>
    <row r="272" spans="2:18" x14ac:dyDescent="0.2">
      <c r="B272" s="10"/>
      <c r="C272" s="10"/>
      <c r="E272" s="19"/>
      <c r="F272" s="19"/>
      <c r="G272" s="19"/>
      <c r="H272" s="19"/>
      <c r="I272" s="11"/>
      <c r="J272" s="11"/>
      <c r="K272" s="19"/>
      <c r="L272" s="19"/>
      <c r="M272" s="19"/>
      <c r="N272" s="19"/>
      <c r="O272" s="19"/>
      <c r="P272" s="19"/>
      <c r="Q272" s="19"/>
      <c r="R272" s="19"/>
    </row>
    <row r="273" spans="2:18" x14ac:dyDescent="0.2">
      <c r="B273" s="10"/>
      <c r="C273" s="10"/>
      <c r="E273" s="19"/>
      <c r="F273" s="19"/>
      <c r="G273" s="19"/>
      <c r="H273" s="19"/>
      <c r="I273" s="11"/>
      <c r="J273" s="11"/>
      <c r="K273" s="19"/>
      <c r="L273" s="19"/>
      <c r="M273" s="19"/>
      <c r="N273" s="19"/>
      <c r="O273" s="19"/>
      <c r="P273" s="19"/>
      <c r="Q273" s="19"/>
      <c r="R273" s="19"/>
    </row>
    <row r="274" spans="2:18" x14ac:dyDescent="0.2">
      <c r="B274" s="10"/>
      <c r="C274" s="10"/>
      <c r="E274" s="19"/>
      <c r="F274" s="19"/>
      <c r="G274" s="19"/>
      <c r="H274" s="19"/>
      <c r="I274" s="11"/>
      <c r="J274" s="11"/>
      <c r="K274" s="19"/>
      <c r="L274" s="19"/>
      <c r="M274" s="19"/>
      <c r="N274" s="19"/>
      <c r="O274" s="19"/>
      <c r="P274" s="19"/>
      <c r="Q274" s="19"/>
      <c r="R274" s="19"/>
    </row>
    <row r="275" spans="2:18" x14ac:dyDescent="0.2">
      <c r="B275" s="10"/>
      <c r="C275" s="10"/>
      <c r="E275" s="19"/>
      <c r="F275" s="19"/>
      <c r="G275" s="19"/>
      <c r="H275" s="19"/>
      <c r="I275" s="11"/>
      <c r="J275" s="11"/>
      <c r="K275" s="19"/>
      <c r="L275" s="19"/>
      <c r="M275" s="19"/>
      <c r="N275" s="19"/>
      <c r="O275" s="19"/>
      <c r="P275" s="19"/>
      <c r="Q275" s="19"/>
      <c r="R275" s="19"/>
    </row>
    <row r="276" spans="2:18" x14ac:dyDescent="0.2">
      <c r="B276" s="10"/>
      <c r="C276" s="10"/>
      <c r="E276" s="19"/>
      <c r="F276" s="19"/>
      <c r="G276" s="19"/>
      <c r="H276" s="19"/>
      <c r="I276" s="11"/>
      <c r="J276" s="11"/>
      <c r="K276" s="19"/>
      <c r="L276" s="19"/>
      <c r="M276" s="19"/>
      <c r="N276" s="19"/>
      <c r="O276" s="19"/>
      <c r="P276" s="19"/>
      <c r="Q276" s="19"/>
      <c r="R276" s="19"/>
    </row>
    <row r="277" spans="2:18" x14ac:dyDescent="0.2">
      <c r="B277" s="10"/>
      <c r="C277" s="10"/>
      <c r="E277" s="19"/>
      <c r="F277" s="19"/>
      <c r="G277" s="19"/>
      <c r="H277" s="19"/>
      <c r="I277" s="11"/>
      <c r="J277" s="11"/>
      <c r="K277" s="19"/>
      <c r="L277" s="19"/>
      <c r="M277" s="19"/>
      <c r="N277" s="19"/>
      <c r="O277" s="19"/>
      <c r="P277" s="19"/>
      <c r="Q277" s="19"/>
      <c r="R277" s="19"/>
    </row>
    <row r="278" spans="2:18" x14ac:dyDescent="0.2">
      <c r="B278" s="10"/>
      <c r="C278" s="10"/>
      <c r="E278" s="19"/>
      <c r="F278" s="19"/>
      <c r="G278" s="19"/>
      <c r="H278" s="19"/>
      <c r="I278" s="11"/>
      <c r="J278" s="11"/>
      <c r="K278" s="19"/>
      <c r="L278" s="19"/>
      <c r="M278" s="19"/>
      <c r="N278" s="19"/>
      <c r="O278" s="19"/>
      <c r="P278" s="19"/>
      <c r="Q278" s="19"/>
      <c r="R278" s="19"/>
    </row>
    <row r="279" spans="2:18" x14ac:dyDescent="0.2">
      <c r="B279" s="10"/>
      <c r="C279" s="10"/>
      <c r="E279" s="19"/>
      <c r="F279" s="19"/>
      <c r="G279" s="19"/>
      <c r="H279" s="19"/>
      <c r="I279" s="11"/>
      <c r="J279" s="11"/>
      <c r="K279" s="19"/>
      <c r="L279" s="19"/>
      <c r="M279" s="19"/>
      <c r="N279" s="19"/>
      <c r="O279" s="19"/>
      <c r="P279" s="19"/>
      <c r="Q279" s="19"/>
      <c r="R279" s="19"/>
    </row>
    <row r="280" spans="2:18" x14ac:dyDescent="0.2">
      <c r="B280" s="10"/>
      <c r="C280" s="10"/>
      <c r="E280" s="19"/>
      <c r="F280" s="19"/>
      <c r="G280" s="19"/>
      <c r="H280" s="19"/>
      <c r="I280" s="11"/>
      <c r="J280" s="11"/>
      <c r="K280" s="19"/>
      <c r="L280" s="19"/>
      <c r="M280" s="19"/>
      <c r="N280" s="19"/>
      <c r="O280" s="19"/>
      <c r="P280" s="19"/>
      <c r="Q280" s="19"/>
      <c r="R280" s="19"/>
    </row>
    <row r="281" spans="2:18" x14ac:dyDescent="0.2">
      <c r="B281" s="10"/>
      <c r="C281" s="10"/>
      <c r="E281" s="19"/>
      <c r="F281" s="19"/>
      <c r="G281" s="19"/>
      <c r="H281" s="19"/>
      <c r="I281" s="11"/>
      <c r="J281" s="11"/>
      <c r="K281" s="19"/>
      <c r="L281" s="19"/>
      <c r="M281" s="19"/>
      <c r="N281" s="19"/>
      <c r="O281" s="19"/>
      <c r="P281" s="19"/>
      <c r="Q281" s="19"/>
      <c r="R281" s="19"/>
    </row>
    <row r="282" spans="2:18" x14ac:dyDescent="0.2">
      <c r="B282" s="10"/>
      <c r="C282" s="10"/>
      <c r="E282" s="19"/>
      <c r="F282" s="19"/>
      <c r="G282" s="19"/>
      <c r="H282" s="19"/>
      <c r="I282" s="11"/>
      <c r="J282" s="11"/>
      <c r="K282" s="19"/>
      <c r="L282" s="19"/>
      <c r="M282" s="19"/>
      <c r="N282" s="19"/>
      <c r="O282" s="19"/>
      <c r="P282" s="19"/>
      <c r="Q282" s="19"/>
      <c r="R282" s="19"/>
    </row>
    <row r="283" spans="2:18" x14ac:dyDescent="0.2">
      <c r="B283" s="10"/>
      <c r="C283" s="10"/>
      <c r="E283" s="19"/>
      <c r="F283" s="19"/>
      <c r="G283" s="19"/>
      <c r="H283" s="19"/>
      <c r="I283" s="11"/>
      <c r="J283" s="11"/>
      <c r="K283" s="19"/>
      <c r="L283" s="19"/>
      <c r="M283" s="19"/>
      <c r="N283" s="19"/>
      <c r="O283" s="19"/>
      <c r="P283" s="19"/>
      <c r="Q283" s="19"/>
      <c r="R283" s="19"/>
    </row>
    <row r="284" spans="2:18" x14ac:dyDescent="0.2">
      <c r="B284" s="10"/>
      <c r="C284" s="10"/>
      <c r="E284" s="19"/>
      <c r="F284" s="19"/>
      <c r="G284" s="19"/>
      <c r="H284" s="19"/>
      <c r="I284" s="11"/>
      <c r="J284" s="11"/>
      <c r="K284" s="19"/>
      <c r="L284" s="19"/>
      <c r="M284" s="19"/>
      <c r="N284" s="19"/>
      <c r="O284" s="19"/>
      <c r="P284" s="19"/>
      <c r="Q284" s="19"/>
      <c r="R284" s="19"/>
    </row>
    <row r="285" spans="2:18" x14ac:dyDescent="0.2">
      <c r="B285" s="10"/>
      <c r="C285" s="10"/>
      <c r="E285" s="19"/>
      <c r="F285" s="19"/>
      <c r="G285" s="19"/>
      <c r="H285" s="19"/>
      <c r="I285" s="11"/>
      <c r="J285" s="11"/>
      <c r="K285" s="19"/>
      <c r="L285" s="19"/>
      <c r="M285" s="19"/>
      <c r="N285" s="19"/>
      <c r="O285" s="19"/>
      <c r="P285" s="19"/>
      <c r="Q285" s="19"/>
      <c r="R285" s="19"/>
    </row>
    <row r="286" spans="2:18" x14ac:dyDescent="0.2">
      <c r="B286" s="10"/>
      <c r="C286" s="10"/>
      <c r="E286" s="19"/>
      <c r="F286" s="19"/>
      <c r="G286" s="19"/>
      <c r="H286" s="19"/>
      <c r="I286" s="11"/>
      <c r="J286" s="11"/>
      <c r="K286" s="19"/>
      <c r="L286" s="19"/>
      <c r="M286" s="19"/>
      <c r="N286" s="19"/>
      <c r="O286" s="19"/>
      <c r="P286" s="19"/>
      <c r="Q286" s="19"/>
      <c r="R286" s="19"/>
    </row>
    <row r="287" spans="2:18" x14ac:dyDescent="0.2">
      <c r="B287" s="10"/>
      <c r="C287" s="10"/>
      <c r="E287" s="19"/>
      <c r="F287" s="19"/>
      <c r="G287" s="19"/>
      <c r="H287" s="19"/>
      <c r="I287" s="11"/>
      <c r="J287" s="11"/>
      <c r="K287" s="19"/>
      <c r="L287" s="19"/>
      <c r="M287" s="19"/>
      <c r="N287" s="19"/>
      <c r="O287" s="19"/>
      <c r="P287" s="19"/>
      <c r="Q287" s="19"/>
      <c r="R287" s="19"/>
    </row>
    <row r="288" spans="2:18" x14ac:dyDescent="0.2">
      <c r="B288" s="10"/>
      <c r="C288" s="10"/>
      <c r="E288" s="19"/>
      <c r="F288" s="19"/>
      <c r="G288" s="19"/>
      <c r="H288" s="19"/>
      <c r="I288" s="11"/>
      <c r="J288" s="11"/>
      <c r="K288" s="19"/>
      <c r="L288" s="19"/>
      <c r="M288" s="19"/>
      <c r="N288" s="19"/>
      <c r="O288" s="19"/>
      <c r="P288" s="19"/>
      <c r="Q288" s="19"/>
      <c r="R288" s="19"/>
    </row>
    <row r="289" spans="2:18" x14ac:dyDescent="0.2">
      <c r="B289" s="10"/>
      <c r="C289" s="10"/>
      <c r="E289" s="19"/>
      <c r="F289" s="19"/>
      <c r="G289" s="19"/>
      <c r="H289" s="19"/>
      <c r="I289" s="11"/>
      <c r="J289" s="11"/>
      <c r="K289" s="19"/>
      <c r="L289" s="19"/>
      <c r="M289" s="19"/>
      <c r="N289" s="19"/>
      <c r="O289" s="19"/>
      <c r="P289" s="19"/>
      <c r="Q289" s="19"/>
      <c r="R289" s="19"/>
    </row>
    <row r="290" spans="2:18" x14ac:dyDescent="0.2">
      <c r="B290" s="10"/>
      <c r="C290" s="10"/>
      <c r="E290" s="19"/>
      <c r="F290" s="19"/>
      <c r="G290" s="19"/>
      <c r="H290" s="19"/>
      <c r="I290" s="11"/>
      <c r="J290" s="11"/>
      <c r="K290" s="19"/>
      <c r="L290" s="19"/>
      <c r="M290" s="19"/>
      <c r="N290" s="19"/>
      <c r="O290" s="19"/>
      <c r="P290" s="19"/>
      <c r="Q290" s="19"/>
      <c r="R290" s="19"/>
    </row>
    <row r="291" spans="2:18" x14ac:dyDescent="0.2">
      <c r="B291" s="10"/>
      <c r="C291" s="10"/>
      <c r="E291" s="19"/>
      <c r="F291" s="19"/>
      <c r="G291" s="19"/>
      <c r="H291" s="19"/>
      <c r="I291" s="11"/>
      <c r="J291" s="11"/>
      <c r="K291" s="19"/>
      <c r="L291" s="19"/>
      <c r="M291" s="19"/>
      <c r="N291" s="19"/>
      <c r="O291" s="19"/>
      <c r="P291" s="19"/>
      <c r="Q291" s="19"/>
      <c r="R291" s="19"/>
    </row>
    <row r="292" spans="2:18" x14ac:dyDescent="0.2">
      <c r="B292" s="10"/>
      <c r="C292" s="10"/>
      <c r="E292" s="19"/>
      <c r="F292" s="19"/>
      <c r="G292" s="19"/>
      <c r="H292" s="19"/>
      <c r="I292" s="11"/>
      <c r="J292" s="11"/>
      <c r="K292" s="19"/>
      <c r="L292" s="19"/>
      <c r="M292" s="19"/>
      <c r="N292" s="19"/>
      <c r="O292" s="19"/>
      <c r="P292" s="19"/>
      <c r="Q292" s="19"/>
      <c r="R292" s="19"/>
    </row>
    <row r="293" spans="2:18" x14ac:dyDescent="0.2">
      <c r="B293" s="10"/>
      <c r="C293" s="10"/>
      <c r="E293" s="19"/>
      <c r="F293" s="19"/>
      <c r="G293" s="19"/>
      <c r="H293" s="19"/>
      <c r="I293" s="11"/>
      <c r="J293" s="11"/>
      <c r="K293" s="19"/>
      <c r="L293" s="19"/>
      <c r="M293" s="19"/>
      <c r="N293" s="19"/>
      <c r="O293" s="19"/>
      <c r="P293" s="19"/>
      <c r="Q293" s="19"/>
      <c r="R293" s="19"/>
    </row>
    <row r="294" spans="2:18" x14ac:dyDescent="0.2">
      <c r="B294" s="10"/>
      <c r="C294" s="10"/>
      <c r="E294" s="19"/>
      <c r="F294" s="19"/>
      <c r="G294" s="19"/>
      <c r="H294" s="19"/>
      <c r="I294" s="11"/>
      <c r="J294" s="11"/>
      <c r="K294" s="19"/>
      <c r="L294" s="19"/>
      <c r="M294" s="19"/>
      <c r="N294" s="19"/>
      <c r="O294" s="19"/>
      <c r="P294" s="19"/>
      <c r="Q294" s="19"/>
      <c r="R294" s="19"/>
    </row>
    <row r="295" spans="2:18" x14ac:dyDescent="0.2">
      <c r="B295" s="10"/>
      <c r="C295" s="10"/>
      <c r="E295" s="19"/>
      <c r="F295" s="19"/>
      <c r="G295" s="19"/>
      <c r="H295" s="19"/>
      <c r="I295" s="11"/>
      <c r="J295" s="11"/>
      <c r="K295" s="19"/>
      <c r="L295" s="19"/>
      <c r="M295" s="19"/>
      <c r="N295" s="19"/>
      <c r="O295" s="19"/>
      <c r="P295" s="19"/>
      <c r="Q295" s="19"/>
      <c r="R295" s="19"/>
    </row>
    <row r="296" spans="2:18" x14ac:dyDescent="0.2">
      <c r="B296" s="10"/>
      <c r="C296" s="10"/>
      <c r="E296" s="19"/>
      <c r="F296" s="19"/>
      <c r="G296" s="19"/>
      <c r="H296" s="19"/>
      <c r="I296" s="11"/>
      <c r="J296" s="11"/>
      <c r="K296" s="19"/>
      <c r="L296" s="19"/>
      <c r="M296" s="19"/>
      <c r="N296" s="19"/>
      <c r="O296" s="19"/>
      <c r="P296" s="19"/>
      <c r="Q296" s="19"/>
      <c r="R296" s="19"/>
    </row>
    <row r="297" spans="2:18" x14ac:dyDescent="0.2">
      <c r="B297" s="10"/>
      <c r="C297" s="10"/>
      <c r="E297" s="19"/>
      <c r="F297" s="19"/>
      <c r="G297" s="19"/>
      <c r="H297" s="19"/>
      <c r="I297" s="11"/>
      <c r="J297" s="11"/>
      <c r="K297" s="19"/>
      <c r="L297" s="19"/>
      <c r="M297" s="19"/>
      <c r="N297" s="19"/>
      <c r="O297" s="19"/>
      <c r="P297" s="19"/>
      <c r="Q297" s="19"/>
      <c r="R297" s="19"/>
    </row>
    <row r="298" spans="2:18" x14ac:dyDescent="0.2">
      <c r="B298" s="10"/>
      <c r="C298" s="10"/>
      <c r="E298" s="19"/>
      <c r="F298" s="19"/>
      <c r="G298" s="19"/>
      <c r="H298" s="19"/>
      <c r="I298" s="11"/>
      <c r="J298" s="11"/>
      <c r="K298" s="19"/>
      <c r="L298" s="19"/>
      <c r="M298" s="19"/>
      <c r="N298" s="19"/>
      <c r="O298" s="19"/>
      <c r="P298" s="19"/>
      <c r="Q298" s="19"/>
      <c r="R298" s="19"/>
    </row>
    <row r="299" spans="2:18" x14ac:dyDescent="0.2">
      <c r="B299" s="10"/>
      <c r="C299" s="10"/>
      <c r="E299" s="19"/>
      <c r="F299" s="19"/>
      <c r="G299" s="19"/>
      <c r="H299" s="19"/>
      <c r="I299" s="11"/>
      <c r="J299" s="11"/>
      <c r="K299" s="19"/>
      <c r="L299" s="19"/>
      <c r="M299" s="19"/>
      <c r="N299" s="19"/>
      <c r="O299" s="19"/>
      <c r="P299" s="19"/>
      <c r="Q299" s="19"/>
      <c r="R299" s="19"/>
    </row>
    <row r="300" spans="2:18" x14ac:dyDescent="0.2">
      <c r="B300" s="10"/>
      <c r="C300" s="10"/>
      <c r="E300" s="19"/>
      <c r="F300" s="19"/>
      <c r="G300" s="19"/>
      <c r="H300" s="19"/>
      <c r="I300" s="11"/>
      <c r="J300" s="11"/>
      <c r="K300" s="19"/>
      <c r="L300" s="19"/>
      <c r="M300" s="19"/>
      <c r="N300" s="19"/>
      <c r="O300" s="19"/>
      <c r="P300" s="19"/>
      <c r="Q300" s="19"/>
      <c r="R300" s="19"/>
    </row>
    <row r="301" spans="2:18" x14ac:dyDescent="0.2">
      <c r="B301" s="10"/>
      <c r="C301" s="10"/>
      <c r="E301" s="19"/>
      <c r="F301" s="19"/>
      <c r="G301" s="19"/>
      <c r="H301" s="19"/>
      <c r="I301" s="11"/>
      <c r="J301" s="11"/>
      <c r="K301" s="19"/>
      <c r="L301" s="19"/>
      <c r="M301" s="19"/>
      <c r="N301" s="19"/>
      <c r="O301" s="19"/>
      <c r="P301" s="19"/>
      <c r="Q301" s="19"/>
      <c r="R301" s="19"/>
    </row>
    <row r="302" spans="2:18" x14ac:dyDescent="0.2">
      <c r="B302" s="10"/>
      <c r="C302" s="10"/>
      <c r="E302" s="19"/>
      <c r="F302" s="19"/>
      <c r="G302" s="19"/>
      <c r="H302" s="19"/>
      <c r="I302" s="11"/>
      <c r="J302" s="11"/>
      <c r="K302" s="19"/>
      <c r="L302" s="19"/>
      <c r="M302" s="19"/>
      <c r="N302" s="19"/>
      <c r="O302" s="19"/>
      <c r="P302" s="19"/>
      <c r="Q302" s="19"/>
      <c r="R302" s="19"/>
    </row>
    <row r="303" spans="2:18" x14ac:dyDescent="0.2">
      <c r="B303" s="10"/>
      <c r="C303" s="10"/>
      <c r="E303" s="19"/>
      <c r="F303" s="19"/>
      <c r="G303" s="19"/>
      <c r="H303" s="19"/>
      <c r="I303" s="11"/>
      <c r="J303" s="11"/>
      <c r="K303" s="19"/>
      <c r="L303" s="19"/>
      <c r="M303" s="19"/>
      <c r="N303" s="19"/>
      <c r="O303" s="19"/>
      <c r="P303" s="19"/>
      <c r="Q303" s="19"/>
      <c r="R303" s="19"/>
    </row>
    <row r="304" spans="2:18" x14ac:dyDescent="0.2">
      <c r="B304" s="10"/>
      <c r="C304" s="10"/>
      <c r="E304" s="19"/>
      <c r="F304" s="19"/>
      <c r="G304" s="19"/>
      <c r="H304" s="19"/>
      <c r="I304" s="11"/>
      <c r="J304" s="11"/>
      <c r="K304" s="19"/>
      <c r="L304" s="19"/>
      <c r="M304" s="19"/>
      <c r="N304" s="19"/>
      <c r="O304" s="19"/>
      <c r="P304" s="19"/>
      <c r="Q304" s="19"/>
      <c r="R304" s="19"/>
    </row>
    <row r="305" spans="2:18" x14ac:dyDescent="0.2">
      <c r="B305" s="10"/>
      <c r="C305" s="10"/>
      <c r="E305" s="19"/>
      <c r="F305" s="19"/>
      <c r="G305" s="19"/>
      <c r="H305" s="19"/>
      <c r="I305" s="11"/>
      <c r="J305" s="11"/>
      <c r="K305" s="19"/>
      <c r="L305" s="19"/>
      <c r="M305" s="19"/>
      <c r="N305" s="19"/>
      <c r="O305" s="19"/>
      <c r="P305" s="19"/>
      <c r="Q305" s="19"/>
      <c r="R305" s="19"/>
    </row>
    <row r="306" spans="2:18" x14ac:dyDescent="0.2">
      <c r="B306" s="10"/>
      <c r="C306" s="10"/>
      <c r="E306" s="19"/>
      <c r="F306" s="19"/>
      <c r="G306" s="19"/>
      <c r="H306" s="19"/>
      <c r="I306" s="11"/>
      <c r="J306" s="11"/>
      <c r="K306" s="19"/>
      <c r="L306" s="19"/>
      <c r="M306" s="19"/>
      <c r="N306" s="19"/>
      <c r="O306" s="19"/>
      <c r="P306" s="19"/>
      <c r="Q306" s="19"/>
      <c r="R306" s="19"/>
    </row>
    <row r="307" spans="2:18" x14ac:dyDescent="0.2">
      <c r="B307" s="10"/>
      <c r="C307" s="10"/>
      <c r="E307" s="19"/>
      <c r="F307" s="19"/>
      <c r="G307" s="19"/>
      <c r="H307" s="19"/>
      <c r="I307" s="11"/>
      <c r="J307" s="11"/>
      <c r="K307" s="19"/>
      <c r="L307" s="19"/>
      <c r="M307" s="19"/>
      <c r="N307" s="19"/>
      <c r="O307" s="19"/>
      <c r="P307" s="19"/>
      <c r="Q307" s="19"/>
      <c r="R307" s="19"/>
    </row>
    <row r="308" spans="2:18" x14ac:dyDescent="0.2">
      <c r="B308" s="10"/>
      <c r="C308" s="10"/>
      <c r="E308" s="19"/>
      <c r="F308" s="19"/>
      <c r="G308" s="19"/>
      <c r="H308" s="19"/>
      <c r="I308" s="11"/>
      <c r="J308" s="11"/>
      <c r="K308" s="19"/>
      <c r="L308" s="19"/>
      <c r="M308" s="19"/>
      <c r="N308" s="19"/>
      <c r="O308" s="19"/>
      <c r="P308" s="19"/>
      <c r="Q308" s="19"/>
      <c r="R308" s="19"/>
    </row>
    <row r="309" spans="2:18" x14ac:dyDescent="0.2">
      <c r="B309" s="10"/>
      <c r="C309" s="10"/>
      <c r="E309" s="19"/>
      <c r="F309" s="19"/>
      <c r="G309" s="19"/>
      <c r="H309" s="19"/>
      <c r="I309" s="11"/>
      <c r="J309" s="11"/>
      <c r="K309" s="19"/>
      <c r="L309" s="19"/>
      <c r="M309" s="19"/>
      <c r="N309" s="19"/>
      <c r="O309" s="19"/>
      <c r="P309" s="19"/>
      <c r="Q309" s="19"/>
      <c r="R309" s="19"/>
    </row>
    <row r="310" spans="2:18" x14ac:dyDescent="0.2">
      <c r="B310" s="12"/>
      <c r="C310" s="12"/>
      <c r="E310" s="19"/>
      <c r="F310" s="19"/>
      <c r="G310" s="19"/>
      <c r="H310" s="19"/>
      <c r="I310" s="11"/>
      <c r="J310" s="11"/>
      <c r="K310" s="19"/>
      <c r="L310" s="19"/>
      <c r="M310" s="19"/>
      <c r="N310" s="19"/>
      <c r="O310" s="19"/>
      <c r="P310" s="19"/>
      <c r="Q310" s="19"/>
      <c r="R310" s="19"/>
    </row>
    <row r="311" spans="2:18" x14ac:dyDescent="0.2">
      <c r="B311" s="10"/>
      <c r="C311" s="10"/>
      <c r="E311" s="19"/>
      <c r="F311" s="19"/>
      <c r="G311" s="19"/>
      <c r="H311" s="19"/>
      <c r="I311" s="11"/>
      <c r="J311" s="11"/>
      <c r="K311" s="19"/>
      <c r="L311" s="19"/>
      <c r="M311" s="19"/>
      <c r="N311" s="19"/>
      <c r="O311" s="19"/>
      <c r="P311" s="19"/>
      <c r="Q311" s="19"/>
      <c r="R311" s="19"/>
    </row>
    <row r="312" spans="2:18" x14ac:dyDescent="0.2">
      <c r="B312" s="10"/>
      <c r="C312" s="10"/>
      <c r="E312" s="19"/>
      <c r="F312" s="19"/>
      <c r="G312" s="19"/>
      <c r="H312" s="19"/>
      <c r="I312" s="11"/>
      <c r="J312" s="11"/>
      <c r="K312" s="19"/>
      <c r="L312" s="19"/>
      <c r="M312" s="19"/>
      <c r="N312" s="19"/>
      <c r="O312" s="19"/>
      <c r="P312" s="19"/>
      <c r="Q312" s="19"/>
      <c r="R312" s="19"/>
    </row>
    <row r="313" spans="2:18" x14ac:dyDescent="0.2">
      <c r="B313" s="10"/>
      <c r="C313" s="10"/>
      <c r="E313" s="19"/>
      <c r="F313" s="19"/>
      <c r="G313" s="19"/>
      <c r="H313" s="19"/>
      <c r="I313" s="11"/>
      <c r="J313" s="11"/>
      <c r="K313" s="19"/>
      <c r="L313" s="19"/>
      <c r="M313" s="19"/>
      <c r="N313" s="19"/>
      <c r="O313" s="19"/>
      <c r="P313" s="19"/>
      <c r="Q313" s="19"/>
      <c r="R313" s="19"/>
    </row>
    <row r="314" spans="2:18" x14ac:dyDescent="0.2">
      <c r="B314" s="10"/>
      <c r="C314" s="10"/>
      <c r="E314" s="19"/>
      <c r="F314" s="19"/>
      <c r="G314" s="19"/>
      <c r="H314" s="19"/>
      <c r="I314" s="11"/>
      <c r="J314" s="11"/>
      <c r="K314" s="19"/>
      <c r="L314" s="19"/>
      <c r="M314" s="19"/>
      <c r="N314" s="19"/>
      <c r="O314" s="19"/>
      <c r="P314" s="19"/>
      <c r="Q314" s="19"/>
      <c r="R314" s="19"/>
    </row>
    <row r="315" spans="2:18" x14ac:dyDescent="0.2">
      <c r="B315" s="10"/>
      <c r="C315" s="10"/>
      <c r="E315" s="19"/>
      <c r="F315" s="19"/>
      <c r="G315" s="19"/>
      <c r="H315" s="19"/>
      <c r="I315" s="11"/>
      <c r="J315" s="11"/>
      <c r="K315" s="19"/>
      <c r="L315" s="19"/>
      <c r="M315" s="19"/>
      <c r="N315" s="19"/>
      <c r="O315" s="19"/>
      <c r="P315" s="19"/>
      <c r="Q315" s="19"/>
      <c r="R315" s="19"/>
    </row>
    <row r="316" spans="2:18" x14ac:dyDescent="0.2">
      <c r="B316" s="10"/>
      <c r="C316" s="10"/>
      <c r="E316" s="19"/>
      <c r="F316" s="19"/>
      <c r="G316" s="19"/>
      <c r="H316" s="19"/>
      <c r="I316" s="11"/>
      <c r="J316" s="11"/>
      <c r="K316" s="19"/>
      <c r="L316" s="19"/>
      <c r="M316" s="19"/>
      <c r="N316" s="19"/>
      <c r="O316" s="19"/>
      <c r="P316" s="19"/>
      <c r="Q316" s="19"/>
      <c r="R316" s="19"/>
    </row>
    <row r="317" spans="2:18" x14ac:dyDescent="0.2">
      <c r="B317" s="10"/>
      <c r="C317" s="10"/>
      <c r="E317" s="19"/>
      <c r="F317" s="19"/>
      <c r="G317" s="19"/>
      <c r="H317" s="19"/>
      <c r="I317" s="11"/>
      <c r="J317" s="11"/>
      <c r="K317" s="19"/>
      <c r="L317" s="19"/>
      <c r="M317" s="19"/>
      <c r="N317" s="19"/>
      <c r="O317" s="19"/>
      <c r="P317" s="19"/>
      <c r="Q317" s="19"/>
      <c r="R317" s="19"/>
    </row>
    <row r="318" spans="2:18" x14ac:dyDescent="0.2">
      <c r="B318" s="10"/>
      <c r="C318" s="10"/>
      <c r="E318" s="19"/>
      <c r="F318" s="19"/>
      <c r="G318" s="19"/>
      <c r="H318" s="19"/>
      <c r="I318" s="11"/>
      <c r="J318" s="11"/>
      <c r="K318" s="19"/>
      <c r="L318" s="19"/>
      <c r="M318" s="19"/>
      <c r="N318" s="19"/>
      <c r="O318" s="19"/>
      <c r="P318" s="19"/>
      <c r="Q318" s="19"/>
      <c r="R318" s="19"/>
    </row>
    <row r="319" spans="2:18" x14ac:dyDescent="0.2">
      <c r="B319" s="10"/>
      <c r="C319" s="10"/>
      <c r="E319" s="19"/>
      <c r="F319" s="19"/>
      <c r="G319" s="19"/>
      <c r="H319" s="19"/>
      <c r="I319" s="11"/>
      <c r="J319" s="11"/>
      <c r="K319" s="19"/>
      <c r="L319" s="19"/>
      <c r="M319" s="19"/>
      <c r="N319" s="19"/>
      <c r="O319" s="19"/>
      <c r="P319" s="19"/>
      <c r="Q319" s="19"/>
      <c r="R319" s="19"/>
    </row>
    <row r="320" spans="2:18" x14ac:dyDescent="0.2">
      <c r="B320" s="10"/>
      <c r="C320" s="10"/>
      <c r="E320" s="19"/>
      <c r="F320" s="19"/>
      <c r="G320" s="19"/>
      <c r="H320" s="19"/>
      <c r="I320" s="11"/>
      <c r="J320" s="11"/>
      <c r="K320" s="19"/>
      <c r="L320" s="19"/>
      <c r="M320" s="19"/>
      <c r="N320" s="19"/>
      <c r="O320" s="19"/>
      <c r="P320" s="19"/>
      <c r="Q320" s="19"/>
      <c r="R320" s="19"/>
    </row>
    <row r="321" spans="2:18" x14ac:dyDescent="0.2">
      <c r="B321" s="10"/>
      <c r="C321" s="10"/>
      <c r="E321" s="19"/>
      <c r="F321" s="19"/>
      <c r="G321" s="19"/>
      <c r="H321" s="19"/>
      <c r="I321" s="11"/>
      <c r="J321" s="11"/>
      <c r="K321" s="19"/>
      <c r="L321" s="19"/>
      <c r="M321" s="19"/>
      <c r="N321" s="19"/>
      <c r="O321" s="19"/>
      <c r="P321" s="19"/>
      <c r="Q321" s="19"/>
      <c r="R321" s="19"/>
    </row>
    <row r="322" spans="2:18" x14ac:dyDescent="0.2">
      <c r="B322" s="10"/>
      <c r="C322" s="10"/>
      <c r="E322" s="19"/>
      <c r="F322" s="19"/>
      <c r="G322" s="19"/>
      <c r="H322" s="19"/>
      <c r="I322" s="11"/>
      <c r="J322" s="11"/>
      <c r="K322" s="19"/>
      <c r="L322" s="19"/>
      <c r="M322" s="19"/>
      <c r="N322" s="19"/>
      <c r="O322" s="19"/>
      <c r="P322" s="19"/>
      <c r="Q322" s="19"/>
      <c r="R322" s="19"/>
    </row>
    <row r="323" spans="2:18" x14ac:dyDescent="0.2">
      <c r="B323" s="10"/>
      <c r="C323" s="10"/>
      <c r="E323" s="19"/>
      <c r="F323" s="19"/>
      <c r="G323" s="19"/>
      <c r="H323" s="19"/>
      <c r="I323" s="11"/>
      <c r="J323" s="11"/>
      <c r="K323" s="19"/>
      <c r="L323" s="19"/>
      <c r="M323" s="19"/>
      <c r="N323" s="19"/>
      <c r="O323" s="19"/>
      <c r="P323" s="19"/>
      <c r="Q323" s="19"/>
      <c r="R323" s="19"/>
    </row>
    <row r="324" spans="2:18" x14ac:dyDescent="0.2">
      <c r="B324" s="10"/>
      <c r="C324" s="10"/>
      <c r="E324" s="19"/>
      <c r="F324" s="19"/>
      <c r="G324" s="19"/>
      <c r="H324" s="19"/>
      <c r="I324" s="11"/>
      <c r="J324" s="11"/>
      <c r="K324" s="19"/>
      <c r="L324" s="19"/>
      <c r="M324" s="19"/>
      <c r="N324" s="19"/>
      <c r="O324" s="19"/>
      <c r="P324" s="19"/>
      <c r="Q324" s="19"/>
      <c r="R324" s="19"/>
    </row>
    <row r="325" spans="2:18" x14ac:dyDescent="0.2">
      <c r="B325" s="10"/>
      <c r="C325" s="10"/>
      <c r="E325" s="19"/>
      <c r="F325" s="19"/>
      <c r="G325" s="19"/>
      <c r="H325" s="19"/>
      <c r="I325" s="11"/>
      <c r="J325" s="11"/>
      <c r="K325" s="19"/>
      <c r="L325" s="19"/>
      <c r="M325" s="19"/>
      <c r="N325" s="19"/>
      <c r="O325" s="19"/>
      <c r="P325" s="19"/>
      <c r="Q325" s="19"/>
      <c r="R325" s="19"/>
    </row>
    <row r="326" spans="2:18" x14ac:dyDescent="0.2">
      <c r="B326" s="10"/>
      <c r="C326" s="10"/>
      <c r="E326" s="19"/>
      <c r="F326" s="19"/>
      <c r="G326" s="19"/>
      <c r="H326" s="19"/>
      <c r="I326" s="11"/>
      <c r="J326" s="11"/>
      <c r="K326" s="19"/>
      <c r="L326" s="19"/>
      <c r="M326" s="19"/>
      <c r="N326" s="19"/>
      <c r="O326" s="19"/>
      <c r="P326" s="19"/>
      <c r="Q326" s="19"/>
      <c r="R326" s="19"/>
    </row>
    <row r="327" spans="2:18" x14ac:dyDescent="0.2">
      <c r="B327" s="10"/>
      <c r="C327" s="10"/>
      <c r="E327" s="19"/>
      <c r="F327" s="19"/>
      <c r="G327" s="19"/>
      <c r="H327" s="19"/>
      <c r="I327" s="11"/>
      <c r="J327" s="11"/>
      <c r="K327" s="19"/>
      <c r="L327" s="19"/>
      <c r="M327" s="19"/>
      <c r="N327" s="19"/>
      <c r="O327" s="19"/>
      <c r="P327" s="19"/>
      <c r="Q327" s="19"/>
      <c r="R327" s="19"/>
    </row>
    <row r="328" spans="2:18" x14ac:dyDescent="0.2">
      <c r="B328" s="10"/>
      <c r="C328" s="10"/>
      <c r="E328" s="19"/>
      <c r="F328" s="19"/>
      <c r="G328" s="19"/>
      <c r="H328" s="19"/>
      <c r="I328" s="11"/>
      <c r="J328" s="11"/>
      <c r="K328" s="19"/>
      <c r="L328" s="19"/>
      <c r="M328" s="19"/>
      <c r="N328" s="19"/>
      <c r="O328" s="19"/>
      <c r="P328" s="19"/>
      <c r="Q328" s="19"/>
      <c r="R328" s="19"/>
    </row>
    <row r="329" spans="2:18" x14ac:dyDescent="0.2">
      <c r="B329" s="10"/>
      <c r="C329" s="10"/>
      <c r="E329" s="19"/>
      <c r="F329" s="19"/>
      <c r="G329" s="19"/>
      <c r="H329" s="19"/>
      <c r="I329" s="11"/>
      <c r="J329" s="11"/>
      <c r="K329" s="19"/>
      <c r="L329" s="19"/>
      <c r="M329" s="19"/>
      <c r="N329" s="19"/>
      <c r="O329" s="19"/>
      <c r="P329" s="19"/>
      <c r="Q329" s="19"/>
      <c r="R329" s="19"/>
    </row>
    <row r="330" spans="2:18" x14ac:dyDescent="0.2">
      <c r="B330" s="10"/>
      <c r="C330" s="10"/>
      <c r="E330" s="19"/>
      <c r="F330" s="19"/>
      <c r="G330" s="19"/>
      <c r="H330" s="19"/>
      <c r="I330" s="11"/>
      <c r="J330" s="11"/>
      <c r="K330" s="19"/>
      <c r="L330" s="19"/>
      <c r="M330" s="19"/>
      <c r="N330" s="19"/>
      <c r="O330" s="19"/>
      <c r="P330" s="19"/>
      <c r="Q330" s="19"/>
      <c r="R330" s="19"/>
    </row>
    <row r="331" spans="2:18" x14ac:dyDescent="0.2">
      <c r="B331" s="10"/>
      <c r="C331" s="10"/>
      <c r="E331" s="19"/>
      <c r="F331" s="19"/>
      <c r="G331" s="19"/>
      <c r="H331" s="19"/>
      <c r="I331" s="11"/>
      <c r="J331" s="11"/>
      <c r="K331" s="19"/>
      <c r="L331" s="19"/>
      <c r="M331" s="19"/>
      <c r="N331" s="19"/>
      <c r="O331" s="19"/>
      <c r="P331" s="19"/>
      <c r="Q331" s="19"/>
      <c r="R331" s="19"/>
    </row>
    <row r="332" spans="2:18" x14ac:dyDescent="0.2">
      <c r="B332" s="10"/>
      <c r="C332" s="10"/>
      <c r="E332" s="19"/>
      <c r="F332" s="19"/>
      <c r="G332" s="19"/>
      <c r="H332" s="19"/>
      <c r="I332" s="11"/>
      <c r="J332" s="11"/>
      <c r="K332" s="19"/>
      <c r="L332" s="19"/>
      <c r="M332" s="19"/>
      <c r="N332" s="19"/>
      <c r="O332" s="19"/>
      <c r="P332" s="19"/>
      <c r="Q332" s="19"/>
      <c r="R332" s="19"/>
    </row>
    <row r="333" spans="2:18" x14ac:dyDescent="0.2">
      <c r="B333" s="10"/>
      <c r="C333" s="10"/>
      <c r="E333" s="19"/>
      <c r="F333" s="19"/>
      <c r="G333" s="19"/>
      <c r="H333" s="19"/>
      <c r="I333" s="11"/>
      <c r="J333" s="11"/>
      <c r="K333" s="19"/>
      <c r="L333" s="19"/>
      <c r="M333" s="19"/>
      <c r="N333" s="19"/>
      <c r="O333" s="19"/>
      <c r="P333" s="19"/>
      <c r="Q333" s="19"/>
      <c r="R333" s="19"/>
    </row>
    <row r="334" spans="2:18" x14ac:dyDescent="0.2">
      <c r="B334" s="10"/>
      <c r="C334" s="10"/>
      <c r="E334" s="19"/>
      <c r="F334" s="19"/>
      <c r="G334" s="19"/>
      <c r="H334" s="19"/>
      <c r="I334" s="11"/>
      <c r="J334" s="11"/>
      <c r="K334" s="19"/>
      <c r="L334" s="19"/>
      <c r="M334" s="19"/>
      <c r="N334" s="19"/>
      <c r="O334" s="19"/>
      <c r="P334" s="19"/>
      <c r="Q334" s="19"/>
      <c r="R334" s="19"/>
    </row>
    <row r="335" spans="2:18" x14ac:dyDescent="0.2">
      <c r="B335" s="10"/>
      <c r="C335" s="10"/>
      <c r="E335" s="19"/>
      <c r="F335" s="19"/>
      <c r="G335" s="19"/>
      <c r="H335" s="19"/>
      <c r="I335" s="11"/>
      <c r="J335" s="11"/>
      <c r="K335" s="19"/>
      <c r="L335" s="19"/>
      <c r="M335" s="19"/>
      <c r="N335" s="19"/>
      <c r="O335" s="19"/>
      <c r="P335" s="19"/>
      <c r="Q335" s="19"/>
      <c r="R335" s="19"/>
    </row>
    <row r="336" spans="2:18" x14ac:dyDescent="0.2">
      <c r="B336" s="10"/>
      <c r="C336" s="10"/>
      <c r="E336" s="19"/>
      <c r="F336" s="19"/>
      <c r="G336" s="19"/>
      <c r="H336" s="19"/>
      <c r="I336" s="11"/>
      <c r="J336" s="11"/>
      <c r="K336" s="19"/>
      <c r="L336" s="19"/>
      <c r="M336" s="19"/>
      <c r="N336" s="19"/>
      <c r="O336" s="19"/>
      <c r="P336" s="19"/>
      <c r="Q336" s="19"/>
      <c r="R336" s="19"/>
    </row>
    <row r="337" spans="2:18" x14ac:dyDescent="0.2">
      <c r="B337" s="10"/>
      <c r="C337" s="10"/>
      <c r="E337" s="19"/>
      <c r="F337" s="19"/>
      <c r="G337" s="19"/>
      <c r="H337" s="19"/>
      <c r="I337" s="11"/>
      <c r="J337" s="11"/>
      <c r="K337" s="19"/>
      <c r="L337" s="19"/>
      <c r="M337" s="19"/>
      <c r="N337" s="19"/>
      <c r="O337" s="19"/>
      <c r="P337" s="19"/>
      <c r="Q337" s="19"/>
      <c r="R337" s="19"/>
    </row>
    <row r="338" spans="2:18" x14ac:dyDescent="0.2">
      <c r="B338" s="10"/>
      <c r="C338" s="10"/>
      <c r="E338" s="19"/>
      <c r="F338" s="19"/>
      <c r="G338" s="19"/>
      <c r="H338" s="19"/>
      <c r="I338" s="11"/>
      <c r="J338" s="11"/>
      <c r="K338" s="19"/>
      <c r="L338" s="19"/>
      <c r="M338" s="19"/>
      <c r="N338" s="19"/>
      <c r="O338" s="19"/>
      <c r="P338" s="19"/>
      <c r="Q338" s="19"/>
      <c r="R338" s="19"/>
    </row>
    <row r="339" spans="2:18" x14ac:dyDescent="0.2">
      <c r="B339" s="10"/>
      <c r="C339" s="10"/>
      <c r="E339" s="19"/>
      <c r="F339" s="19"/>
      <c r="G339" s="19"/>
      <c r="H339" s="19"/>
      <c r="I339" s="11"/>
      <c r="J339" s="11"/>
      <c r="K339" s="19"/>
      <c r="L339" s="19"/>
      <c r="M339" s="19"/>
      <c r="N339" s="19"/>
      <c r="O339" s="19"/>
      <c r="P339" s="19"/>
      <c r="Q339" s="19"/>
      <c r="R339" s="19"/>
    </row>
    <row r="340" spans="2:18" x14ac:dyDescent="0.2">
      <c r="B340" s="10"/>
      <c r="C340" s="10"/>
      <c r="E340" s="19"/>
      <c r="F340" s="19"/>
      <c r="G340" s="19"/>
      <c r="H340" s="19"/>
      <c r="K340" s="19"/>
      <c r="L340" s="19"/>
      <c r="M340" s="19"/>
      <c r="N340" s="19"/>
      <c r="O340" s="19"/>
      <c r="P340" s="19"/>
      <c r="Q340" s="19"/>
      <c r="R340" s="19"/>
    </row>
    <row r="341" spans="2:18" x14ac:dyDescent="0.2">
      <c r="B341" s="10"/>
      <c r="C341" s="10"/>
      <c r="E341" s="19"/>
      <c r="F341" s="19"/>
      <c r="G341" s="19"/>
      <c r="H341" s="19"/>
      <c r="K341" s="19"/>
      <c r="L341" s="19"/>
      <c r="M341" s="19"/>
      <c r="N341" s="19"/>
      <c r="O341" s="19"/>
      <c r="P341" s="19"/>
      <c r="Q341" s="19"/>
      <c r="R341" s="19"/>
    </row>
    <row r="342" spans="2:18" x14ac:dyDescent="0.2">
      <c r="B342" s="10"/>
      <c r="C342" s="10"/>
    </row>
    <row r="343" spans="2:18" x14ac:dyDescent="0.2">
      <c r="B343" s="10"/>
      <c r="C343" s="10"/>
    </row>
    <row r="344" spans="2:18" x14ac:dyDescent="0.2">
      <c r="B344" s="10"/>
      <c r="C344" s="10"/>
    </row>
    <row r="345" spans="2:18" x14ac:dyDescent="0.2">
      <c r="B345" s="10"/>
      <c r="C345" s="10"/>
    </row>
    <row r="346" spans="2:18" x14ac:dyDescent="0.2">
      <c r="B346" s="10"/>
      <c r="C346" s="10"/>
    </row>
    <row r="347" spans="2:18" x14ac:dyDescent="0.2">
      <c r="B347" s="10"/>
      <c r="C347" s="10"/>
    </row>
  </sheetData>
  <sortState xmlns:xlrd2="http://schemas.microsoft.com/office/spreadsheetml/2017/richdata2" ref="A175:D347">
    <sortCondition ref="A175:A347"/>
  </sortState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5"/>
  <sheetViews>
    <sheetView workbookViewId="0">
      <selection activeCell="N43" sqref="N43"/>
    </sheetView>
  </sheetViews>
  <sheetFormatPr defaultColWidth="8.1640625" defaultRowHeight="11.25" x14ac:dyDescent="0.2"/>
  <cols>
    <col min="1" max="1" width="8.1640625" style="8"/>
    <col min="2" max="2" width="10.1640625" style="8" bestFit="1" customWidth="1"/>
    <col min="3" max="3" width="10.1640625" style="18" bestFit="1" customWidth="1"/>
    <col min="4" max="4" width="9.1640625" style="8" bestFit="1" customWidth="1"/>
    <col min="5" max="6" width="9.33203125" style="8" bestFit="1" customWidth="1"/>
    <col min="7" max="7" width="10" style="8" bestFit="1" customWidth="1"/>
    <col min="8" max="8" width="9.33203125" style="8" bestFit="1" customWidth="1"/>
    <col min="9" max="14" width="8.83203125" style="8" customWidth="1"/>
    <col min="15" max="16384" width="8.1640625" style="8"/>
  </cols>
  <sheetData>
    <row r="1" spans="1:14" x14ac:dyDescent="0.2">
      <c r="A1" s="8" t="s">
        <v>0</v>
      </c>
      <c r="B1" s="9" t="s">
        <v>24</v>
      </c>
      <c r="C1" s="8" t="s">
        <v>15</v>
      </c>
      <c r="D1" s="8" t="s">
        <v>2</v>
      </c>
      <c r="E1" s="8" t="s">
        <v>3</v>
      </c>
      <c r="F1" s="8" t="s">
        <v>2</v>
      </c>
      <c r="G1" s="8" t="s">
        <v>4</v>
      </c>
      <c r="H1" s="8" t="s">
        <v>2</v>
      </c>
      <c r="I1" s="8" t="s">
        <v>5</v>
      </c>
      <c r="J1" s="8" t="s">
        <v>2</v>
      </c>
      <c r="K1" s="8" t="s">
        <v>6</v>
      </c>
      <c r="L1" s="8" t="s">
        <v>2</v>
      </c>
      <c r="M1" s="8" t="s">
        <v>7</v>
      </c>
      <c r="N1" s="8" t="s">
        <v>2</v>
      </c>
    </row>
    <row r="2" spans="1:14" x14ac:dyDescent="0.2">
      <c r="A2" s="8" t="s">
        <v>8</v>
      </c>
      <c r="B2" s="10">
        <v>0.7092096</v>
      </c>
      <c r="C2" s="13">
        <f>AVERAGE(B2,B7)/0.70921</f>
        <v>1.0000023970333187</v>
      </c>
      <c r="D2" s="10">
        <v>2.4899999999999999E-5</v>
      </c>
      <c r="E2" s="19">
        <v>2.1749580000000001E-5</v>
      </c>
      <c r="F2" s="19">
        <v>8.8899999999999998E-7</v>
      </c>
      <c r="G2" s="19">
        <v>9.3733689999999993E-6</v>
      </c>
      <c r="H2" s="19">
        <v>5.6499999999999999E-7</v>
      </c>
      <c r="I2" s="14">
        <v>15.410489999999999</v>
      </c>
      <c r="J2" s="14">
        <v>9.0499999999999997E-2</v>
      </c>
      <c r="K2" s="19">
        <v>3.3658359999999999E-4</v>
      </c>
      <c r="L2" s="19">
        <v>1.36E-5</v>
      </c>
      <c r="M2" s="19">
        <v>1.4584059999999999E-4</v>
      </c>
      <c r="N2" s="19">
        <v>9.3600000000000002E-6</v>
      </c>
    </row>
    <row r="3" spans="1:14" x14ac:dyDescent="0.2">
      <c r="A3" s="8" t="s">
        <v>9</v>
      </c>
      <c r="B3" s="10">
        <v>0.706202</v>
      </c>
      <c r="C3" s="13">
        <f>B3/C2</f>
        <v>0.70620030721433391</v>
      </c>
      <c r="D3" s="10">
        <v>2.58E-5</v>
      </c>
      <c r="E3" s="19">
        <v>2.940465E-5</v>
      </c>
      <c r="F3" s="19">
        <v>7.5499999999999997E-7</v>
      </c>
      <c r="G3" s="19">
        <v>1.6599140000000001E-5</v>
      </c>
      <c r="H3" s="19">
        <v>5.9599999999999999E-7</v>
      </c>
      <c r="I3" s="14">
        <v>25.080970000000001</v>
      </c>
      <c r="J3" s="14">
        <v>0.224</v>
      </c>
      <c r="K3" s="19">
        <v>7.3163069999999995E-4</v>
      </c>
      <c r="L3" s="19">
        <v>1.91E-5</v>
      </c>
      <c r="M3" s="19">
        <v>4.2598629999999999E-4</v>
      </c>
      <c r="N3" s="19">
        <v>1.77E-5</v>
      </c>
    </row>
    <row r="4" spans="1:14" x14ac:dyDescent="0.2">
      <c r="A4" s="8" t="s">
        <v>9</v>
      </c>
      <c r="B4" s="10">
        <v>0.70618190000000003</v>
      </c>
      <c r="C4" s="13">
        <f>B4/C2</f>
        <v>0.70618020726251418</v>
      </c>
      <c r="D4" s="10">
        <v>2.41E-5</v>
      </c>
      <c r="E4" s="19">
        <v>3.3599229999999997E-5</v>
      </c>
      <c r="F4" s="19">
        <v>7.0800000000000004E-7</v>
      </c>
      <c r="G4" s="19">
        <v>2.1009679999999998E-5</v>
      </c>
      <c r="H4" s="19">
        <v>7.5000000000000002E-7</v>
      </c>
      <c r="I4" s="14">
        <v>24.851610000000001</v>
      </c>
      <c r="J4" s="14">
        <v>0.23300000000000001</v>
      </c>
      <c r="K4" s="19">
        <v>8.2556139999999997E-4</v>
      </c>
      <c r="L4" s="19">
        <v>1.8600000000000001E-5</v>
      </c>
      <c r="M4" s="19">
        <v>5.1784170000000003E-4</v>
      </c>
      <c r="N4" s="19">
        <v>1.7099999999999999E-5</v>
      </c>
    </row>
    <row r="5" spans="1:14" x14ac:dyDescent="0.2">
      <c r="A5" s="8" t="s">
        <v>9</v>
      </c>
      <c r="B5" s="10">
        <v>0.70616250000000003</v>
      </c>
      <c r="C5" s="13">
        <f>B5/C2</f>
        <v>0.70616080730901654</v>
      </c>
      <c r="D5" s="10">
        <v>2.37E-5</v>
      </c>
      <c r="E5" s="19">
        <v>3.1378750000000002E-5</v>
      </c>
      <c r="F5" s="19">
        <v>6.8599999999999998E-7</v>
      </c>
      <c r="G5" s="19">
        <v>9.4220819999999999E-6</v>
      </c>
      <c r="H5" s="19">
        <v>2.8200000000000001E-7</v>
      </c>
      <c r="I5" s="14">
        <v>25.5533</v>
      </c>
      <c r="J5" s="14">
        <v>0.16200000000000001</v>
      </c>
      <c r="K5" s="19">
        <v>7.9433339999999996E-4</v>
      </c>
      <c r="L5" s="19">
        <v>1.7799999999999999E-5</v>
      </c>
      <c r="M5" s="19">
        <v>2.437048E-4</v>
      </c>
      <c r="N5" s="19">
        <v>7.7999999999999999E-6</v>
      </c>
    </row>
    <row r="6" spans="1:14" x14ac:dyDescent="0.2">
      <c r="A6" s="8" t="s">
        <v>9</v>
      </c>
      <c r="B6" s="10">
        <v>0.70621440000000002</v>
      </c>
      <c r="C6" s="13">
        <f>B6/C2</f>
        <v>0.70621270718461082</v>
      </c>
      <c r="D6" s="10">
        <v>2.1500000000000001E-5</v>
      </c>
      <c r="E6" s="19">
        <v>3.690858E-5</v>
      </c>
      <c r="F6" s="19">
        <v>7.5799999999999998E-7</v>
      </c>
      <c r="G6" s="19">
        <v>2.5656619999999999E-5</v>
      </c>
      <c r="H6" s="19">
        <v>1.4899999999999999E-6</v>
      </c>
      <c r="I6" s="14">
        <v>22.168119999999998</v>
      </c>
      <c r="J6" s="14">
        <v>0.192</v>
      </c>
      <c r="K6" s="19">
        <v>8.1626840000000001E-4</v>
      </c>
      <c r="L6" s="19">
        <v>1.8E-5</v>
      </c>
      <c r="M6" s="19">
        <v>5.77204E-4</v>
      </c>
      <c r="N6" s="19">
        <v>3.5299999999999997E-5</v>
      </c>
    </row>
    <row r="7" spans="1:14" x14ac:dyDescent="0.2">
      <c r="A7" s="8" t="s">
        <v>8</v>
      </c>
      <c r="B7" s="10">
        <v>0.70921380000000001</v>
      </c>
      <c r="C7" s="13">
        <f>AVERAGE(B7,B12)/0.70921</f>
        <v>1.0000044415617377</v>
      </c>
      <c r="D7" s="10">
        <v>2.9899999999999998E-5</v>
      </c>
      <c r="E7" s="19">
        <v>2.0830969999999999E-5</v>
      </c>
      <c r="F7" s="19">
        <v>9.4900000000000004E-7</v>
      </c>
      <c r="G7" s="19">
        <v>5.1744500000000001E-6</v>
      </c>
      <c r="H7" s="19">
        <v>3.9799999999999999E-7</v>
      </c>
      <c r="I7" s="14">
        <v>15.262879999999999</v>
      </c>
      <c r="J7" s="14">
        <v>0.11799999999999999</v>
      </c>
      <c r="K7" s="19">
        <v>3.2127380000000001E-4</v>
      </c>
      <c r="L7" s="19">
        <v>1.49E-5</v>
      </c>
      <c r="M7" s="19">
        <v>7.9556169999999994E-5</v>
      </c>
      <c r="N7" s="19">
        <v>6.1299999999999998E-6</v>
      </c>
    </row>
    <row r="8" spans="1:14" x14ac:dyDescent="0.2">
      <c r="A8" s="8" t="s">
        <v>9</v>
      </c>
      <c r="B8" s="10">
        <v>0.70616069999999997</v>
      </c>
      <c r="C8" s="13">
        <f>B8/C7</f>
        <v>0.70615756355758486</v>
      </c>
      <c r="D8" s="10">
        <v>2.6599999999999999E-5</v>
      </c>
      <c r="E8" s="19">
        <v>3.4422380000000003E-5</v>
      </c>
      <c r="F8" s="19">
        <v>7.7300000000000005E-7</v>
      </c>
      <c r="G8" s="19">
        <v>1.465442E-5</v>
      </c>
      <c r="H8" s="19">
        <v>4.8299999999999997E-7</v>
      </c>
      <c r="I8" s="14">
        <v>24.42118</v>
      </c>
      <c r="J8" s="14">
        <v>0.18</v>
      </c>
      <c r="K8" s="19">
        <v>8.2234439999999995E-4</v>
      </c>
      <c r="L8" s="19">
        <v>1.9300000000000002E-5</v>
      </c>
      <c r="M8" s="19">
        <v>3.566857E-4</v>
      </c>
      <c r="N8" s="19">
        <v>1.0900000000000001E-5</v>
      </c>
    </row>
    <row r="9" spans="1:14" x14ac:dyDescent="0.2">
      <c r="A9" s="8" t="s">
        <v>9</v>
      </c>
      <c r="B9" s="10">
        <v>0.70613910000000002</v>
      </c>
      <c r="C9" s="13">
        <f>B9/C7</f>
        <v>0.70613596365352227</v>
      </c>
      <c r="D9" s="10">
        <v>2.5400000000000001E-5</v>
      </c>
      <c r="E9" s="19">
        <v>2.906776E-5</v>
      </c>
      <c r="F9" s="19">
        <v>7.6199999999999997E-7</v>
      </c>
      <c r="G9" s="19">
        <v>7.0023449999999996E-6</v>
      </c>
      <c r="H9" s="19">
        <v>3.15E-7</v>
      </c>
      <c r="I9" s="14">
        <v>25.753219999999999</v>
      </c>
      <c r="J9" s="14">
        <v>0.14299999999999999</v>
      </c>
      <c r="K9" s="19">
        <v>7.4521799999999997E-4</v>
      </c>
      <c r="L9" s="19">
        <v>1.9599999999999999E-5</v>
      </c>
      <c r="M9" s="19">
        <v>1.7813139999999999E-4</v>
      </c>
      <c r="N9" s="19">
        <v>8.0399999999999993E-6</v>
      </c>
    </row>
    <row r="10" spans="1:14" x14ac:dyDescent="0.2">
      <c r="A10" s="8" t="s">
        <v>9</v>
      </c>
      <c r="B10" s="10">
        <v>0.70618590000000003</v>
      </c>
      <c r="C10" s="13">
        <f>B10/C7</f>
        <v>0.70618276344565811</v>
      </c>
      <c r="D10" s="10">
        <v>2.4199999999999999E-5</v>
      </c>
      <c r="E10" s="19">
        <v>3.643957E-5</v>
      </c>
      <c r="F10" s="19">
        <v>7.2200000000000003E-7</v>
      </c>
      <c r="G10" s="19">
        <v>1.382284E-5</v>
      </c>
      <c r="H10" s="19">
        <v>5.6899999999999997E-7</v>
      </c>
      <c r="I10" s="14">
        <v>24.087620000000001</v>
      </c>
      <c r="J10" s="14">
        <v>0.2</v>
      </c>
      <c r="K10" s="19">
        <v>8.7146559999999997E-4</v>
      </c>
      <c r="L10" s="19">
        <v>1.7099999999999999E-5</v>
      </c>
      <c r="M10" s="19">
        <v>3.2678580000000001E-4</v>
      </c>
      <c r="N10" s="19">
        <v>1.27E-5</v>
      </c>
    </row>
    <row r="11" spans="1:14" x14ac:dyDescent="0.2">
      <c r="A11" s="8" t="s">
        <v>9</v>
      </c>
      <c r="B11" s="10">
        <v>0.70616749999999995</v>
      </c>
      <c r="C11" s="13">
        <f>B11/C7</f>
        <v>0.70616436352738232</v>
      </c>
      <c r="D11" s="10">
        <v>2.5400000000000001E-5</v>
      </c>
      <c r="E11" s="19">
        <v>2.5987840000000002E-5</v>
      </c>
      <c r="F11" s="19">
        <v>7.9899999999999999E-7</v>
      </c>
      <c r="G11" s="19">
        <v>2.073586E-5</v>
      </c>
      <c r="H11" s="19">
        <v>1.0300000000000001E-6</v>
      </c>
      <c r="I11" s="14">
        <v>18.458100000000002</v>
      </c>
      <c r="J11" s="14">
        <v>0.129</v>
      </c>
      <c r="K11" s="19">
        <v>4.8565560000000003E-4</v>
      </c>
      <c r="L11" s="19">
        <v>1.5699999999999999E-5</v>
      </c>
      <c r="M11" s="19">
        <v>3.778357E-4</v>
      </c>
      <c r="N11" s="19">
        <v>1.7900000000000001E-5</v>
      </c>
    </row>
    <row r="12" spans="1:14" x14ac:dyDescent="0.2">
      <c r="A12" s="8" t="s">
        <v>8</v>
      </c>
      <c r="B12" s="10">
        <v>0.70921250000000002</v>
      </c>
      <c r="C12" s="13">
        <f>AVERAGE(B12,B17)/0.70921</f>
        <v>1.0000262968655265</v>
      </c>
      <c r="D12" s="10">
        <v>2.83E-5</v>
      </c>
      <c r="E12" s="19">
        <v>1.9072609999999998E-5</v>
      </c>
      <c r="F12" s="19">
        <v>9.02E-7</v>
      </c>
      <c r="G12" s="19">
        <v>3.7090150000000002E-6</v>
      </c>
      <c r="H12" s="19">
        <v>3.6600000000000002E-7</v>
      </c>
      <c r="I12" s="14">
        <v>15.36467</v>
      </c>
      <c r="J12" s="14">
        <v>0.13500000000000001</v>
      </c>
      <c r="K12" s="19">
        <v>2.8234720000000003E-4</v>
      </c>
      <c r="L12" s="19">
        <v>1.2999999999999999E-5</v>
      </c>
      <c r="M12" s="19">
        <v>5.6788230000000002E-5</v>
      </c>
      <c r="N12" s="19">
        <v>5.6699999999999999E-6</v>
      </c>
    </row>
    <row r="13" spans="1:14" x14ac:dyDescent="0.2">
      <c r="A13" s="8" t="s">
        <v>9</v>
      </c>
      <c r="B13" s="10">
        <v>0.70618729999999996</v>
      </c>
      <c r="C13" s="13">
        <f>B13/C12</f>
        <v>0.70616872997586877</v>
      </c>
      <c r="D13" s="10">
        <v>2.7699999999999999E-5</v>
      </c>
      <c r="E13" s="19">
        <v>2.580983E-5</v>
      </c>
      <c r="F13" s="19">
        <v>8.71E-7</v>
      </c>
      <c r="G13" s="19">
        <v>4.8350460000000003E-6</v>
      </c>
      <c r="H13" s="19">
        <v>3.5900000000000003E-7</v>
      </c>
      <c r="I13" s="14">
        <v>18.742660000000001</v>
      </c>
      <c r="J13" s="14">
        <v>0.114</v>
      </c>
      <c r="K13" s="19">
        <v>4.8539610000000001E-4</v>
      </c>
      <c r="L13" s="19">
        <v>1.7200000000000001E-5</v>
      </c>
      <c r="M13" s="19">
        <v>9.2923429999999994E-5</v>
      </c>
      <c r="N13" s="19">
        <v>6.9E-6</v>
      </c>
    </row>
    <row r="14" spans="1:14" x14ac:dyDescent="0.2">
      <c r="A14" s="8" t="s">
        <v>9</v>
      </c>
      <c r="B14" s="10">
        <v>0.70614410000000005</v>
      </c>
      <c r="C14" s="13">
        <f>B14/C12</f>
        <v>0.7061255311118636</v>
      </c>
      <c r="D14" s="10">
        <v>2.8099999999999999E-5</v>
      </c>
      <c r="E14" s="19">
        <v>2.194324E-5</v>
      </c>
      <c r="F14" s="19">
        <v>9.2500000000000004E-7</v>
      </c>
      <c r="G14" s="19">
        <v>7.3188500000000002E-6</v>
      </c>
      <c r="H14" s="19">
        <v>4.4299999999999998E-7</v>
      </c>
      <c r="I14" s="14">
        <v>19.712350000000001</v>
      </c>
      <c r="J14" s="14">
        <v>9.4799999999999995E-2</v>
      </c>
      <c r="K14" s="19">
        <v>4.3178969999999999E-4</v>
      </c>
      <c r="L14" s="19">
        <v>1.7799999999999999E-5</v>
      </c>
      <c r="M14" s="19">
        <v>1.4377619999999999E-4</v>
      </c>
      <c r="N14" s="19">
        <v>8.6100000000000006E-6</v>
      </c>
    </row>
    <row r="15" spans="1:14" x14ac:dyDescent="0.2">
      <c r="A15" s="8" t="s">
        <v>9</v>
      </c>
      <c r="B15" s="10">
        <v>0.70619290000000001</v>
      </c>
      <c r="C15" s="13">
        <f>B15/C12</f>
        <v>0.70617432982861028</v>
      </c>
      <c r="D15" s="10">
        <v>2.2799999999999999E-5</v>
      </c>
      <c r="E15" s="19">
        <v>2.559483E-5</v>
      </c>
      <c r="F15" s="19">
        <v>7.7499999999999999E-7</v>
      </c>
      <c r="G15" s="19">
        <v>1.067045E-5</v>
      </c>
      <c r="H15" s="19">
        <v>3.4999999999999998E-7</v>
      </c>
      <c r="I15" s="14">
        <v>17.99464</v>
      </c>
      <c r="J15" s="14">
        <v>0.123</v>
      </c>
      <c r="K15" s="19">
        <v>4.5881189999999998E-4</v>
      </c>
      <c r="L15" s="19">
        <v>1.3900000000000001E-5</v>
      </c>
      <c r="M15" s="19">
        <v>1.9234680000000001E-4</v>
      </c>
      <c r="N15" s="19">
        <v>6.3099999999999997E-6</v>
      </c>
    </row>
    <row r="16" spans="1:14" x14ac:dyDescent="0.2">
      <c r="A16" s="8" t="s">
        <v>9</v>
      </c>
      <c r="B16" s="10">
        <v>0.70616959999999995</v>
      </c>
      <c r="C16" s="13">
        <f>B16/C12</f>
        <v>0.70615103044131111</v>
      </c>
      <c r="D16" s="10">
        <v>2.5000000000000001E-5</v>
      </c>
      <c r="E16" s="19">
        <v>2.6102729999999999E-5</v>
      </c>
      <c r="F16" s="19">
        <v>7.8400000000000003E-7</v>
      </c>
      <c r="G16" s="19">
        <v>5.2436509999999996E-6</v>
      </c>
      <c r="H16" s="19">
        <v>3.4999999999999998E-7</v>
      </c>
      <c r="I16" s="14">
        <v>17.563549999999999</v>
      </c>
      <c r="J16" s="14">
        <v>0.107</v>
      </c>
      <c r="K16" s="19">
        <v>4.4766590000000001E-4</v>
      </c>
      <c r="L16" s="19">
        <v>1.3499999999999999E-5</v>
      </c>
      <c r="M16" s="19">
        <v>9.0475420000000006E-5</v>
      </c>
      <c r="N16" s="19">
        <v>6.02E-6</v>
      </c>
    </row>
    <row r="17" spans="1:14" x14ac:dyDescent="0.2">
      <c r="A17" s="8" t="s">
        <v>8</v>
      </c>
      <c r="B17" s="10">
        <v>0.70924480000000001</v>
      </c>
      <c r="C17" s="13">
        <f>AVERAGE(B17,B22)/0.70921</f>
        <v>1.0000404675624992</v>
      </c>
      <c r="D17" s="10">
        <v>2.7100000000000001E-5</v>
      </c>
      <c r="E17" s="19">
        <v>1.9036560000000001E-5</v>
      </c>
      <c r="F17" s="19">
        <v>8.8800000000000001E-7</v>
      </c>
      <c r="G17" s="19">
        <v>4.9927569999999997E-6</v>
      </c>
      <c r="H17" s="19">
        <v>3.9900000000000001E-7</v>
      </c>
      <c r="I17" s="14">
        <v>15.47348</v>
      </c>
      <c r="J17" s="14">
        <v>0.121</v>
      </c>
      <c r="K17" s="19">
        <v>2.9845289999999998E-4</v>
      </c>
      <c r="L17" s="19">
        <v>1.4E-5</v>
      </c>
      <c r="M17" s="19">
        <v>7.824141E-5</v>
      </c>
      <c r="N17" s="19">
        <v>6.28E-6</v>
      </c>
    </row>
    <row r="18" spans="1:14" x14ac:dyDescent="0.2">
      <c r="A18" s="8" t="s">
        <v>9</v>
      </c>
      <c r="B18" s="10">
        <v>0.70616579999999995</v>
      </c>
      <c r="C18" s="13">
        <f>B18/C17</f>
        <v>0.70613722434774062</v>
      </c>
      <c r="D18" s="10">
        <v>3.1099999999999997E-5</v>
      </c>
      <c r="E18" s="19">
        <v>3.2846489999999997E-5</v>
      </c>
      <c r="F18" s="19">
        <v>9.9999999999999995E-7</v>
      </c>
      <c r="G18" s="19">
        <v>8.4232519999999998E-6</v>
      </c>
      <c r="H18" s="19">
        <v>4.6699999999999999E-7</v>
      </c>
      <c r="I18" s="14">
        <v>14.12819</v>
      </c>
      <c r="J18" s="14">
        <v>9.3899999999999997E-2</v>
      </c>
      <c r="K18" s="19">
        <v>4.719476E-4</v>
      </c>
      <c r="L18" s="19">
        <v>1.3499999999999999E-5</v>
      </c>
      <c r="M18" s="19">
        <v>1.1862300000000001E-4</v>
      </c>
      <c r="N18" s="19">
        <v>6.2700000000000001E-6</v>
      </c>
    </row>
    <row r="19" spans="1:14" x14ac:dyDescent="0.2">
      <c r="A19" s="8" t="s">
        <v>9</v>
      </c>
      <c r="B19" s="10">
        <v>0.70621219999999996</v>
      </c>
      <c r="C19" s="13">
        <f>B19/C17</f>
        <v>0.70618362247012179</v>
      </c>
      <c r="D19" s="10">
        <v>2.3200000000000001E-5</v>
      </c>
      <c r="E19" s="19">
        <v>2.2750449999999998E-5</v>
      </c>
      <c r="F19" s="19">
        <v>7.7400000000000002E-7</v>
      </c>
      <c r="G19" s="19">
        <v>1.5684979999999998E-5</v>
      </c>
      <c r="H19" s="19">
        <v>7.4300000000000002E-7</v>
      </c>
      <c r="I19" s="14">
        <v>20.458680000000001</v>
      </c>
      <c r="J19" s="14">
        <v>0.11700000000000001</v>
      </c>
      <c r="K19" s="19">
        <v>4.5124899999999998E-4</v>
      </c>
      <c r="L19" s="19">
        <v>1.5099999999999999E-5</v>
      </c>
      <c r="M19" s="19">
        <v>3.1367930000000002E-4</v>
      </c>
      <c r="N19" s="19">
        <v>1.3900000000000001E-5</v>
      </c>
    </row>
    <row r="20" spans="1:14" x14ac:dyDescent="0.2">
      <c r="A20" s="8" t="s">
        <v>9</v>
      </c>
      <c r="B20" s="10">
        <v>0.70616849999999998</v>
      </c>
      <c r="C20" s="13">
        <f>B20/C17</f>
        <v>0.70613992423848271</v>
      </c>
      <c r="D20" s="10">
        <v>2.51E-5</v>
      </c>
      <c r="E20" s="19">
        <v>2.4550160000000001E-5</v>
      </c>
      <c r="F20" s="19">
        <v>7.6000000000000003E-7</v>
      </c>
      <c r="G20" s="19">
        <v>7.0936329999999996E-6</v>
      </c>
      <c r="H20" s="19">
        <v>3.9999999999999998E-7</v>
      </c>
      <c r="I20" s="14">
        <v>18.876059999999999</v>
      </c>
      <c r="J20" s="14">
        <v>0.11</v>
      </c>
      <c r="K20" s="19">
        <v>4.6648700000000002E-4</v>
      </c>
      <c r="L20" s="19">
        <v>1.47E-5</v>
      </c>
      <c r="M20" s="19">
        <v>1.335435E-4</v>
      </c>
      <c r="N20" s="19">
        <v>7.4699999999999996E-6</v>
      </c>
    </row>
    <row r="21" spans="1:14" x14ac:dyDescent="0.2">
      <c r="A21" s="8" t="s">
        <v>9</v>
      </c>
      <c r="B21" s="10">
        <v>0.70618029999999998</v>
      </c>
      <c r="C21" s="13">
        <f>B21/C17</f>
        <v>0.70615172376098478</v>
      </c>
      <c r="D21" s="10">
        <v>2.27E-5</v>
      </c>
      <c r="E21" s="19">
        <v>2.217122E-5</v>
      </c>
      <c r="F21" s="19">
        <v>8.2500000000000004E-7</v>
      </c>
      <c r="G21" s="19">
        <v>2.8006410000000001E-5</v>
      </c>
      <c r="H21" s="19">
        <v>1.5E-6</v>
      </c>
      <c r="I21" s="14">
        <v>19.039619999999999</v>
      </c>
      <c r="J21" s="14">
        <v>0.112</v>
      </c>
      <c r="K21" s="19">
        <v>4.1996029999999998E-4</v>
      </c>
      <c r="L21" s="19">
        <v>1.5999999999999999E-5</v>
      </c>
      <c r="M21" s="19">
        <v>4.9359190000000002E-4</v>
      </c>
      <c r="N21" s="19">
        <v>2.2500000000000001E-5</v>
      </c>
    </row>
    <row r="22" spans="1:14" x14ac:dyDescent="0.2">
      <c r="A22" s="8" t="s">
        <v>8</v>
      </c>
      <c r="B22" s="10">
        <v>0.70923259999999999</v>
      </c>
      <c r="C22" s="13">
        <f>AVERAGE(B22,B27)/0.70921</f>
        <v>1.0000453321301166</v>
      </c>
      <c r="D22" s="10">
        <v>2.0599999999999999E-5</v>
      </c>
      <c r="E22" s="19">
        <v>1.886491E-5</v>
      </c>
      <c r="F22" s="19">
        <v>7.85E-7</v>
      </c>
      <c r="G22" s="19">
        <v>3.296505E-6</v>
      </c>
      <c r="H22" s="19">
        <v>3.8700000000000001E-7</v>
      </c>
      <c r="I22" s="14">
        <v>16.37529</v>
      </c>
      <c r="J22" s="14">
        <v>8.5599999999999996E-2</v>
      </c>
      <c r="K22" s="19">
        <v>3.0615550000000002E-4</v>
      </c>
      <c r="L22" s="19">
        <v>1.2500000000000001E-5</v>
      </c>
      <c r="M22" s="19">
        <v>5.4250860000000003E-5</v>
      </c>
      <c r="N22" s="19">
        <v>6.37E-6</v>
      </c>
    </row>
    <row r="23" spans="1:14" x14ac:dyDescent="0.2">
      <c r="A23" s="8" t="s">
        <v>9</v>
      </c>
      <c r="B23" s="10">
        <v>0.70615130000000004</v>
      </c>
      <c r="C23" s="13">
        <f>B23/C22</f>
        <v>0.70611929010846297</v>
      </c>
      <c r="D23" s="10">
        <v>2.72E-5</v>
      </c>
      <c r="E23" s="19">
        <v>2.066321E-5</v>
      </c>
      <c r="F23" s="19">
        <v>9.1900000000000001E-7</v>
      </c>
      <c r="G23" s="19">
        <v>4.6124640000000002E-6</v>
      </c>
      <c r="H23" s="19">
        <v>3.0800000000000001E-7</v>
      </c>
      <c r="I23" s="14">
        <v>20.57103</v>
      </c>
      <c r="J23" s="14">
        <v>0.16800000000000001</v>
      </c>
      <c r="K23" s="19">
        <v>4.2691339999999998E-4</v>
      </c>
      <c r="L23" s="19">
        <v>1.9199999999999999E-5</v>
      </c>
      <c r="M23" s="19">
        <v>9.80816E-5</v>
      </c>
      <c r="N23" s="19">
        <v>6.7700000000000004E-6</v>
      </c>
    </row>
    <row r="24" spans="1:14" x14ac:dyDescent="0.2">
      <c r="A24" s="8" t="s">
        <v>9</v>
      </c>
      <c r="B24" s="10">
        <v>0.70614739999999998</v>
      </c>
      <c r="C24" s="13">
        <f>B24/C22</f>
        <v>0.70611539028525028</v>
      </c>
      <c r="D24" s="10">
        <v>2.6800000000000001E-5</v>
      </c>
      <c r="E24" s="19">
        <v>1.951085E-5</v>
      </c>
      <c r="F24" s="19">
        <v>8.2099999999999995E-7</v>
      </c>
      <c r="G24" s="19">
        <v>2.164742E-5</v>
      </c>
      <c r="H24" s="19">
        <v>8.9199999999999999E-7</v>
      </c>
      <c r="I24" s="14">
        <v>20.845839999999999</v>
      </c>
      <c r="J24" s="14">
        <v>0.129</v>
      </c>
      <c r="K24" s="19">
        <v>4.033892E-4</v>
      </c>
      <c r="L24" s="19">
        <v>1.7099999999999999E-5</v>
      </c>
      <c r="M24" s="19">
        <v>4.5289290000000002E-4</v>
      </c>
      <c r="N24" s="19">
        <v>1.8600000000000001E-5</v>
      </c>
    </row>
    <row r="25" spans="1:14" x14ac:dyDescent="0.2">
      <c r="A25" s="8" t="s">
        <v>9</v>
      </c>
      <c r="B25" s="10">
        <v>0.70617229999999998</v>
      </c>
      <c r="C25" s="13">
        <f>B25/C22</f>
        <v>0.70614028915653138</v>
      </c>
      <c r="D25" s="10">
        <v>2.58E-5</v>
      </c>
      <c r="E25" s="19">
        <v>1.9928369999999998E-5</v>
      </c>
      <c r="F25" s="19">
        <v>7.9599999999999998E-7</v>
      </c>
      <c r="G25" s="19">
        <v>1.9776779999999999E-5</v>
      </c>
      <c r="H25" s="19">
        <v>7.6499999999999998E-7</v>
      </c>
      <c r="I25" s="14">
        <v>21.147870000000001</v>
      </c>
      <c r="J25" s="14">
        <v>0.127</v>
      </c>
      <c r="K25" s="19">
        <v>4.2175399999999999E-4</v>
      </c>
      <c r="L25" s="19">
        <v>1.66E-5</v>
      </c>
      <c r="M25" s="19">
        <v>4.1915939999999998E-4</v>
      </c>
      <c r="N25" s="19">
        <v>1.7E-5</v>
      </c>
    </row>
    <row r="26" spans="1:14" x14ac:dyDescent="0.2">
      <c r="A26" s="8" t="s">
        <v>9</v>
      </c>
      <c r="B26" s="10">
        <v>0.70615950000000005</v>
      </c>
      <c r="C26" s="13">
        <f>B26/C22</f>
        <v>0.70612748973675643</v>
      </c>
      <c r="D26" s="10">
        <v>2.5599999999999999E-5</v>
      </c>
      <c r="E26" s="19">
        <v>1.7361660000000001E-5</v>
      </c>
      <c r="F26" s="19">
        <v>7.3399999999999998E-7</v>
      </c>
      <c r="G26" s="19">
        <v>4.5073780000000001E-5</v>
      </c>
      <c r="H26" s="19">
        <v>3.0199999999999999E-6</v>
      </c>
      <c r="I26" s="14">
        <v>21.330169999999999</v>
      </c>
      <c r="J26" s="14">
        <v>0.14099999999999999</v>
      </c>
      <c r="K26" s="19">
        <v>3.690783E-4</v>
      </c>
      <c r="L26" s="19">
        <v>1.5699999999999999E-5</v>
      </c>
      <c r="M26" s="19">
        <v>9.3018859999999997E-4</v>
      </c>
      <c r="N26" s="19">
        <v>5.8999999999999998E-5</v>
      </c>
    </row>
    <row r="27" spans="1:14" x14ac:dyDescent="0.2">
      <c r="A27" s="8" t="s">
        <v>8</v>
      </c>
      <c r="B27" s="10">
        <v>0.70925170000000004</v>
      </c>
      <c r="C27" s="13">
        <f>AVERAGE(B27,B32)/0.70921</f>
        <v>1.0000290464037451</v>
      </c>
      <c r="D27" s="10">
        <v>2.6299999999999999E-5</v>
      </c>
      <c r="E27" s="19">
        <v>1.83428E-5</v>
      </c>
      <c r="F27" s="19">
        <v>1.0699999999999999E-6</v>
      </c>
      <c r="G27" s="19">
        <v>4.9420689999999999E-6</v>
      </c>
      <c r="H27" s="19">
        <v>4.2500000000000001E-7</v>
      </c>
      <c r="I27" s="14">
        <v>13.80175</v>
      </c>
      <c r="J27" s="14">
        <v>0.125</v>
      </c>
      <c r="K27" s="19">
        <v>2.5311639999999998E-4</v>
      </c>
      <c r="L27" s="19">
        <v>1.5E-5</v>
      </c>
      <c r="M27" s="19">
        <v>6.8123709999999994E-5</v>
      </c>
      <c r="N27" s="19">
        <v>6.0900000000000001E-6</v>
      </c>
    </row>
    <row r="28" spans="1:14" x14ac:dyDescent="0.2">
      <c r="A28" s="8" t="s">
        <v>9</v>
      </c>
      <c r="B28" s="10">
        <v>0.70617479999999999</v>
      </c>
      <c r="C28" s="13">
        <f>B28/C27</f>
        <v>0.70615428875742237</v>
      </c>
      <c r="D28" s="10">
        <v>2.3799999999999999E-5</v>
      </c>
      <c r="E28" s="19">
        <v>3.4287520000000001E-5</v>
      </c>
      <c r="F28" s="19">
        <v>7.5600000000000005E-7</v>
      </c>
      <c r="G28" s="19">
        <v>6.5810999999999997E-5</v>
      </c>
      <c r="H28" s="19">
        <v>4.0300000000000004E-6</v>
      </c>
      <c r="I28" s="14">
        <v>15.517429999999999</v>
      </c>
      <c r="J28" s="14">
        <v>0.11600000000000001</v>
      </c>
      <c r="K28" s="19">
        <v>5.3796249999999996E-4</v>
      </c>
      <c r="L28" s="19">
        <v>1.1800000000000001E-5</v>
      </c>
      <c r="M28" s="19">
        <v>1.0264930000000001E-3</v>
      </c>
      <c r="N28" s="19">
        <v>6.4599999999999998E-5</v>
      </c>
    </row>
    <row r="29" spans="1:14" x14ac:dyDescent="0.2">
      <c r="A29" s="8" t="s">
        <v>9</v>
      </c>
      <c r="B29" s="10">
        <v>0.70619520000000002</v>
      </c>
      <c r="C29" s="13">
        <f>B29/C27</f>
        <v>0.70617468816489304</v>
      </c>
      <c r="D29" s="10">
        <v>2.83E-5</v>
      </c>
      <c r="E29" s="19">
        <v>2.422613E-5</v>
      </c>
      <c r="F29" s="19">
        <v>9.6899999999999996E-7</v>
      </c>
      <c r="G29" s="19">
        <v>6.4864199999999995E-5</v>
      </c>
      <c r="H29" s="19">
        <v>2.6699999999999998E-6</v>
      </c>
      <c r="I29" s="14">
        <v>20.928730000000002</v>
      </c>
      <c r="J29" s="14">
        <v>0.16</v>
      </c>
      <c r="K29" s="19">
        <v>5.0302210000000003E-4</v>
      </c>
      <c r="L29" s="19">
        <v>1.9700000000000001E-5</v>
      </c>
      <c r="M29" s="19">
        <v>1.320388E-3</v>
      </c>
      <c r="N29" s="19">
        <v>5.2299999999999997E-5</v>
      </c>
    </row>
    <row r="30" spans="1:14" x14ac:dyDescent="0.2">
      <c r="A30" s="8" t="s">
        <v>9</v>
      </c>
      <c r="B30" s="10">
        <v>0.70624690000000001</v>
      </c>
      <c r="C30" s="13">
        <f>B30/C27</f>
        <v>0.70622638666323756</v>
      </c>
      <c r="D30" s="10">
        <v>2.4000000000000001E-5</v>
      </c>
      <c r="E30" s="19">
        <v>3.9908669999999997E-5</v>
      </c>
      <c r="F30" s="19">
        <v>8.8400000000000003E-7</v>
      </c>
      <c r="G30" s="19">
        <v>7.5960080000000003E-5</v>
      </c>
      <c r="H30" s="19">
        <v>4.3699999999999997E-6</v>
      </c>
      <c r="I30" s="14">
        <v>12.544449999999999</v>
      </c>
      <c r="J30" s="14">
        <v>4.53E-2</v>
      </c>
      <c r="K30" s="19">
        <v>4.9960469999999998E-4</v>
      </c>
      <c r="L30" s="19">
        <v>1.0499999999999999E-5</v>
      </c>
      <c r="M30" s="19">
        <v>9.2587189999999997E-4</v>
      </c>
      <c r="N30" s="19">
        <v>5.0899999999999997E-5</v>
      </c>
    </row>
    <row r="31" spans="1:14" x14ac:dyDescent="0.2">
      <c r="A31" s="8" t="s">
        <v>9</v>
      </c>
      <c r="B31" s="10">
        <v>0.70625380000000004</v>
      </c>
      <c r="C31" s="13">
        <f>B31/C27</f>
        <v>0.70623328646282324</v>
      </c>
      <c r="D31" s="10">
        <v>2.8900000000000001E-5</v>
      </c>
      <c r="E31" s="19">
        <v>6.0407140000000003E-5</v>
      </c>
      <c r="F31" s="19">
        <v>1.28E-6</v>
      </c>
      <c r="G31" s="19">
        <v>1.209998E-4</v>
      </c>
      <c r="H31" s="19">
        <v>4.69E-6</v>
      </c>
      <c r="I31" s="14">
        <v>7.0861989999999997</v>
      </c>
      <c r="J31" s="14">
        <v>7.2999999999999995E-2</v>
      </c>
      <c r="K31" s="19">
        <v>4.2431350000000001E-4</v>
      </c>
      <c r="L31" s="19">
        <v>8.8699999999999998E-6</v>
      </c>
      <c r="M31" s="19">
        <v>8.3398999999999995E-4</v>
      </c>
      <c r="N31" s="19">
        <v>3.2199999999999997E-5</v>
      </c>
    </row>
    <row r="32" spans="1:14" x14ac:dyDescent="0.2">
      <c r="A32" s="8" t="s">
        <v>8</v>
      </c>
      <c r="B32" s="10">
        <v>0.70920950000000005</v>
      </c>
      <c r="C32" s="13">
        <f>AVERAGE(B32,B37)/0.70921</f>
        <v>1.0000047940666377</v>
      </c>
      <c r="D32" s="10">
        <v>2.8099999999999999E-5</v>
      </c>
      <c r="E32" s="19">
        <v>2.1026920000000002E-5</v>
      </c>
      <c r="F32" s="19">
        <v>9.2299999999999999E-7</v>
      </c>
      <c r="G32" s="19">
        <v>4.6480000000000002E-6</v>
      </c>
      <c r="H32" s="19">
        <v>4.1199999999999998E-7</v>
      </c>
      <c r="I32" s="14">
        <v>15.95485</v>
      </c>
      <c r="J32" s="14">
        <v>0.10100000000000001</v>
      </c>
      <c r="K32" s="19">
        <v>3.4071710000000002E-4</v>
      </c>
      <c r="L32" s="19">
        <v>1.47E-5</v>
      </c>
      <c r="M32" s="19">
        <v>7.3215870000000003E-5</v>
      </c>
      <c r="N32" s="19">
        <v>6.64E-6</v>
      </c>
    </row>
    <row r="33" spans="1:14" x14ac:dyDescent="0.2">
      <c r="A33" s="8" t="s">
        <v>9</v>
      </c>
      <c r="B33" s="10">
        <v>0.70616319999999999</v>
      </c>
      <c r="C33" s="13">
        <f>B33/C32</f>
        <v>0.70615981462279187</v>
      </c>
      <c r="D33" s="10">
        <v>2.87E-5</v>
      </c>
      <c r="E33" s="19">
        <v>6.8107689999999998E-5</v>
      </c>
      <c r="F33" s="19">
        <v>2.0899999999999999E-6</v>
      </c>
      <c r="G33" s="19">
        <v>1.082116E-4</v>
      </c>
      <c r="H33" s="19">
        <v>4.8600000000000001E-6</v>
      </c>
      <c r="I33" s="14">
        <v>7.1367940000000001</v>
      </c>
      <c r="J33" s="14">
        <v>8.8200000000000001E-2</v>
      </c>
      <c r="K33" s="19">
        <v>4.7064749999999999E-4</v>
      </c>
      <c r="L33" s="19">
        <v>1.15E-5</v>
      </c>
      <c r="M33" s="19">
        <v>7.2359119999999995E-4</v>
      </c>
      <c r="N33" s="19">
        <v>2.9799999999999999E-5</v>
      </c>
    </row>
    <row r="34" spans="1:14" x14ac:dyDescent="0.2">
      <c r="A34" s="8" t="s">
        <v>9</v>
      </c>
      <c r="B34" s="10">
        <v>0.70623049999999998</v>
      </c>
      <c r="C34" s="13">
        <f>B34/C32</f>
        <v>0.70622711430015273</v>
      </c>
      <c r="D34" s="10">
        <v>2.48E-5</v>
      </c>
      <c r="E34" s="19">
        <v>5.0377309999999997E-5</v>
      </c>
      <c r="F34" s="19">
        <v>1.02E-6</v>
      </c>
      <c r="G34" s="19">
        <v>5.3244949999999999E-5</v>
      </c>
      <c r="H34" s="19">
        <v>1.73E-6</v>
      </c>
      <c r="I34" s="14">
        <v>9.7122170000000008</v>
      </c>
      <c r="J34" s="14">
        <v>6.0400000000000002E-2</v>
      </c>
      <c r="K34" s="19">
        <v>4.852926E-4</v>
      </c>
      <c r="L34" s="19">
        <v>9.6099999999999995E-6</v>
      </c>
      <c r="M34" s="19">
        <v>5.2055220000000004E-4</v>
      </c>
      <c r="N34" s="19">
        <v>1.9400000000000001E-5</v>
      </c>
    </row>
    <row r="35" spans="1:14" x14ac:dyDescent="0.2">
      <c r="A35" s="8" t="s">
        <v>9</v>
      </c>
      <c r="B35" s="10">
        <v>0.70617269999999999</v>
      </c>
      <c r="C35" s="13">
        <f>B35/C32</f>
        <v>0.70616931457724841</v>
      </c>
      <c r="D35" s="10">
        <v>3.0700000000000001E-5</v>
      </c>
      <c r="E35" s="19">
        <v>2.058969E-5</v>
      </c>
      <c r="F35" s="19">
        <v>8.1999999999999998E-7</v>
      </c>
      <c r="G35" s="19">
        <v>1.6179760000000001E-5</v>
      </c>
      <c r="H35" s="19">
        <v>6.7199999999999998E-7</v>
      </c>
      <c r="I35" s="14">
        <v>21.61844</v>
      </c>
      <c r="J35" s="14">
        <v>9.8900000000000002E-2</v>
      </c>
      <c r="K35" s="19">
        <v>4.4090120000000001E-4</v>
      </c>
      <c r="L35" s="19">
        <v>1.7499999999999998E-5</v>
      </c>
      <c r="M35" s="19">
        <v>3.5007080000000002E-4</v>
      </c>
      <c r="N35" s="19">
        <v>1.4399999999999999E-5</v>
      </c>
    </row>
    <row r="36" spans="1:14" x14ac:dyDescent="0.2">
      <c r="A36" s="8" t="s">
        <v>9</v>
      </c>
      <c r="B36" s="10">
        <v>0.70618389999999998</v>
      </c>
      <c r="C36" s="13">
        <f>B36/C32</f>
        <v>0.70618051452355513</v>
      </c>
      <c r="D36" s="10">
        <v>3.2499999999999997E-5</v>
      </c>
      <c r="E36" s="19">
        <v>2.2684000000000002E-5</v>
      </c>
      <c r="F36" s="19">
        <v>8.5600000000000004E-7</v>
      </c>
      <c r="G36" s="19">
        <v>1.464103E-5</v>
      </c>
      <c r="H36" s="19">
        <v>8.7899999999999997E-7</v>
      </c>
      <c r="I36" s="14">
        <v>20.673110000000001</v>
      </c>
      <c r="J36" s="14">
        <v>0.13100000000000001</v>
      </c>
      <c r="K36" s="19">
        <v>4.7758350000000002E-4</v>
      </c>
      <c r="L36" s="19">
        <v>1.8E-5</v>
      </c>
      <c r="M36" s="19">
        <v>2.9722329999999999E-4</v>
      </c>
      <c r="N36" s="19">
        <v>1.7E-5</v>
      </c>
    </row>
    <row r="37" spans="1:14" x14ac:dyDescent="0.2">
      <c r="A37" s="8" t="s">
        <v>8</v>
      </c>
      <c r="B37" s="10">
        <v>0.70921730000000005</v>
      </c>
      <c r="C37" s="13">
        <f>AVERAGE(B37,B42)/0.70921</f>
        <v>1.000025027847887</v>
      </c>
      <c r="D37" s="10">
        <v>2.48E-5</v>
      </c>
      <c r="E37" s="19">
        <v>2.1474190000000001E-5</v>
      </c>
      <c r="F37" s="19">
        <v>8.7899999999999997E-7</v>
      </c>
      <c r="G37" s="19">
        <v>6.2125110000000003E-6</v>
      </c>
      <c r="H37" s="19">
        <v>3.6100000000000002E-7</v>
      </c>
      <c r="I37" s="14">
        <v>15.58099</v>
      </c>
      <c r="J37" s="14">
        <v>8.1000000000000003E-2</v>
      </c>
      <c r="K37" s="19">
        <v>3.3208059999999999E-4</v>
      </c>
      <c r="L37" s="19">
        <v>1.3499999999999999E-5</v>
      </c>
      <c r="M37" s="19">
        <v>9.7512799999999999E-5</v>
      </c>
      <c r="N37" s="19">
        <v>5.7300000000000002E-6</v>
      </c>
    </row>
    <row r="38" spans="1:14" x14ac:dyDescent="0.2">
      <c r="A38" s="8" t="s">
        <v>9</v>
      </c>
      <c r="B38" s="10">
        <v>0.70619500000000002</v>
      </c>
      <c r="C38" s="13">
        <f>B38/C37</f>
        <v>0.70617732590130611</v>
      </c>
      <c r="D38" s="10">
        <v>3.0000000000000001E-5</v>
      </c>
      <c r="E38" s="19">
        <v>2.014992E-5</v>
      </c>
      <c r="F38" s="19">
        <v>9.3099999999999996E-7</v>
      </c>
      <c r="G38" s="19">
        <v>1.9968370000000001E-5</v>
      </c>
      <c r="H38" s="19">
        <v>9.1100000000000004E-7</v>
      </c>
      <c r="I38" s="14">
        <v>20.396270000000001</v>
      </c>
      <c r="J38" s="14">
        <v>8.6900000000000005E-2</v>
      </c>
      <c r="K38" s="19">
        <v>4.1103819999999998E-4</v>
      </c>
      <c r="L38" s="19">
        <v>1.8899999999999999E-5</v>
      </c>
      <c r="M38" s="19">
        <v>4.0968800000000001E-4</v>
      </c>
      <c r="N38" s="19">
        <v>1.9199999999999999E-5</v>
      </c>
    </row>
    <row r="39" spans="1:14" x14ac:dyDescent="0.2">
      <c r="A39" s="8" t="s">
        <v>9</v>
      </c>
      <c r="B39" s="10">
        <v>0.70618879999999995</v>
      </c>
      <c r="C39" s="13">
        <f>B39/C37</f>
        <v>0.70617112605647481</v>
      </c>
      <c r="D39" s="10">
        <v>3.1300000000000002E-5</v>
      </c>
      <c r="E39" s="19">
        <v>2.1992719999999998E-5</v>
      </c>
      <c r="F39" s="19">
        <v>8.71E-7</v>
      </c>
      <c r="G39" s="19">
        <v>3.1957150000000003E-5</v>
      </c>
      <c r="H39" s="19">
        <v>1.95E-6</v>
      </c>
      <c r="I39" s="14">
        <v>20.662980000000001</v>
      </c>
      <c r="J39" s="14">
        <v>0.106</v>
      </c>
      <c r="K39" s="19">
        <v>4.6440709999999999E-4</v>
      </c>
      <c r="L39" s="19">
        <v>1.8499999999999999E-5</v>
      </c>
      <c r="M39" s="19">
        <v>6.6925670000000004E-4</v>
      </c>
      <c r="N39" s="19">
        <v>4.1499999999999999E-5</v>
      </c>
    </row>
    <row r="40" spans="1:14" x14ac:dyDescent="0.2">
      <c r="A40" s="8" t="s">
        <v>9</v>
      </c>
      <c r="B40" s="10">
        <v>0.70619460000000001</v>
      </c>
      <c r="C40" s="13">
        <f>B40/C37</f>
        <v>0.70617692591131698</v>
      </c>
      <c r="D40" s="10">
        <v>2.65E-5</v>
      </c>
      <c r="E40" s="19">
        <v>2.3587379999999999E-5</v>
      </c>
      <c r="F40" s="19">
        <v>8.7700000000000003E-7</v>
      </c>
      <c r="G40" s="19">
        <v>1.086555E-5</v>
      </c>
      <c r="H40" s="19">
        <v>5.6000000000000004E-7</v>
      </c>
      <c r="I40" s="14">
        <v>19.46744</v>
      </c>
      <c r="J40" s="14">
        <v>0.11</v>
      </c>
      <c r="K40" s="19">
        <v>4.4655129999999999E-4</v>
      </c>
      <c r="L40" s="19">
        <v>1.6200000000000001E-5</v>
      </c>
      <c r="M40" s="19">
        <v>2.1248299999999999E-4</v>
      </c>
      <c r="N40" s="19">
        <v>1.11E-5</v>
      </c>
    </row>
    <row r="41" spans="1:14" x14ac:dyDescent="0.2">
      <c r="A41" s="8" t="s">
        <v>9</v>
      </c>
      <c r="B41" s="10">
        <v>0.70619880000000002</v>
      </c>
      <c r="C41" s="13">
        <f>B41/C37</f>
        <v>0.70618112580620263</v>
      </c>
      <c r="D41" s="10">
        <v>2.87E-5</v>
      </c>
      <c r="E41" s="19">
        <v>2.1484909999999999E-5</v>
      </c>
      <c r="F41" s="19">
        <v>8.2600000000000001E-7</v>
      </c>
      <c r="G41" s="19">
        <v>1.409835E-5</v>
      </c>
      <c r="H41" s="19">
        <v>1.0100000000000001E-6</v>
      </c>
      <c r="I41" s="14">
        <v>20.42661</v>
      </c>
      <c r="J41" s="14">
        <v>0.127</v>
      </c>
      <c r="K41" s="19">
        <v>4.3767639999999999E-4</v>
      </c>
      <c r="L41" s="19">
        <v>1.6900000000000001E-5</v>
      </c>
      <c r="M41" s="19">
        <v>2.8660280000000001E-4</v>
      </c>
      <c r="N41" s="19">
        <v>1.9899999999999999E-5</v>
      </c>
    </row>
    <row r="42" spans="1:14" x14ac:dyDescent="0.2">
      <c r="A42" s="8" t="s">
        <v>8</v>
      </c>
      <c r="B42" s="10">
        <v>0.70923820000000004</v>
      </c>
      <c r="C42" s="13">
        <f>AVERAGE(B42,B47)/0.70921</f>
        <v>1.0000526642320329</v>
      </c>
      <c r="D42" s="10">
        <v>3.5500000000000002E-5</v>
      </c>
      <c r="E42" s="19">
        <v>2.2116270000000002E-5</v>
      </c>
      <c r="F42" s="19">
        <v>1.3799999999999999E-6</v>
      </c>
      <c r="G42" s="19">
        <v>3.2023860000000001E-6</v>
      </c>
      <c r="H42" s="19">
        <v>7.0500000000000003E-7</v>
      </c>
      <c r="I42" s="14">
        <v>11.88321</v>
      </c>
      <c r="J42" s="14">
        <v>0.32500000000000001</v>
      </c>
      <c r="K42" s="19">
        <v>2.531349E-4</v>
      </c>
      <c r="L42" s="19">
        <v>1.66E-5</v>
      </c>
      <c r="M42" s="19">
        <v>4.1611389999999999E-5</v>
      </c>
      <c r="N42" s="19">
        <v>8.4700000000000002E-6</v>
      </c>
    </row>
    <row r="43" spans="1:14" x14ac:dyDescent="0.2">
      <c r="A43" s="8" t="s">
        <v>9</v>
      </c>
      <c r="B43" s="10">
        <v>0.70620609999999995</v>
      </c>
      <c r="C43" s="13">
        <f>B43/C42</f>
        <v>0.70616891015666106</v>
      </c>
      <c r="D43" s="10">
        <v>2.6999999999999999E-5</v>
      </c>
      <c r="E43" s="19">
        <v>2.206743E-5</v>
      </c>
      <c r="F43" s="19">
        <v>9.0599999999999999E-7</v>
      </c>
      <c r="G43" s="19">
        <v>1.7517629999999998E-5</v>
      </c>
      <c r="H43" s="19">
        <v>8.8800000000000001E-7</v>
      </c>
      <c r="I43" s="14">
        <v>18.817789999999999</v>
      </c>
      <c r="J43" s="14">
        <v>8.2299999999999998E-2</v>
      </c>
      <c r="K43" s="19">
        <v>4.1082850000000003E-4</v>
      </c>
      <c r="L43" s="19">
        <v>1.66E-5</v>
      </c>
      <c r="M43" s="19">
        <v>3.25996E-4</v>
      </c>
      <c r="N43" s="19">
        <v>1.6200000000000001E-5</v>
      </c>
    </row>
    <row r="44" spans="1:14" x14ac:dyDescent="0.2">
      <c r="A44" s="8" t="s">
        <v>9</v>
      </c>
      <c r="B44" s="10">
        <v>0.70616979999999996</v>
      </c>
      <c r="C44" s="13">
        <f>B44/C42</f>
        <v>0.70613261206827205</v>
      </c>
      <c r="D44" s="10">
        <v>2.87E-5</v>
      </c>
      <c r="E44" s="19">
        <v>2.0646689999999999E-5</v>
      </c>
      <c r="F44" s="19">
        <v>8.8599999999999997E-7</v>
      </c>
      <c r="G44" s="19">
        <v>6.396498E-6</v>
      </c>
      <c r="H44" s="19">
        <v>3.4999999999999998E-7</v>
      </c>
      <c r="I44" s="14">
        <v>20.288450000000001</v>
      </c>
      <c r="J44" s="14">
        <v>0.127</v>
      </c>
      <c r="K44" s="19">
        <v>4.1438260000000002E-4</v>
      </c>
      <c r="L44" s="19">
        <v>1.77E-5</v>
      </c>
      <c r="M44" s="19">
        <v>1.2922690000000001E-4</v>
      </c>
      <c r="N44" s="19">
        <v>7.0400000000000004E-6</v>
      </c>
    </row>
    <row r="45" spans="1:14" x14ac:dyDescent="0.2">
      <c r="A45" s="8" t="s">
        <v>9</v>
      </c>
      <c r="B45" s="10">
        <v>0.7062254</v>
      </c>
      <c r="C45" s="13">
        <f>B45/C42</f>
        <v>0.70618820914029501</v>
      </c>
      <c r="D45" s="10">
        <v>2.62E-5</v>
      </c>
      <c r="E45" s="19">
        <v>2.501872E-5</v>
      </c>
      <c r="F45" s="19">
        <v>8.4900000000000005E-7</v>
      </c>
      <c r="G45" s="19">
        <v>1.688745E-5</v>
      </c>
      <c r="H45" s="19">
        <v>5.1600000000000001E-7</v>
      </c>
      <c r="I45" s="14">
        <v>19.805019999999999</v>
      </c>
      <c r="J45" s="14">
        <v>0.13500000000000001</v>
      </c>
      <c r="K45" s="19">
        <v>5.045243E-4</v>
      </c>
      <c r="L45" s="19">
        <v>1.7399999999999999E-5</v>
      </c>
      <c r="M45" s="19">
        <v>3.353729E-4</v>
      </c>
      <c r="N45" s="19">
        <v>1.0499999999999999E-5</v>
      </c>
    </row>
    <row r="46" spans="1:14" x14ac:dyDescent="0.2">
      <c r="A46" s="8" t="s">
        <v>9</v>
      </c>
      <c r="B46" s="10">
        <v>0.70620649999999996</v>
      </c>
      <c r="C46" s="13">
        <f>B46/C42</f>
        <v>0.70616931013559647</v>
      </c>
      <c r="D46" s="10">
        <v>2.4300000000000001E-5</v>
      </c>
      <c r="E46" s="19">
        <v>3.3467009999999997E-5</v>
      </c>
      <c r="F46" s="19">
        <v>9.5900000000000005E-7</v>
      </c>
      <c r="G46" s="19">
        <v>1.6218429999999999E-5</v>
      </c>
      <c r="H46" s="19">
        <v>5.5400000000000001E-7</v>
      </c>
      <c r="I46" s="14">
        <v>17.46228</v>
      </c>
      <c r="J46" s="14">
        <v>9.9599999999999994E-2</v>
      </c>
      <c r="K46" s="19">
        <v>5.7686260000000002E-4</v>
      </c>
      <c r="L46" s="19">
        <v>1.66E-5</v>
      </c>
      <c r="M46" s="19">
        <v>2.8194219999999999E-4</v>
      </c>
      <c r="N46" s="19">
        <v>9.9899999999999992E-6</v>
      </c>
    </row>
    <row r="47" spans="1:14" x14ac:dyDescent="0.2">
      <c r="A47" s="8" t="s">
        <v>8</v>
      </c>
      <c r="B47" s="10">
        <v>0.70925649999999996</v>
      </c>
      <c r="C47" s="13">
        <f>AVERAGE(B47,B52)/0.70921</f>
        <v>1.0000501966977342</v>
      </c>
      <c r="D47" s="10">
        <v>2.7699999999999999E-5</v>
      </c>
      <c r="E47" s="19">
        <v>1.940725E-5</v>
      </c>
      <c r="F47" s="19">
        <v>8.4E-7</v>
      </c>
      <c r="G47" s="19">
        <v>5.757718E-6</v>
      </c>
      <c r="H47" s="19">
        <v>3.7599999999999998E-7</v>
      </c>
      <c r="I47" s="14">
        <v>15.368119999999999</v>
      </c>
      <c r="J47" s="14">
        <v>8.3000000000000004E-2</v>
      </c>
      <c r="K47" s="19">
        <v>2.9096519999999998E-4</v>
      </c>
      <c r="L47" s="19">
        <v>1.2300000000000001E-5</v>
      </c>
      <c r="M47" s="19">
        <v>8.8602970000000003E-5</v>
      </c>
      <c r="N47" s="19">
        <v>5.7899999999999996E-6</v>
      </c>
    </row>
    <row r="48" spans="1:14" x14ac:dyDescent="0.2">
      <c r="A48" s="8" t="s">
        <v>9</v>
      </c>
      <c r="B48" s="10">
        <v>0.70621710000000004</v>
      </c>
      <c r="C48" s="13">
        <f>B48/C47</f>
        <v>0.70618165201306848</v>
      </c>
      <c r="D48" s="10">
        <v>3.1300000000000002E-5</v>
      </c>
      <c r="E48" s="19">
        <v>2.7715349999999999E-5</v>
      </c>
      <c r="F48" s="19">
        <v>9.2699999999999998E-7</v>
      </c>
      <c r="G48" s="19">
        <v>1.23397E-5</v>
      </c>
      <c r="H48" s="19">
        <v>6.9500000000000002E-7</v>
      </c>
      <c r="I48" s="14">
        <v>18.505240000000001</v>
      </c>
      <c r="J48" s="14">
        <v>0.106</v>
      </c>
      <c r="K48" s="19">
        <v>5.1220319999999999E-4</v>
      </c>
      <c r="L48" s="19">
        <v>1.7200000000000001E-5</v>
      </c>
      <c r="M48" s="19">
        <v>2.2872149999999999E-4</v>
      </c>
      <c r="N48" s="19">
        <v>1.22E-5</v>
      </c>
    </row>
    <row r="49" spans="1:14" x14ac:dyDescent="0.2">
      <c r="A49" s="8" t="s">
        <v>9</v>
      </c>
      <c r="B49" s="10">
        <v>0.70621889999999998</v>
      </c>
      <c r="C49" s="13">
        <f>B49/C47</f>
        <v>0.70618345192271892</v>
      </c>
      <c r="D49" s="10">
        <v>2.6400000000000001E-5</v>
      </c>
      <c r="E49" s="19">
        <v>2.7552899999999998E-5</v>
      </c>
      <c r="F49" s="19">
        <v>7.7899999999999997E-7</v>
      </c>
      <c r="G49" s="19">
        <v>1.2120240000000001E-5</v>
      </c>
      <c r="H49" s="19">
        <v>4.1899999999999998E-7</v>
      </c>
      <c r="I49" s="14">
        <v>17.514579999999999</v>
      </c>
      <c r="J49" s="14">
        <v>0.105</v>
      </c>
      <c r="K49" s="19">
        <v>4.8728520000000002E-4</v>
      </c>
      <c r="L49" s="19">
        <v>1.42E-5</v>
      </c>
      <c r="M49" s="19">
        <v>2.117597E-4</v>
      </c>
      <c r="N49" s="19">
        <v>7.1099999999999997E-6</v>
      </c>
    </row>
    <row r="50" spans="1:14" x14ac:dyDescent="0.2">
      <c r="A50" s="8" t="s">
        <v>9</v>
      </c>
      <c r="B50" s="10">
        <v>0.70622459999999998</v>
      </c>
      <c r="C50" s="13">
        <f>B50/C47</f>
        <v>0.70618915163661211</v>
      </c>
      <c r="D50" s="10">
        <v>2.76E-5</v>
      </c>
      <c r="E50" s="19">
        <v>2.3344099999999999E-5</v>
      </c>
      <c r="F50" s="19">
        <v>8.2099999999999995E-7</v>
      </c>
      <c r="G50" s="19">
        <v>2.7984040000000001E-5</v>
      </c>
      <c r="H50" s="19">
        <v>1.7E-6</v>
      </c>
      <c r="I50" s="14">
        <v>18.22073</v>
      </c>
      <c r="J50" s="14">
        <v>9.3100000000000002E-2</v>
      </c>
      <c r="K50" s="19">
        <v>4.26802E-4</v>
      </c>
      <c r="L50" s="19">
        <v>1.47E-5</v>
      </c>
      <c r="M50" s="19">
        <v>4.9908329999999999E-4</v>
      </c>
      <c r="N50" s="19">
        <v>2.9300000000000001E-5</v>
      </c>
    </row>
    <row r="51" spans="1:14" x14ac:dyDescent="0.2">
      <c r="A51" s="8" t="s">
        <v>9</v>
      </c>
      <c r="B51" s="10">
        <v>0.70621690000000004</v>
      </c>
      <c r="C51" s="13">
        <f>B51/C47</f>
        <v>0.70618145202310734</v>
      </c>
      <c r="D51" s="10">
        <v>2.6800000000000001E-5</v>
      </c>
      <c r="E51" s="19">
        <v>3.1317269999999997E-5</v>
      </c>
      <c r="F51" s="19">
        <v>8.6600000000000005E-7</v>
      </c>
      <c r="G51" s="19">
        <v>2.0721409999999999E-5</v>
      </c>
      <c r="H51" s="19">
        <v>1.02E-6</v>
      </c>
      <c r="I51" s="14">
        <v>16.814609999999998</v>
      </c>
      <c r="J51" s="14">
        <v>8.9599999999999999E-2</v>
      </c>
      <c r="K51" s="19">
        <v>5.1870040000000001E-4</v>
      </c>
      <c r="L51" s="19">
        <v>1.47E-5</v>
      </c>
      <c r="M51" s="19">
        <v>3.4650069999999999E-4</v>
      </c>
      <c r="N51" s="19">
        <v>1.6200000000000001E-5</v>
      </c>
    </row>
    <row r="52" spans="1:14" x14ac:dyDescent="0.2">
      <c r="A52" s="8" t="s">
        <v>8</v>
      </c>
      <c r="B52" s="10">
        <v>0.7092347</v>
      </c>
      <c r="C52" s="13">
        <f>AVERAGE(B52,B57)/0.70921</f>
        <v>1.0000377744250646</v>
      </c>
      <c r="D52" s="10">
        <v>2.8600000000000001E-5</v>
      </c>
      <c r="E52" s="19">
        <v>1.9508219999999999E-5</v>
      </c>
      <c r="F52" s="19">
        <v>9.8899999999999998E-7</v>
      </c>
      <c r="G52" s="19">
        <v>6.0962439999999997E-6</v>
      </c>
      <c r="H52" s="19">
        <v>4.32E-7</v>
      </c>
      <c r="I52" s="14">
        <v>15.2994</v>
      </c>
      <c r="J52" s="14">
        <v>9.5000000000000001E-2</v>
      </c>
      <c r="K52" s="19">
        <v>2.90623E-4</v>
      </c>
      <c r="L52" s="19">
        <v>1.4600000000000001E-5</v>
      </c>
      <c r="M52" s="19">
        <v>9.4638490000000005E-5</v>
      </c>
      <c r="N52" s="19">
        <v>6.7299999999999999E-6</v>
      </c>
    </row>
    <row r="53" spans="1:14" x14ac:dyDescent="0.2">
      <c r="A53" s="8" t="s">
        <v>9</v>
      </c>
      <c r="B53" s="10">
        <v>0.7061984</v>
      </c>
      <c r="C53" s="13">
        <f>B53/C52</f>
        <v>0.70617172476909995</v>
      </c>
      <c r="D53" s="10">
        <v>2.9300000000000001E-5</v>
      </c>
      <c r="E53" s="19">
        <v>2.3335679999999999E-5</v>
      </c>
      <c r="F53" s="19">
        <v>8.6400000000000001E-7</v>
      </c>
      <c r="G53" s="19">
        <v>2.2797139999999998E-5</v>
      </c>
      <c r="H53" s="19">
        <v>7.6199999999999997E-7</v>
      </c>
      <c r="I53" s="14">
        <v>19.16629</v>
      </c>
      <c r="J53" s="14">
        <v>0.121</v>
      </c>
      <c r="K53" s="19">
        <v>4.5597900000000002E-4</v>
      </c>
      <c r="L53" s="19">
        <v>1.73E-5</v>
      </c>
      <c r="M53" s="19">
        <v>4.372647E-4</v>
      </c>
      <c r="N53" s="19">
        <v>1.49E-5</v>
      </c>
    </row>
    <row r="54" spans="1:14" x14ac:dyDescent="0.2">
      <c r="A54" s="8" t="s">
        <v>9</v>
      </c>
      <c r="B54" s="10">
        <v>0.70620709999999998</v>
      </c>
      <c r="C54" s="13">
        <f>B54/C52</f>
        <v>0.70618042444047491</v>
      </c>
      <c r="D54" s="10">
        <v>2.58E-5</v>
      </c>
      <c r="E54" s="19">
        <v>4.1169040000000001E-5</v>
      </c>
      <c r="F54" s="19">
        <v>9.9900000000000009E-7</v>
      </c>
      <c r="G54" s="19">
        <v>1.7552839999999998E-5</v>
      </c>
      <c r="H54" s="19">
        <v>5.1600000000000001E-7</v>
      </c>
      <c r="I54" s="14">
        <v>14.601660000000001</v>
      </c>
      <c r="J54" s="14">
        <v>9.3100000000000002E-2</v>
      </c>
      <c r="K54" s="19">
        <v>6.0421559999999995E-4</v>
      </c>
      <c r="L54" s="19">
        <v>1.3900000000000001E-5</v>
      </c>
      <c r="M54" s="19">
        <v>2.6017249999999998E-4</v>
      </c>
      <c r="N54" s="19">
        <v>7.7300000000000005E-6</v>
      </c>
    </row>
    <row r="55" spans="1:14" x14ac:dyDescent="0.2">
      <c r="A55" s="8" t="s">
        <v>9</v>
      </c>
      <c r="B55" s="10">
        <v>0.70621529999999999</v>
      </c>
      <c r="C55" s="13">
        <f>B55/C52</f>
        <v>0.70618862413073635</v>
      </c>
      <c r="D55" s="10">
        <v>3.2100000000000001E-5</v>
      </c>
      <c r="E55" s="19">
        <v>2.750139E-5</v>
      </c>
      <c r="F55" s="19">
        <v>9.5099999999999998E-7</v>
      </c>
      <c r="G55" s="19">
        <v>6.5425700000000003E-6</v>
      </c>
      <c r="H55" s="19">
        <v>4.2300000000000002E-7</v>
      </c>
      <c r="I55" s="14">
        <v>15.40091</v>
      </c>
      <c r="J55" s="14">
        <v>9.4799999999999995E-2</v>
      </c>
      <c r="K55" s="19">
        <v>4.1915689999999999E-4</v>
      </c>
      <c r="L55" s="19">
        <v>1.43E-5</v>
      </c>
      <c r="M55" s="19">
        <v>9.8224210000000001E-5</v>
      </c>
      <c r="N55" s="19">
        <v>6.3600000000000001E-6</v>
      </c>
    </row>
    <row r="56" spans="1:14" x14ac:dyDescent="0.2">
      <c r="A56" s="8" t="s">
        <v>9</v>
      </c>
      <c r="B56" s="10">
        <v>0.70622739999999995</v>
      </c>
      <c r="C56" s="13">
        <f>B56/C52</f>
        <v>0.70620072367368303</v>
      </c>
      <c r="D56" s="10">
        <v>2.3499999999999999E-5</v>
      </c>
      <c r="E56" s="19">
        <v>2.6039289999999999E-5</v>
      </c>
      <c r="F56" s="19">
        <v>8.0800000000000004E-7</v>
      </c>
      <c r="G56" s="19">
        <v>9.7949199999999997E-6</v>
      </c>
      <c r="H56" s="19">
        <v>4.46E-7</v>
      </c>
      <c r="I56" s="14">
        <v>18.15727</v>
      </c>
      <c r="J56" s="14">
        <v>9.7500000000000003E-2</v>
      </c>
      <c r="K56" s="19">
        <v>4.6941950000000001E-4</v>
      </c>
      <c r="L56" s="19">
        <v>1.4399999999999999E-5</v>
      </c>
      <c r="M56" s="19">
        <v>1.7807639999999999E-4</v>
      </c>
      <c r="N56" s="19">
        <v>8.0800000000000006E-6</v>
      </c>
    </row>
    <row r="57" spans="1:14" x14ac:dyDescent="0.2">
      <c r="A57" s="8" t="s">
        <v>8</v>
      </c>
      <c r="B57" s="10">
        <v>0.70923888000000002</v>
      </c>
      <c r="C57" s="13">
        <f>AVERAGE(B57,B62)/0.70921</f>
        <v>1.000048208570099</v>
      </c>
      <c r="D57" s="10">
        <v>2.6599999999999999E-5</v>
      </c>
      <c r="E57" s="19">
        <v>1.8695949999999998E-5</v>
      </c>
      <c r="F57" s="19">
        <v>1.04E-6</v>
      </c>
      <c r="G57" s="19">
        <v>4.215795E-6</v>
      </c>
      <c r="H57" s="19">
        <v>3.65E-7</v>
      </c>
      <c r="I57" s="14">
        <v>15.42967</v>
      </c>
      <c r="J57" s="14">
        <v>9.5699999999999993E-2</v>
      </c>
      <c r="K57" s="19">
        <v>2.9014459999999998E-4</v>
      </c>
      <c r="L57" s="19">
        <v>1.5999999999999999E-5</v>
      </c>
      <c r="M57" s="19">
        <v>6.2487270000000005E-5</v>
      </c>
      <c r="N57" s="19">
        <v>5.6400000000000002E-6</v>
      </c>
    </row>
    <row r="58" spans="1:14" x14ac:dyDescent="0.2">
      <c r="A58" s="8" t="s">
        <v>9</v>
      </c>
      <c r="B58" s="10">
        <v>0.70622536000000002</v>
      </c>
      <c r="C58" s="13">
        <f>B58/C57</f>
        <v>0.70619131552646219</v>
      </c>
      <c r="D58" s="10">
        <v>2.37E-5</v>
      </c>
      <c r="E58" s="19">
        <v>3.0590799999999999E-5</v>
      </c>
      <c r="F58" s="19">
        <v>7.5499999999999997E-7</v>
      </c>
      <c r="G58" s="19">
        <v>2.0940089999999999E-5</v>
      </c>
      <c r="H58" s="19">
        <v>7.6700000000000003E-7</v>
      </c>
      <c r="I58" s="14">
        <v>19.10416</v>
      </c>
      <c r="J58" s="14">
        <v>9.3600000000000003E-2</v>
      </c>
      <c r="K58" s="19">
        <v>5.8006129999999998E-4</v>
      </c>
      <c r="L58" s="19">
        <v>1.52E-5</v>
      </c>
      <c r="M58" s="19">
        <v>4.011331E-4</v>
      </c>
      <c r="N58" s="19">
        <v>1.4800000000000001E-5</v>
      </c>
    </row>
    <row r="59" spans="1:14" x14ac:dyDescent="0.2">
      <c r="A59" s="8" t="s">
        <v>9</v>
      </c>
      <c r="B59" s="10">
        <v>0.70623420000000003</v>
      </c>
      <c r="C59" s="13">
        <f>B59/C57</f>
        <v>0.70620015510031897</v>
      </c>
      <c r="D59" s="10">
        <v>2.4600000000000002E-5</v>
      </c>
      <c r="E59" s="19">
        <v>2.6536330000000001E-5</v>
      </c>
      <c r="F59" s="19">
        <v>7.6899999999999996E-7</v>
      </c>
      <c r="G59" s="19">
        <v>1.0449940000000001E-5</v>
      </c>
      <c r="H59" s="19">
        <v>4.32E-7</v>
      </c>
      <c r="I59" s="14">
        <v>17.853190000000001</v>
      </c>
      <c r="J59" s="14">
        <v>9.8599999999999993E-2</v>
      </c>
      <c r="K59" s="19">
        <v>4.7859109999999998E-4</v>
      </c>
      <c r="L59" s="19">
        <v>1.4E-5</v>
      </c>
      <c r="M59" s="19">
        <v>1.868939E-4</v>
      </c>
      <c r="N59" s="19">
        <v>7.7800000000000001E-6</v>
      </c>
    </row>
    <row r="60" spans="1:14" x14ac:dyDescent="0.2">
      <c r="A60" s="8" t="s">
        <v>9</v>
      </c>
      <c r="B60" s="10">
        <v>0.70623279999999999</v>
      </c>
      <c r="C60" s="13">
        <f>B60/C57</f>
        <v>0.70619875516780761</v>
      </c>
      <c r="D60" s="10">
        <v>2.51E-5</v>
      </c>
      <c r="E60" s="19">
        <v>2.7387980000000001E-5</v>
      </c>
      <c r="F60" s="19">
        <v>8.5700000000000001E-7</v>
      </c>
      <c r="G60" s="19">
        <v>7.1578280000000002E-6</v>
      </c>
      <c r="H60" s="19">
        <v>3.2300000000000002E-7</v>
      </c>
      <c r="I60" s="14">
        <v>17.466449999999998</v>
      </c>
      <c r="J60" s="14">
        <v>9.5100000000000004E-2</v>
      </c>
      <c r="K60" s="19">
        <v>4.7473859999999998E-4</v>
      </c>
      <c r="L60" s="19">
        <v>1.45E-5</v>
      </c>
      <c r="M60" s="19">
        <v>1.236969E-4</v>
      </c>
      <c r="N60" s="19">
        <v>5.5099999999999998E-6</v>
      </c>
    </row>
    <row r="61" spans="1:14" x14ac:dyDescent="0.2">
      <c r="A61" s="8" t="s">
        <v>9</v>
      </c>
      <c r="B61" s="10">
        <v>0.70627740000000006</v>
      </c>
      <c r="C61" s="13">
        <f>B61/C57</f>
        <v>0.70624335301780916</v>
      </c>
      <c r="D61" s="10">
        <v>2.16E-5</v>
      </c>
      <c r="E61" s="19">
        <v>2.7647309999999999E-5</v>
      </c>
      <c r="F61" s="19">
        <v>7.4300000000000002E-7</v>
      </c>
      <c r="G61" s="19">
        <v>5.4964299999999998E-5</v>
      </c>
      <c r="H61" s="19">
        <v>2.48E-6</v>
      </c>
      <c r="I61" s="14">
        <v>18.546220000000002</v>
      </c>
      <c r="J61" s="14">
        <v>0.113</v>
      </c>
      <c r="K61" s="19">
        <v>5.1675859999999996E-4</v>
      </c>
      <c r="L61" s="19">
        <v>1.47E-5</v>
      </c>
      <c r="M61" s="19">
        <v>1.0264569999999999E-3</v>
      </c>
      <c r="N61" s="19">
        <v>4.74E-5</v>
      </c>
    </row>
    <row r="62" spans="1:14" x14ac:dyDescent="0.2">
      <c r="A62" s="8" t="s">
        <v>8</v>
      </c>
      <c r="B62" s="10">
        <v>0.70924949999999998</v>
      </c>
      <c r="C62" s="13">
        <f>AVERAGE(B62,B67)/0.70921</f>
        <v>1.0000649314025465</v>
      </c>
      <c r="D62" s="10">
        <v>2.6400000000000001E-5</v>
      </c>
      <c r="E62" s="19">
        <v>1.8160919999999999E-5</v>
      </c>
      <c r="F62" s="19">
        <v>8.9599999999999998E-7</v>
      </c>
      <c r="G62" s="19">
        <v>3.584197E-6</v>
      </c>
      <c r="H62" s="19">
        <v>3.6199999999999999E-7</v>
      </c>
      <c r="I62" s="14">
        <v>15.169919999999999</v>
      </c>
      <c r="J62" s="14">
        <v>8.6599999999999996E-2</v>
      </c>
      <c r="K62" s="19">
        <v>2.7468989999999998E-4</v>
      </c>
      <c r="L62" s="19">
        <v>1.34E-5</v>
      </c>
      <c r="M62" s="19">
        <v>5.7719329999999997E-5</v>
      </c>
      <c r="N62" s="19">
        <v>5.8799999999999996E-6</v>
      </c>
    </row>
    <row r="63" spans="1:14" x14ac:dyDescent="0.2">
      <c r="A63" s="8" t="s">
        <v>9</v>
      </c>
      <c r="B63" s="10">
        <v>0.70623780000000003</v>
      </c>
      <c r="C63" s="13">
        <f>B63/C62</f>
        <v>0.70619194596648138</v>
      </c>
      <c r="D63" s="10">
        <v>2.9799999999999999E-5</v>
      </c>
      <c r="E63" s="19">
        <v>3.6345910000000001E-5</v>
      </c>
      <c r="F63" s="19">
        <v>9.8599999999999996E-7</v>
      </c>
      <c r="G63" s="19">
        <v>3.6881729999999998E-5</v>
      </c>
      <c r="H63" s="19">
        <v>1.6199999999999999E-6</v>
      </c>
      <c r="I63" s="14">
        <v>13.257300000000001</v>
      </c>
      <c r="J63" s="14">
        <v>0.13100000000000001</v>
      </c>
      <c r="K63" s="19">
        <v>4.8151720000000001E-4</v>
      </c>
      <c r="L63" s="19">
        <v>1.26E-5</v>
      </c>
      <c r="M63" s="19">
        <v>4.9951979999999997E-4</v>
      </c>
      <c r="N63" s="19">
        <v>2.2900000000000001E-5</v>
      </c>
    </row>
    <row r="64" spans="1:14" x14ac:dyDescent="0.2">
      <c r="A64" s="8" t="s">
        <v>9</v>
      </c>
      <c r="B64" s="10">
        <v>0.70623389999999997</v>
      </c>
      <c r="C64" s="13">
        <f>B64/C62</f>
        <v>0.70618804621969733</v>
      </c>
      <c r="D64" s="10">
        <v>2.26E-5</v>
      </c>
      <c r="E64" s="19">
        <v>2.7177780000000001E-5</v>
      </c>
      <c r="F64" s="19">
        <v>8.2399999999999997E-7</v>
      </c>
      <c r="G64" s="19">
        <v>2.8312220000000001E-5</v>
      </c>
      <c r="H64" s="19">
        <v>9.8299999999999995E-7</v>
      </c>
      <c r="I64" s="14">
        <v>16.962810000000001</v>
      </c>
      <c r="J64" s="14">
        <v>9.8500000000000004E-2</v>
      </c>
      <c r="K64" s="19">
        <v>4.5698629999999999E-4</v>
      </c>
      <c r="L64" s="19">
        <v>1.3900000000000001E-5</v>
      </c>
      <c r="M64" s="19">
        <v>4.828384E-4</v>
      </c>
      <c r="N64" s="19">
        <v>1.7399999999999999E-5</v>
      </c>
    </row>
    <row r="65" spans="1:14" x14ac:dyDescent="0.2">
      <c r="A65" s="8" t="s">
        <v>9</v>
      </c>
      <c r="B65" s="10">
        <v>0.70621909999999999</v>
      </c>
      <c r="C65" s="13">
        <f>B65/C62</f>
        <v>0.70617324718061969</v>
      </c>
      <c r="D65" s="10">
        <v>2.5000000000000001E-5</v>
      </c>
      <c r="E65" s="19">
        <v>3.0655419999999999E-5</v>
      </c>
      <c r="F65" s="19">
        <v>7.8700000000000005E-7</v>
      </c>
      <c r="G65" s="19">
        <v>2.2705699999999998E-5</v>
      </c>
      <c r="H65" s="19">
        <v>6.5400000000000001E-7</v>
      </c>
      <c r="I65" s="14">
        <v>14.893269999999999</v>
      </c>
      <c r="J65" s="14">
        <v>0.106</v>
      </c>
      <c r="K65" s="19">
        <v>4.5744440000000002E-4</v>
      </c>
      <c r="L65" s="19">
        <v>1.1800000000000001E-5</v>
      </c>
      <c r="M65" s="19">
        <v>3.4036510000000001E-4</v>
      </c>
      <c r="N65" s="19">
        <v>9.2799999999999992E-6</v>
      </c>
    </row>
    <row r="66" spans="1:14" x14ac:dyDescent="0.2">
      <c r="A66" s="8" t="s">
        <v>9</v>
      </c>
      <c r="B66" s="10">
        <v>0.70622470000000004</v>
      </c>
      <c r="C66" s="13">
        <f>B66/C62</f>
        <v>0.70617884681702758</v>
      </c>
      <c r="D66" s="10">
        <v>2.3300000000000001E-5</v>
      </c>
      <c r="E66" s="19">
        <v>2.8132109999999999E-5</v>
      </c>
      <c r="F66" s="19">
        <v>8.8400000000000003E-7</v>
      </c>
      <c r="G66" s="19">
        <v>1.018135E-5</v>
      </c>
      <c r="H66" s="19">
        <v>3.5199999999999998E-7</v>
      </c>
      <c r="I66" s="14">
        <v>18.502300000000002</v>
      </c>
      <c r="J66" s="14">
        <v>0.105</v>
      </c>
      <c r="K66" s="19">
        <v>5.1694190000000002E-4</v>
      </c>
      <c r="L66" s="19">
        <v>1.5800000000000001E-5</v>
      </c>
      <c r="M66" s="19">
        <v>1.9090099999999999E-4</v>
      </c>
      <c r="N66" s="19">
        <v>6.4999999999999996E-6</v>
      </c>
    </row>
    <row r="67" spans="1:14" x14ac:dyDescent="0.2">
      <c r="A67" s="8" t="s">
        <v>8</v>
      </c>
      <c r="B67" s="10">
        <v>0.70926259999999997</v>
      </c>
      <c r="C67" s="13">
        <f>AVERAGE(B67,B72)/0.70921</f>
        <v>1.0000762820603206</v>
      </c>
      <c r="D67" s="10">
        <v>2.34E-5</v>
      </c>
      <c r="E67" s="19">
        <v>1.7939800000000001E-5</v>
      </c>
      <c r="F67" s="19">
        <v>8.0800000000000004E-7</v>
      </c>
      <c r="G67" s="19">
        <v>7.4019689999999998E-6</v>
      </c>
      <c r="H67" s="19">
        <v>3.9400000000000001E-7</v>
      </c>
      <c r="I67" s="14">
        <v>15.03009</v>
      </c>
      <c r="J67" s="14">
        <v>0.13</v>
      </c>
      <c r="K67" s="19">
        <v>2.651482E-4</v>
      </c>
      <c r="L67" s="19">
        <v>1.19E-5</v>
      </c>
      <c r="M67" s="19">
        <v>1.113642E-4</v>
      </c>
      <c r="N67" s="19">
        <v>6.2500000000000003E-6</v>
      </c>
    </row>
    <row r="68" spans="1:14" x14ac:dyDescent="0.2">
      <c r="A68" s="8" t="s">
        <v>9</v>
      </c>
      <c r="B68" s="10">
        <v>0.70622839999999998</v>
      </c>
      <c r="C68" s="13">
        <f>B68/C67</f>
        <v>0.70617453155178722</v>
      </c>
      <c r="D68" s="10">
        <v>2.0800000000000001E-5</v>
      </c>
      <c r="E68" s="19">
        <v>2.660979E-5</v>
      </c>
      <c r="F68" s="19">
        <v>6.92E-7</v>
      </c>
      <c r="G68" s="19">
        <v>1.5160560000000001E-5</v>
      </c>
      <c r="H68" s="19">
        <v>7.2799999999999995E-7</v>
      </c>
      <c r="I68" s="14">
        <v>19.67773</v>
      </c>
      <c r="J68" s="14">
        <v>0.112</v>
      </c>
      <c r="K68" s="19">
        <v>5.2614049999999998E-4</v>
      </c>
      <c r="L68" s="19">
        <v>1.3900000000000001E-5</v>
      </c>
      <c r="M68" s="19">
        <v>2.9077140000000003E-4</v>
      </c>
      <c r="N68" s="19">
        <v>1.2999999999999999E-5</v>
      </c>
    </row>
    <row r="69" spans="1:14" x14ac:dyDescent="0.2">
      <c r="A69" s="8" t="s">
        <v>9</v>
      </c>
      <c r="B69" s="10">
        <v>0.70623290000000005</v>
      </c>
      <c r="C69" s="13">
        <f>B69/C67</f>
        <v>0.70617903120854419</v>
      </c>
      <c r="D69" s="10">
        <v>2.4300000000000001E-5</v>
      </c>
      <c r="E69" s="19">
        <v>2.589463E-5</v>
      </c>
      <c r="F69" s="19">
        <v>7.9299999999999997E-7</v>
      </c>
      <c r="G69" s="19">
        <v>9.0909120000000008E-6</v>
      </c>
      <c r="H69" s="19">
        <v>3.5199999999999998E-7</v>
      </c>
      <c r="I69" s="14">
        <v>19.14143</v>
      </c>
      <c r="J69" s="14">
        <v>9.2100000000000001E-2</v>
      </c>
      <c r="K69" s="19">
        <v>4.9796249999999997E-4</v>
      </c>
      <c r="L69" s="19">
        <v>1.5299999999999999E-5</v>
      </c>
      <c r="M69" s="19">
        <v>1.7392849999999999E-4</v>
      </c>
      <c r="N69" s="19">
        <v>6.8000000000000001E-6</v>
      </c>
    </row>
    <row r="70" spans="1:14" x14ac:dyDescent="0.2">
      <c r="A70" s="8" t="s">
        <v>9</v>
      </c>
      <c r="B70" s="10">
        <v>0.70626460000000002</v>
      </c>
      <c r="C70" s="13">
        <f>B70/C67</f>
        <v>0.70621072879058733</v>
      </c>
      <c r="D70" s="10">
        <v>2.2900000000000001E-5</v>
      </c>
      <c r="E70" s="19">
        <v>2.9070290000000001E-5</v>
      </c>
      <c r="F70" s="19">
        <v>6.8999999999999996E-7</v>
      </c>
      <c r="G70" s="19">
        <v>1.0962260000000001E-5</v>
      </c>
      <c r="H70" s="19">
        <v>3.2099999999999998E-7</v>
      </c>
      <c r="I70" s="14">
        <v>19.726800000000001</v>
      </c>
      <c r="J70" s="14">
        <v>9.6299999999999997E-2</v>
      </c>
      <c r="K70" s="19">
        <v>5.7691939999999998E-4</v>
      </c>
      <c r="L70" s="19">
        <v>1.42E-5</v>
      </c>
      <c r="M70" s="19">
        <v>2.1753650000000001E-4</v>
      </c>
      <c r="N70" s="19">
        <v>6.4400000000000002E-6</v>
      </c>
    </row>
    <row r="71" spans="1:14" x14ac:dyDescent="0.2">
      <c r="A71" s="8" t="s">
        <v>9</v>
      </c>
      <c r="B71" s="10">
        <v>0.70626659999999997</v>
      </c>
      <c r="C71" s="13">
        <f>B71/C67</f>
        <v>0.70621272863803486</v>
      </c>
      <c r="D71" s="10">
        <v>2.7500000000000001E-5</v>
      </c>
      <c r="E71" s="19">
        <v>2.7027060000000001E-5</v>
      </c>
      <c r="F71" s="19">
        <v>8.6700000000000002E-7</v>
      </c>
      <c r="G71" s="19">
        <v>2.638869E-5</v>
      </c>
      <c r="H71" s="19">
        <v>1.64E-6</v>
      </c>
      <c r="I71" s="14">
        <v>18.187339999999999</v>
      </c>
      <c r="J71" s="14">
        <v>9.6699999999999994E-2</v>
      </c>
      <c r="K71" s="19">
        <v>4.9461640000000005E-4</v>
      </c>
      <c r="L71" s="19">
        <v>1.59E-5</v>
      </c>
      <c r="M71" s="19">
        <v>4.8207520000000001E-4</v>
      </c>
      <c r="N71" s="19">
        <v>2.9899999999999998E-5</v>
      </c>
    </row>
    <row r="72" spans="1:14" x14ac:dyDescent="0.2">
      <c r="A72" s="8" t="s">
        <v>14</v>
      </c>
      <c r="B72" s="10">
        <v>0.70926560000000005</v>
      </c>
      <c r="C72" s="13"/>
      <c r="D72" s="10">
        <v>2.34E-5</v>
      </c>
      <c r="E72" s="19">
        <v>1.4939800000000001E-5</v>
      </c>
      <c r="F72" s="19">
        <v>7.0800000000000004E-7</v>
      </c>
      <c r="G72" s="19">
        <v>6.4019690000000001E-6</v>
      </c>
      <c r="H72" s="19">
        <v>2.9400000000000001E-7</v>
      </c>
      <c r="I72" s="14">
        <v>15.03009</v>
      </c>
      <c r="J72" s="14">
        <v>0.13</v>
      </c>
      <c r="K72" s="19">
        <v>2.651482E-4</v>
      </c>
      <c r="L72" s="19">
        <v>1.19E-5</v>
      </c>
      <c r="M72" s="19">
        <v>1.113642E-4</v>
      </c>
      <c r="N72" s="19">
        <v>6.2500000000000003E-6</v>
      </c>
    </row>
    <row r="73" spans="1:14" x14ac:dyDescent="0.2">
      <c r="B73" s="10"/>
      <c r="C73" s="13"/>
      <c r="D73" s="10"/>
      <c r="E73" s="19"/>
      <c r="F73" s="19"/>
      <c r="G73" s="19"/>
      <c r="H73" s="19"/>
      <c r="I73" s="14"/>
      <c r="J73" s="14"/>
      <c r="K73" s="19"/>
      <c r="L73" s="19"/>
      <c r="M73" s="19"/>
      <c r="N73" s="19"/>
    </row>
    <row r="74" spans="1:14" x14ac:dyDescent="0.2">
      <c r="A74" s="8" t="s">
        <v>10</v>
      </c>
      <c r="B74" s="10">
        <v>0.70924900000000002</v>
      </c>
      <c r="C74" s="13">
        <f>AVERAGE(B74,B80)/0.70921</f>
        <v>1.0000164267283316</v>
      </c>
      <c r="D74" s="10">
        <v>3.57E-5</v>
      </c>
      <c r="E74" s="19">
        <v>2.334479E-5</v>
      </c>
      <c r="F74" s="19">
        <v>1.17E-6</v>
      </c>
      <c r="G74" s="19">
        <v>6.2739469999999996E-6</v>
      </c>
      <c r="H74" s="19">
        <v>5.2300000000000001E-7</v>
      </c>
      <c r="I74" s="14">
        <v>14.87069</v>
      </c>
      <c r="J74" s="14">
        <v>0.13300000000000001</v>
      </c>
      <c r="K74" s="19">
        <v>3.3858679999999999E-4</v>
      </c>
      <c r="L74" s="19">
        <v>1.6699999999999999E-5</v>
      </c>
      <c r="M74" s="19">
        <v>9.0248659999999999E-5</v>
      </c>
      <c r="N74" s="19">
        <v>8.1100000000000003E-6</v>
      </c>
    </row>
    <row r="75" spans="1:14" x14ac:dyDescent="0.2">
      <c r="A75" s="8" t="s">
        <v>11</v>
      </c>
      <c r="B75" s="10">
        <v>0.70617890000000005</v>
      </c>
      <c r="C75" s="13">
        <f>B75/C74</f>
        <v>0.70616729998160666</v>
      </c>
      <c r="D75" s="10">
        <v>2.6699999999999998E-5</v>
      </c>
      <c r="E75" s="19">
        <v>2.7500069999999999E-5</v>
      </c>
      <c r="F75" s="19">
        <v>8.2399999999999997E-7</v>
      </c>
      <c r="G75" s="19">
        <v>7.092396E-6</v>
      </c>
      <c r="H75" s="19">
        <v>3.0400000000000002E-7</v>
      </c>
      <c r="I75" s="14">
        <v>11.25569</v>
      </c>
      <c r="J75" s="14">
        <v>3.6600000000000001E-2</v>
      </c>
      <c r="K75" s="19">
        <v>4.3990210000000002E-4</v>
      </c>
      <c r="L75" s="19">
        <v>1.15E-5</v>
      </c>
      <c r="M75" s="19">
        <v>3.2591780000000001E-4</v>
      </c>
      <c r="N75" s="19">
        <v>2.0599999999999999E-5</v>
      </c>
    </row>
    <row r="76" spans="1:14" x14ac:dyDescent="0.2">
      <c r="A76" s="8" t="s">
        <v>11</v>
      </c>
      <c r="B76" s="10">
        <v>0.70617280000000004</v>
      </c>
      <c r="C76" s="13">
        <f>B76/C74</f>
        <v>0.70616120008180805</v>
      </c>
      <c r="D76" s="10">
        <v>2.5899999999999999E-5</v>
      </c>
      <c r="E76" s="19">
        <v>2.6391280000000001E-5</v>
      </c>
      <c r="F76" s="19">
        <v>8.6600000000000005E-7</v>
      </c>
      <c r="G76" s="19">
        <v>1.0192880000000001E-5</v>
      </c>
      <c r="H76" s="19">
        <v>3.9799999999999999E-7</v>
      </c>
      <c r="I76" s="14">
        <v>19.398489999999999</v>
      </c>
      <c r="J76" s="14">
        <v>0.107</v>
      </c>
      <c r="K76" s="19">
        <v>5.1326349999999998E-4</v>
      </c>
      <c r="L76" s="19">
        <v>1.3900000000000001E-5</v>
      </c>
      <c r="M76" s="19">
        <v>3.3313059999999999E-4</v>
      </c>
      <c r="N76" s="19">
        <v>1.5E-5</v>
      </c>
    </row>
    <row r="77" spans="1:14" x14ac:dyDescent="0.2">
      <c r="A77" s="8" t="s">
        <v>11</v>
      </c>
      <c r="B77" s="10">
        <v>0.70616060000000003</v>
      </c>
      <c r="C77" s="13">
        <f>B77/C74</f>
        <v>0.70614900028221073</v>
      </c>
      <c r="D77" s="10">
        <v>2.73E-5</v>
      </c>
      <c r="E77" s="19">
        <v>2.3722770000000001E-5</v>
      </c>
      <c r="F77" s="19">
        <v>7.1399999999999996E-7</v>
      </c>
      <c r="G77" s="19">
        <v>7.2639519999999998E-6</v>
      </c>
      <c r="H77" s="19">
        <v>3.4799999999999999E-7</v>
      </c>
      <c r="I77" s="14">
        <v>18.947179999999999</v>
      </c>
      <c r="J77" s="14">
        <v>9.5699999999999993E-2</v>
      </c>
      <c r="K77" s="19">
        <v>5.4182389999999996E-4</v>
      </c>
      <c r="L77" s="19">
        <v>1.66E-5</v>
      </c>
      <c r="M77" s="19">
        <v>2.8883659999999999E-4</v>
      </c>
      <c r="N77" s="19">
        <v>9.3100000000000006E-6</v>
      </c>
    </row>
    <row r="78" spans="1:14" x14ac:dyDescent="0.2">
      <c r="A78" s="8" t="s">
        <v>11</v>
      </c>
      <c r="B78" s="10">
        <v>0.70618930000000002</v>
      </c>
      <c r="C78" s="13">
        <f>B78/C74</f>
        <v>0.70617769981077139</v>
      </c>
      <c r="D78" s="10">
        <v>2.6699999999999998E-5</v>
      </c>
      <c r="E78" s="19">
        <v>2.589032E-5</v>
      </c>
      <c r="F78" s="19">
        <v>8.6799999999999999E-7</v>
      </c>
      <c r="G78" s="19">
        <v>1.313027E-5</v>
      </c>
      <c r="H78" s="19">
        <v>5.4600000000000005E-7</v>
      </c>
      <c r="I78" s="14">
        <v>15.557729999999999</v>
      </c>
      <c r="J78" s="14">
        <v>0.109</v>
      </c>
      <c r="K78" s="19">
        <v>4.472643E-4</v>
      </c>
      <c r="L78" s="19">
        <v>1.49E-5</v>
      </c>
      <c r="M78" s="19">
        <v>1.5016310000000001E-4</v>
      </c>
      <c r="N78" s="19">
        <v>6.1099999999999999E-6</v>
      </c>
    </row>
    <row r="79" spans="1:14" x14ac:dyDescent="0.2">
      <c r="A79" s="8" t="s">
        <v>11</v>
      </c>
      <c r="B79" s="10">
        <v>0.70614790000000005</v>
      </c>
      <c r="C79" s="13">
        <f>B79/C74</f>
        <v>0.70613630049082687</v>
      </c>
      <c r="D79" s="10">
        <v>2.8E-5</v>
      </c>
      <c r="E79" s="19">
        <v>2.3922760000000001E-5</v>
      </c>
      <c r="F79" s="19">
        <v>8.4399999999999999E-7</v>
      </c>
      <c r="G79" s="19">
        <v>9.2007800000000004E-6</v>
      </c>
      <c r="H79" s="19">
        <v>3.2000000000000001E-7</v>
      </c>
      <c r="I79" s="14">
        <v>14.74621</v>
      </c>
      <c r="J79" s="14">
        <v>9.4E-2</v>
      </c>
      <c r="K79" s="19">
        <v>4.61411E-4</v>
      </c>
      <c r="L79" s="19">
        <v>1.3200000000000001E-5</v>
      </c>
      <c r="M79" s="19">
        <v>1.445842E-4</v>
      </c>
      <c r="N79" s="19">
        <v>6.0900000000000001E-6</v>
      </c>
    </row>
    <row r="80" spans="1:14" x14ac:dyDescent="0.2">
      <c r="A80" s="8" t="s">
        <v>10</v>
      </c>
      <c r="B80" s="10">
        <v>0.70919430000000006</v>
      </c>
      <c r="C80" s="13">
        <f>AVERAGE(B80,B86)/0.70921</f>
        <v>0.99999710945982156</v>
      </c>
      <c r="D80" s="10">
        <v>2.7800000000000001E-5</v>
      </c>
      <c r="E80" s="19">
        <v>2.0816969999999999E-5</v>
      </c>
      <c r="F80" s="19">
        <v>8.1399999999999996E-7</v>
      </c>
      <c r="G80" s="19">
        <v>7.6274489999999999E-6</v>
      </c>
      <c r="H80" s="19">
        <v>4.4099999999999999E-7</v>
      </c>
      <c r="I80" s="14">
        <v>13.95374</v>
      </c>
      <c r="J80" s="14">
        <v>0.1</v>
      </c>
      <c r="K80" s="19">
        <v>4.7390829999999998E-4</v>
      </c>
      <c r="L80" s="19">
        <v>1.2E-5</v>
      </c>
      <c r="M80" s="19">
        <v>1.4041459999999999E-4</v>
      </c>
      <c r="N80" s="19">
        <v>7.3799999999999996E-6</v>
      </c>
    </row>
    <row r="81" spans="1:14" x14ac:dyDescent="0.2">
      <c r="A81" s="8" t="s">
        <v>11</v>
      </c>
      <c r="B81" s="10">
        <v>0.70617229999999998</v>
      </c>
      <c r="C81" s="13">
        <f>B81/C80</f>
        <v>0.70617434122530631</v>
      </c>
      <c r="D81" s="10">
        <v>2.4600000000000002E-5</v>
      </c>
      <c r="E81" s="19">
        <v>2.3494829999999999E-5</v>
      </c>
      <c r="F81" s="19">
        <v>7.5199999999999996E-7</v>
      </c>
      <c r="G81" s="19">
        <v>1.5311379999999999E-5</v>
      </c>
      <c r="H81" s="19">
        <v>6.1200000000000003E-7</v>
      </c>
      <c r="I81" s="14">
        <v>14.269439999999999</v>
      </c>
      <c r="J81" s="14">
        <v>0.1</v>
      </c>
      <c r="K81" s="19">
        <v>4.5648789999999998E-4</v>
      </c>
      <c r="L81" s="19">
        <v>1.31E-5</v>
      </c>
      <c r="M81" s="19">
        <v>1.2487220000000001E-4</v>
      </c>
      <c r="N81" s="19">
        <v>5.6699999999999999E-6</v>
      </c>
    </row>
    <row r="82" spans="1:14" x14ac:dyDescent="0.2">
      <c r="A82" s="8" t="s">
        <v>11</v>
      </c>
      <c r="B82" s="10">
        <v>0.70614719999999997</v>
      </c>
      <c r="C82" s="13">
        <f>B82/C80</f>
        <v>0.70614924115275346</v>
      </c>
      <c r="D82" s="10">
        <v>2.94E-5</v>
      </c>
      <c r="E82" s="19">
        <v>2.4373430000000002E-5</v>
      </c>
      <c r="F82" s="19">
        <v>9.4300000000000001E-7</v>
      </c>
      <c r="G82" s="19">
        <v>9.1685799999999992E-6</v>
      </c>
      <c r="H82" s="19">
        <v>5.0800000000000005E-7</v>
      </c>
      <c r="I82" s="14">
        <v>14.3742</v>
      </c>
      <c r="J82" s="14">
        <v>9.3899999999999997E-2</v>
      </c>
      <c r="K82" s="19">
        <v>4.4843459999999998E-4</v>
      </c>
      <c r="L82" s="19">
        <v>1.36E-5</v>
      </c>
      <c r="M82" s="19">
        <v>1.051355E-4</v>
      </c>
      <c r="N82" s="19">
        <v>5.6699999999999999E-6</v>
      </c>
    </row>
    <row r="83" spans="1:14" x14ac:dyDescent="0.2">
      <c r="A83" s="8" t="s">
        <v>11</v>
      </c>
      <c r="B83" s="10">
        <v>0.70615479999999997</v>
      </c>
      <c r="C83" s="13">
        <f>B83/C80</f>
        <v>0.70615684117472166</v>
      </c>
      <c r="D83" s="10">
        <v>2.5899999999999999E-5</v>
      </c>
      <c r="E83" s="19">
        <v>3.8818710000000002E-5</v>
      </c>
      <c r="F83" s="19">
        <v>1.0100000000000001E-6</v>
      </c>
      <c r="G83" s="19">
        <v>2.906436E-5</v>
      </c>
      <c r="H83" s="19">
        <v>1.86E-6</v>
      </c>
      <c r="I83" s="14">
        <v>18.418040000000001</v>
      </c>
      <c r="J83" s="14">
        <v>0.11700000000000001</v>
      </c>
      <c r="K83" s="19">
        <v>5.1433779999999997E-4</v>
      </c>
      <c r="L83" s="19">
        <v>1.49E-5</v>
      </c>
      <c r="M83" s="19">
        <v>1.3142620000000001E-4</v>
      </c>
      <c r="N83" s="19">
        <v>5.7200000000000003E-6</v>
      </c>
    </row>
    <row r="84" spans="1:14" x14ac:dyDescent="0.2">
      <c r="A84" s="8" t="s">
        <v>11</v>
      </c>
      <c r="B84" s="10">
        <v>0.70618080000000005</v>
      </c>
      <c r="C84" s="13">
        <f>B84/C80</f>
        <v>0.70618284124987596</v>
      </c>
      <c r="D84" s="10">
        <v>3.0300000000000001E-5</v>
      </c>
      <c r="E84" s="19">
        <v>2.823282E-5</v>
      </c>
      <c r="F84" s="19">
        <v>9.5099999999999998E-7</v>
      </c>
      <c r="G84" s="19">
        <v>1.027356E-4</v>
      </c>
      <c r="H84" s="19">
        <v>5.1100000000000002E-6</v>
      </c>
      <c r="I84" s="14">
        <v>18.84186</v>
      </c>
      <c r="J84" s="14">
        <v>9.4899999999999998E-2</v>
      </c>
      <c r="K84" s="19">
        <v>4.9224410000000001E-4</v>
      </c>
      <c r="L84" s="19">
        <v>1.66E-5</v>
      </c>
      <c r="M84" s="19">
        <v>1.926229E-4</v>
      </c>
      <c r="N84" s="19">
        <v>7.4200000000000001E-6</v>
      </c>
    </row>
    <row r="85" spans="1:14" x14ac:dyDescent="0.2">
      <c r="A85" s="8" t="s">
        <v>11</v>
      </c>
      <c r="B85" s="10">
        <v>0.70623159999999996</v>
      </c>
      <c r="C85" s="13">
        <f>B85/C80</f>
        <v>0.70623364139671574</v>
      </c>
      <c r="D85" s="10">
        <v>3.8000000000000002E-5</v>
      </c>
      <c r="E85" s="19">
        <v>2.6255370000000001E-5</v>
      </c>
      <c r="F85" s="19">
        <v>1.1000000000000001E-6</v>
      </c>
      <c r="G85" s="19">
        <v>2.7650870000000001E-5</v>
      </c>
      <c r="H85" s="19">
        <v>1.0100000000000001E-6</v>
      </c>
      <c r="I85" s="14">
        <v>20.656289999999998</v>
      </c>
      <c r="J85" s="14">
        <v>0.13</v>
      </c>
      <c r="K85" s="19">
        <v>4.8420599999999999E-4</v>
      </c>
      <c r="L85" s="19">
        <v>1.49E-5</v>
      </c>
      <c r="M85" s="19">
        <v>1.530921E-4</v>
      </c>
      <c r="N85" s="19">
        <v>7.5100000000000001E-6</v>
      </c>
    </row>
    <row r="86" spans="1:14" x14ac:dyDescent="0.2">
      <c r="A86" s="8" t="s">
        <v>10</v>
      </c>
      <c r="B86" s="10">
        <v>0.70922160000000001</v>
      </c>
      <c r="C86" s="13">
        <f>AVERAGE(B86,B92)/0.70921</f>
        <v>1.0000243933390673</v>
      </c>
      <c r="D86" s="10">
        <v>2.87E-5</v>
      </c>
      <c r="E86" s="19">
        <v>1.9866610000000001E-5</v>
      </c>
      <c r="F86" s="19">
        <v>8.6600000000000005E-7</v>
      </c>
      <c r="G86" s="19">
        <v>7.728632E-6</v>
      </c>
      <c r="H86" s="19">
        <v>4.51E-7</v>
      </c>
      <c r="I86" s="14">
        <v>14.03899</v>
      </c>
      <c r="J86" s="14">
        <v>0.1</v>
      </c>
      <c r="K86" s="19">
        <v>4.6426129999999999E-4</v>
      </c>
      <c r="L86" s="19">
        <v>1.29E-5</v>
      </c>
      <c r="M86" s="19">
        <v>1.2189220000000001E-4</v>
      </c>
      <c r="N86" s="19">
        <v>6.2299999999999996E-6</v>
      </c>
    </row>
    <row r="87" spans="1:14" x14ac:dyDescent="0.2">
      <c r="A87" s="8" t="s">
        <v>11</v>
      </c>
      <c r="B87" s="10">
        <v>0.70617580000000002</v>
      </c>
      <c r="C87" s="13">
        <f>B87/C86</f>
        <v>0.70615857443445851</v>
      </c>
      <c r="D87" s="10">
        <v>2.4499999999999999E-5</v>
      </c>
      <c r="E87" s="19">
        <v>2.782952E-5</v>
      </c>
      <c r="F87" s="19">
        <v>7.3499999999999995E-7</v>
      </c>
      <c r="G87" s="19">
        <v>5.6602859999999999E-6</v>
      </c>
      <c r="H87" s="19">
        <v>3.4900000000000001E-7</v>
      </c>
      <c r="I87" s="14">
        <v>17.87641</v>
      </c>
      <c r="J87" s="14">
        <v>9.8199999999999996E-2</v>
      </c>
      <c r="K87" s="19">
        <v>4.6226150000000001E-4</v>
      </c>
      <c r="L87" s="19">
        <v>1.56E-5</v>
      </c>
      <c r="M87" s="19">
        <v>2.303572E-4</v>
      </c>
      <c r="N87" s="19">
        <v>8.9099999999999994E-6</v>
      </c>
    </row>
    <row r="88" spans="1:14" x14ac:dyDescent="0.2">
      <c r="A88" s="8" t="s">
        <v>11</v>
      </c>
      <c r="B88" s="10">
        <v>0.70611199999999996</v>
      </c>
      <c r="C88" s="13">
        <f>B88/C86</f>
        <v>0.70609477599071557</v>
      </c>
      <c r="D88" s="10">
        <v>3.4700000000000003E-5</v>
      </c>
      <c r="E88" s="19">
        <v>3.9455549999999999E-5</v>
      </c>
      <c r="F88" s="19">
        <v>1.55E-6</v>
      </c>
      <c r="G88" s="19">
        <v>1.356547E-5</v>
      </c>
      <c r="H88" s="19">
        <v>7.2900000000000003E-7</v>
      </c>
      <c r="I88" s="14">
        <v>19.7103</v>
      </c>
      <c r="J88" s="14">
        <v>8.7900000000000006E-2</v>
      </c>
      <c r="K88" s="19">
        <v>4.7034140000000002E-4</v>
      </c>
      <c r="L88" s="19">
        <v>1.6500000000000001E-5</v>
      </c>
      <c r="M88" s="19">
        <v>1.838722E-4</v>
      </c>
      <c r="N88" s="19">
        <v>6.8000000000000001E-6</v>
      </c>
    </row>
    <row r="89" spans="1:14" x14ac:dyDescent="0.2">
      <c r="A89" s="8" t="s">
        <v>11</v>
      </c>
      <c r="B89" s="10">
        <v>0.70619860000000001</v>
      </c>
      <c r="C89" s="13">
        <f>B89/C86</f>
        <v>0.70618137387830393</v>
      </c>
      <c r="D89" s="10">
        <v>2.6100000000000001E-5</v>
      </c>
      <c r="E89" s="19">
        <v>3.3633400000000002E-5</v>
      </c>
      <c r="F89" s="19">
        <v>8.16E-7</v>
      </c>
      <c r="G89" s="19">
        <v>1.209347E-5</v>
      </c>
      <c r="H89" s="19">
        <v>4.7199999999999999E-7</v>
      </c>
      <c r="I89" s="14">
        <v>15.29777</v>
      </c>
      <c r="J89" s="14">
        <v>9.8599999999999993E-2</v>
      </c>
      <c r="K89" s="19">
        <v>3.1781600000000001E-4</v>
      </c>
      <c r="L89" s="19">
        <v>1.2500000000000001E-5</v>
      </c>
      <c r="M89" s="19">
        <v>1.147588E-4</v>
      </c>
      <c r="N89" s="19">
        <v>6.7700000000000004E-6</v>
      </c>
    </row>
    <row r="90" spans="1:14" x14ac:dyDescent="0.2">
      <c r="A90" s="8" t="s">
        <v>11</v>
      </c>
      <c r="B90" s="10">
        <v>0.70621480000000003</v>
      </c>
      <c r="C90" s="13">
        <f>B90/C86</f>
        <v>0.70619757348314149</v>
      </c>
      <c r="D90" s="10">
        <v>2.41E-5</v>
      </c>
      <c r="E90" s="19">
        <v>2.355766E-5</v>
      </c>
      <c r="F90" s="19">
        <v>7.3E-7</v>
      </c>
      <c r="G90" s="19">
        <v>1.779614E-5</v>
      </c>
      <c r="H90" s="19">
        <v>7.8599999999999997E-7</v>
      </c>
      <c r="I90" s="14">
        <v>20.140699999999999</v>
      </c>
      <c r="J90" s="14">
        <v>8.6900000000000005E-2</v>
      </c>
      <c r="K90" s="19">
        <v>4.7611030000000001E-4</v>
      </c>
      <c r="L90" s="19">
        <v>1.5299999999999999E-5</v>
      </c>
      <c r="M90" s="19">
        <v>3.0815250000000002E-4</v>
      </c>
      <c r="N90" s="19">
        <v>1.22E-5</v>
      </c>
    </row>
    <row r="91" spans="1:14" x14ac:dyDescent="0.2">
      <c r="A91" s="8" t="s">
        <v>11</v>
      </c>
      <c r="B91" s="10">
        <v>0.70618570000000003</v>
      </c>
      <c r="C91" s="13">
        <f>B91/C86</f>
        <v>0.70616847419297035</v>
      </c>
      <c r="D91" s="10">
        <v>2.6699999999999998E-5</v>
      </c>
      <c r="E91" s="19">
        <v>2.1722690000000001E-5</v>
      </c>
      <c r="F91" s="19">
        <v>8.4E-7</v>
      </c>
      <c r="G91" s="19">
        <v>1.1014130000000001E-5</v>
      </c>
      <c r="H91" s="19">
        <v>5.9599999999999999E-7</v>
      </c>
      <c r="I91" s="14">
        <v>19.309229999999999</v>
      </c>
      <c r="J91" s="14">
        <v>0.2</v>
      </c>
      <c r="K91" s="19">
        <v>4.673802E-4</v>
      </c>
      <c r="L91" s="19">
        <v>1.7E-5</v>
      </c>
      <c r="M91" s="19">
        <v>1.844781E-4</v>
      </c>
      <c r="N91" s="19">
        <v>9.0799999999999995E-6</v>
      </c>
    </row>
    <row r="92" spans="1:14" x14ac:dyDescent="0.2">
      <c r="A92" s="8" t="s">
        <v>10</v>
      </c>
      <c r="B92" s="10">
        <v>0.709233</v>
      </c>
      <c r="C92" s="13">
        <f>AVERAGE(B92,B98)/0.70921</f>
        <v>1.0000413135742587</v>
      </c>
      <c r="D92" s="10">
        <v>2.5400000000000001E-5</v>
      </c>
      <c r="E92" s="19">
        <v>2.1611319999999999E-5</v>
      </c>
      <c r="F92" s="19">
        <v>1.13E-6</v>
      </c>
      <c r="G92" s="19">
        <v>1.4555369999999999E-5</v>
      </c>
      <c r="H92" s="19">
        <v>6.1699999999999998E-7</v>
      </c>
      <c r="I92" s="14">
        <v>14.591089999999999</v>
      </c>
      <c r="J92" s="14">
        <v>0.12</v>
      </c>
      <c r="K92" s="19">
        <v>4.8700499999999999E-4</v>
      </c>
      <c r="L92" s="19">
        <v>1.6200000000000001E-5</v>
      </c>
      <c r="M92" s="19">
        <v>1.314465E-4</v>
      </c>
      <c r="N92" s="19">
        <v>6.6499999999999999E-6</v>
      </c>
    </row>
    <row r="93" spans="1:14" x14ac:dyDescent="0.2">
      <c r="A93" s="8" t="s">
        <v>11</v>
      </c>
      <c r="B93" s="10">
        <v>0.70621109999999998</v>
      </c>
      <c r="C93" s="13">
        <f>B93/C92</f>
        <v>0.70618192510059719</v>
      </c>
      <c r="D93" s="10">
        <v>2.3600000000000001E-5</v>
      </c>
      <c r="E93" s="19">
        <v>2.6572199999999999E-5</v>
      </c>
      <c r="F93" s="19">
        <v>7.3499999999999995E-7</v>
      </c>
      <c r="G93" s="19">
        <v>1.9003359999999999E-5</v>
      </c>
      <c r="H93" s="19">
        <v>1.08E-6</v>
      </c>
      <c r="I93" s="14">
        <v>15.86694</v>
      </c>
      <c r="J93" s="14">
        <v>7.0800000000000002E-2</v>
      </c>
      <c r="K93" s="19">
        <v>4.5365439999999998E-4</v>
      </c>
      <c r="L93" s="19">
        <v>1.5400000000000002E-5</v>
      </c>
      <c r="M93" s="19">
        <v>1.604636E-3</v>
      </c>
      <c r="N93" s="19">
        <v>7.6899999999999999E-5</v>
      </c>
    </row>
    <row r="94" spans="1:14" x14ac:dyDescent="0.2">
      <c r="A94" s="8" t="s">
        <v>11</v>
      </c>
      <c r="B94" s="10">
        <v>0.70617189999999996</v>
      </c>
      <c r="C94" s="13">
        <f>B94/C92</f>
        <v>0.70614272672002232</v>
      </c>
      <c r="D94" s="10">
        <v>2.6999999999999999E-5</v>
      </c>
      <c r="E94" s="19">
        <v>2.588494E-5</v>
      </c>
      <c r="F94" s="19">
        <v>8.8800000000000001E-7</v>
      </c>
      <c r="G94" s="19">
        <v>1.9233350000000001E-5</v>
      </c>
      <c r="H94" s="19">
        <v>6.3900000000000004E-7</v>
      </c>
      <c r="I94" s="14">
        <v>20.689630000000001</v>
      </c>
      <c r="J94" s="14">
        <v>0.218</v>
      </c>
      <c r="K94" s="19">
        <v>5.1930919999999998E-4</v>
      </c>
      <c r="L94" s="19">
        <v>2.2500000000000001E-5</v>
      </c>
      <c r="M94" s="19">
        <v>6.8203839999999996E-4</v>
      </c>
      <c r="N94" s="19">
        <v>3.4799999999999999E-5</v>
      </c>
    </row>
    <row r="95" spans="1:14" x14ac:dyDescent="0.2">
      <c r="A95" s="8" t="s">
        <v>11</v>
      </c>
      <c r="B95" s="10">
        <v>0.70624529999999996</v>
      </c>
      <c r="C95" s="13">
        <f>B95/C92</f>
        <v>0.70621612368773123</v>
      </c>
      <c r="D95" s="10">
        <v>2.69E-5</v>
      </c>
      <c r="E95" s="19">
        <v>2.5607219999999999E-5</v>
      </c>
      <c r="F95" s="19">
        <v>8.2200000000000003E-7</v>
      </c>
      <c r="G95" s="19">
        <v>3.969812E-5</v>
      </c>
      <c r="H95" s="19">
        <v>1.7799999999999999E-6</v>
      </c>
      <c r="I95" s="14">
        <v>12.96996</v>
      </c>
      <c r="J95" s="14">
        <v>8.9399999999999993E-2</v>
      </c>
      <c r="K95" s="19">
        <v>2.5795810000000001E-4</v>
      </c>
      <c r="L95" s="19">
        <v>1.1199999999999999E-5</v>
      </c>
      <c r="M95" s="19">
        <v>9.9023000000000004E-5</v>
      </c>
      <c r="N95" s="19">
        <v>5.8000000000000004E-6</v>
      </c>
    </row>
    <row r="96" spans="1:14" x14ac:dyDescent="0.2">
      <c r="A96" s="8" t="s">
        <v>11</v>
      </c>
      <c r="B96" s="10">
        <v>0.7061402</v>
      </c>
      <c r="C96" s="13">
        <f>B96/C92</f>
        <v>0.70611102802960857</v>
      </c>
      <c r="D96" s="10">
        <v>2.5299999999999998E-5</v>
      </c>
      <c r="E96" s="19">
        <v>2.214782E-5</v>
      </c>
      <c r="F96" s="19">
        <v>7.1900000000000002E-7</v>
      </c>
      <c r="G96" s="19">
        <v>2.8146939999999999E-5</v>
      </c>
      <c r="H96" s="19">
        <v>1.9099999999999999E-6</v>
      </c>
      <c r="I96" s="14">
        <v>16.77373</v>
      </c>
      <c r="J96" s="14">
        <v>0.109</v>
      </c>
      <c r="K96" s="19">
        <v>4.6257969999999999E-4</v>
      </c>
      <c r="L96" s="19">
        <v>1.1800000000000001E-5</v>
      </c>
      <c r="M96" s="19">
        <v>9.7197759999999997E-5</v>
      </c>
      <c r="N96" s="19">
        <v>5.9399999999999999E-6</v>
      </c>
    </row>
    <row r="97" spans="1:14" x14ac:dyDescent="0.2">
      <c r="A97" s="8" t="s">
        <v>11</v>
      </c>
      <c r="B97" s="10">
        <v>0.70619359999999998</v>
      </c>
      <c r="C97" s="13">
        <f>B97/C92</f>
        <v>0.70616442582355488</v>
      </c>
      <c r="D97" s="10">
        <v>2.8799999999999999E-5</v>
      </c>
      <c r="E97" s="19">
        <v>1.985357E-5</v>
      </c>
      <c r="F97" s="19">
        <v>9.7100000000000011E-7</v>
      </c>
      <c r="G97" s="19">
        <v>1.9428309999999999E-5</v>
      </c>
      <c r="H97" s="19">
        <v>9.0999999999999997E-7</v>
      </c>
      <c r="I97" s="14">
        <v>10.45299</v>
      </c>
      <c r="J97" s="14">
        <v>0.247</v>
      </c>
      <c r="K97" s="19">
        <v>4.0604079999999998E-4</v>
      </c>
      <c r="L97" s="19">
        <v>1.11E-5</v>
      </c>
      <c r="M97" s="19">
        <v>1.3271149999999999E-4</v>
      </c>
      <c r="N97" s="19">
        <v>5.9599999999999997E-6</v>
      </c>
    </row>
    <row r="98" spans="1:14" x14ac:dyDescent="0.2">
      <c r="A98" s="8" t="s">
        <v>10</v>
      </c>
      <c r="B98" s="10">
        <v>0.70924560000000003</v>
      </c>
      <c r="C98" s="13">
        <f>AVERAGE(B98,B104)/0.70921</f>
        <v>1.0000421595860183</v>
      </c>
      <c r="D98" s="10">
        <v>2.4000000000000001E-5</v>
      </c>
      <c r="E98" s="19">
        <v>2.2271630000000001E-5</v>
      </c>
      <c r="F98" s="19">
        <v>8.8599999999999997E-7</v>
      </c>
      <c r="G98" s="19">
        <v>7.0004949999999998E-6</v>
      </c>
      <c r="H98" s="19">
        <v>4.3799999999999998E-7</v>
      </c>
      <c r="I98" s="14">
        <v>14.39622</v>
      </c>
      <c r="J98" s="14">
        <v>9.1300000000000006E-2</v>
      </c>
      <c r="K98" s="19">
        <v>2.931842E-4</v>
      </c>
      <c r="L98" s="19">
        <v>1.45E-5</v>
      </c>
      <c r="M98" s="19">
        <v>6.5479620000000004E-5</v>
      </c>
      <c r="N98" s="19">
        <v>6.02E-6</v>
      </c>
    </row>
    <row r="99" spans="1:14" x14ac:dyDescent="0.2">
      <c r="A99" s="8" t="s">
        <v>11</v>
      </c>
      <c r="B99" s="10">
        <v>0.70618210000000003</v>
      </c>
      <c r="C99" s="13">
        <f>B99/C98</f>
        <v>0.70615232891014734</v>
      </c>
      <c r="D99" s="10">
        <v>2.44E-5</v>
      </c>
      <c r="E99" s="19">
        <v>2.341119E-5</v>
      </c>
      <c r="F99" s="19">
        <v>7.4700000000000001E-7</v>
      </c>
      <c r="G99" s="19">
        <v>1.116492E-5</v>
      </c>
      <c r="H99" s="19">
        <v>5.0699999999999997E-7</v>
      </c>
      <c r="I99" s="14">
        <v>14.166219999999999</v>
      </c>
      <c r="J99" s="14">
        <v>9.5799999999999996E-2</v>
      </c>
      <c r="K99" s="19">
        <v>4.7197480000000001E-4</v>
      </c>
      <c r="L99" s="19">
        <v>1.15E-5</v>
      </c>
      <c r="M99" s="19">
        <v>1.7192109999999999E-4</v>
      </c>
      <c r="N99" s="19">
        <v>6.3999999999999997E-6</v>
      </c>
    </row>
    <row r="100" spans="1:14" x14ac:dyDescent="0.2">
      <c r="A100" s="8" t="s">
        <v>11</v>
      </c>
      <c r="B100" s="10">
        <v>0.70625199999999999</v>
      </c>
      <c r="C100" s="13">
        <f>B100/C98</f>
        <v>0.70622222596331652</v>
      </c>
      <c r="D100" s="10">
        <v>2.76E-5</v>
      </c>
      <c r="E100" s="19">
        <v>3.2440739999999999E-5</v>
      </c>
      <c r="F100" s="19">
        <v>8.0699999999999996E-7</v>
      </c>
      <c r="G100" s="19">
        <v>1.1250779999999999E-5</v>
      </c>
      <c r="H100" s="19">
        <v>7.2200000000000003E-7</v>
      </c>
      <c r="I100" s="14">
        <v>19.28725</v>
      </c>
      <c r="J100" s="14">
        <v>0.11700000000000001</v>
      </c>
      <c r="K100" s="19">
        <v>4.5813890000000001E-4</v>
      </c>
      <c r="L100" s="19">
        <v>1.4399999999999999E-5</v>
      </c>
      <c r="M100" s="19">
        <v>3.460739E-4</v>
      </c>
      <c r="N100" s="19">
        <v>1.59E-5</v>
      </c>
    </row>
    <row r="101" spans="1:14" x14ac:dyDescent="0.2">
      <c r="A101" s="8" t="s">
        <v>11</v>
      </c>
      <c r="B101" s="10">
        <v>0.7061982</v>
      </c>
      <c r="C101" s="13">
        <f>B101/C98</f>
        <v>0.70616842823140658</v>
      </c>
      <c r="D101" s="10">
        <v>2.3499999999999999E-5</v>
      </c>
      <c r="E101" s="19">
        <v>2.38715E-5</v>
      </c>
      <c r="F101" s="19">
        <v>7.8999999999999995E-7</v>
      </c>
      <c r="G101" s="19">
        <v>1.7019449999999998E-5</v>
      </c>
      <c r="H101" s="19">
        <v>8.6600000000000005E-7</v>
      </c>
      <c r="I101" s="14">
        <v>20.626380000000001</v>
      </c>
      <c r="J101" s="14">
        <v>0.122</v>
      </c>
      <c r="K101" s="19">
        <v>4.4848829999999997E-4</v>
      </c>
      <c r="L101" s="19">
        <v>1.77E-5</v>
      </c>
      <c r="M101" s="19">
        <v>2.24892E-4</v>
      </c>
      <c r="N101" s="19">
        <v>1.1600000000000001E-5</v>
      </c>
    </row>
    <row r="102" spans="1:14" x14ac:dyDescent="0.2">
      <c r="A102" s="8" t="s">
        <v>11</v>
      </c>
      <c r="B102" s="10">
        <v>0.70620879999999997</v>
      </c>
      <c r="C102" s="13">
        <f>B102/C98</f>
        <v>0.70617902778453379</v>
      </c>
      <c r="D102" s="10">
        <v>2.83E-5</v>
      </c>
      <c r="E102" s="19">
        <v>2.8990589999999999E-5</v>
      </c>
      <c r="F102" s="19">
        <v>8.6400000000000001E-7</v>
      </c>
      <c r="G102" s="19">
        <v>1.5279690000000001E-5</v>
      </c>
      <c r="H102" s="19">
        <v>5.1900000000000003E-7</v>
      </c>
      <c r="I102" s="14">
        <v>11.63532</v>
      </c>
      <c r="J102" s="14">
        <v>0.11700000000000001</v>
      </c>
      <c r="K102" s="19">
        <v>2.4923600000000001E-4</v>
      </c>
      <c r="L102" s="19">
        <v>1.3499999999999999E-5</v>
      </c>
      <c r="M102" s="19">
        <v>1.636083E-4</v>
      </c>
      <c r="N102" s="19">
        <v>6.9399999999999996E-6</v>
      </c>
    </row>
    <row r="103" spans="1:14" x14ac:dyDescent="0.2">
      <c r="A103" s="8" t="s">
        <v>11</v>
      </c>
      <c r="B103" s="10">
        <v>0.70618630000000004</v>
      </c>
      <c r="C103" s="13">
        <f>B103/C98</f>
        <v>0.70615652873308454</v>
      </c>
      <c r="D103" s="10">
        <v>2.9499999999999999E-5</v>
      </c>
      <c r="E103" s="19">
        <v>2.6982749999999998E-5</v>
      </c>
      <c r="F103" s="19">
        <v>8.2399999999999997E-7</v>
      </c>
      <c r="G103" s="19">
        <v>3.6379879999999999E-5</v>
      </c>
      <c r="H103" s="19">
        <v>1.9999999999999999E-6</v>
      </c>
      <c r="I103" s="14">
        <v>19.29815</v>
      </c>
      <c r="J103" s="14">
        <v>0.112</v>
      </c>
      <c r="K103" s="19">
        <v>4.9455600000000005E-4</v>
      </c>
      <c r="L103" s="19">
        <v>1.66E-5</v>
      </c>
      <c r="M103" s="19">
        <v>3.7015909999999998E-4</v>
      </c>
      <c r="N103" s="19">
        <v>1.24E-5</v>
      </c>
    </row>
    <row r="104" spans="1:14" x14ac:dyDescent="0.2">
      <c r="A104" s="8" t="s">
        <v>10</v>
      </c>
      <c r="B104" s="10">
        <v>0.70923420000000004</v>
      </c>
      <c r="C104" s="13">
        <f>AVERAGE(B104,B110)/0.70921</f>
        <v>1.0000623933672679</v>
      </c>
      <c r="D104" s="10">
        <v>2.3900000000000002E-5</v>
      </c>
      <c r="E104" s="19">
        <v>2.0597260000000001E-5</v>
      </c>
      <c r="F104" s="19">
        <v>8.8899999999999998E-7</v>
      </c>
      <c r="G104" s="19">
        <v>4.2638120000000001E-6</v>
      </c>
      <c r="H104" s="19">
        <v>4.9900000000000001E-7</v>
      </c>
      <c r="I104" s="14">
        <v>14.52852</v>
      </c>
      <c r="J104" s="14">
        <v>0.113</v>
      </c>
      <c r="K104" s="19">
        <v>4.6159830000000002E-4</v>
      </c>
      <c r="L104" s="19">
        <v>1.1800000000000001E-5</v>
      </c>
      <c r="M104" s="19">
        <v>1.0583559999999999E-4</v>
      </c>
      <c r="N104" s="19">
        <v>5.3399999999999997E-6</v>
      </c>
    </row>
    <row r="105" spans="1:14" x14ac:dyDescent="0.2">
      <c r="A105" s="8" t="s">
        <v>11</v>
      </c>
      <c r="B105" s="10">
        <v>0.70617479999999999</v>
      </c>
      <c r="C105" s="13">
        <f>B105/C104</f>
        <v>0.70613074212526739</v>
      </c>
      <c r="D105" s="10">
        <v>2.3499999999999999E-5</v>
      </c>
      <c r="E105" s="19">
        <v>2.355518E-5</v>
      </c>
      <c r="F105" s="19">
        <v>7.8299999999999996E-7</v>
      </c>
      <c r="G105" s="19">
        <v>8.9503300000000001E-6</v>
      </c>
      <c r="H105" s="19">
        <v>3.9499999999999998E-7</v>
      </c>
      <c r="I105" s="14">
        <v>19.32948</v>
      </c>
      <c r="J105" s="14">
        <v>0.122</v>
      </c>
      <c r="K105" s="19">
        <v>4.9243080000000003E-4</v>
      </c>
      <c r="L105" s="19">
        <v>1.5999999999999999E-5</v>
      </c>
      <c r="M105" s="19">
        <v>7.5139810000000005E-4</v>
      </c>
      <c r="N105" s="19">
        <v>3.1999999999999999E-5</v>
      </c>
    </row>
    <row r="106" spans="1:14" x14ac:dyDescent="0.2">
      <c r="A106" s="8" t="s">
        <v>11</v>
      </c>
      <c r="B106" s="10">
        <v>0.70622960000000001</v>
      </c>
      <c r="C106" s="13">
        <f>B106/C104</f>
        <v>0.70618553870632428</v>
      </c>
      <c r="D106" s="10">
        <v>2.1800000000000001E-5</v>
      </c>
      <c r="E106" s="19">
        <v>2.4881330000000001E-5</v>
      </c>
      <c r="F106" s="19">
        <v>8.5899999999999995E-7</v>
      </c>
      <c r="G106" s="19">
        <v>1.224971E-5</v>
      </c>
      <c r="H106" s="19">
        <v>4.4900000000000001E-7</v>
      </c>
      <c r="I106" s="14">
        <v>20.930810000000001</v>
      </c>
      <c r="J106" s="14">
        <v>9.1300000000000006E-2</v>
      </c>
      <c r="K106" s="19">
        <v>4.5931029999999999E-4</v>
      </c>
      <c r="L106" s="19">
        <v>1.47E-5</v>
      </c>
      <c r="M106" s="19">
        <v>5.7502889999999998E-4</v>
      </c>
      <c r="N106" s="19">
        <v>3.7400000000000001E-5</v>
      </c>
    </row>
    <row r="107" spans="1:14" x14ac:dyDescent="0.2">
      <c r="A107" s="8" t="s">
        <v>11</v>
      </c>
      <c r="B107" s="10">
        <v>0.70620859999999996</v>
      </c>
      <c r="C107" s="13">
        <f>B107/C104</f>
        <v>0.70616454001650319</v>
      </c>
      <c r="D107" s="10">
        <v>2.8600000000000001E-5</v>
      </c>
      <c r="E107" s="19">
        <v>3.4042799999999999E-5</v>
      </c>
      <c r="F107" s="19">
        <v>1.02E-6</v>
      </c>
      <c r="G107" s="19">
        <v>9.08565E-6</v>
      </c>
      <c r="H107" s="19">
        <v>4.0499999999999999E-7</v>
      </c>
      <c r="I107" s="14">
        <v>21.59235</v>
      </c>
      <c r="J107" s="14">
        <v>0.14099999999999999</v>
      </c>
      <c r="K107" s="19">
        <v>4.3456910000000003E-4</v>
      </c>
      <c r="L107" s="19">
        <v>2.0400000000000001E-5</v>
      </c>
      <c r="M107" s="19">
        <v>4.234574E-4</v>
      </c>
      <c r="N107" s="19">
        <v>1.84E-5</v>
      </c>
    </row>
    <row r="108" spans="1:14" x14ac:dyDescent="0.2">
      <c r="A108" s="8" t="s">
        <v>11</v>
      </c>
      <c r="B108" s="10">
        <v>0.70617099999999999</v>
      </c>
      <c r="C108" s="13">
        <f>B108/C104</f>
        <v>0.70612694236234741</v>
      </c>
      <c r="D108" s="10">
        <v>2.6800000000000001E-5</v>
      </c>
      <c r="E108" s="19">
        <v>2.3299480000000001E-5</v>
      </c>
      <c r="F108" s="19">
        <v>8.7199999999999997E-7</v>
      </c>
      <c r="G108" s="19">
        <v>1.3004409999999999E-5</v>
      </c>
      <c r="H108" s="19">
        <v>4.3000000000000001E-7</v>
      </c>
      <c r="I108" s="14">
        <v>14.497949999999999</v>
      </c>
      <c r="J108" s="14">
        <v>0.104</v>
      </c>
      <c r="K108" s="19">
        <v>3.2219740000000001E-4</v>
      </c>
      <c r="L108" s="19">
        <v>1.2799999999999999E-5</v>
      </c>
      <c r="M108" s="19">
        <v>1.034284E-4</v>
      </c>
      <c r="N108" s="19">
        <v>6.5899999999999996E-6</v>
      </c>
    </row>
    <row r="109" spans="1:14" x14ac:dyDescent="0.2">
      <c r="A109" s="8" t="s">
        <v>11</v>
      </c>
      <c r="B109" s="10">
        <v>0.7061769</v>
      </c>
      <c r="C109" s="13">
        <f>B109/C104</f>
        <v>0.70613284199424953</v>
      </c>
      <c r="D109" s="10">
        <v>2.5599999999999999E-5</v>
      </c>
      <c r="E109" s="19">
        <v>2.1621399999999999E-5</v>
      </c>
      <c r="F109" s="19">
        <v>7.6599999999999995E-7</v>
      </c>
      <c r="G109" s="19">
        <v>1.6714769999999999E-5</v>
      </c>
      <c r="H109" s="19">
        <v>9.7100000000000011E-7</v>
      </c>
      <c r="I109" s="14">
        <v>20.631360000000001</v>
      </c>
      <c r="J109" s="14">
        <v>0.122</v>
      </c>
      <c r="K109" s="19">
        <v>4.7818820000000001E-4</v>
      </c>
      <c r="L109" s="19">
        <v>1.5E-5</v>
      </c>
      <c r="M109" s="19">
        <v>2.295419E-4</v>
      </c>
      <c r="N109" s="19">
        <v>1.03E-5</v>
      </c>
    </row>
    <row r="110" spans="1:14" x14ac:dyDescent="0.2">
      <c r="A110" s="8" t="s">
        <v>10</v>
      </c>
      <c r="B110" s="10">
        <v>0.70927430000000002</v>
      </c>
      <c r="C110" s="13">
        <f>AVERAGE(B110,B116)/0.70921</f>
        <v>1.0000639443888271</v>
      </c>
      <c r="D110" s="10">
        <v>2.4600000000000002E-5</v>
      </c>
      <c r="E110" s="19">
        <v>2.0289670000000001E-5</v>
      </c>
      <c r="F110" s="19">
        <v>8.71E-7</v>
      </c>
      <c r="G110" s="19">
        <v>3.1858810000000001E-5</v>
      </c>
      <c r="H110" s="19">
        <v>8.9599999999999998E-7</v>
      </c>
      <c r="I110" s="14">
        <v>14.526730000000001</v>
      </c>
      <c r="J110" s="14">
        <v>7.4700000000000003E-2</v>
      </c>
      <c r="K110" s="19">
        <v>4.3943159999999999E-4</v>
      </c>
      <c r="L110" s="19">
        <v>1.19E-5</v>
      </c>
      <c r="M110" s="19">
        <v>7.9383969999999995E-5</v>
      </c>
      <c r="N110" s="19">
        <v>5.4E-6</v>
      </c>
    </row>
    <row r="111" spans="1:14" x14ac:dyDescent="0.2">
      <c r="A111" s="8" t="s">
        <v>11</v>
      </c>
      <c r="B111" s="10">
        <v>0.70623150000000001</v>
      </c>
      <c r="C111" s="13">
        <f>B111/C110</f>
        <v>0.70618634334587671</v>
      </c>
      <c r="D111" s="10">
        <v>2.4300000000000001E-5</v>
      </c>
      <c r="E111" s="19">
        <v>2.8706710000000001E-5</v>
      </c>
      <c r="F111" s="19">
        <v>9.5000000000000001E-7</v>
      </c>
      <c r="G111" s="19">
        <v>9.7015739999999993E-6</v>
      </c>
      <c r="H111" s="19">
        <v>3.84E-7</v>
      </c>
      <c r="I111" s="14">
        <v>14.532400000000001</v>
      </c>
      <c r="J111" s="14">
        <v>8.7300000000000003E-2</v>
      </c>
      <c r="K111" s="19">
        <v>4.7501180000000001E-4</v>
      </c>
      <c r="L111" s="19">
        <v>1.2099999999999999E-5</v>
      </c>
      <c r="M111" s="19">
        <v>1.6387859999999999E-4</v>
      </c>
      <c r="N111" s="19">
        <v>1.06E-5</v>
      </c>
    </row>
    <row r="112" spans="1:14" x14ac:dyDescent="0.2">
      <c r="A112" s="8" t="s">
        <v>11</v>
      </c>
      <c r="B112" s="10">
        <v>0.70622169999999995</v>
      </c>
      <c r="C112" s="13">
        <f>B112/C110</f>
        <v>0.70617654397249163</v>
      </c>
      <c r="D112" s="10">
        <v>2.7800000000000001E-5</v>
      </c>
      <c r="E112" s="19">
        <v>2.9553790000000001E-5</v>
      </c>
      <c r="F112" s="19">
        <v>9.0999999999999997E-7</v>
      </c>
      <c r="G112" s="19">
        <v>1.078637E-5</v>
      </c>
      <c r="H112" s="19">
        <v>4.0200000000000003E-7</v>
      </c>
      <c r="I112" s="14">
        <v>18.79082</v>
      </c>
      <c r="J112" s="14">
        <v>0.155</v>
      </c>
      <c r="K112" s="19">
        <v>4.6251549999999999E-4</v>
      </c>
      <c r="L112" s="19">
        <v>1.52E-5</v>
      </c>
      <c r="M112" s="19">
        <v>3.2416040000000001E-4</v>
      </c>
      <c r="N112" s="19">
        <v>1.73E-5</v>
      </c>
    </row>
    <row r="113" spans="1:14" x14ac:dyDescent="0.2">
      <c r="A113" s="8" t="s">
        <v>11</v>
      </c>
      <c r="B113" s="10">
        <v>0.70621469999999997</v>
      </c>
      <c r="C113" s="13">
        <f>B113/C110</f>
        <v>0.70616954442007374</v>
      </c>
      <c r="D113" s="10">
        <v>2.4000000000000001E-5</v>
      </c>
      <c r="E113" s="19">
        <v>3.129794E-5</v>
      </c>
      <c r="F113" s="19">
        <v>9.1100000000000004E-7</v>
      </c>
      <c r="G113" s="19">
        <v>1.3463330000000001E-5</v>
      </c>
      <c r="H113" s="19">
        <v>4.7599999999999997E-7</v>
      </c>
      <c r="I113" s="14">
        <v>17.39706</v>
      </c>
      <c r="J113" s="14">
        <v>0.14099999999999999</v>
      </c>
      <c r="K113" s="19">
        <v>4.7417539999999999E-4</v>
      </c>
      <c r="L113" s="19">
        <v>1.4600000000000001E-5</v>
      </c>
      <c r="M113" s="19">
        <v>6.3198140000000002E-4</v>
      </c>
      <c r="N113" s="19">
        <v>3.3200000000000001E-5</v>
      </c>
    </row>
    <row r="114" spans="1:14" x14ac:dyDescent="0.2">
      <c r="A114" s="8" t="s">
        <v>11</v>
      </c>
      <c r="B114" s="10">
        <v>0.70620459999999996</v>
      </c>
      <c r="C114" s="13">
        <f>B114/C110</f>
        <v>0.70615944506587081</v>
      </c>
      <c r="D114" s="10">
        <v>2.72E-5</v>
      </c>
      <c r="E114" s="19">
        <v>2.9861140000000001E-5</v>
      </c>
      <c r="F114" s="19">
        <v>9.7000000000000003E-7</v>
      </c>
      <c r="G114" s="19">
        <v>1.2477849999999999E-5</v>
      </c>
      <c r="H114" s="19">
        <v>5.7800000000000001E-7</v>
      </c>
      <c r="I114" s="14">
        <v>14.453760000000001</v>
      </c>
      <c r="J114" s="14">
        <v>6.0199999999999997E-2</v>
      </c>
      <c r="K114" s="19">
        <v>2.9696909999999999E-4</v>
      </c>
      <c r="L114" s="19">
        <v>1.27E-5</v>
      </c>
      <c r="M114" s="19">
        <v>6.1730140000000003E-5</v>
      </c>
      <c r="N114" s="19">
        <v>7.2899999999999997E-6</v>
      </c>
    </row>
    <row r="115" spans="1:14" x14ac:dyDescent="0.2">
      <c r="A115" s="8" t="s">
        <v>11</v>
      </c>
      <c r="B115" s="10">
        <v>0.70617649999999998</v>
      </c>
      <c r="C115" s="13">
        <f>B115/C110</f>
        <v>0.70613134686259327</v>
      </c>
      <c r="D115" s="10">
        <v>2.6699999999999998E-5</v>
      </c>
      <c r="E115" s="19">
        <v>3.5364909999999998E-5</v>
      </c>
      <c r="F115" s="19">
        <v>9.1999999999999998E-7</v>
      </c>
      <c r="G115" s="19">
        <v>1.2031630000000001E-5</v>
      </c>
      <c r="H115" s="19">
        <v>5.6899999999999997E-7</v>
      </c>
      <c r="I115" s="14">
        <v>17.972840000000001</v>
      </c>
      <c r="J115" s="14">
        <v>0.121</v>
      </c>
      <c r="K115" s="19">
        <v>4.2570679999999998E-4</v>
      </c>
      <c r="L115" s="19">
        <v>1.4100000000000001E-5</v>
      </c>
      <c r="M115" s="19">
        <v>1.6011899999999999E-4</v>
      </c>
      <c r="N115" s="19">
        <v>7.0999999999999998E-6</v>
      </c>
    </row>
    <row r="116" spans="1:14" x14ac:dyDescent="0.2">
      <c r="A116" s="8" t="s">
        <v>10</v>
      </c>
      <c r="B116" s="10">
        <v>0.70923639999999999</v>
      </c>
      <c r="C116" s="13">
        <f>AVERAGE(B116,B121)/0.70921</f>
        <v>1.0000506902045938</v>
      </c>
      <c r="D116" s="10">
        <v>2.5700000000000001E-5</v>
      </c>
      <c r="E116" s="19">
        <v>2.110735E-5</v>
      </c>
      <c r="F116" s="19">
        <v>1.06E-6</v>
      </c>
      <c r="G116" s="19">
        <v>3.2079299999999998E-6</v>
      </c>
      <c r="H116" s="19">
        <v>3.8700000000000001E-7</v>
      </c>
      <c r="I116" s="14">
        <v>18.059059999999999</v>
      </c>
      <c r="J116" s="14">
        <v>0.10199999999999999</v>
      </c>
      <c r="K116" s="19">
        <v>4.0339379999999999E-4</v>
      </c>
      <c r="L116" s="19">
        <v>1.47E-5</v>
      </c>
      <c r="M116" s="19">
        <v>8.8377779999999998E-5</v>
      </c>
      <c r="N116" s="19">
        <v>6.4300000000000003E-6</v>
      </c>
    </row>
    <row r="117" spans="1:14" x14ac:dyDescent="0.2">
      <c r="A117" s="8" t="s">
        <v>11</v>
      </c>
      <c r="B117" s="10">
        <v>0.70620240000000001</v>
      </c>
      <c r="C117" s="13">
        <f>B117/C116</f>
        <v>0.70616660427035227</v>
      </c>
      <c r="D117" s="10">
        <v>2.5999999999999998E-5</v>
      </c>
      <c r="E117" s="19">
        <v>3.1594799999999998E-5</v>
      </c>
      <c r="F117" s="19">
        <v>8.9999999999999996E-7</v>
      </c>
      <c r="G117" s="19">
        <v>1.203577E-5</v>
      </c>
      <c r="H117" s="19">
        <v>4.0699999999999998E-7</v>
      </c>
      <c r="I117" s="14">
        <v>14.47996</v>
      </c>
      <c r="J117" s="14">
        <v>7.7100000000000002E-2</v>
      </c>
      <c r="K117" s="19">
        <v>4.922638E-4</v>
      </c>
      <c r="L117" s="19">
        <v>1.47E-5</v>
      </c>
      <c r="M117" s="19">
        <v>1.3274630000000001E-4</v>
      </c>
      <c r="N117" s="19">
        <v>5.9000000000000003E-6</v>
      </c>
    </row>
    <row r="118" spans="1:14" x14ac:dyDescent="0.2">
      <c r="A118" s="8" t="s">
        <v>11</v>
      </c>
      <c r="B118" s="10">
        <v>0.7062235</v>
      </c>
      <c r="C118" s="13">
        <f>B118/C116</f>
        <v>0.70618770320084312</v>
      </c>
      <c r="D118" s="10">
        <v>2.9300000000000001E-5</v>
      </c>
      <c r="E118" s="19">
        <v>2.9392610000000001E-5</v>
      </c>
      <c r="F118" s="19">
        <v>9.3900000000000003E-7</v>
      </c>
      <c r="G118" s="19">
        <v>8.2226669999999998E-6</v>
      </c>
      <c r="H118" s="19">
        <v>3.9700000000000002E-7</v>
      </c>
      <c r="I118" s="14">
        <v>19.649740000000001</v>
      </c>
      <c r="J118" s="14">
        <v>0.122</v>
      </c>
      <c r="K118" s="19">
        <v>4.5261999999999999E-4</v>
      </c>
      <c r="L118" s="19">
        <v>1.7E-5</v>
      </c>
      <c r="M118" s="19">
        <v>2.5770250000000001E-4</v>
      </c>
      <c r="N118" s="19">
        <v>9.1300000000000007E-6</v>
      </c>
    </row>
    <row r="119" spans="1:14" x14ac:dyDescent="0.2">
      <c r="A119" s="8" t="s">
        <v>11</v>
      </c>
      <c r="B119" s="10">
        <v>0.70623749999999996</v>
      </c>
      <c r="C119" s="13">
        <f>B119/C116</f>
        <v>0.70620170249121617</v>
      </c>
      <c r="D119" s="10">
        <v>2.6100000000000001E-5</v>
      </c>
      <c r="E119" s="19">
        <v>3.0434899999999999E-5</v>
      </c>
      <c r="F119" s="19">
        <v>8.8599999999999997E-7</v>
      </c>
      <c r="G119" s="19">
        <v>7.196799E-6</v>
      </c>
      <c r="H119" s="19">
        <v>3.7899999999999999E-7</v>
      </c>
      <c r="I119" s="14">
        <v>20.113800000000001</v>
      </c>
      <c r="J119" s="14">
        <v>9.8799999999999999E-2</v>
      </c>
      <c r="K119" s="19">
        <v>4.3613449999999998E-4</v>
      </c>
      <c r="L119" s="19">
        <v>1.5299999999999999E-5</v>
      </c>
      <c r="M119" s="19">
        <v>3.3513649999999999E-4</v>
      </c>
      <c r="N119" s="19">
        <v>1.9000000000000001E-5</v>
      </c>
    </row>
    <row r="120" spans="1:14" x14ac:dyDescent="0.2">
      <c r="A120" s="8" t="s">
        <v>11</v>
      </c>
      <c r="B120" s="10">
        <v>0.70623630000000004</v>
      </c>
      <c r="C120" s="13">
        <f>B120/C116</f>
        <v>0.70620050255204148</v>
      </c>
      <c r="D120" s="10">
        <v>2.6400000000000001E-5</v>
      </c>
      <c r="E120" s="19">
        <v>3.1724809999999999E-5</v>
      </c>
      <c r="F120" s="19">
        <v>9.16E-7</v>
      </c>
      <c r="G120" s="19">
        <v>9.743164E-6</v>
      </c>
      <c r="H120" s="19">
        <v>4.15E-7</v>
      </c>
      <c r="I120" s="14">
        <v>13.882110000000001</v>
      </c>
      <c r="J120" s="14">
        <v>0.11600000000000001</v>
      </c>
      <c r="K120" s="19">
        <v>2.8140739999999999E-4</v>
      </c>
      <c r="L120" s="19">
        <v>1.2500000000000001E-5</v>
      </c>
      <c r="M120" s="19">
        <v>4.3561430000000001E-4</v>
      </c>
      <c r="N120" s="19">
        <v>1.43E-5</v>
      </c>
    </row>
    <row r="121" spans="1:14" x14ac:dyDescent="0.2">
      <c r="A121" s="8" t="s">
        <v>10</v>
      </c>
      <c r="B121" s="10">
        <v>0.70925550000000004</v>
      </c>
      <c r="C121" s="13">
        <f>AVERAGE(B121,B127)/0.70921</f>
        <v>1.0000794546044192</v>
      </c>
      <c r="D121" s="10">
        <v>2.73E-5</v>
      </c>
      <c r="E121" s="19">
        <v>1.9240729999999999E-5</v>
      </c>
      <c r="F121" s="19">
        <v>9.4799999999999997E-7</v>
      </c>
      <c r="G121" s="19">
        <v>1.3819720000000001E-5</v>
      </c>
      <c r="H121" s="19">
        <v>8.6199999999999996E-7</v>
      </c>
      <c r="I121" s="14">
        <v>2.0236070000000002</v>
      </c>
      <c r="J121" s="14">
        <v>9.4500000000000001E-3</v>
      </c>
      <c r="K121" s="19">
        <v>2.9466859999999998E-4</v>
      </c>
      <c r="L121" s="19">
        <v>7.8399999999999995E-6</v>
      </c>
      <c r="M121" s="19">
        <v>-1.9873699999999999E-5</v>
      </c>
      <c r="N121" s="19">
        <v>5.9399999999999999E-6</v>
      </c>
    </row>
    <row r="122" spans="1:14" x14ac:dyDescent="0.2">
      <c r="A122" s="8" t="s">
        <v>11</v>
      </c>
      <c r="B122" s="10">
        <v>0.70623729999999996</v>
      </c>
      <c r="C122" s="13">
        <f>B122/C121</f>
        <v>0.70618119065284835</v>
      </c>
      <c r="D122" s="10">
        <v>2.4000000000000001E-5</v>
      </c>
      <c r="E122" s="19">
        <v>3.1975019999999999E-5</v>
      </c>
      <c r="F122" s="19">
        <v>8.7300000000000005E-7</v>
      </c>
      <c r="G122" s="19">
        <v>8.7392299999999997E-6</v>
      </c>
      <c r="H122" s="19">
        <v>3.9400000000000001E-7</v>
      </c>
      <c r="I122" s="14">
        <v>14.2437</v>
      </c>
      <c r="J122" s="14">
        <v>7.4899999999999994E-2</v>
      </c>
      <c r="K122" s="19">
        <v>4.258593E-4</v>
      </c>
      <c r="L122" s="19">
        <v>1.2999999999999999E-5</v>
      </c>
      <c r="M122" s="19">
        <v>1.5493470000000001E-4</v>
      </c>
      <c r="N122" s="19">
        <v>5.5799999999999999E-6</v>
      </c>
    </row>
    <row r="123" spans="1:14" x14ac:dyDescent="0.2">
      <c r="A123" s="8" t="s">
        <v>11</v>
      </c>
      <c r="B123" s="10">
        <v>0.70622030000000002</v>
      </c>
      <c r="C123" s="13">
        <f>B123/C121</f>
        <v>0.70616419200346936</v>
      </c>
      <c r="D123" s="10">
        <v>2.7399999999999999E-5</v>
      </c>
      <c r="E123" s="19">
        <v>3.1056889999999997E-5</v>
      </c>
      <c r="F123" s="19">
        <v>9.2999999999999999E-7</v>
      </c>
      <c r="G123" s="19">
        <v>7.369732E-6</v>
      </c>
      <c r="H123" s="19">
        <v>3.9200000000000002E-7</v>
      </c>
      <c r="I123" s="14">
        <v>14.29777</v>
      </c>
      <c r="J123" s="14">
        <v>8.09E-2</v>
      </c>
      <c r="K123" s="19">
        <v>4.4523590000000002E-4</v>
      </c>
      <c r="L123" s="19">
        <v>1.2300000000000001E-5</v>
      </c>
      <c r="M123" s="19">
        <v>1.9490109999999999E-4</v>
      </c>
      <c r="N123" s="19">
        <v>6.9199999999999998E-6</v>
      </c>
    </row>
    <row r="124" spans="1:14" x14ac:dyDescent="0.2">
      <c r="A124" s="8" t="s">
        <v>11</v>
      </c>
      <c r="B124" s="10">
        <v>0.70620340000000004</v>
      </c>
      <c r="C124" s="13">
        <f>B124/C121</f>
        <v>0.70614729334614557</v>
      </c>
      <c r="D124" s="10">
        <v>2.7699999999999999E-5</v>
      </c>
      <c r="E124" s="19">
        <v>3.3596249999999999E-5</v>
      </c>
      <c r="F124" s="19">
        <v>8.8599999999999997E-7</v>
      </c>
      <c r="G124" s="19">
        <v>1.019195E-5</v>
      </c>
      <c r="H124" s="19">
        <v>5.1399999999999997E-7</v>
      </c>
      <c r="I124" s="14">
        <v>14.575060000000001</v>
      </c>
      <c r="J124" s="14">
        <v>0.09</v>
      </c>
      <c r="K124" s="19">
        <v>4.283391E-4</v>
      </c>
      <c r="L124" s="19">
        <v>1.4100000000000001E-5</v>
      </c>
      <c r="M124" s="19">
        <v>1.8281800000000001E-4</v>
      </c>
      <c r="N124" s="19">
        <v>7.9500000000000001E-6</v>
      </c>
    </row>
    <row r="125" spans="1:14" x14ac:dyDescent="0.2">
      <c r="A125" s="8" t="s">
        <v>11</v>
      </c>
      <c r="B125" s="10">
        <v>0.70621670000000003</v>
      </c>
      <c r="C125" s="13">
        <f>B125/C121</f>
        <v>0.70616059228948325</v>
      </c>
      <c r="D125" s="10">
        <v>2.55E-5</v>
      </c>
      <c r="E125" s="19">
        <v>3.3790500000000001E-5</v>
      </c>
      <c r="F125" s="19">
        <v>9.1399999999999995E-7</v>
      </c>
      <c r="G125" s="19">
        <v>8.9266069999999994E-6</v>
      </c>
      <c r="H125" s="19">
        <v>4.2599999999999998E-7</v>
      </c>
      <c r="I125" s="14">
        <v>12.54842</v>
      </c>
      <c r="J125" s="14">
        <v>0.14199999999999999</v>
      </c>
      <c r="K125" s="19">
        <v>4.4032199999999999E-4</v>
      </c>
      <c r="L125" s="19">
        <v>1.11E-5</v>
      </c>
      <c r="M125" s="19">
        <v>1.5014290000000001E-4</v>
      </c>
      <c r="N125" s="19">
        <v>7.7600000000000002E-6</v>
      </c>
    </row>
    <row r="126" spans="1:14" x14ac:dyDescent="0.2">
      <c r="A126" s="8" t="s">
        <v>11</v>
      </c>
      <c r="B126" s="10">
        <v>0.70618170000000002</v>
      </c>
      <c r="C126" s="13">
        <f>B126/C121</f>
        <v>0.70612559507017347</v>
      </c>
      <c r="D126" s="10">
        <v>2.5899999999999999E-5</v>
      </c>
      <c r="E126" s="19">
        <v>3.3292759999999998E-5</v>
      </c>
      <c r="F126" s="19">
        <v>1.1200000000000001E-6</v>
      </c>
      <c r="G126" s="19">
        <v>8.8306970000000001E-6</v>
      </c>
      <c r="H126" s="19">
        <v>4.5900000000000002E-7</v>
      </c>
      <c r="I126" s="14">
        <v>14.566520000000001</v>
      </c>
      <c r="J126" s="14">
        <v>7.6100000000000001E-2</v>
      </c>
      <c r="K126" s="19">
        <v>3.0713529999999999E-4</v>
      </c>
      <c r="L126" s="19">
        <v>1.5E-5</v>
      </c>
      <c r="M126" s="19">
        <v>4.6565189999999999E-5</v>
      </c>
      <c r="N126" s="19">
        <v>5.6400000000000002E-6</v>
      </c>
    </row>
    <row r="127" spans="1:14" x14ac:dyDescent="0.2">
      <c r="A127" s="8" t="s">
        <v>10</v>
      </c>
      <c r="B127" s="10">
        <v>0.70927720000000005</v>
      </c>
      <c r="C127" s="13">
        <f>AVERAGE(B127,B132)/0.70921</f>
        <v>1.000052523230073</v>
      </c>
      <c r="D127" s="10">
        <v>3.0000000000000001E-5</v>
      </c>
      <c r="E127" s="19">
        <v>2.0149669999999999E-5</v>
      </c>
      <c r="F127" s="19">
        <v>9.8299999999999995E-7</v>
      </c>
      <c r="G127" s="19">
        <v>4.5232189999999996E-6</v>
      </c>
      <c r="H127" s="19">
        <v>4.2E-7</v>
      </c>
      <c r="I127" s="14">
        <v>14.18924</v>
      </c>
      <c r="J127" s="14">
        <v>9.4899999999999998E-2</v>
      </c>
      <c r="K127" s="19">
        <v>4.5637809999999999E-4</v>
      </c>
      <c r="L127" s="19">
        <v>1.34E-5</v>
      </c>
      <c r="M127" s="19">
        <v>8.9102410000000003E-5</v>
      </c>
      <c r="N127" s="19">
        <v>6.2199999999999997E-6</v>
      </c>
    </row>
    <row r="128" spans="1:14" x14ac:dyDescent="0.2">
      <c r="A128" s="8" t="s">
        <v>11</v>
      </c>
      <c r="B128" s="10">
        <v>0.70621389999999995</v>
      </c>
      <c r="C128" s="13">
        <f>B128/C127</f>
        <v>0.70617680931297222</v>
      </c>
      <c r="D128" s="10">
        <v>2.4199999999999999E-5</v>
      </c>
      <c r="E128" s="19">
        <v>3.2346659999999997E-5</v>
      </c>
      <c r="F128" s="19">
        <v>8.4200000000000005E-7</v>
      </c>
      <c r="G128" s="19">
        <v>7.4715770000000002E-6</v>
      </c>
      <c r="H128" s="19">
        <v>3.6899999999999998E-7</v>
      </c>
      <c r="I128" s="14">
        <v>4.2262250000000001E-2</v>
      </c>
      <c r="J128" s="14">
        <v>3.4900000000000003E-4</v>
      </c>
      <c r="K128" s="19">
        <v>5.0219909999999999E-6</v>
      </c>
      <c r="L128" s="19">
        <v>7.3599999999999998E-6</v>
      </c>
      <c r="M128" s="19">
        <v>0.4272744</v>
      </c>
      <c r="N128" s="19">
        <v>2.7599999999999999E-3</v>
      </c>
    </row>
    <row r="129" spans="1:14" x14ac:dyDescent="0.2">
      <c r="A129" s="8" t="s">
        <v>11</v>
      </c>
      <c r="B129" s="10">
        <v>0.70619069999999995</v>
      </c>
      <c r="C129" s="13">
        <f>B129/C127</f>
        <v>0.7061536105314471</v>
      </c>
      <c r="D129" s="10">
        <v>2.48E-5</v>
      </c>
      <c r="E129" s="19">
        <v>3.007709E-5</v>
      </c>
      <c r="F129" s="19">
        <v>8.3099999999999996E-7</v>
      </c>
      <c r="G129" s="19">
        <v>5.4514780000000001E-6</v>
      </c>
      <c r="H129" s="19">
        <v>3.72E-7</v>
      </c>
      <c r="I129" s="14">
        <v>15.13171</v>
      </c>
      <c r="J129" s="14">
        <v>9.5899999999999999E-2</v>
      </c>
      <c r="K129" s="19">
        <v>4.7617969999999999E-4</v>
      </c>
      <c r="L129" s="19">
        <v>1.33E-5</v>
      </c>
      <c r="M129" s="19">
        <v>1.8380499999999999E-4</v>
      </c>
      <c r="N129" s="19">
        <v>6.28E-6</v>
      </c>
    </row>
    <row r="130" spans="1:14" x14ac:dyDescent="0.2">
      <c r="A130" s="8" t="s">
        <v>11</v>
      </c>
      <c r="B130" s="10">
        <v>0.70617430000000003</v>
      </c>
      <c r="C130" s="13">
        <f>B130/C127</f>
        <v>0.70613721139278296</v>
      </c>
      <c r="D130" s="10">
        <v>2.8500000000000002E-5</v>
      </c>
      <c r="E130" s="19">
        <v>2.2293399999999999E-5</v>
      </c>
      <c r="F130" s="19">
        <v>8.4399999999999999E-7</v>
      </c>
      <c r="G130" s="19">
        <v>4.863259E-6</v>
      </c>
      <c r="H130" s="19">
        <v>3.4400000000000001E-7</v>
      </c>
      <c r="I130" s="14">
        <v>15.53341</v>
      </c>
      <c r="J130" s="14">
        <v>9.0899999999999995E-2</v>
      </c>
      <c r="K130" s="19">
        <v>4.5104740000000002E-4</v>
      </c>
      <c r="L130" s="19">
        <v>1.3900000000000001E-5</v>
      </c>
      <c r="M130" s="19">
        <v>1.303988E-4</v>
      </c>
      <c r="N130" s="19">
        <v>6.3199999999999996E-6</v>
      </c>
    </row>
    <row r="131" spans="1:14" x14ac:dyDescent="0.2">
      <c r="A131" s="8" t="s">
        <v>11</v>
      </c>
      <c r="B131" s="10">
        <v>0.70621350000000005</v>
      </c>
      <c r="C131" s="13">
        <f>B131/C127</f>
        <v>0.70617640933398051</v>
      </c>
      <c r="D131" s="10">
        <v>2.5700000000000001E-5</v>
      </c>
      <c r="E131" s="19">
        <v>3.1891080000000002E-5</v>
      </c>
      <c r="F131" s="19">
        <v>9.3600000000000002E-7</v>
      </c>
      <c r="G131" s="19">
        <v>6.2178729999999997E-6</v>
      </c>
      <c r="H131" s="19">
        <v>4.2800000000000002E-7</v>
      </c>
      <c r="I131" s="14">
        <v>13.60014</v>
      </c>
      <c r="J131" s="14">
        <v>5.8099999999999999E-2</v>
      </c>
      <c r="K131" s="19">
        <v>2.6425850000000002E-4</v>
      </c>
      <c r="L131" s="19">
        <v>1.2799999999999999E-5</v>
      </c>
      <c r="M131" s="19">
        <v>1.910131E-4</v>
      </c>
      <c r="N131" s="19">
        <v>1.26E-5</v>
      </c>
    </row>
    <row r="132" spans="1:14" x14ac:dyDescent="0.2">
      <c r="A132" s="8" t="s">
        <v>10</v>
      </c>
      <c r="B132" s="10">
        <v>0.70921730000000005</v>
      </c>
      <c r="C132" s="13"/>
      <c r="D132" s="10">
        <v>2.62E-5</v>
      </c>
      <c r="E132" s="19">
        <v>2.1130679999999999E-5</v>
      </c>
      <c r="F132" s="19">
        <v>9.2299999999999999E-7</v>
      </c>
      <c r="G132" s="19">
        <v>1.125522E-6</v>
      </c>
      <c r="H132" s="19">
        <v>3.84E-7</v>
      </c>
      <c r="I132" s="14">
        <v>14.4811</v>
      </c>
      <c r="J132" s="14">
        <v>7.2700000000000001E-2</v>
      </c>
      <c r="K132" s="19">
        <v>3.085459E-4</v>
      </c>
      <c r="L132" s="19">
        <v>1.3499999999999999E-5</v>
      </c>
      <c r="M132" s="19">
        <v>1.660145E-5</v>
      </c>
      <c r="N132" s="19">
        <v>5.6099999999999997E-6</v>
      </c>
    </row>
    <row r="133" spans="1:14" x14ac:dyDescent="0.2">
      <c r="B133" s="10"/>
      <c r="C133" s="13"/>
      <c r="D133" s="10"/>
      <c r="E133" s="19"/>
      <c r="F133" s="19"/>
      <c r="G133" s="19"/>
      <c r="H133" s="19"/>
      <c r="I133" s="14"/>
      <c r="J133" s="14"/>
      <c r="K133" s="19"/>
      <c r="L133" s="19"/>
      <c r="M133" s="19"/>
      <c r="N133" s="19"/>
    </row>
    <row r="134" spans="1:14" x14ac:dyDescent="0.2">
      <c r="A134" s="8" t="s">
        <v>12</v>
      </c>
      <c r="B134" s="10">
        <v>0.70919862</v>
      </c>
      <c r="C134" s="13">
        <f>AVERAGE(B134,B140)/0.70921</f>
        <v>0.99997343523074977</v>
      </c>
      <c r="D134" s="10">
        <v>2.5599999999999999E-5</v>
      </c>
      <c r="E134" s="19">
        <v>2.0625450000000001E-5</v>
      </c>
      <c r="F134" s="19">
        <v>8.85E-7</v>
      </c>
      <c r="G134" s="19">
        <v>4.6073230000000003E-6</v>
      </c>
      <c r="H134" s="19">
        <v>3.8099999999999998E-7</v>
      </c>
      <c r="I134" s="14">
        <v>15.173590000000001</v>
      </c>
      <c r="J134" s="14">
        <v>8.7400000000000005E-2</v>
      </c>
      <c r="K134" s="19">
        <v>3.1596659999999998E-4</v>
      </c>
      <c r="L134" s="19">
        <v>1.36E-5</v>
      </c>
      <c r="M134" s="19">
        <v>6.902271E-5</v>
      </c>
      <c r="N134" s="19">
        <v>5.6799999999999998E-6</v>
      </c>
    </row>
    <row r="135" spans="1:14" x14ac:dyDescent="0.2">
      <c r="A135" s="8" t="s">
        <v>13</v>
      </c>
      <c r="B135" s="10">
        <v>0.70618879999999995</v>
      </c>
      <c r="C135" s="13">
        <f>B135/C134</f>
        <v>0.70620756024088049</v>
      </c>
      <c r="D135" s="10">
        <v>2.6400000000000001E-5</v>
      </c>
      <c r="E135" s="19">
        <v>2.6373510000000002E-5</v>
      </c>
      <c r="F135" s="19">
        <v>8.9899999999999999E-7</v>
      </c>
      <c r="G135" s="19">
        <v>7.3606609999999997E-6</v>
      </c>
      <c r="H135" s="19">
        <v>4.39E-7</v>
      </c>
      <c r="I135" s="14">
        <v>16.833880000000001</v>
      </c>
      <c r="J135" s="14">
        <v>0.13700000000000001</v>
      </c>
      <c r="K135" s="19">
        <v>4.398987E-4</v>
      </c>
      <c r="L135" s="19">
        <v>1.4800000000000001E-5</v>
      </c>
      <c r="M135" s="19">
        <v>1.261519E-4</v>
      </c>
      <c r="N135" s="19">
        <v>7.1999999999999997E-6</v>
      </c>
    </row>
    <row r="136" spans="1:14" x14ac:dyDescent="0.2">
      <c r="A136" s="8" t="s">
        <v>13</v>
      </c>
      <c r="B136" s="10">
        <v>0.70618999999999998</v>
      </c>
      <c r="C136" s="13">
        <f>B136/C134</f>
        <v>0.70620876027275914</v>
      </c>
      <c r="D136" s="10">
        <v>2.2799999999999999E-5</v>
      </c>
      <c r="E136" s="19">
        <v>3.1417649999999999E-5</v>
      </c>
      <c r="F136" s="19">
        <v>9.2999999999999999E-7</v>
      </c>
      <c r="G136" s="19">
        <v>8.4336100000000007E-6</v>
      </c>
      <c r="H136" s="19">
        <v>3.7300000000000002E-7</v>
      </c>
      <c r="I136" s="14">
        <v>14.765309999999999</v>
      </c>
      <c r="J136" s="14">
        <v>7.9899999999999999E-2</v>
      </c>
      <c r="K136" s="19">
        <v>4.6602340000000001E-4</v>
      </c>
      <c r="L136" s="19">
        <v>1.33E-5</v>
      </c>
      <c r="M136" s="19">
        <v>1.2328799999999999E-4</v>
      </c>
      <c r="N136" s="19">
        <v>5.4E-6</v>
      </c>
    </row>
    <row r="137" spans="1:14" x14ac:dyDescent="0.2">
      <c r="A137" s="8" t="s">
        <v>13</v>
      </c>
      <c r="B137" s="10">
        <v>0.70617819999999998</v>
      </c>
      <c r="C137" s="13">
        <f>B137/C134</f>
        <v>0.70619695995928655</v>
      </c>
      <c r="D137" s="10">
        <v>2.9E-5</v>
      </c>
      <c r="E137" s="19">
        <v>3.0057759999999999E-5</v>
      </c>
      <c r="F137" s="19">
        <v>1.0100000000000001E-6</v>
      </c>
      <c r="G137" s="19">
        <v>8.3644999999999993E-6</v>
      </c>
      <c r="H137" s="19">
        <v>3.7899999999999999E-7</v>
      </c>
      <c r="I137" s="14">
        <v>15.85554</v>
      </c>
      <c r="J137" s="14">
        <v>8.9800000000000005E-2</v>
      </c>
      <c r="K137" s="19">
        <v>4.7489009999999998E-4</v>
      </c>
      <c r="L137" s="19">
        <v>1.5999999999999999E-5</v>
      </c>
      <c r="M137" s="19">
        <v>1.3253540000000001E-4</v>
      </c>
      <c r="N137" s="19">
        <v>5.9399999999999999E-6</v>
      </c>
    </row>
    <row r="138" spans="1:14" x14ac:dyDescent="0.2">
      <c r="A138" s="8" t="s">
        <v>13</v>
      </c>
      <c r="B138" s="10">
        <v>0.70620720000000003</v>
      </c>
      <c r="C138" s="13">
        <f>B138/C134</f>
        <v>0.70622596072968535</v>
      </c>
      <c r="D138" s="10">
        <v>2.6100000000000001E-5</v>
      </c>
      <c r="E138" s="19">
        <v>3.9615169999999998E-5</v>
      </c>
      <c r="F138" s="19">
        <v>9.0699999999999996E-7</v>
      </c>
      <c r="G138" s="19">
        <v>1.395056E-5</v>
      </c>
      <c r="H138" s="19">
        <v>3.9400000000000001E-7</v>
      </c>
      <c r="I138" s="14">
        <v>12.87956</v>
      </c>
      <c r="J138" s="14">
        <v>8.2600000000000007E-2</v>
      </c>
      <c r="K138" s="19">
        <v>5.0797850000000003E-4</v>
      </c>
      <c r="L138" s="19">
        <v>1.17E-5</v>
      </c>
      <c r="M138" s="19">
        <v>1.797701E-4</v>
      </c>
      <c r="N138" s="19">
        <v>5.4500000000000003E-6</v>
      </c>
    </row>
    <row r="139" spans="1:14" x14ac:dyDescent="0.2">
      <c r="A139" s="8" t="s">
        <v>13</v>
      </c>
      <c r="B139" s="10">
        <v>0.70619330000000002</v>
      </c>
      <c r="C139" s="13">
        <f>B139/C134</f>
        <v>0.70621206036042528</v>
      </c>
      <c r="D139" s="10">
        <v>2.4499999999999999E-5</v>
      </c>
      <c r="E139" s="19">
        <v>3.4026789999999997E-5</v>
      </c>
      <c r="F139" s="19">
        <v>8.4E-7</v>
      </c>
      <c r="G139" s="19">
        <v>8.9299069999999998E-6</v>
      </c>
      <c r="H139" s="19">
        <v>3.8099999999999998E-7</v>
      </c>
      <c r="I139" s="14">
        <v>14.499499999999999</v>
      </c>
      <c r="J139" s="14">
        <v>0.11</v>
      </c>
      <c r="K139" s="19">
        <v>4.8261940000000002E-4</v>
      </c>
      <c r="L139" s="19">
        <v>1.19E-5</v>
      </c>
      <c r="M139" s="19">
        <v>1.273762E-4</v>
      </c>
      <c r="N139" s="19">
        <v>5.6400000000000002E-6</v>
      </c>
    </row>
    <row r="140" spans="1:14" x14ac:dyDescent="0.2">
      <c r="A140" s="8" t="s">
        <v>12</v>
      </c>
      <c r="B140" s="10">
        <v>0.70918369999999997</v>
      </c>
      <c r="C140" s="13">
        <f>AVERAGE(B140,B145)/0.70921</f>
        <v>0.99999633394904175</v>
      </c>
      <c r="D140" s="10">
        <v>2.65E-5</v>
      </c>
      <c r="E140" s="19">
        <v>2.3025290000000001E-5</v>
      </c>
      <c r="F140" s="19">
        <v>9.3200000000000003E-7</v>
      </c>
      <c r="G140" s="19">
        <v>6.2697479999999999E-6</v>
      </c>
      <c r="H140" s="19">
        <v>4.4200000000000001E-7</v>
      </c>
      <c r="I140" s="14">
        <v>14.58761</v>
      </c>
      <c r="J140" s="14">
        <v>8.8800000000000004E-2</v>
      </c>
      <c r="K140" s="19">
        <v>3.293107E-4</v>
      </c>
      <c r="L140" s="19">
        <v>1.3499999999999999E-5</v>
      </c>
      <c r="M140" s="19">
        <v>9.2979200000000006E-5</v>
      </c>
      <c r="N140" s="19">
        <v>6.4799999999999998E-6</v>
      </c>
    </row>
    <row r="141" spans="1:14" x14ac:dyDescent="0.2">
      <c r="A141" s="8" t="s">
        <v>13</v>
      </c>
      <c r="B141" s="10">
        <v>0.7061714</v>
      </c>
      <c r="C141" s="13">
        <f>B141/C140</f>
        <v>0.70617398886982863</v>
      </c>
      <c r="D141" s="10">
        <v>2.4499999999999999E-5</v>
      </c>
      <c r="E141" s="19">
        <v>3.349543E-5</v>
      </c>
      <c r="F141" s="19">
        <v>8.9199999999999999E-7</v>
      </c>
      <c r="G141" s="19">
        <v>9.6210979999999996E-6</v>
      </c>
      <c r="H141" s="19">
        <v>4.5999999999999999E-7</v>
      </c>
      <c r="I141" s="14">
        <v>15.06771</v>
      </c>
      <c r="J141" s="14">
        <v>9.2399999999999996E-2</v>
      </c>
      <c r="K141" s="19">
        <v>5.0366419999999998E-4</v>
      </c>
      <c r="L141" s="19">
        <v>1.3200000000000001E-5</v>
      </c>
      <c r="M141" s="19">
        <v>1.4708740000000001E-4</v>
      </c>
      <c r="N141" s="19">
        <v>7.2200000000000003E-6</v>
      </c>
    </row>
    <row r="142" spans="1:14" x14ac:dyDescent="0.2">
      <c r="A142" s="8" t="s">
        <v>13</v>
      </c>
      <c r="B142" s="10">
        <v>0.70614969999999999</v>
      </c>
      <c r="C142" s="13">
        <f>B142/C140</f>
        <v>0.70615228879027503</v>
      </c>
      <c r="D142" s="10">
        <v>2.7100000000000001E-5</v>
      </c>
      <c r="E142" s="19">
        <v>2.912389E-5</v>
      </c>
      <c r="F142" s="19">
        <v>8.9100000000000002E-7</v>
      </c>
      <c r="G142" s="19">
        <v>8.7167760000000003E-6</v>
      </c>
      <c r="H142" s="19">
        <v>4.4099999999999999E-7</v>
      </c>
      <c r="I142" s="14">
        <v>16.23554</v>
      </c>
      <c r="J142" s="14">
        <v>0.106</v>
      </c>
      <c r="K142" s="19">
        <v>4.796329E-4</v>
      </c>
      <c r="L142" s="19">
        <v>1.47E-5</v>
      </c>
      <c r="M142" s="19">
        <v>1.4366269999999999E-4</v>
      </c>
      <c r="N142" s="19">
        <v>7.2099999999999996E-6</v>
      </c>
    </row>
    <row r="143" spans="1:14" x14ac:dyDescent="0.2">
      <c r="A143" s="8" t="s">
        <v>13</v>
      </c>
      <c r="B143" s="10">
        <v>0.7062176</v>
      </c>
      <c r="C143" s="13">
        <f>B143/C140</f>
        <v>0.70622018903920081</v>
      </c>
      <c r="D143" s="10">
        <v>2.6699999999999998E-5</v>
      </c>
      <c r="E143" s="19">
        <v>3.5578969999999997E-5</v>
      </c>
      <c r="F143" s="19">
        <v>9.7000000000000003E-7</v>
      </c>
      <c r="G143" s="19">
        <v>4.7860549999999997E-5</v>
      </c>
      <c r="H143" s="19">
        <v>1.59E-6</v>
      </c>
      <c r="I143" s="14">
        <v>16.0915</v>
      </c>
      <c r="J143" s="14">
        <v>9.7000000000000003E-2</v>
      </c>
      <c r="K143" s="19">
        <v>5.7682869999999995E-4</v>
      </c>
      <c r="L143" s="19">
        <v>1.6200000000000001E-5</v>
      </c>
      <c r="M143" s="19">
        <v>7.7035459999999999E-4</v>
      </c>
      <c r="N143" s="19">
        <v>2.4700000000000001E-5</v>
      </c>
    </row>
    <row r="144" spans="1:14" x14ac:dyDescent="0.2">
      <c r="A144" s="8" t="s">
        <v>13</v>
      </c>
      <c r="B144" s="10">
        <v>0.70618449999999999</v>
      </c>
      <c r="C144" s="13">
        <f>B144/C140</f>
        <v>0.70618708891785398</v>
      </c>
      <c r="D144" s="10">
        <v>2.5899999999999999E-5</v>
      </c>
      <c r="E144" s="19">
        <v>3.1986400000000003E-5</v>
      </c>
      <c r="F144" s="19">
        <v>8.3399999999999998E-7</v>
      </c>
      <c r="G144" s="19">
        <v>5.746907E-5</v>
      </c>
      <c r="H144" s="19">
        <v>2.5900000000000002E-6</v>
      </c>
      <c r="I144" s="14">
        <v>15.68033</v>
      </c>
      <c r="J144" s="14">
        <v>0.10199999999999999</v>
      </c>
      <c r="K144" s="19">
        <v>5.1250229999999996E-4</v>
      </c>
      <c r="L144" s="19">
        <v>1.36E-5</v>
      </c>
      <c r="M144" s="19">
        <v>9.0284589999999997E-4</v>
      </c>
      <c r="N144" s="19">
        <v>4.0000000000000003E-5</v>
      </c>
    </row>
    <row r="145" spans="1:14" x14ac:dyDescent="0.2">
      <c r="A145" s="8" t="s">
        <v>12</v>
      </c>
      <c r="B145" s="10">
        <v>0.7092311</v>
      </c>
      <c r="C145" s="13">
        <f>AVERAGE(B145,B151)/0.70921</f>
        <v>1.0000256623567068</v>
      </c>
      <c r="D145" s="10">
        <v>2.8E-5</v>
      </c>
      <c r="E145" s="19">
        <v>2.234359E-5</v>
      </c>
      <c r="F145" s="19">
        <v>1.04E-6</v>
      </c>
      <c r="G145" s="19">
        <v>4.7975689999999998E-6</v>
      </c>
      <c r="H145" s="19">
        <v>4.1800000000000001E-7</v>
      </c>
      <c r="I145" s="14">
        <v>14.65039</v>
      </c>
      <c r="J145" s="14">
        <v>0.125</v>
      </c>
      <c r="K145" s="19">
        <v>3.2586959999999999E-4</v>
      </c>
      <c r="L145" s="19">
        <v>1.49E-5</v>
      </c>
      <c r="M145" s="19">
        <v>7.1948290000000003E-5</v>
      </c>
      <c r="N145" s="19">
        <v>6.2600000000000002E-6</v>
      </c>
    </row>
    <row r="146" spans="1:14" x14ac:dyDescent="0.2">
      <c r="A146" s="8" t="s">
        <v>13</v>
      </c>
      <c r="B146" s="10">
        <v>0.70619169999999998</v>
      </c>
      <c r="C146" s="13">
        <f>B146/C145</f>
        <v>0.70617357792174651</v>
      </c>
      <c r="D146" s="10">
        <v>2.5199999999999999E-5</v>
      </c>
      <c r="E146" s="19">
        <v>2.9813219999999999E-5</v>
      </c>
      <c r="F146" s="19">
        <v>8.6000000000000002E-7</v>
      </c>
      <c r="G146" s="19">
        <v>1.1649060000000001E-4</v>
      </c>
      <c r="H146" s="19">
        <v>9.0299999999999999E-6</v>
      </c>
      <c r="I146" s="14">
        <v>18.135829999999999</v>
      </c>
      <c r="J146" s="14">
        <v>0.115</v>
      </c>
      <c r="K146" s="19">
        <v>5.4715850000000002E-4</v>
      </c>
      <c r="L146" s="19">
        <v>1.6200000000000001E-5</v>
      </c>
      <c r="M146" s="19">
        <v>2.1007140000000001E-3</v>
      </c>
      <c r="N146" s="19">
        <v>1.66E-4</v>
      </c>
    </row>
    <row r="147" spans="1:14" x14ac:dyDescent="0.2">
      <c r="A147" s="8" t="s">
        <v>13</v>
      </c>
      <c r="B147" s="10">
        <v>0.70617039999999998</v>
      </c>
      <c r="C147" s="13">
        <f>B147/C145</f>
        <v>0.70615227846834061</v>
      </c>
      <c r="D147" s="10">
        <v>2.58E-5</v>
      </c>
      <c r="E147" s="19">
        <v>2.24624E-5</v>
      </c>
      <c r="F147" s="19">
        <v>8.1100000000000005E-7</v>
      </c>
      <c r="G147" s="19">
        <v>3.3475520000000003E-5</v>
      </c>
      <c r="H147" s="19">
        <v>1.7099999999999999E-6</v>
      </c>
      <c r="I147" s="14">
        <v>20.677589999999999</v>
      </c>
      <c r="J147" s="14">
        <v>0.11799999999999999</v>
      </c>
      <c r="K147" s="19">
        <v>4.6744050000000002E-4</v>
      </c>
      <c r="L147" s="19">
        <v>1.6699999999999999E-5</v>
      </c>
      <c r="M147" s="19">
        <v>6.9497649999999999E-4</v>
      </c>
      <c r="N147" s="19">
        <v>3.4499999999999998E-5</v>
      </c>
    </row>
    <row r="148" spans="1:14" x14ac:dyDescent="0.2">
      <c r="A148" s="8" t="s">
        <v>13</v>
      </c>
      <c r="B148" s="10">
        <v>0.70619679999999996</v>
      </c>
      <c r="C148" s="13">
        <f>B148/C145</f>
        <v>0.70617867779087173</v>
      </c>
      <c r="D148" s="10">
        <v>2.5999999999999998E-5</v>
      </c>
      <c r="E148" s="19">
        <v>2.7865149999999999E-5</v>
      </c>
      <c r="F148" s="19">
        <v>8.3500000000000005E-7</v>
      </c>
      <c r="G148" s="19">
        <v>1.1186219999999999E-5</v>
      </c>
      <c r="H148" s="19">
        <v>4.6499999999999999E-7</v>
      </c>
      <c r="I148" s="14">
        <v>16.321020000000001</v>
      </c>
      <c r="J148" s="14">
        <v>9.5799999999999996E-2</v>
      </c>
      <c r="K148" s="19">
        <v>4.5799760000000001E-4</v>
      </c>
      <c r="L148" s="19">
        <v>1.4100000000000001E-5</v>
      </c>
      <c r="M148" s="19">
        <v>1.819124E-4</v>
      </c>
      <c r="N148" s="19">
        <v>7.4800000000000004E-6</v>
      </c>
    </row>
    <row r="149" spans="1:14" x14ac:dyDescent="0.2">
      <c r="A149" s="8" t="s">
        <v>13</v>
      </c>
      <c r="B149" s="10">
        <v>0.70617240000000003</v>
      </c>
      <c r="C149" s="13">
        <f>B149/C145</f>
        <v>0.70615427841701728</v>
      </c>
      <c r="D149" s="10">
        <v>2.55E-5</v>
      </c>
      <c r="E149" s="19">
        <v>2.3601700000000001E-5</v>
      </c>
      <c r="F149" s="19">
        <v>8.9199999999999999E-7</v>
      </c>
      <c r="G149" s="19">
        <v>1.238961E-5</v>
      </c>
      <c r="H149" s="19">
        <v>6.1900000000000002E-7</v>
      </c>
      <c r="I149" s="14">
        <v>19.48357</v>
      </c>
      <c r="J149" s="14">
        <v>0.112</v>
      </c>
      <c r="K149" s="19">
        <v>4.5890589999999999E-4</v>
      </c>
      <c r="L149" s="19">
        <v>1.6900000000000001E-5</v>
      </c>
      <c r="M149" s="19">
        <v>2.3882250000000001E-4</v>
      </c>
      <c r="N149" s="19">
        <v>1.19E-5</v>
      </c>
    </row>
    <row r="150" spans="1:14" x14ac:dyDescent="0.2">
      <c r="A150" s="8" t="s">
        <v>13</v>
      </c>
      <c r="B150" s="10">
        <v>0.70619010000000004</v>
      </c>
      <c r="C150" s="13">
        <f>B150/C145</f>
        <v>0.70617197796280529</v>
      </c>
      <c r="D150" s="10">
        <v>2.8799999999999999E-5</v>
      </c>
      <c r="E150" s="19">
        <v>3.2583519999999999E-5</v>
      </c>
      <c r="F150" s="19">
        <v>9.3699999999999999E-7</v>
      </c>
      <c r="G150" s="19">
        <v>3.2846940000000002E-5</v>
      </c>
      <c r="H150" s="19">
        <v>9.2500000000000004E-7</v>
      </c>
      <c r="I150" s="14">
        <v>15.3163</v>
      </c>
      <c r="J150" s="14">
        <v>6.13E-2</v>
      </c>
      <c r="K150" s="19">
        <v>4.94484E-4</v>
      </c>
      <c r="L150" s="19">
        <v>1.4E-5</v>
      </c>
      <c r="M150" s="19">
        <v>5.1243250000000001E-4</v>
      </c>
      <c r="N150" s="19">
        <v>1.6399999999999999E-5</v>
      </c>
    </row>
    <row r="151" spans="1:14" x14ac:dyDescent="0.2">
      <c r="A151" s="8" t="s">
        <v>12</v>
      </c>
      <c r="B151" s="10">
        <v>0.70922529999999995</v>
      </c>
      <c r="C151" s="13">
        <f>AVERAGE(B151,B157)/0.70921</f>
        <v>1.0000184007557704</v>
      </c>
      <c r="D151" s="10">
        <v>2.3300000000000001E-5</v>
      </c>
      <c r="E151" s="19">
        <v>2.1462560000000001E-5</v>
      </c>
      <c r="F151" s="19">
        <v>8.9400000000000004E-7</v>
      </c>
      <c r="G151" s="19">
        <v>5.9754709999999996E-6</v>
      </c>
      <c r="H151" s="19">
        <v>4.2E-7</v>
      </c>
      <c r="I151" s="14">
        <v>14.572710000000001</v>
      </c>
      <c r="J151" s="14">
        <v>7.2099999999999997E-2</v>
      </c>
      <c r="K151" s="19">
        <v>3.0903050000000002E-4</v>
      </c>
      <c r="L151" s="19">
        <v>1.26E-5</v>
      </c>
      <c r="M151" s="19">
        <v>8.4747069999999998E-5</v>
      </c>
      <c r="N151" s="19">
        <v>5.7799999999999997E-6</v>
      </c>
    </row>
    <row r="152" spans="1:14" x14ac:dyDescent="0.2">
      <c r="A152" s="8" t="s">
        <v>13</v>
      </c>
      <c r="B152" s="10">
        <v>0.70626630000000001</v>
      </c>
      <c r="C152" s="13">
        <f>B152/C151</f>
        <v>0.70625330440543355</v>
      </c>
      <c r="D152" s="10">
        <v>3.3800000000000002E-5</v>
      </c>
      <c r="E152" s="19">
        <v>9.0809730000000001E-5</v>
      </c>
      <c r="F152" s="19">
        <v>1.99E-6</v>
      </c>
      <c r="G152" s="19">
        <v>6.6683719999999995E-5</v>
      </c>
      <c r="H152" s="19">
        <v>4.5600000000000004E-6</v>
      </c>
      <c r="I152" s="14">
        <v>5.1923940000000002</v>
      </c>
      <c r="J152" s="14">
        <v>2.93E-2</v>
      </c>
      <c r="K152" s="19">
        <v>4.6866790000000001E-4</v>
      </c>
      <c r="L152" s="19">
        <v>9.9899999999999992E-6</v>
      </c>
      <c r="M152" s="19">
        <v>3.3798200000000002E-4</v>
      </c>
      <c r="N152" s="19">
        <v>2.16E-5</v>
      </c>
    </row>
    <row r="153" spans="1:14" x14ac:dyDescent="0.2">
      <c r="A153" s="8" t="s">
        <v>13</v>
      </c>
      <c r="B153" s="10">
        <v>0.70619639999999995</v>
      </c>
      <c r="C153" s="13">
        <f>B153/C151</f>
        <v>0.70618340569162275</v>
      </c>
      <c r="D153" s="10">
        <v>2.7800000000000001E-5</v>
      </c>
      <c r="E153" s="19">
        <v>3.3423629999999998E-5</v>
      </c>
      <c r="F153" s="19">
        <v>9.3099999999999996E-7</v>
      </c>
      <c r="G153" s="19">
        <v>3.6902130000000002E-5</v>
      </c>
      <c r="H153" s="19">
        <v>1.44E-6</v>
      </c>
      <c r="I153" s="14">
        <v>15.338240000000001</v>
      </c>
      <c r="J153" s="14">
        <v>0.224</v>
      </c>
      <c r="K153" s="19">
        <v>5.0061919999999996E-4</v>
      </c>
      <c r="L153" s="19">
        <v>1.33E-5</v>
      </c>
      <c r="M153" s="19">
        <v>5.5903690000000004E-4</v>
      </c>
      <c r="N153" s="19">
        <v>2.3900000000000002E-5</v>
      </c>
    </row>
    <row r="154" spans="1:14" x14ac:dyDescent="0.2">
      <c r="A154" s="8" t="s">
        <v>13</v>
      </c>
      <c r="B154" s="10">
        <v>0.70621250000000002</v>
      </c>
      <c r="C154" s="13">
        <f>B154/C151</f>
        <v>0.70619950539537601</v>
      </c>
      <c r="D154" s="10">
        <v>2.97E-5</v>
      </c>
      <c r="E154" s="19">
        <v>3.6335579999999997E-5</v>
      </c>
      <c r="F154" s="19">
        <v>9.0500000000000002E-7</v>
      </c>
      <c r="G154" s="19">
        <v>9.7634039999999997E-6</v>
      </c>
      <c r="H154" s="19">
        <v>4.4999999999999998E-7</v>
      </c>
      <c r="I154" s="14">
        <v>14.13259</v>
      </c>
      <c r="J154" s="14">
        <v>9.4899999999999998E-2</v>
      </c>
      <c r="K154" s="19">
        <v>5.1009389999999996E-4</v>
      </c>
      <c r="L154" s="19">
        <v>1.33E-5</v>
      </c>
      <c r="M154" s="19">
        <v>1.3523159999999999E-4</v>
      </c>
      <c r="N154" s="19">
        <v>6.4099999999999996E-6</v>
      </c>
    </row>
    <row r="155" spans="1:14" x14ac:dyDescent="0.2">
      <c r="A155" s="8" t="s">
        <v>13</v>
      </c>
      <c r="B155" s="10">
        <v>0.70621400000000001</v>
      </c>
      <c r="C155" s="13">
        <f>B155/C151</f>
        <v>0.70620100536777541</v>
      </c>
      <c r="D155" s="10">
        <v>2.7900000000000001E-5</v>
      </c>
      <c r="E155" s="19">
        <v>3.7479450000000002E-5</v>
      </c>
      <c r="F155" s="19">
        <v>9.95E-7</v>
      </c>
      <c r="G155" s="19">
        <v>1.2556669999999999E-5</v>
      </c>
      <c r="H155" s="19">
        <v>3.9799999999999999E-7</v>
      </c>
      <c r="I155" s="14">
        <v>13.644629999999999</v>
      </c>
      <c r="J155" s="14">
        <v>8.1799999999999998E-2</v>
      </c>
      <c r="K155" s="19">
        <v>5.2217150000000005E-4</v>
      </c>
      <c r="L155" s="19">
        <v>1.45E-5</v>
      </c>
      <c r="M155" s="19">
        <v>1.7054599999999999E-4</v>
      </c>
      <c r="N155" s="19">
        <v>5.48E-6</v>
      </c>
    </row>
    <row r="156" spans="1:14" x14ac:dyDescent="0.2">
      <c r="A156" s="8" t="s">
        <v>13</v>
      </c>
      <c r="B156" s="10">
        <v>0.70617569999999996</v>
      </c>
      <c r="C156" s="13">
        <f>B156/C151</f>
        <v>0.7061627060725113</v>
      </c>
      <c r="D156" s="10">
        <v>2.8500000000000002E-5</v>
      </c>
      <c r="E156" s="19">
        <v>3.365536E-5</v>
      </c>
      <c r="F156" s="19">
        <v>9.0299999999999997E-7</v>
      </c>
      <c r="G156" s="19">
        <v>8.6453270000000006E-6</v>
      </c>
      <c r="H156" s="19">
        <v>3.5400000000000002E-7</v>
      </c>
      <c r="I156" s="14">
        <v>15.150359999999999</v>
      </c>
      <c r="J156" s="14">
        <v>0.10299999999999999</v>
      </c>
      <c r="K156" s="19">
        <v>5.0995200000000004E-4</v>
      </c>
      <c r="L156" s="19">
        <v>1.3699999999999999E-5</v>
      </c>
      <c r="M156" s="19">
        <v>1.285143E-4</v>
      </c>
      <c r="N156" s="19">
        <v>5.2100000000000001E-6</v>
      </c>
    </row>
    <row r="157" spans="1:14" x14ac:dyDescent="0.2">
      <c r="A157" s="8" t="s">
        <v>12</v>
      </c>
      <c r="B157" s="10">
        <v>0.70922079999999998</v>
      </c>
      <c r="C157" s="13">
        <f>AVERAGE(B157,B163)/0.70921</f>
        <v>1.0000208682900693</v>
      </c>
      <c r="D157" s="10">
        <v>3.1099999999999997E-5</v>
      </c>
      <c r="E157" s="19">
        <v>2.2044820000000001E-5</v>
      </c>
      <c r="F157" s="19">
        <v>9.5900000000000005E-7</v>
      </c>
      <c r="G157" s="19">
        <v>6.0870619999999999E-6</v>
      </c>
      <c r="H157" s="19">
        <v>4.34E-7</v>
      </c>
      <c r="I157" s="14">
        <v>14.55308</v>
      </c>
      <c r="J157" s="14">
        <v>0.128</v>
      </c>
      <c r="K157" s="19">
        <v>3.3816370000000002E-4</v>
      </c>
      <c r="L157" s="19">
        <v>1.4E-5</v>
      </c>
      <c r="M157" s="19">
        <v>8.7928299999999996E-5</v>
      </c>
      <c r="N157" s="19">
        <v>6.6499999999999999E-6</v>
      </c>
    </row>
    <row r="158" spans="1:14" x14ac:dyDescent="0.2">
      <c r="A158" s="8" t="s">
        <v>13</v>
      </c>
      <c r="B158" s="10">
        <v>0.70621319999999999</v>
      </c>
      <c r="C158" s="13">
        <f>B158/C157</f>
        <v>0.70619846284563081</v>
      </c>
      <c r="D158" s="10">
        <v>2.6100000000000001E-5</v>
      </c>
      <c r="E158" s="19">
        <v>3.1175720000000002E-5</v>
      </c>
      <c r="F158" s="19">
        <v>8.3399999999999998E-7</v>
      </c>
      <c r="G158" s="19">
        <v>3.9462750000000001E-5</v>
      </c>
      <c r="H158" s="19">
        <v>1.59E-6</v>
      </c>
      <c r="I158" s="14">
        <v>16.907419999999998</v>
      </c>
      <c r="J158" s="14">
        <v>0.121</v>
      </c>
      <c r="K158" s="19">
        <v>5.2924340000000002E-4</v>
      </c>
      <c r="L158" s="19">
        <v>1.43E-5</v>
      </c>
      <c r="M158" s="19">
        <v>6.5476200000000003E-4</v>
      </c>
      <c r="N158" s="19">
        <v>2.4000000000000001E-5</v>
      </c>
    </row>
    <row r="159" spans="1:14" x14ac:dyDescent="0.2">
      <c r="A159" s="8" t="s">
        <v>13</v>
      </c>
      <c r="B159" s="10">
        <v>0.70623749999999996</v>
      </c>
      <c r="C159" s="13">
        <f>B159/C157</f>
        <v>0.70622276233854198</v>
      </c>
      <c r="D159" s="10">
        <v>2.7800000000000001E-5</v>
      </c>
      <c r="E159" s="19">
        <v>2.7704190000000001E-5</v>
      </c>
      <c r="F159" s="19">
        <v>9.02E-7</v>
      </c>
      <c r="G159" s="19">
        <v>1.708514E-5</v>
      </c>
      <c r="H159" s="19">
        <v>7.2099999999999996E-7</v>
      </c>
      <c r="I159" s="14">
        <v>18.833449999999999</v>
      </c>
      <c r="J159" s="14">
        <v>0.13500000000000001</v>
      </c>
      <c r="K159" s="19">
        <v>5.2261530000000003E-4</v>
      </c>
      <c r="L159" s="19">
        <v>1.7200000000000001E-5</v>
      </c>
      <c r="M159" s="19">
        <v>3.1949300000000001E-4</v>
      </c>
      <c r="N159" s="19">
        <v>1.24E-5</v>
      </c>
    </row>
    <row r="160" spans="1:14" x14ac:dyDescent="0.2">
      <c r="A160" s="8" t="s">
        <v>13</v>
      </c>
      <c r="B160" s="10">
        <v>0.70618349999999996</v>
      </c>
      <c r="C160" s="13">
        <f>B160/C157</f>
        <v>0.70616876346540614</v>
      </c>
      <c r="D160" s="10">
        <v>2.5999999999999998E-5</v>
      </c>
      <c r="E160" s="19">
        <v>2.7125520000000001E-5</v>
      </c>
      <c r="F160" s="19">
        <v>8.6700000000000002E-7</v>
      </c>
      <c r="G160" s="19">
        <v>8.2082950000000003E-5</v>
      </c>
      <c r="H160" s="19">
        <v>2.43E-6</v>
      </c>
      <c r="I160" s="14">
        <v>18.872119999999999</v>
      </c>
      <c r="J160" s="14">
        <v>0.104</v>
      </c>
      <c r="K160" s="19">
        <v>5.178696E-4</v>
      </c>
      <c r="L160" s="19">
        <v>1.6500000000000001E-5</v>
      </c>
      <c r="M160" s="19">
        <v>1.533066E-3</v>
      </c>
      <c r="N160" s="19">
        <v>4.3099999999999997E-5</v>
      </c>
    </row>
    <row r="161" spans="1:14" x14ac:dyDescent="0.2">
      <c r="A161" s="8" t="s">
        <v>13</v>
      </c>
      <c r="B161" s="10">
        <v>0.70613649999999994</v>
      </c>
      <c r="C161" s="13">
        <f>B161/C157</f>
        <v>0.70612176444619523</v>
      </c>
      <c r="D161" s="10">
        <v>2.8E-5</v>
      </c>
      <c r="E161" s="19">
        <v>2.8215129999999999E-5</v>
      </c>
      <c r="F161" s="19">
        <v>8.7300000000000005E-7</v>
      </c>
      <c r="G161" s="19">
        <v>5.1651660000000003E-5</v>
      </c>
      <c r="H161" s="19">
        <v>1.9700000000000002E-6</v>
      </c>
      <c r="I161" s="14">
        <v>18.784800000000001</v>
      </c>
      <c r="J161" s="14">
        <v>0.11</v>
      </c>
      <c r="K161" s="19">
        <v>5.30545E-4</v>
      </c>
      <c r="L161" s="19">
        <v>1.59E-5</v>
      </c>
      <c r="M161" s="19">
        <v>9.5863909999999999E-4</v>
      </c>
      <c r="N161" s="19">
        <v>3.3899999999999997E-5</v>
      </c>
    </row>
    <row r="162" spans="1:14" x14ac:dyDescent="0.2">
      <c r="A162" s="8" t="s">
        <v>13</v>
      </c>
      <c r="B162" s="10">
        <v>0.70617750000000001</v>
      </c>
      <c r="C162" s="13">
        <f>B162/C157</f>
        <v>0.70616276359061325</v>
      </c>
      <c r="D162" s="10">
        <v>2.9099999999999999E-5</v>
      </c>
      <c r="E162" s="19">
        <v>2.992652E-5</v>
      </c>
      <c r="F162" s="19">
        <v>8.7199999999999997E-7</v>
      </c>
      <c r="G162" s="19">
        <v>6.1421999999999996E-5</v>
      </c>
      <c r="H162" s="19">
        <v>2.1299999999999999E-6</v>
      </c>
      <c r="I162" s="14">
        <v>18.5839</v>
      </c>
      <c r="J162" s="14">
        <v>0.108</v>
      </c>
      <c r="K162" s="19">
        <v>5.5520980000000003E-4</v>
      </c>
      <c r="L162" s="19">
        <v>1.6399999999999999E-5</v>
      </c>
      <c r="M162" s="19">
        <v>1.1434590000000001E-3</v>
      </c>
      <c r="N162" s="19">
        <v>4.1399999999999997E-5</v>
      </c>
    </row>
    <row r="163" spans="1:14" x14ac:dyDescent="0.2">
      <c r="A163" s="8" t="s">
        <v>12</v>
      </c>
      <c r="B163" s="10">
        <v>0.70922879999999999</v>
      </c>
      <c r="C163" s="13">
        <f>AVERAGE(B163,B169)/0.70921</f>
        <v>1.0000187532606704</v>
      </c>
      <c r="D163" s="10">
        <v>2.7800000000000001E-5</v>
      </c>
      <c r="E163" s="19">
        <v>2.2963849999999999E-5</v>
      </c>
      <c r="F163" s="19">
        <v>9.1299999999999998E-7</v>
      </c>
      <c r="G163" s="19">
        <v>6.6352969999999999E-6</v>
      </c>
      <c r="H163" s="19">
        <v>4.0600000000000001E-7</v>
      </c>
      <c r="I163" s="14">
        <v>14.3184</v>
      </c>
      <c r="J163" s="14">
        <v>8.2500000000000004E-2</v>
      </c>
      <c r="K163" s="19">
        <v>3.2907869999999998E-4</v>
      </c>
      <c r="L163" s="19">
        <v>1.36E-5</v>
      </c>
      <c r="M163" s="19">
        <v>9.4283829999999995E-5</v>
      </c>
      <c r="N163" s="19">
        <v>5.9800000000000003E-6</v>
      </c>
    </row>
    <row r="164" spans="1:14" x14ac:dyDescent="0.2">
      <c r="A164" s="8" t="s">
        <v>13</v>
      </c>
      <c r="B164" s="10">
        <v>0.70620340000000004</v>
      </c>
      <c r="C164" s="13">
        <f>B164/C163</f>
        <v>0.70619015663190987</v>
      </c>
      <c r="D164" s="10">
        <v>2.55E-5</v>
      </c>
      <c r="E164" s="19">
        <v>2.717219E-5</v>
      </c>
      <c r="F164" s="19">
        <v>8.4600000000000003E-7</v>
      </c>
      <c r="G164" s="19">
        <v>1.5913499999999999E-5</v>
      </c>
      <c r="H164" s="19">
        <v>6.8599999999999998E-7</v>
      </c>
      <c r="I164" s="14">
        <v>19.335529999999999</v>
      </c>
      <c r="J164" s="14">
        <v>0.109</v>
      </c>
      <c r="K164" s="19">
        <v>5.2667329999999996E-4</v>
      </c>
      <c r="L164" s="19">
        <v>1.6699999999999999E-5</v>
      </c>
      <c r="M164" s="19">
        <v>3.037127E-4</v>
      </c>
      <c r="N164" s="19">
        <v>1.22E-5</v>
      </c>
    </row>
    <row r="165" spans="1:14" x14ac:dyDescent="0.2">
      <c r="A165" s="8" t="s">
        <v>13</v>
      </c>
      <c r="B165" s="10">
        <v>0.70619989999999999</v>
      </c>
      <c r="C165" s="13">
        <f>B165/C163</f>
        <v>0.70618665669754499</v>
      </c>
      <c r="D165" s="10">
        <v>1.9599999999999999E-5</v>
      </c>
      <c r="E165" s="19">
        <v>2.5667450000000001E-5</v>
      </c>
      <c r="F165" s="19">
        <v>6.99E-7</v>
      </c>
      <c r="G165" s="19">
        <v>1.7571870000000002E-5</v>
      </c>
      <c r="H165" s="19">
        <v>1.1999999999999999E-6</v>
      </c>
      <c r="I165" s="14">
        <v>20.153960000000001</v>
      </c>
      <c r="J165" s="14">
        <v>0.13400000000000001</v>
      </c>
      <c r="K165" s="19">
        <v>5.1954460000000003E-4</v>
      </c>
      <c r="L165" s="19">
        <v>1.43E-5</v>
      </c>
      <c r="M165" s="19">
        <v>3.5524850000000002E-4</v>
      </c>
      <c r="N165" s="19">
        <v>2.3600000000000001E-5</v>
      </c>
    </row>
    <row r="166" spans="1:14" x14ac:dyDescent="0.2">
      <c r="A166" s="8" t="s">
        <v>13</v>
      </c>
      <c r="B166" s="10">
        <v>0.70625280000000001</v>
      </c>
      <c r="C166" s="13">
        <f>B166/C163</f>
        <v>0.70623955570551611</v>
      </c>
      <c r="D166" s="10">
        <v>2.51E-5</v>
      </c>
      <c r="E166" s="19">
        <v>3.1359010000000003E-5</v>
      </c>
      <c r="F166" s="19">
        <v>9.1299999999999998E-7</v>
      </c>
      <c r="G166" s="19">
        <v>2.9736699999999999E-5</v>
      </c>
      <c r="H166" s="19">
        <v>8.6899999999999996E-7</v>
      </c>
      <c r="I166" s="14">
        <v>16.815280000000001</v>
      </c>
      <c r="J166" s="14">
        <v>0.17499999999999999</v>
      </c>
      <c r="K166" s="19">
        <v>5.2121909999999999E-4</v>
      </c>
      <c r="L166" s="19">
        <v>1.5500000000000001E-5</v>
      </c>
      <c r="M166" s="19">
        <v>4.9959150000000003E-4</v>
      </c>
      <c r="N166" s="19">
        <v>1.1800000000000001E-5</v>
      </c>
    </row>
    <row r="167" spans="1:14" x14ac:dyDescent="0.2">
      <c r="A167" s="8" t="s">
        <v>13</v>
      </c>
      <c r="B167" s="10">
        <v>0.70620970000000005</v>
      </c>
      <c r="C167" s="13">
        <f>B167/C163</f>
        <v>0.70619645651376661</v>
      </c>
      <c r="D167" s="10">
        <v>2.34E-5</v>
      </c>
      <c r="E167" s="19">
        <v>3.3308120000000002E-5</v>
      </c>
      <c r="F167" s="19">
        <v>7.4300000000000002E-7</v>
      </c>
      <c r="G167" s="19">
        <v>1.490323E-5</v>
      </c>
      <c r="H167" s="19">
        <v>4.4000000000000002E-7</v>
      </c>
      <c r="I167" s="14">
        <v>17.61609</v>
      </c>
      <c r="J167" s="14">
        <v>0.11600000000000001</v>
      </c>
      <c r="K167" s="19">
        <v>5.8524390000000003E-4</v>
      </c>
      <c r="L167" s="19">
        <v>1.2500000000000001E-5</v>
      </c>
      <c r="M167" s="19">
        <v>2.629439E-4</v>
      </c>
      <c r="N167" s="19">
        <v>8.1899999999999995E-6</v>
      </c>
    </row>
    <row r="168" spans="1:14" x14ac:dyDescent="0.2">
      <c r="A168" s="8" t="s">
        <v>13</v>
      </c>
      <c r="B168" s="10">
        <v>0.70619089999999995</v>
      </c>
      <c r="C168" s="13">
        <f>B168/C163</f>
        <v>0.70617765686632117</v>
      </c>
      <c r="D168" s="10">
        <v>2.44E-5</v>
      </c>
      <c r="E168" s="19">
        <v>2.877909E-5</v>
      </c>
      <c r="F168" s="19">
        <v>7.3799999999999996E-7</v>
      </c>
      <c r="G168" s="19">
        <v>1.140003E-5</v>
      </c>
      <c r="H168" s="19">
        <v>4.5299999999999999E-7</v>
      </c>
      <c r="I168" s="14">
        <v>17.88954</v>
      </c>
      <c r="J168" s="14">
        <v>0.11</v>
      </c>
      <c r="K168" s="19">
        <v>5.1097990000000004E-4</v>
      </c>
      <c r="L168" s="19">
        <v>1.33E-5</v>
      </c>
      <c r="M168" s="19">
        <v>2.036563E-4</v>
      </c>
      <c r="N168" s="19">
        <v>8.2700000000000004E-6</v>
      </c>
    </row>
    <row r="169" spans="1:14" x14ac:dyDescent="0.2">
      <c r="A169" s="8" t="s">
        <v>12</v>
      </c>
      <c r="B169" s="10">
        <v>0.70921780000000001</v>
      </c>
      <c r="C169" s="13">
        <f>AVERAGE(B169,B175)/0.70921</f>
        <v>1.000025309851807</v>
      </c>
      <c r="D169" s="10">
        <v>2.6800000000000001E-5</v>
      </c>
      <c r="E169" s="19">
        <v>2.1893470000000001E-5</v>
      </c>
      <c r="F169" s="19">
        <v>1.02E-6</v>
      </c>
      <c r="G169" s="19">
        <v>6.0208279999999999E-6</v>
      </c>
      <c r="H169" s="19">
        <v>5.0500000000000004E-7</v>
      </c>
      <c r="I169" s="14">
        <v>13.36082</v>
      </c>
      <c r="J169" s="14">
        <v>7.8899999999999998E-2</v>
      </c>
      <c r="K169" s="19">
        <v>2.901302E-4</v>
      </c>
      <c r="L169" s="19">
        <v>1.3499999999999999E-5</v>
      </c>
      <c r="M169" s="19">
        <v>8.0948480000000005E-5</v>
      </c>
      <c r="N169" s="19">
        <v>6.7900000000000002E-6</v>
      </c>
    </row>
    <row r="170" spans="1:14" x14ac:dyDescent="0.2">
      <c r="A170" s="8" t="s">
        <v>13</v>
      </c>
      <c r="B170" s="10">
        <v>0.70618990000000004</v>
      </c>
      <c r="C170" s="13">
        <f>B170/C169</f>
        <v>0.70617202689064917</v>
      </c>
      <c r="D170" s="10">
        <v>2.4899999999999999E-5</v>
      </c>
      <c r="E170" s="19">
        <v>2.61536E-5</v>
      </c>
      <c r="F170" s="19">
        <v>7.5600000000000005E-7</v>
      </c>
      <c r="G170" s="19">
        <v>1.8549670000000001E-5</v>
      </c>
      <c r="H170" s="19">
        <v>7.0299999999999998E-7</v>
      </c>
      <c r="I170" s="14">
        <v>19.24295</v>
      </c>
      <c r="J170" s="14">
        <v>0.13900000000000001</v>
      </c>
      <c r="K170" s="19">
        <v>5.0044840000000004E-4</v>
      </c>
      <c r="L170" s="19">
        <v>1.4600000000000001E-5</v>
      </c>
      <c r="M170" s="19">
        <v>3.5455460000000002E-4</v>
      </c>
      <c r="N170" s="19">
        <v>1.3499999999999999E-5</v>
      </c>
    </row>
    <row r="171" spans="1:14" x14ac:dyDescent="0.2">
      <c r="A171" s="8" t="s">
        <v>13</v>
      </c>
      <c r="B171" s="10">
        <v>0.7061809</v>
      </c>
      <c r="C171" s="13">
        <f>B171/C169</f>
        <v>0.70616302711843204</v>
      </c>
      <c r="D171" s="10">
        <v>2.55E-5</v>
      </c>
      <c r="E171" s="19">
        <v>2.124761E-5</v>
      </c>
      <c r="F171" s="19">
        <v>7.1699999999999997E-7</v>
      </c>
      <c r="G171" s="19">
        <v>1.445667E-5</v>
      </c>
      <c r="H171" s="19">
        <v>5.82E-7</v>
      </c>
      <c r="I171" s="14">
        <v>21.001930000000002</v>
      </c>
      <c r="J171" s="14">
        <v>0.13300000000000001</v>
      </c>
      <c r="K171" s="19">
        <v>4.4235310000000002E-4</v>
      </c>
      <c r="L171" s="19">
        <v>1.49E-5</v>
      </c>
      <c r="M171" s="19">
        <v>3.0916819999999998E-4</v>
      </c>
      <c r="N171" s="19">
        <v>1.33E-5</v>
      </c>
    </row>
    <row r="172" spans="1:14" x14ac:dyDescent="0.2">
      <c r="A172" s="8" t="s">
        <v>13</v>
      </c>
      <c r="B172" s="10">
        <v>0.7061965</v>
      </c>
      <c r="C172" s="13">
        <f>B172/C169</f>
        <v>0.70617862672360832</v>
      </c>
      <c r="D172" s="10">
        <v>2.55E-5</v>
      </c>
      <c r="E172" s="19">
        <v>2.822386E-5</v>
      </c>
      <c r="F172" s="19">
        <v>7.6499999999999998E-7</v>
      </c>
      <c r="G172" s="19">
        <v>6.8428029999999998E-6</v>
      </c>
      <c r="H172" s="19">
        <v>3.5400000000000002E-7</v>
      </c>
      <c r="I172" s="14">
        <v>16.841239999999999</v>
      </c>
      <c r="J172" s="14">
        <v>0.11</v>
      </c>
      <c r="K172" s="19">
        <v>4.7575690000000001E-4</v>
      </c>
      <c r="L172" s="19">
        <v>1.31E-5</v>
      </c>
      <c r="M172" s="19">
        <v>1.172207E-4</v>
      </c>
      <c r="N172" s="19">
        <v>6.0700000000000003E-6</v>
      </c>
    </row>
    <row r="173" spans="1:14" x14ac:dyDescent="0.2">
      <c r="A173" s="8" t="s">
        <v>13</v>
      </c>
      <c r="B173" s="10">
        <v>0.70622260000000003</v>
      </c>
      <c r="C173" s="13">
        <f>B173/C169</f>
        <v>0.70620472606303797</v>
      </c>
      <c r="D173" s="10">
        <v>2.8900000000000001E-5</v>
      </c>
      <c r="E173" s="19">
        <v>4.0401629999999998E-5</v>
      </c>
      <c r="F173" s="19">
        <v>1.13E-6</v>
      </c>
      <c r="G173" s="19">
        <v>1.4992180000000001E-5</v>
      </c>
      <c r="H173" s="19">
        <v>4.8999999999999997E-7</v>
      </c>
      <c r="I173" s="14">
        <v>13.927519999999999</v>
      </c>
      <c r="J173" s="14">
        <v>0.104</v>
      </c>
      <c r="K173" s="19">
        <v>5.6489669999999997E-4</v>
      </c>
      <c r="L173" s="19">
        <v>1.59E-5</v>
      </c>
      <c r="M173" s="19">
        <v>2.1103800000000001E-4</v>
      </c>
      <c r="N173" s="19">
        <v>6.7700000000000004E-6</v>
      </c>
    </row>
    <row r="174" spans="1:14" x14ac:dyDescent="0.2">
      <c r="A174" s="8" t="s">
        <v>13</v>
      </c>
      <c r="B174" s="10">
        <v>0.70626270000000002</v>
      </c>
      <c r="C174" s="13">
        <f>B174/C169</f>
        <v>0.70624482504813857</v>
      </c>
      <c r="D174" s="10">
        <v>3.0199999999999999E-5</v>
      </c>
      <c r="E174" s="19">
        <v>4.0140830000000002E-5</v>
      </c>
      <c r="F174" s="19">
        <v>9.9300000000000006E-7</v>
      </c>
      <c r="G174" s="19">
        <v>1.363012E-5</v>
      </c>
      <c r="H174" s="19">
        <v>4.2E-7</v>
      </c>
      <c r="I174" s="14">
        <v>13.148899999999999</v>
      </c>
      <c r="J174" s="14">
        <v>8.3699999999999997E-2</v>
      </c>
      <c r="K174" s="19">
        <v>5.3119889999999996E-4</v>
      </c>
      <c r="L174" s="19">
        <v>1.34E-5</v>
      </c>
      <c r="M174" s="19">
        <v>1.82418E-4</v>
      </c>
      <c r="N174" s="19">
        <v>5.5199999999999997E-6</v>
      </c>
    </row>
    <row r="175" spans="1:14" x14ac:dyDescent="0.2">
      <c r="A175" s="8" t="s">
        <v>12</v>
      </c>
      <c r="B175" s="10">
        <v>0.70923809999999998</v>
      </c>
      <c r="C175" s="13">
        <f>AVERAGE(B175,B181)/0.70921</f>
        <v>1.0000319369439234</v>
      </c>
      <c r="D175" s="10">
        <v>2.19E-5</v>
      </c>
      <c r="E175" s="19">
        <v>2.167856E-5</v>
      </c>
      <c r="F175" s="19">
        <v>8.5700000000000001E-7</v>
      </c>
      <c r="G175" s="19">
        <v>9.5674079999999995E-6</v>
      </c>
      <c r="H175" s="19">
        <v>4.0499999999999999E-7</v>
      </c>
      <c r="I175" s="14">
        <v>14.08038</v>
      </c>
      <c r="J175" s="14">
        <v>7.5399999999999995E-2</v>
      </c>
      <c r="K175" s="19">
        <v>3.0469770000000001E-4</v>
      </c>
      <c r="L175" s="19">
        <v>1.2E-5</v>
      </c>
      <c r="M175" s="19">
        <v>1.3257620000000001E-4</v>
      </c>
      <c r="N175" s="19">
        <v>5.66E-6</v>
      </c>
    </row>
    <row r="176" spans="1:14" x14ac:dyDescent="0.2">
      <c r="A176" s="8" t="s">
        <v>13</v>
      </c>
      <c r="B176" s="10">
        <v>0.70621860000000003</v>
      </c>
      <c r="C176" s="13">
        <f>B176/C175</f>
        <v>0.70619604625647181</v>
      </c>
      <c r="D176" s="10">
        <v>2.9499999999999999E-5</v>
      </c>
      <c r="E176" s="19">
        <v>3.1758519999999999E-5</v>
      </c>
      <c r="F176" s="19">
        <v>8.8700000000000004E-7</v>
      </c>
      <c r="G176" s="19">
        <v>8.5023199999999996E-6</v>
      </c>
      <c r="H176" s="19">
        <v>3.6300000000000001E-7</v>
      </c>
      <c r="I176" s="14">
        <v>15.08441</v>
      </c>
      <c r="J176" s="14">
        <v>0.115</v>
      </c>
      <c r="K176" s="19">
        <v>4.8006710000000002E-4</v>
      </c>
      <c r="L176" s="19">
        <v>1.27E-5</v>
      </c>
      <c r="M176" s="19">
        <v>1.2847180000000001E-4</v>
      </c>
      <c r="N176" s="19">
        <v>5.57E-6</v>
      </c>
    </row>
    <row r="177" spans="1:14" x14ac:dyDescent="0.2">
      <c r="A177" s="8" t="s">
        <v>13</v>
      </c>
      <c r="B177" s="10">
        <v>0.70619929999999997</v>
      </c>
      <c r="C177" s="13">
        <f>B177/C175</f>
        <v>0.70617674687283505</v>
      </c>
      <c r="D177" s="10">
        <v>3.26E-5</v>
      </c>
      <c r="E177" s="19">
        <v>3.2270749999999999E-5</v>
      </c>
      <c r="F177" s="19">
        <v>8.9800000000000002E-7</v>
      </c>
      <c r="G177" s="19">
        <v>8.2560130000000008E-6</v>
      </c>
      <c r="H177" s="19">
        <v>3.8500000000000002E-7</v>
      </c>
      <c r="I177" s="14">
        <v>14.93404</v>
      </c>
      <c r="J177" s="14">
        <v>7.2700000000000001E-2</v>
      </c>
      <c r="K177" s="19">
        <v>4.812711E-4</v>
      </c>
      <c r="L177" s="19">
        <v>1.33E-5</v>
      </c>
      <c r="M177" s="19">
        <v>1.234025E-4</v>
      </c>
      <c r="N177" s="19">
        <v>5.84E-6</v>
      </c>
    </row>
    <row r="178" spans="1:14" x14ac:dyDescent="0.2">
      <c r="A178" s="8" t="s">
        <v>13</v>
      </c>
      <c r="B178" s="10">
        <v>0.7062484</v>
      </c>
      <c r="C178" s="13">
        <f>B178/C175</f>
        <v>0.70622584530478116</v>
      </c>
      <c r="D178" s="10">
        <v>2.5400000000000001E-5</v>
      </c>
      <c r="E178" s="19">
        <v>2.622644E-5</v>
      </c>
      <c r="F178" s="19">
        <v>8.78E-7</v>
      </c>
      <c r="G178" s="19">
        <v>5.6683639999999997E-6</v>
      </c>
      <c r="H178" s="19">
        <v>3.77E-7</v>
      </c>
      <c r="I178" s="14">
        <v>17.811499999999999</v>
      </c>
      <c r="J178" s="14">
        <v>0.11</v>
      </c>
      <c r="K178" s="19">
        <v>4.5500759999999999E-4</v>
      </c>
      <c r="L178" s="19">
        <v>1.4399999999999999E-5</v>
      </c>
      <c r="M178" s="19">
        <v>1.0177499999999999E-4</v>
      </c>
      <c r="N178" s="19">
        <v>6.8600000000000004E-6</v>
      </c>
    </row>
    <row r="179" spans="1:14" x14ac:dyDescent="0.2">
      <c r="A179" s="8" t="s">
        <v>13</v>
      </c>
      <c r="B179" s="10">
        <v>0.70619639999999995</v>
      </c>
      <c r="C179" s="13">
        <f>B179/C175</f>
        <v>0.70617384696544916</v>
      </c>
      <c r="D179" s="10">
        <v>2.8500000000000002E-5</v>
      </c>
      <c r="E179" s="19">
        <v>3.3191259999999999E-5</v>
      </c>
      <c r="F179" s="19">
        <v>1.0300000000000001E-6</v>
      </c>
      <c r="G179" s="19">
        <v>7.117475E-6</v>
      </c>
      <c r="H179" s="19">
        <v>3.84E-7</v>
      </c>
      <c r="I179" s="14">
        <v>14.345840000000001</v>
      </c>
      <c r="J179" s="14">
        <v>8.0799999999999997E-2</v>
      </c>
      <c r="K179" s="19">
        <v>4.7763789999999998E-4</v>
      </c>
      <c r="L179" s="19">
        <v>1.5E-5</v>
      </c>
      <c r="M179" s="19">
        <v>1.034296E-4</v>
      </c>
      <c r="N179" s="19">
        <v>5.4199999999999998E-6</v>
      </c>
    </row>
    <row r="180" spans="1:14" x14ac:dyDescent="0.2">
      <c r="A180" s="8" t="s">
        <v>13</v>
      </c>
      <c r="B180" s="10">
        <v>0.7062351</v>
      </c>
      <c r="C180" s="13">
        <f>B180/C175</f>
        <v>0.70621254572952896</v>
      </c>
      <c r="D180" s="10">
        <v>2.9099999999999999E-5</v>
      </c>
      <c r="E180" s="19">
        <v>4.0412450000000003E-5</v>
      </c>
      <c r="F180" s="19">
        <v>9.0599999999999999E-7</v>
      </c>
      <c r="G180" s="19">
        <v>1.038288E-5</v>
      </c>
      <c r="H180" s="19">
        <v>4.39E-7</v>
      </c>
      <c r="I180" s="14">
        <v>14.287319999999999</v>
      </c>
      <c r="J180" s="14">
        <v>9.6500000000000002E-2</v>
      </c>
      <c r="K180" s="19">
        <v>5.7154510000000005E-4</v>
      </c>
      <c r="L180" s="19">
        <v>1.27E-5</v>
      </c>
      <c r="M180" s="19">
        <v>1.506659E-4</v>
      </c>
      <c r="N180" s="19">
        <v>6.5699999999999998E-6</v>
      </c>
    </row>
    <row r="181" spans="1:14" x14ac:dyDescent="0.2">
      <c r="A181" s="8" t="s">
        <v>12</v>
      </c>
      <c r="B181" s="10">
        <v>0.70922719999999995</v>
      </c>
      <c r="C181" s="13">
        <f>AVERAGE(B181,B187)/0.70921</f>
        <v>1.0000487161771547</v>
      </c>
      <c r="D181" s="10">
        <v>2.5599999999999999E-5</v>
      </c>
      <c r="E181" s="19">
        <v>2.248559E-5</v>
      </c>
      <c r="F181" s="19">
        <v>8.8400000000000003E-7</v>
      </c>
      <c r="G181" s="19">
        <v>7.7586459999999997E-6</v>
      </c>
      <c r="H181" s="19">
        <v>4.8699999999999995E-7</v>
      </c>
      <c r="I181" s="14">
        <v>14.99658</v>
      </c>
      <c r="J181" s="14">
        <v>8.3299999999999999E-2</v>
      </c>
      <c r="K181" s="19">
        <v>3.4125619999999997E-4</v>
      </c>
      <c r="L181" s="19">
        <v>1.2799999999999999E-5</v>
      </c>
      <c r="M181" s="19">
        <v>1.195857E-4</v>
      </c>
      <c r="N181" s="19">
        <v>7.4200000000000001E-6</v>
      </c>
    </row>
    <row r="182" spans="1:14" x14ac:dyDescent="0.2">
      <c r="A182" s="8" t="s">
        <v>13</v>
      </c>
      <c r="B182" s="10">
        <v>0.70622969999999996</v>
      </c>
      <c r="C182" s="13">
        <f>B182/C181</f>
        <v>0.70619529686481208</v>
      </c>
      <c r="D182" s="10">
        <v>2.6599999999999999E-5</v>
      </c>
      <c r="E182" s="19">
        <v>3.0199469999999999E-5</v>
      </c>
      <c r="F182" s="19">
        <v>1.08E-6</v>
      </c>
      <c r="G182" s="19">
        <v>8.5769790000000003E-6</v>
      </c>
      <c r="H182" s="19">
        <v>4.3000000000000001E-7</v>
      </c>
      <c r="I182" s="14">
        <v>15.06631</v>
      </c>
      <c r="J182" s="14">
        <v>8.2600000000000007E-2</v>
      </c>
      <c r="K182" s="19">
        <v>4.5934859999999998E-4</v>
      </c>
      <c r="L182" s="19">
        <v>1.59E-5</v>
      </c>
      <c r="M182" s="19">
        <v>1.290974E-4</v>
      </c>
      <c r="N182" s="19">
        <v>6.3899999999999998E-6</v>
      </c>
    </row>
    <row r="183" spans="1:14" x14ac:dyDescent="0.2">
      <c r="A183" s="8" t="s">
        <v>13</v>
      </c>
      <c r="B183" s="10">
        <v>0.70623630000000004</v>
      </c>
      <c r="C183" s="13">
        <f>B183/C181</f>
        <v>0.70620189654330101</v>
      </c>
      <c r="D183" s="10">
        <v>3.18E-5</v>
      </c>
      <c r="E183" s="19">
        <v>3.3882610000000001E-5</v>
      </c>
      <c r="F183" s="19">
        <v>9.1299999999999998E-7</v>
      </c>
      <c r="G183" s="19">
        <v>8.5100539999999992E-6</v>
      </c>
      <c r="H183" s="19">
        <v>4.4799999999999999E-7</v>
      </c>
      <c r="I183" s="14">
        <v>13.60294</v>
      </c>
      <c r="J183" s="14">
        <v>9.0300000000000005E-2</v>
      </c>
      <c r="K183" s="19">
        <v>4.624249E-4</v>
      </c>
      <c r="L183" s="19">
        <v>1.34E-5</v>
      </c>
      <c r="M183" s="19">
        <v>1.14379E-4</v>
      </c>
      <c r="N183" s="19">
        <v>6.0000000000000002E-6</v>
      </c>
    </row>
    <row r="184" spans="1:14" x14ac:dyDescent="0.2">
      <c r="A184" s="8" t="s">
        <v>13</v>
      </c>
      <c r="B184" s="10">
        <v>0.70624989999999999</v>
      </c>
      <c r="C184" s="13">
        <f>B184/C181</f>
        <v>0.70621549588079324</v>
      </c>
      <c r="D184" s="10">
        <v>2.7399999999999999E-5</v>
      </c>
      <c r="E184" s="19">
        <v>3.4405539999999997E-5</v>
      </c>
      <c r="F184" s="19">
        <v>1.0899999999999999E-6</v>
      </c>
      <c r="G184" s="19">
        <v>1.0189030000000001E-5</v>
      </c>
      <c r="H184" s="19">
        <v>4.7100000000000002E-7</v>
      </c>
      <c r="I184" s="14">
        <v>13.02732</v>
      </c>
      <c r="J184" s="14">
        <v>8.5199999999999998E-2</v>
      </c>
      <c r="K184" s="19">
        <v>4.4644939999999999E-4</v>
      </c>
      <c r="L184" s="19">
        <v>1.4E-5</v>
      </c>
      <c r="M184" s="19">
        <v>1.333443E-4</v>
      </c>
      <c r="N184" s="19">
        <v>6.1099999999999999E-6</v>
      </c>
    </row>
    <row r="185" spans="1:14" x14ac:dyDescent="0.2">
      <c r="A185" s="8" t="s">
        <v>13</v>
      </c>
      <c r="B185" s="10">
        <v>0.70622019999999996</v>
      </c>
      <c r="C185" s="13">
        <f>B185/C181</f>
        <v>0.70618579732759323</v>
      </c>
      <c r="D185" s="10">
        <v>2.7800000000000001E-5</v>
      </c>
      <c r="E185" s="19">
        <v>3.2475090000000003E-5</v>
      </c>
      <c r="F185" s="19">
        <v>9.16E-7</v>
      </c>
      <c r="G185" s="19">
        <v>7.4278859999999997E-6</v>
      </c>
      <c r="H185" s="19">
        <v>3.9200000000000002E-7</v>
      </c>
      <c r="I185" s="14">
        <v>14.785310000000001</v>
      </c>
      <c r="J185" s="14">
        <v>0.109</v>
      </c>
      <c r="K185" s="19">
        <v>4.7591689999999998E-4</v>
      </c>
      <c r="L185" s="19">
        <v>1.3499999999999999E-5</v>
      </c>
      <c r="M185" s="19">
        <v>1.082029E-4</v>
      </c>
      <c r="N185" s="19">
        <v>5.66E-6</v>
      </c>
    </row>
    <row r="186" spans="1:14" x14ac:dyDescent="0.2">
      <c r="A186" s="8" t="s">
        <v>13</v>
      </c>
      <c r="B186" s="10">
        <v>0.70620629999999995</v>
      </c>
      <c r="C186" s="13">
        <f>B186/C181</f>
        <v>0.70617189800471503</v>
      </c>
      <c r="D186" s="10">
        <v>3.01E-5</v>
      </c>
      <c r="E186" s="19">
        <v>3.4502239999999999E-5</v>
      </c>
      <c r="F186" s="19">
        <v>1.06E-6</v>
      </c>
      <c r="G186" s="19">
        <v>7.8207169999999993E-6</v>
      </c>
      <c r="H186" s="19">
        <v>4.8299999999999997E-7</v>
      </c>
      <c r="I186" s="14">
        <v>13.15666</v>
      </c>
      <c r="J186" s="14">
        <v>9.5799999999999996E-2</v>
      </c>
      <c r="K186" s="19">
        <v>4.4475999999999999E-4</v>
      </c>
      <c r="L186" s="19">
        <v>1.3699999999999999E-5</v>
      </c>
      <c r="M186" s="19">
        <v>1.0281319999999999E-4</v>
      </c>
      <c r="N186" s="19">
        <v>6.3600000000000001E-6</v>
      </c>
    </row>
    <row r="187" spans="1:14" x14ac:dyDescent="0.2">
      <c r="A187" s="8" t="s">
        <v>12</v>
      </c>
      <c r="B187" s="10">
        <v>0.7092619</v>
      </c>
      <c r="C187" s="13">
        <f>AVERAGE(B187,B193)/0.70921</f>
        <v>1.0000314434370638</v>
      </c>
      <c r="D187" s="10">
        <v>2.6699999999999998E-5</v>
      </c>
      <c r="E187" s="19">
        <v>1.956704E-5</v>
      </c>
      <c r="F187" s="19">
        <v>8.6000000000000002E-7</v>
      </c>
      <c r="G187" s="19">
        <v>3.6286810000000002E-6</v>
      </c>
      <c r="H187" s="19">
        <v>4.34E-7</v>
      </c>
      <c r="I187" s="14">
        <v>14.62862</v>
      </c>
      <c r="J187" s="14">
        <v>0.104</v>
      </c>
      <c r="K187" s="19">
        <v>2.8233240000000002E-4</v>
      </c>
      <c r="L187" s="19">
        <v>1.24E-5</v>
      </c>
      <c r="M187" s="19">
        <v>5.5698900000000003E-5</v>
      </c>
      <c r="N187" s="19">
        <v>6.3500000000000002E-6</v>
      </c>
    </row>
    <row r="188" spans="1:14" x14ac:dyDescent="0.2">
      <c r="A188" s="8" t="s">
        <v>13</v>
      </c>
      <c r="B188" s="10">
        <v>0.70621040000000002</v>
      </c>
      <c r="C188" s="13">
        <f>B188/C187</f>
        <v>0.70618819501593477</v>
      </c>
      <c r="D188" s="10">
        <v>2.6299999999999999E-5</v>
      </c>
      <c r="E188" s="19">
        <v>3.2663590000000003E-5</v>
      </c>
      <c r="F188" s="19">
        <v>8.4600000000000003E-7</v>
      </c>
      <c r="G188" s="19">
        <v>6.1362760000000002E-6</v>
      </c>
      <c r="H188" s="19">
        <v>4.7899999999999999E-7</v>
      </c>
      <c r="I188" s="14">
        <v>14.05955</v>
      </c>
      <c r="J188" s="14">
        <v>8.8999999999999996E-2</v>
      </c>
      <c r="K188" s="19">
        <v>4.5900200000000002E-4</v>
      </c>
      <c r="L188" s="19">
        <v>1.22E-5</v>
      </c>
      <c r="M188" s="19">
        <v>8.6402099999999997E-5</v>
      </c>
      <c r="N188" s="19">
        <v>6.8000000000000001E-6</v>
      </c>
    </row>
    <row r="189" spans="1:14" x14ac:dyDescent="0.2">
      <c r="A189" s="8" t="s">
        <v>13</v>
      </c>
      <c r="B189" s="10">
        <v>0.70621840000000002</v>
      </c>
      <c r="C189" s="13">
        <f>B189/C187</f>
        <v>0.70619619476439521</v>
      </c>
      <c r="D189" s="10">
        <v>3.04E-5</v>
      </c>
      <c r="E189" s="19">
        <v>2.374834E-5</v>
      </c>
      <c r="F189" s="19">
        <v>1.02E-6</v>
      </c>
      <c r="G189" s="19">
        <v>4.274856E-6</v>
      </c>
      <c r="H189" s="19">
        <v>3.6199999999999999E-7</v>
      </c>
      <c r="I189" s="14">
        <v>17.560749999999999</v>
      </c>
      <c r="J189" s="14">
        <v>9.64E-2</v>
      </c>
      <c r="K189" s="19">
        <v>4.1566520000000003E-4</v>
      </c>
      <c r="L189" s="19">
        <v>1.73E-5</v>
      </c>
      <c r="M189" s="19">
        <v>7.4278969999999996E-5</v>
      </c>
      <c r="N189" s="19">
        <v>6.4699999999999999E-6</v>
      </c>
    </row>
    <row r="190" spans="1:14" x14ac:dyDescent="0.2">
      <c r="A190" s="8" t="s">
        <v>13</v>
      </c>
      <c r="B190" s="10">
        <v>0.70620919999999998</v>
      </c>
      <c r="C190" s="13">
        <f>B190/C187</f>
        <v>0.70618699505366567</v>
      </c>
      <c r="D190" s="10">
        <v>2.5400000000000001E-5</v>
      </c>
      <c r="E190" s="19">
        <v>3.3540290000000001E-5</v>
      </c>
      <c r="F190" s="19">
        <v>9.7000000000000003E-7</v>
      </c>
      <c r="G190" s="19">
        <v>1.0056499999999999E-5</v>
      </c>
      <c r="H190" s="19">
        <v>4.5499999999999998E-7</v>
      </c>
      <c r="I190" s="14">
        <v>13.89644</v>
      </c>
      <c r="J190" s="14">
        <v>6.9400000000000003E-2</v>
      </c>
      <c r="K190" s="19">
        <v>4.658264E-4</v>
      </c>
      <c r="L190" s="19">
        <v>1.34E-5</v>
      </c>
      <c r="M190" s="19">
        <v>1.387688E-4</v>
      </c>
      <c r="N190" s="19">
        <v>6.5799999999999997E-6</v>
      </c>
    </row>
    <row r="191" spans="1:14" x14ac:dyDescent="0.2">
      <c r="A191" s="8" t="s">
        <v>13</v>
      </c>
      <c r="B191" s="10">
        <v>0.70619410000000005</v>
      </c>
      <c r="C191" s="13">
        <f>B191/C187</f>
        <v>0.70617189552844672</v>
      </c>
      <c r="D191" s="10">
        <v>2.26E-5</v>
      </c>
      <c r="E191" s="19">
        <v>2.3282580000000002E-5</v>
      </c>
      <c r="F191" s="19">
        <v>7.7400000000000002E-7</v>
      </c>
      <c r="G191" s="19">
        <v>6.7899559999999998E-6</v>
      </c>
      <c r="H191" s="19">
        <v>4.34E-7</v>
      </c>
      <c r="I191" s="14">
        <v>18.310559999999999</v>
      </c>
      <c r="J191" s="14">
        <v>8.9800000000000005E-2</v>
      </c>
      <c r="K191" s="19">
        <v>4.267532E-4</v>
      </c>
      <c r="L191" s="19">
        <v>1.4E-5</v>
      </c>
      <c r="M191" s="19">
        <v>1.2360999999999999E-4</v>
      </c>
      <c r="N191" s="19">
        <v>7.8199999999999997E-6</v>
      </c>
    </row>
    <row r="192" spans="1:14" x14ac:dyDescent="0.2">
      <c r="A192" s="8" t="s">
        <v>13</v>
      </c>
      <c r="B192" s="10">
        <v>0.7061461</v>
      </c>
      <c r="C192" s="13">
        <f>B192/C187</f>
        <v>0.70612389703768419</v>
      </c>
      <c r="D192" s="10">
        <v>2.6599999999999999E-5</v>
      </c>
      <c r="E192" s="19">
        <v>2.5299700000000001E-5</v>
      </c>
      <c r="F192" s="19">
        <v>8.6000000000000002E-7</v>
      </c>
      <c r="G192" s="19">
        <v>4.2583929999999998E-6</v>
      </c>
      <c r="H192" s="19">
        <v>3.4799999999999999E-7</v>
      </c>
      <c r="I192" s="14">
        <v>16.892700000000001</v>
      </c>
      <c r="J192" s="14">
        <v>0.11899999999999999</v>
      </c>
      <c r="K192" s="19">
        <v>4.2239360000000001E-4</v>
      </c>
      <c r="L192" s="19">
        <v>1.43E-5</v>
      </c>
      <c r="M192" s="19">
        <v>6.9671239999999994E-5</v>
      </c>
      <c r="N192" s="19">
        <v>5.57E-6</v>
      </c>
    </row>
    <row r="193" spans="1:14" x14ac:dyDescent="0.2">
      <c r="A193" s="8" t="s">
        <v>12</v>
      </c>
      <c r="B193" s="10">
        <v>0.70920269999999996</v>
      </c>
      <c r="C193" s="13">
        <f>AVERAGE(B193,B199)/0.70921</f>
        <v>1.0000002820039198</v>
      </c>
      <c r="D193" s="10">
        <v>2.19E-5</v>
      </c>
      <c r="E193" s="19">
        <v>2.1429599999999999E-5</v>
      </c>
      <c r="F193" s="19">
        <v>7.4300000000000002E-7</v>
      </c>
      <c r="G193" s="19">
        <v>4.633016E-6</v>
      </c>
      <c r="H193" s="19">
        <v>4.4000000000000002E-7</v>
      </c>
      <c r="I193" s="14">
        <v>14.62154</v>
      </c>
      <c r="J193" s="14">
        <v>9.1200000000000003E-2</v>
      </c>
      <c r="K193" s="19">
        <v>3.1278090000000001E-4</v>
      </c>
      <c r="L193" s="19">
        <v>1.08E-5</v>
      </c>
      <c r="M193" s="19">
        <v>6.4100349999999997E-5</v>
      </c>
      <c r="N193" s="19">
        <v>6.28E-6</v>
      </c>
    </row>
    <row r="194" spans="1:14" x14ac:dyDescent="0.2">
      <c r="A194" s="8" t="s">
        <v>13</v>
      </c>
      <c r="B194" s="10">
        <v>0.706229</v>
      </c>
      <c r="C194" s="13">
        <f>B194/C193</f>
        <v>0.70622880084070994</v>
      </c>
      <c r="D194" s="10">
        <v>3.29E-5</v>
      </c>
      <c r="E194" s="19">
        <v>3.5684520000000002E-5</v>
      </c>
      <c r="F194" s="19">
        <v>1.0100000000000001E-6</v>
      </c>
      <c r="G194" s="19">
        <v>8.5040500000000003E-6</v>
      </c>
      <c r="H194" s="19">
        <v>4.2500000000000001E-7</v>
      </c>
      <c r="I194" s="14">
        <v>13.86486</v>
      </c>
      <c r="J194" s="14">
        <v>7.4200000000000002E-2</v>
      </c>
      <c r="K194" s="19">
        <v>4.9462629999999996E-4</v>
      </c>
      <c r="L194" s="19">
        <v>1.38E-5</v>
      </c>
      <c r="M194" s="19">
        <v>1.187349E-4</v>
      </c>
      <c r="N194" s="19">
        <v>5.9599999999999997E-6</v>
      </c>
    </row>
    <row r="195" spans="1:14" x14ac:dyDescent="0.2">
      <c r="A195" s="8" t="s">
        <v>13</v>
      </c>
      <c r="B195" s="10">
        <v>0.70623650000000004</v>
      </c>
      <c r="C195" s="13">
        <f>B195/C193</f>
        <v>0.7062363008385949</v>
      </c>
      <c r="D195" s="10">
        <v>4.7899999999999999E-5</v>
      </c>
      <c r="E195" s="19">
        <v>1.756634E-4</v>
      </c>
      <c r="F195" s="19">
        <v>5.5300000000000004E-6</v>
      </c>
      <c r="G195" s="19">
        <v>-5.0597080000000002E-6</v>
      </c>
      <c r="H195" s="19">
        <v>3.9400000000000004E-6</v>
      </c>
      <c r="I195" s="14">
        <v>1.668533</v>
      </c>
      <c r="J195" s="14">
        <v>1.14E-2</v>
      </c>
      <c r="K195" s="19">
        <v>2.936754E-4</v>
      </c>
      <c r="L195" s="19">
        <v>8.9099999999999994E-6</v>
      </c>
      <c r="M195" s="19">
        <v>-7.1931060000000004E-6</v>
      </c>
      <c r="N195" s="19">
        <v>6.5899999999999996E-6</v>
      </c>
    </row>
    <row r="196" spans="1:14" x14ac:dyDescent="0.2">
      <c r="A196" s="8" t="s">
        <v>13</v>
      </c>
      <c r="B196" s="10">
        <v>0.70618429999999999</v>
      </c>
      <c r="C196" s="13">
        <f>B196/C193</f>
        <v>0.70618410085331551</v>
      </c>
      <c r="D196" s="10">
        <v>3.26E-5</v>
      </c>
      <c r="E196" s="19">
        <v>1.874774E-5</v>
      </c>
      <c r="F196" s="19">
        <v>8.8400000000000003E-7</v>
      </c>
      <c r="G196" s="19">
        <v>7.3857749999999996E-6</v>
      </c>
      <c r="H196" s="19">
        <v>4.3500000000000002E-7</v>
      </c>
      <c r="I196" s="14">
        <v>21.515429999999999</v>
      </c>
      <c r="J196" s="14">
        <v>0.13100000000000001</v>
      </c>
      <c r="K196" s="19">
        <v>3.9562879999999998E-4</v>
      </c>
      <c r="L196" s="19">
        <v>1.8899999999999999E-5</v>
      </c>
      <c r="M196" s="19">
        <v>1.7035720000000001E-4</v>
      </c>
      <c r="N196" s="19">
        <v>1.08E-5</v>
      </c>
    </row>
    <row r="197" spans="1:14" x14ac:dyDescent="0.2">
      <c r="A197" s="8" t="s">
        <v>13</v>
      </c>
      <c r="B197" s="10">
        <v>0.70621029999999996</v>
      </c>
      <c r="C197" s="13">
        <f>B197/C193</f>
        <v>0.70621010084598335</v>
      </c>
      <c r="D197" s="10">
        <v>2.9099999999999999E-5</v>
      </c>
      <c r="E197" s="19">
        <v>3.1129240000000003E-5</v>
      </c>
      <c r="F197" s="19">
        <v>9.7900000000000007E-7</v>
      </c>
      <c r="G197" s="19">
        <v>6.2296600000000004E-6</v>
      </c>
      <c r="H197" s="19">
        <v>4.0699999999999998E-7</v>
      </c>
      <c r="I197" s="14">
        <v>13.98935</v>
      </c>
      <c r="J197" s="14">
        <v>8.3500000000000005E-2</v>
      </c>
      <c r="K197" s="19">
        <v>4.3025289999999998E-4</v>
      </c>
      <c r="L197" s="19">
        <v>1.36E-5</v>
      </c>
      <c r="M197" s="19">
        <v>8.6796220000000002E-5</v>
      </c>
      <c r="N197" s="19">
        <v>5.6200000000000004E-6</v>
      </c>
    </row>
    <row r="198" spans="1:14" x14ac:dyDescent="0.2">
      <c r="A198" s="8" t="s">
        <v>13</v>
      </c>
      <c r="B198" s="10">
        <v>0.70617779999999997</v>
      </c>
      <c r="C198" s="13">
        <f>B198/C193</f>
        <v>0.70617760085514847</v>
      </c>
      <c r="D198" s="10">
        <v>2.6699999999999998E-5</v>
      </c>
      <c r="E198" s="19">
        <v>2.475089E-5</v>
      </c>
      <c r="F198" s="19">
        <v>7.1500000000000004E-7</v>
      </c>
      <c r="G198" s="19">
        <v>7.9566439999999997E-6</v>
      </c>
      <c r="H198" s="19">
        <v>3.5699999999999998E-7</v>
      </c>
      <c r="I198" s="14">
        <v>18.481000000000002</v>
      </c>
      <c r="J198" s="14">
        <v>8.5099999999999995E-2</v>
      </c>
      <c r="K198" s="19">
        <v>4.5262779999999999E-4</v>
      </c>
      <c r="L198" s="19">
        <v>1.27E-5</v>
      </c>
      <c r="M198" s="19">
        <v>1.4735200000000001E-4</v>
      </c>
      <c r="N198" s="19">
        <v>6.3099999999999997E-6</v>
      </c>
    </row>
    <row r="199" spans="1:14" x14ac:dyDescent="0.2">
      <c r="A199" s="8" t="s">
        <v>12</v>
      </c>
      <c r="B199" s="10">
        <v>0.70921769999999995</v>
      </c>
      <c r="C199" s="13">
        <f>AVERAGE(B199,B205)/0.70921</f>
        <v>1.0000241818361275</v>
      </c>
      <c r="D199" s="10">
        <v>2.62E-5</v>
      </c>
      <c r="E199" s="19">
        <v>2.038986E-5</v>
      </c>
      <c r="F199" s="19">
        <v>7.8899999999999998E-7</v>
      </c>
      <c r="G199" s="19">
        <v>4.5052989999999996E-6</v>
      </c>
      <c r="H199" s="19">
        <v>4.39E-7</v>
      </c>
      <c r="I199" s="14">
        <v>14.45171</v>
      </c>
      <c r="J199" s="14">
        <v>6.7699999999999996E-2</v>
      </c>
      <c r="K199" s="19">
        <v>2.9678830000000003E-4</v>
      </c>
      <c r="L199" s="19">
        <v>1.1399999999999999E-5</v>
      </c>
      <c r="M199" s="19">
        <v>6.5108519999999996E-5</v>
      </c>
      <c r="N199" s="19">
        <v>6.2999999999999998E-6</v>
      </c>
    </row>
    <row r="200" spans="1:14" x14ac:dyDescent="0.2">
      <c r="A200" s="8" t="s">
        <v>13</v>
      </c>
      <c r="B200" s="10">
        <v>0.70616369999999995</v>
      </c>
      <c r="C200" s="13">
        <f>B200/C199</f>
        <v>0.70614662407805451</v>
      </c>
      <c r="D200" s="10">
        <v>2.7399999999999999E-5</v>
      </c>
      <c r="E200" s="19">
        <v>2.5933889999999998E-5</v>
      </c>
      <c r="F200" s="19">
        <v>7.7100000000000001E-7</v>
      </c>
      <c r="G200" s="19">
        <v>2.655506E-5</v>
      </c>
      <c r="H200" s="19">
        <v>1.1400000000000001E-6</v>
      </c>
      <c r="I200" s="14">
        <v>17.78199</v>
      </c>
      <c r="J200" s="14">
        <v>0.121</v>
      </c>
      <c r="K200" s="19">
        <v>4.6584620000000003E-4</v>
      </c>
      <c r="L200" s="19">
        <v>1.3499999999999999E-5</v>
      </c>
      <c r="M200" s="19">
        <v>4.7306710000000001E-4</v>
      </c>
      <c r="N200" s="19">
        <v>2.0299999999999999E-5</v>
      </c>
    </row>
    <row r="201" spans="1:14" x14ac:dyDescent="0.2">
      <c r="A201" s="8" t="s">
        <v>13</v>
      </c>
      <c r="B201" s="10">
        <v>0.70615329999999998</v>
      </c>
      <c r="C201" s="13">
        <f>B201/C199</f>
        <v>0.7061362243295396</v>
      </c>
      <c r="D201" s="10">
        <v>1.8E-5</v>
      </c>
      <c r="E201" s="19">
        <v>2.274016E-5</v>
      </c>
      <c r="F201" s="19">
        <v>7.2500000000000005E-7</v>
      </c>
      <c r="G201" s="19">
        <v>9.5404799999999998E-6</v>
      </c>
      <c r="H201" s="19">
        <v>5.6400000000000002E-7</v>
      </c>
      <c r="I201" s="14">
        <v>19.583189999999998</v>
      </c>
      <c r="J201" s="14">
        <v>9.35E-2</v>
      </c>
      <c r="K201" s="19">
        <v>4.4209229999999999E-4</v>
      </c>
      <c r="L201" s="19">
        <v>1.3900000000000001E-5</v>
      </c>
      <c r="M201" s="19">
        <v>1.8641059999999999E-4</v>
      </c>
      <c r="N201" s="19">
        <v>1.1E-5</v>
      </c>
    </row>
    <row r="202" spans="1:14" x14ac:dyDescent="0.2">
      <c r="A202" s="8" t="s">
        <v>13</v>
      </c>
      <c r="B202" s="10">
        <v>0.70621529999999999</v>
      </c>
      <c r="C202" s="13">
        <f>B202/C199</f>
        <v>0.70619822283030198</v>
      </c>
      <c r="D202" s="10">
        <v>2.5599999999999999E-5</v>
      </c>
      <c r="E202" s="19">
        <v>2.3902760000000002E-5</v>
      </c>
      <c r="F202" s="19">
        <v>8.85E-7</v>
      </c>
      <c r="G202" s="19">
        <v>3.3251170000000002E-5</v>
      </c>
      <c r="H202" s="19">
        <v>1.61E-6</v>
      </c>
      <c r="I202" s="14">
        <v>18.667390000000001</v>
      </c>
      <c r="J202" s="14">
        <v>7.3800000000000004E-2</v>
      </c>
      <c r="K202" s="19">
        <v>4.4816229999999999E-4</v>
      </c>
      <c r="L202" s="19">
        <v>1.66E-5</v>
      </c>
      <c r="M202" s="19">
        <v>6.7256300000000005E-4</v>
      </c>
      <c r="N202" s="19">
        <v>3.5899999999999998E-5</v>
      </c>
    </row>
    <row r="203" spans="1:14" x14ac:dyDescent="0.2">
      <c r="A203" s="8" t="s">
        <v>13</v>
      </c>
      <c r="B203" s="10">
        <v>0.70616250000000003</v>
      </c>
      <c r="C203" s="13">
        <f>B203/C199</f>
        <v>0.70614542410707204</v>
      </c>
      <c r="D203" s="10">
        <v>2.5000000000000001E-5</v>
      </c>
      <c r="E203" s="19">
        <v>2.7397030000000001E-5</v>
      </c>
      <c r="F203" s="19">
        <v>7.9500000000000001E-7</v>
      </c>
      <c r="G203" s="19">
        <v>1.1828679999999999E-5</v>
      </c>
      <c r="H203" s="19">
        <v>6.06E-7</v>
      </c>
      <c r="I203" s="14">
        <v>17.575320000000001</v>
      </c>
      <c r="J203" s="14">
        <v>0.10299999999999999</v>
      </c>
      <c r="K203" s="19">
        <v>4.7586589999999999E-4</v>
      </c>
      <c r="L203" s="19">
        <v>1.34E-5</v>
      </c>
      <c r="M203" s="19">
        <v>2.0856419999999999E-4</v>
      </c>
      <c r="N203" s="19">
        <v>1.1E-5</v>
      </c>
    </row>
    <row r="204" spans="1:14" x14ac:dyDescent="0.2">
      <c r="A204" s="8" t="s">
        <v>13</v>
      </c>
      <c r="B204" s="10">
        <v>0.70620039999999995</v>
      </c>
      <c r="C204" s="13">
        <f>B204/C199</f>
        <v>0.70618332319060262</v>
      </c>
      <c r="D204" s="10">
        <v>2.3799999999999999E-5</v>
      </c>
      <c r="E204" s="19">
        <v>2.842079E-5</v>
      </c>
      <c r="F204" s="19">
        <v>7.2500000000000005E-7</v>
      </c>
      <c r="G204" s="19">
        <v>2.5968819999999999E-5</v>
      </c>
      <c r="H204" s="19">
        <v>9.4200000000000004E-7</v>
      </c>
      <c r="I204" s="14">
        <v>18.888750000000002</v>
      </c>
      <c r="J204" s="14">
        <v>0.125</v>
      </c>
      <c r="K204" s="19">
        <v>5.3307129999999997E-4</v>
      </c>
      <c r="L204" s="19">
        <v>1.34E-5</v>
      </c>
      <c r="M204" s="19">
        <v>4.821402E-4</v>
      </c>
      <c r="N204" s="19">
        <v>1.6799999999999998E-5</v>
      </c>
    </row>
    <row r="205" spans="1:14" x14ac:dyDescent="0.2">
      <c r="A205" s="8" t="s">
        <v>12</v>
      </c>
      <c r="B205" s="10">
        <v>0.70923659999999999</v>
      </c>
      <c r="C205" s="13">
        <f>AVERAGE(B205,B211)/0.70921</f>
        <v>1.0000376475233004</v>
      </c>
      <c r="D205" s="10">
        <v>3.1600000000000002E-5</v>
      </c>
      <c r="E205" s="19">
        <v>2.0709929999999998E-5</v>
      </c>
      <c r="F205" s="19">
        <v>1.0100000000000001E-6</v>
      </c>
      <c r="G205" s="19">
        <v>1.1289549999999999E-5</v>
      </c>
      <c r="H205" s="19">
        <v>4.5299999999999999E-7</v>
      </c>
      <c r="I205" s="14">
        <v>13.12922</v>
      </c>
      <c r="J205" s="14">
        <v>0.14499999999999999</v>
      </c>
      <c r="K205" s="19">
        <v>2.7903960000000001E-4</v>
      </c>
      <c r="L205" s="19">
        <v>1.2999999999999999E-5</v>
      </c>
      <c r="M205" s="19">
        <v>1.485274E-4</v>
      </c>
      <c r="N205" s="19">
        <v>5.6300000000000003E-6</v>
      </c>
    </row>
    <row r="206" spans="1:14" x14ac:dyDescent="0.2">
      <c r="A206" s="8" t="s">
        <v>13</v>
      </c>
      <c r="B206" s="10">
        <v>0.70616250000000003</v>
      </c>
      <c r="C206" s="13">
        <f>B206/C205</f>
        <v>0.70613591573165924</v>
      </c>
      <c r="D206" s="10">
        <v>2.9200000000000002E-5</v>
      </c>
      <c r="E206" s="19">
        <v>2.34047E-5</v>
      </c>
      <c r="F206" s="19">
        <v>7.8700000000000005E-7</v>
      </c>
      <c r="G206" s="19">
        <v>2.420506E-5</v>
      </c>
      <c r="H206" s="19">
        <v>1.46E-6</v>
      </c>
      <c r="I206" s="14">
        <v>17.3186</v>
      </c>
      <c r="J206" s="14">
        <v>0.11700000000000001</v>
      </c>
      <c r="K206" s="19">
        <v>4.0880840000000001E-4</v>
      </c>
      <c r="L206" s="19">
        <v>1.3900000000000001E-5</v>
      </c>
      <c r="M206" s="19">
        <v>4.0705649999999999E-4</v>
      </c>
      <c r="N206" s="19">
        <v>2.3499999999999999E-5</v>
      </c>
    </row>
    <row r="207" spans="1:14" x14ac:dyDescent="0.2">
      <c r="A207" s="8" t="s">
        <v>13</v>
      </c>
      <c r="B207" s="10">
        <v>0.70619279999999995</v>
      </c>
      <c r="C207" s="13">
        <f>B207/C205</f>
        <v>0.70616621459098217</v>
      </c>
      <c r="D207" s="10">
        <v>3.0000000000000001E-5</v>
      </c>
      <c r="E207" s="19">
        <v>2.6453629999999999E-5</v>
      </c>
      <c r="F207" s="19">
        <v>9.9099999999999991E-7</v>
      </c>
      <c r="G207" s="19">
        <v>2.900256E-5</v>
      </c>
      <c r="H207" s="19">
        <v>1.5400000000000001E-6</v>
      </c>
      <c r="I207" s="14">
        <v>18.00855</v>
      </c>
      <c r="J207" s="14">
        <v>0.123</v>
      </c>
      <c r="K207" s="19">
        <v>4.7275950000000001E-4</v>
      </c>
      <c r="L207" s="19">
        <v>1.7799999999999999E-5</v>
      </c>
      <c r="M207" s="19">
        <v>5.1215199999999998E-4</v>
      </c>
      <c r="N207" s="19">
        <v>2.6699999999999998E-5</v>
      </c>
    </row>
    <row r="208" spans="1:14" x14ac:dyDescent="0.2">
      <c r="A208" s="8" t="s">
        <v>13</v>
      </c>
      <c r="B208" s="10">
        <v>0.70619779999999999</v>
      </c>
      <c r="C208" s="13">
        <f>B208/C205</f>
        <v>0.70617121440275166</v>
      </c>
      <c r="D208" s="10">
        <v>2.9899999999999998E-5</v>
      </c>
      <c r="E208" s="19">
        <v>2.3218949999999999E-5</v>
      </c>
      <c r="F208" s="19">
        <v>9.8599999999999996E-7</v>
      </c>
      <c r="G208" s="19">
        <v>3.0652360000000002E-5</v>
      </c>
      <c r="H208" s="19">
        <v>9.7699999999999992E-7</v>
      </c>
      <c r="I208" s="14">
        <v>19.751280000000001</v>
      </c>
      <c r="J208" s="14">
        <v>0.14399999999999999</v>
      </c>
      <c r="K208" s="19">
        <v>4.5281310000000002E-4</v>
      </c>
      <c r="L208" s="19">
        <v>1.91E-5</v>
      </c>
      <c r="M208" s="19">
        <v>6.0663999999999998E-4</v>
      </c>
      <c r="N208" s="19">
        <v>1.9400000000000001E-5</v>
      </c>
    </row>
    <row r="209" spans="1:14" x14ac:dyDescent="0.2">
      <c r="A209" s="8" t="s">
        <v>13</v>
      </c>
      <c r="B209" s="10">
        <v>0.70616369999999995</v>
      </c>
      <c r="C209" s="13">
        <f>B209/C205</f>
        <v>0.70613711568648385</v>
      </c>
      <c r="D209" s="10">
        <v>2.9E-5</v>
      </c>
      <c r="E209" s="19">
        <v>1.7895790000000002E-5</v>
      </c>
      <c r="F209" s="19">
        <v>9.8299999999999995E-7</v>
      </c>
      <c r="G209" s="19">
        <v>9.7315419999999998E-6</v>
      </c>
      <c r="H209" s="19">
        <v>4.9900000000000001E-7</v>
      </c>
      <c r="I209" s="14">
        <v>21.64331</v>
      </c>
      <c r="J209" s="14">
        <v>0.157</v>
      </c>
      <c r="K209" s="19">
        <v>3.89167E-4</v>
      </c>
      <c r="L209" s="19">
        <v>2.1100000000000001E-5</v>
      </c>
      <c r="M209" s="19">
        <v>2.1300839999999999E-4</v>
      </c>
      <c r="N209" s="19">
        <v>1.1E-5</v>
      </c>
    </row>
    <row r="210" spans="1:14" x14ac:dyDescent="0.2">
      <c r="A210" s="8" t="s">
        <v>13</v>
      </c>
      <c r="B210" s="10">
        <v>0.70619600000000005</v>
      </c>
      <c r="C210" s="13">
        <f>B210/C205</f>
        <v>0.70616941447051473</v>
      </c>
      <c r="D210" s="10">
        <v>2.72E-5</v>
      </c>
      <c r="E210" s="19">
        <v>2.4267690000000001E-5</v>
      </c>
      <c r="F210" s="19">
        <v>9.02E-7</v>
      </c>
      <c r="G210" s="19">
        <v>4.3735459999999999E-5</v>
      </c>
      <c r="H210" s="19">
        <v>2.57E-6</v>
      </c>
      <c r="I210" s="14">
        <v>20.030670000000001</v>
      </c>
      <c r="J210" s="14">
        <v>0.17</v>
      </c>
      <c r="K210" s="19">
        <v>4.7627040000000002E-4</v>
      </c>
      <c r="L210" s="19">
        <v>1.73E-5</v>
      </c>
      <c r="M210" s="19">
        <v>8.7058589999999998E-4</v>
      </c>
      <c r="N210" s="19">
        <v>5.1E-5</v>
      </c>
    </row>
    <row r="211" spans="1:14" x14ac:dyDescent="0.2">
      <c r="A211" s="8" t="s">
        <v>12</v>
      </c>
      <c r="B211" s="10">
        <v>0.7092368</v>
      </c>
      <c r="C211" s="13">
        <f>AVERAGE(B211,B217)/0.70921</f>
        <v>1.0000228423175082</v>
      </c>
      <c r="D211" s="10">
        <v>2.62E-5</v>
      </c>
      <c r="E211" s="19">
        <v>2.1616499999999999E-5</v>
      </c>
      <c r="F211" s="19">
        <v>8.6300000000000004E-7</v>
      </c>
      <c r="G211" s="19">
        <v>1.2239700000000001E-6</v>
      </c>
      <c r="H211" s="19">
        <v>4.0200000000000003E-7</v>
      </c>
      <c r="I211" s="14">
        <v>13.45025</v>
      </c>
      <c r="J211" s="14">
        <v>9.98E-2</v>
      </c>
      <c r="K211" s="19">
        <v>2.883726E-4</v>
      </c>
      <c r="L211" s="19">
        <v>1.0900000000000001E-5</v>
      </c>
      <c r="M211" s="19">
        <v>1.8041779999999999E-5</v>
      </c>
      <c r="N211" s="19">
        <v>5.3499999999999996E-6</v>
      </c>
    </row>
    <row r="212" spans="1:14" x14ac:dyDescent="0.2">
      <c r="A212" s="8" t="s">
        <v>13</v>
      </c>
      <c r="B212" s="10">
        <v>0.7061712</v>
      </c>
      <c r="C212" s="13">
        <f>B212/C211</f>
        <v>0.70615506978168607</v>
      </c>
      <c r="D212" s="10">
        <v>2.4899999999999999E-5</v>
      </c>
      <c r="E212" s="19">
        <v>2.1432219999999999E-5</v>
      </c>
      <c r="F212" s="19">
        <v>9.3699999999999999E-7</v>
      </c>
      <c r="G212" s="19">
        <v>1.382347E-5</v>
      </c>
      <c r="H212" s="19">
        <v>9.8100000000000001E-7</v>
      </c>
      <c r="I212" s="14">
        <v>16.739640000000001</v>
      </c>
      <c r="J212" s="14">
        <v>7.46E-2</v>
      </c>
      <c r="K212" s="19">
        <v>3.55106E-4</v>
      </c>
      <c r="L212" s="19">
        <v>1.5699999999999999E-5</v>
      </c>
      <c r="M212" s="19">
        <v>2.2839E-4</v>
      </c>
      <c r="N212" s="19">
        <v>1.59E-5</v>
      </c>
    </row>
    <row r="213" spans="1:14" x14ac:dyDescent="0.2">
      <c r="A213" s="8" t="s">
        <v>13</v>
      </c>
      <c r="B213" s="10">
        <v>0.70618820000000004</v>
      </c>
      <c r="C213" s="13">
        <f>B213/C211</f>
        <v>0.70617206939337562</v>
      </c>
      <c r="D213" s="10">
        <v>2.8600000000000001E-5</v>
      </c>
      <c r="E213" s="19">
        <v>2.6023939999999999E-5</v>
      </c>
      <c r="F213" s="19">
        <v>9.7499999999999998E-7</v>
      </c>
      <c r="G213" s="19">
        <v>1.8270070000000001E-5</v>
      </c>
      <c r="H213" s="19">
        <v>7.7400000000000002E-7</v>
      </c>
      <c r="I213" s="14">
        <v>15.95965</v>
      </c>
      <c r="J213" s="14">
        <v>9.9500000000000005E-2</v>
      </c>
      <c r="K213" s="19">
        <v>4.1408180000000001E-4</v>
      </c>
      <c r="L213" s="19">
        <v>1.49E-5</v>
      </c>
      <c r="M213" s="19">
        <v>2.7436730000000002E-4</v>
      </c>
      <c r="N213" s="19">
        <v>8.9900000000000003E-6</v>
      </c>
    </row>
    <row r="214" spans="1:14" x14ac:dyDescent="0.2">
      <c r="A214" s="8" t="s">
        <v>13</v>
      </c>
      <c r="B214" s="10">
        <v>0.70617870000000005</v>
      </c>
      <c r="C214" s="13">
        <f>B214/C211</f>
        <v>0.7061625696103726</v>
      </c>
      <c r="D214" s="10">
        <v>2.8099999999999999E-5</v>
      </c>
      <c r="E214" s="19">
        <v>2.1930330000000001E-5</v>
      </c>
      <c r="F214" s="19">
        <v>9.5199999999999995E-7</v>
      </c>
      <c r="G214" s="19">
        <v>1.7418860000000001E-5</v>
      </c>
      <c r="H214" s="19">
        <v>8.3099999999999996E-7</v>
      </c>
      <c r="I214" s="14">
        <v>19.36422</v>
      </c>
      <c r="J214" s="14">
        <v>0.11899999999999999</v>
      </c>
      <c r="K214" s="19">
        <v>4.1957410000000001E-4</v>
      </c>
      <c r="L214" s="19">
        <v>1.7900000000000001E-5</v>
      </c>
      <c r="M214" s="19">
        <v>3.3782830000000003E-4</v>
      </c>
      <c r="N214" s="19">
        <v>1.59E-5</v>
      </c>
    </row>
    <row r="215" spans="1:14" x14ac:dyDescent="0.2">
      <c r="A215" s="8" t="s">
        <v>13</v>
      </c>
      <c r="B215" s="10">
        <v>0.70617549999999996</v>
      </c>
      <c r="C215" s="13">
        <f>B215/C211</f>
        <v>0.70615936968346626</v>
      </c>
      <c r="D215" s="10">
        <v>2.3099999999999999E-5</v>
      </c>
      <c r="E215" s="19">
        <v>1.8886399999999999E-5</v>
      </c>
      <c r="F215" s="19">
        <v>6.9599999999999999E-7</v>
      </c>
      <c r="G215" s="19">
        <v>1.446423E-5</v>
      </c>
      <c r="H215" s="19">
        <v>7.5700000000000002E-7</v>
      </c>
      <c r="I215" s="14">
        <v>20.045349999999999</v>
      </c>
      <c r="J215" s="14">
        <v>9.74E-2</v>
      </c>
      <c r="K215" s="19">
        <v>3.8011849999999999E-4</v>
      </c>
      <c r="L215" s="19">
        <v>1.3900000000000001E-5</v>
      </c>
      <c r="M215" s="19">
        <v>2.904281E-4</v>
      </c>
      <c r="N215" s="19">
        <v>1.5099999999999999E-5</v>
      </c>
    </row>
    <row r="216" spans="1:14" x14ac:dyDescent="0.2">
      <c r="A216" s="8" t="s">
        <v>13</v>
      </c>
      <c r="B216" s="10">
        <v>0.70617300000000005</v>
      </c>
      <c r="C216" s="13">
        <f>B216/C211</f>
        <v>0.7061568697405709</v>
      </c>
      <c r="D216" s="10">
        <v>2.94E-5</v>
      </c>
      <c r="E216" s="19">
        <v>2.222561E-5</v>
      </c>
      <c r="F216" s="19">
        <v>1.02E-6</v>
      </c>
      <c r="G216" s="19">
        <v>4.5103189999999998E-5</v>
      </c>
      <c r="H216" s="19">
        <v>1.99E-6</v>
      </c>
      <c r="I216" s="14">
        <v>18.621420000000001</v>
      </c>
      <c r="J216" s="14">
        <v>0.20300000000000001</v>
      </c>
      <c r="K216" s="19">
        <v>4.140956E-4</v>
      </c>
      <c r="L216" s="19">
        <v>1.8600000000000001E-5</v>
      </c>
      <c r="M216" s="19">
        <v>8.4697150000000003E-4</v>
      </c>
      <c r="N216" s="19">
        <v>4.07E-5</v>
      </c>
    </row>
    <row r="217" spans="1:14" x14ac:dyDescent="0.2">
      <c r="A217" s="8" t="s">
        <v>12</v>
      </c>
      <c r="B217" s="10">
        <v>0.70921559999999995</v>
      </c>
      <c r="C217" s="13"/>
      <c r="D217" s="10">
        <v>2.2099999999999998E-5</v>
      </c>
      <c r="E217" s="19">
        <v>2.0528920000000001E-5</v>
      </c>
      <c r="F217" s="19">
        <v>8.8999999999999995E-7</v>
      </c>
      <c r="G217" s="19">
        <v>3.8965559999999997E-6</v>
      </c>
      <c r="H217" s="19">
        <v>3.96E-7</v>
      </c>
      <c r="I217" s="14">
        <v>14.6486</v>
      </c>
      <c r="J217" s="14">
        <v>8.3000000000000004E-2</v>
      </c>
      <c r="K217" s="19">
        <v>2.9907529999999999E-4</v>
      </c>
      <c r="L217" s="19">
        <v>1.2999999999999999E-5</v>
      </c>
      <c r="M217" s="19">
        <v>5.802567E-5</v>
      </c>
      <c r="N217" s="19">
        <v>5.84E-6</v>
      </c>
    </row>
    <row r="218" spans="1:14" x14ac:dyDescent="0.2">
      <c r="B218" s="10"/>
      <c r="C218" s="13"/>
      <c r="D218" s="10"/>
      <c r="E218" s="19"/>
      <c r="F218" s="19"/>
      <c r="G218" s="19"/>
      <c r="H218" s="19"/>
      <c r="I218" s="14"/>
      <c r="J218" s="14"/>
      <c r="K218" s="19"/>
      <c r="L218" s="19"/>
      <c r="M218" s="19"/>
      <c r="N218" s="19"/>
    </row>
    <row r="219" spans="1:14" x14ac:dyDescent="0.2">
      <c r="B219" s="10"/>
      <c r="C219" s="13"/>
      <c r="D219" s="10"/>
      <c r="E219" s="19"/>
      <c r="F219" s="19"/>
      <c r="G219" s="19"/>
      <c r="H219" s="19"/>
      <c r="I219" s="14"/>
      <c r="J219" s="14"/>
      <c r="K219" s="19"/>
      <c r="L219" s="19"/>
      <c r="M219" s="19"/>
      <c r="N219" s="19"/>
    </row>
    <row r="220" spans="1:14" x14ac:dyDescent="0.2">
      <c r="B220" s="10"/>
      <c r="C220" s="13"/>
      <c r="D220" s="10"/>
      <c r="E220" s="19"/>
      <c r="F220" s="19"/>
      <c r="G220" s="19"/>
      <c r="H220" s="19"/>
      <c r="I220" s="14"/>
      <c r="J220" s="14"/>
      <c r="K220" s="19"/>
      <c r="L220" s="19"/>
      <c r="M220" s="19"/>
      <c r="N220" s="19"/>
    </row>
    <row r="221" spans="1:14" x14ac:dyDescent="0.2">
      <c r="A221" s="15"/>
      <c r="B221" s="10"/>
      <c r="C221" s="13"/>
      <c r="D221" s="10"/>
      <c r="E221" s="19"/>
      <c r="F221" s="19"/>
      <c r="G221" s="19"/>
      <c r="H221" s="19"/>
      <c r="I221" s="14"/>
      <c r="J221" s="14"/>
      <c r="K221" s="19"/>
      <c r="L221" s="19"/>
      <c r="M221" s="19"/>
      <c r="N221" s="19"/>
    </row>
    <row r="222" spans="1:14" x14ac:dyDescent="0.2">
      <c r="A222" s="15"/>
      <c r="B222" s="10"/>
      <c r="C222" s="13"/>
      <c r="D222" s="10"/>
      <c r="E222" s="19"/>
      <c r="F222" s="19"/>
      <c r="G222" s="19"/>
      <c r="H222" s="19"/>
      <c r="I222" s="14"/>
      <c r="J222" s="14"/>
      <c r="K222" s="19"/>
      <c r="L222" s="19"/>
      <c r="M222" s="19"/>
      <c r="N222" s="19"/>
    </row>
    <row r="223" spans="1:14" x14ac:dyDescent="0.2">
      <c r="A223" s="15"/>
      <c r="B223" s="10"/>
      <c r="C223" s="13"/>
      <c r="D223" s="10"/>
      <c r="E223" s="19"/>
      <c r="F223" s="19"/>
      <c r="G223" s="19"/>
      <c r="H223" s="19"/>
      <c r="I223" s="14"/>
      <c r="J223" s="14"/>
      <c r="K223" s="19"/>
      <c r="L223" s="19"/>
      <c r="M223" s="19"/>
      <c r="N223" s="19"/>
    </row>
    <row r="224" spans="1:14" x14ac:dyDescent="0.2">
      <c r="A224" s="15"/>
      <c r="B224" s="10"/>
      <c r="C224" s="13"/>
      <c r="D224" s="10"/>
      <c r="E224" s="19"/>
      <c r="F224" s="19"/>
      <c r="G224" s="19"/>
      <c r="H224" s="19"/>
      <c r="I224" s="14"/>
      <c r="J224" s="14"/>
      <c r="K224" s="19"/>
      <c r="L224" s="19"/>
      <c r="M224" s="19"/>
      <c r="N224" s="19"/>
    </row>
    <row r="225" spans="1:14" x14ac:dyDescent="0.2">
      <c r="A225" s="15"/>
      <c r="B225" s="10"/>
      <c r="C225" s="13"/>
      <c r="D225" s="10"/>
      <c r="E225" s="19"/>
      <c r="F225" s="19"/>
      <c r="G225" s="19"/>
      <c r="H225" s="19"/>
      <c r="I225" s="14"/>
      <c r="J225" s="14"/>
      <c r="K225" s="19"/>
      <c r="L225" s="19"/>
      <c r="M225" s="19"/>
      <c r="N225" s="19"/>
    </row>
    <row r="226" spans="1:14" x14ac:dyDescent="0.2">
      <c r="A226" s="15"/>
      <c r="B226" s="10"/>
      <c r="C226" s="13"/>
      <c r="D226" s="10"/>
      <c r="E226" s="19"/>
      <c r="F226" s="19"/>
      <c r="G226" s="19"/>
      <c r="H226" s="19"/>
      <c r="I226" s="14"/>
      <c r="J226" s="14"/>
      <c r="K226" s="19"/>
      <c r="L226" s="19"/>
      <c r="M226" s="19"/>
      <c r="N226" s="19"/>
    </row>
    <row r="227" spans="1:14" x14ac:dyDescent="0.2">
      <c r="A227" s="15"/>
      <c r="B227" s="10"/>
      <c r="C227" s="13"/>
      <c r="D227" s="10"/>
      <c r="E227" s="19"/>
      <c r="F227" s="19"/>
      <c r="G227" s="19"/>
      <c r="H227" s="19"/>
      <c r="I227" s="14"/>
      <c r="J227" s="14"/>
      <c r="K227" s="19"/>
      <c r="L227" s="19"/>
      <c r="M227" s="19"/>
      <c r="N227" s="19"/>
    </row>
    <row r="228" spans="1:14" x14ac:dyDescent="0.2">
      <c r="A228" s="15"/>
      <c r="B228" s="10"/>
      <c r="C228" s="13"/>
      <c r="D228" s="10"/>
      <c r="E228" s="19"/>
      <c r="F228" s="19"/>
      <c r="G228" s="19"/>
      <c r="H228" s="19"/>
      <c r="I228" s="14"/>
      <c r="J228" s="14"/>
      <c r="K228" s="19"/>
      <c r="L228" s="19"/>
      <c r="M228" s="19"/>
      <c r="N228" s="19"/>
    </row>
    <row r="229" spans="1:14" x14ac:dyDescent="0.2">
      <c r="A229" s="15"/>
      <c r="B229" s="10"/>
      <c r="C229" s="13"/>
      <c r="D229" s="10"/>
      <c r="E229" s="19"/>
      <c r="F229" s="19"/>
      <c r="G229" s="19"/>
      <c r="H229" s="19"/>
      <c r="I229" s="14"/>
      <c r="J229" s="14"/>
      <c r="K229" s="19"/>
      <c r="L229" s="19"/>
      <c r="M229" s="19"/>
      <c r="N229" s="19"/>
    </row>
    <row r="230" spans="1:14" x14ac:dyDescent="0.2">
      <c r="A230" s="15"/>
      <c r="B230" s="10"/>
      <c r="C230" s="13"/>
      <c r="D230" s="10"/>
      <c r="E230" s="19"/>
      <c r="F230" s="19"/>
      <c r="G230" s="19"/>
      <c r="H230" s="19"/>
      <c r="I230" s="14"/>
      <c r="J230" s="14"/>
      <c r="K230" s="19"/>
      <c r="L230" s="19"/>
      <c r="M230" s="19"/>
      <c r="N230" s="19"/>
    </row>
    <row r="231" spans="1:14" x14ac:dyDescent="0.2">
      <c r="A231" s="15"/>
      <c r="B231" s="10"/>
      <c r="C231" s="13"/>
      <c r="D231" s="10"/>
      <c r="E231" s="19"/>
      <c r="F231" s="19"/>
      <c r="G231" s="19"/>
      <c r="H231" s="19"/>
      <c r="I231" s="14"/>
      <c r="J231" s="14"/>
      <c r="K231" s="19"/>
      <c r="L231" s="19"/>
      <c r="M231" s="19"/>
      <c r="N231" s="19"/>
    </row>
    <row r="232" spans="1:14" x14ac:dyDescent="0.2">
      <c r="A232" s="15"/>
      <c r="B232" s="10"/>
      <c r="C232" s="13"/>
      <c r="D232" s="10"/>
      <c r="E232" s="19"/>
      <c r="F232" s="19"/>
      <c r="G232" s="19"/>
      <c r="H232" s="19"/>
      <c r="I232" s="14"/>
      <c r="J232" s="14"/>
      <c r="K232" s="19"/>
      <c r="L232" s="19"/>
      <c r="M232" s="19"/>
      <c r="N232" s="19"/>
    </row>
    <row r="233" spans="1:14" x14ac:dyDescent="0.2">
      <c r="A233" s="15"/>
      <c r="B233" s="10"/>
      <c r="C233" s="13"/>
      <c r="D233" s="10"/>
      <c r="E233" s="19"/>
      <c r="F233" s="19"/>
      <c r="G233" s="19"/>
      <c r="H233" s="19"/>
      <c r="I233" s="14"/>
      <c r="J233" s="14"/>
      <c r="K233" s="19"/>
      <c r="L233" s="19"/>
      <c r="M233" s="19"/>
      <c r="N233" s="19"/>
    </row>
    <row r="234" spans="1:14" x14ac:dyDescent="0.2">
      <c r="A234" s="15"/>
      <c r="B234" s="10"/>
      <c r="C234" s="13"/>
      <c r="D234" s="10"/>
      <c r="E234" s="19"/>
      <c r="F234" s="19"/>
      <c r="G234" s="19"/>
      <c r="H234" s="19"/>
      <c r="I234" s="14"/>
      <c r="J234" s="14"/>
      <c r="K234" s="19"/>
      <c r="L234" s="19"/>
      <c r="M234" s="19"/>
      <c r="N234" s="19"/>
    </row>
    <row r="235" spans="1:14" x14ac:dyDescent="0.2">
      <c r="A235" s="15"/>
      <c r="B235" s="10"/>
      <c r="C235" s="13"/>
      <c r="D235" s="10"/>
      <c r="E235" s="19"/>
      <c r="F235" s="19"/>
      <c r="G235" s="19"/>
      <c r="H235" s="19"/>
      <c r="I235" s="14"/>
      <c r="J235" s="14"/>
      <c r="K235" s="19"/>
      <c r="L235" s="19"/>
      <c r="M235" s="19"/>
      <c r="N235" s="19"/>
    </row>
    <row r="236" spans="1:14" x14ac:dyDescent="0.2">
      <c r="A236" s="15"/>
      <c r="B236" s="10"/>
      <c r="C236" s="13"/>
      <c r="D236" s="10"/>
      <c r="E236" s="19"/>
      <c r="F236" s="19"/>
      <c r="G236" s="19"/>
      <c r="H236" s="19"/>
      <c r="I236" s="14"/>
      <c r="J236" s="14"/>
      <c r="K236" s="19"/>
      <c r="L236" s="19"/>
      <c r="M236" s="19"/>
      <c r="N236" s="19"/>
    </row>
    <row r="237" spans="1:14" x14ac:dyDescent="0.2">
      <c r="A237" s="15"/>
      <c r="B237" s="10"/>
      <c r="C237" s="13"/>
      <c r="D237" s="10"/>
      <c r="E237" s="19"/>
      <c r="F237" s="19"/>
      <c r="G237" s="19"/>
      <c r="H237" s="19"/>
      <c r="I237" s="14"/>
      <c r="J237" s="14"/>
      <c r="K237" s="19"/>
      <c r="L237" s="19"/>
      <c r="M237" s="19"/>
      <c r="N237" s="19"/>
    </row>
    <row r="238" spans="1:14" x14ac:dyDescent="0.2">
      <c r="A238" s="15"/>
      <c r="B238" s="10"/>
      <c r="C238" s="13"/>
      <c r="D238" s="10"/>
      <c r="E238" s="19"/>
      <c r="F238" s="19"/>
      <c r="G238" s="19"/>
      <c r="H238" s="19"/>
      <c r="I238" s="14"/>
      <c r="J238" s="14"/>
      <c r="K238" s="19"/>
      <c r="L238" s="19"/>
      <c r="M238" s="19"/>
      <c r="N238" s="19"/>
    </row>
    <row r="239" spans="1:14" x14ac:dyDescent="0.2">
      <c r="A239" s="15"/>
      <c r="B239" s="10"/>
      <c r="C239" s="13"/>
      <c r="D239" s="10"/>
      <c r="E239" s="19"/>
      <c r="F239" s="19"/>
      <c r="G239" s="19"/>
      <c r="H239" s="19"/>
      <c r="I239" s="14"/>
      <c r="J239" s="14"/>
      <c r="K239" s="19"/>
      <c r="L239" s="19"/>
      <c r="M239" s="19"/>
      <c r="N239" s="19"/>
    </row>
    <row r="240" spans="1:14" x14ac:dyDescent="0.2">
      <c r="A240" s="15"/>
      <c r="B240" s="10"/>
      <c r="C240" s="13"/>
      <c r="D240" s="10"/>
      <c r="E240" s="19"/>
      <c r="F240" s="19"/>
      <c r="G240" s="19"/>
      <c r="H240" s="19"/>
      <c r="I240" s="14"/>
      <c r="J240" s="14"/>
      <c r="K240" s="19"/>
      <c r="L240" s="19"/>
      <c r="M240" s="19"/>
      <c r="N240" s="19"/>
    </row>
    <row r="241" spans="1:14" x14ac:dyDescent="0.2">
      <c r="A241" s="15"/>
      <c r="B241" s="10"/>
      <c r="C241" s="13"/>
      <c r="D241" s="10"/>
      <c r="E241" s="19"/>
      <c r="F241" s="19"/>
      <c r="G241" s="19"/>
      <c r="H241" s="19"/>
      <c r="I241" s="14"/>
      <c r="J241" s="14"/>
      <c r="K241" s="19"/>
      <c r="L241" s="19"/>
      <c r="M241" s="19"/>
      <c r="N241" s="19"/>
    </row>
    <row r="242" spans="1:14" x14ac:dyDescent="0.2">
      <c r="A242" s="15"/>
      <c r="B242" s="10"/>
      <c r="C242" s="13"/>
      <c r="D242" s="10"/>
      <c r="E242" s="19"/>
      <c r="F242" s="19"/>
      <c r="G242" s="19"/>
      <c r="H242" s="19"/>
      <c r="I242" s="14"/>
      <c r="J242" s="14"/>
      <c r="K242" s="19"/>
      <c r="L242" s="19"/>
      <c r="M242" s="19"/>
      <c r="N242" s="19"/>
    </row>
    <row r="243" spans="1:14" x14ac:dyDescent="0.2">
      <c r="A243" s="15"/>
      <c r="B243" s="10"/>
      <c r="C243" s="13"/>
      <c r="D243" s="10"/>
      <c r="E243" s="19"/>
      <c r="F243" s="19"/>
      <c r="G243" s="19"/>
      <c r="H243" s="19"/>
      <c r="I243" s="14"/>
      <c r="J243" s="14"/>
      <c r="K243" s="19"/>
      <c r="L243" s="19"/>
      <c r="M243" s="19"/>
      <c r="N243" s="19"/>
    </row>
    <row r="244" spans="1:14" x14ac:dyDescent="0.2">
      <c r="A244" s="15"/>
      <c r="B244" s="10"/>
      <c r="C244" s="13"/>
      <c r="D244" s="10"/>
      <c r="E244" s="19"/>
      <c r="F244" s="19"/>
      <c r="G244" s="19"/>
      <c r="H244" s="19"/>
      <c r="I244" s="14"/>
      <c r="J244" s="14"/>
      <c r="K244" s="19"/>
      <c r="L244" s="19"/>
      <c r="M244" s="19"/>
      <c r="N244" s="19"/>
    </row>
    <row r="245" spans="1:14" x14ac:dyDescent="0.2">
      <c r="A245" s="15"/>
      <c r="B245" s="10"/>
      <c r="C245" s="13"/>
      <c r="D245" s="10"/>
      <c r="E245" s="19"/>
      <c r="F245" s="19"/>
      <c r="G245" s="19"/>
      <c r="H245" s="19"/>
      <c r="I245" s="14"/>
      <c r="J245" s="14"/>
      <c r="K245" s="19"/>
      <c r="L245" s="19"/>
      <c r="M245" s="19"/>
      <c r="N245" s="19"/>
    </row>
    <row r="246" spans="1:14" x14ac:dyDescent="0.2">
      <c r="A246" s="15"/>
      <c r="B246" s="10"/>
      <c r="C246" s="13"/>
      <c r="D246" s="10"/>
      <c r="E246" s="19"/>
      <c r="F246" s="19"/>
      <c r="G246" s="19"/>
      <c r="H246" s="19"/>
      <c r="I246" s="14"/>
      <c r="J246" s="14"/>
      <c r="K246" s="19"/>
      <c r="L246" s="19"/>
      <c r="M246" s="19"/>
      <c r="N246" s="19"/>
    </row>
    <row r="247" spans="1:14" x14ac:dyDescent="0.2">
      <c r="A247" s="15"/>
      <c r="B247" s="10"/>
      <c r="C247" s="13"/>
      <c r="D247" s="10"/>
      <c r="E247" s="19"/>
      <c r="F247" s="19"/>
      <c r="G247" s="19"/>
      <c r="H247" s="19"/>
      <c r="I247" s="14"/>
      <c r="J247" s="14"/>
      <c r="K247" s="19"/>
      <c r="L247" s="19"/>
      <c r="M247" s="19"/>
      <c r="N247" s="19"/>
    </row>
    <row r="248" spans="1:14" x14ac:dyDescent="0.2">
      <c r="A248" s="15"/>
      <c r="B248" s="10"/>
      <c r="C248" s="13"/>
      <c r="D248" s="10"/>
      <c r="E248" s="19"/>
      <c r="F248" s="19"/>
      <c r="G248" s="19"/>
      <c r="H248" s="19"/>
      <c r="I248" s="14"/>
      <c r="J248" s="14"/>
      <c r="K248" s="19"/>
      <c r="L248" s="19"/>
      <c r="M248" s="19"/>
      <c r="N248" s="19"/>
    </row>
    <row r="249" spans="1:14" x14ac:dyDescent="0.2">
      <c r="A249" s="15"/>
      <c r="B249" s="10"/>
      <c r="C249" s="13"/>
      <c r="D249" s="10"/>
      <c r="E249" s="19"/>
      <c r="F249" s="19"/>
      <c r="G249" s="19"/>
      <c r="H249" s="19"/>
      <c r="I249" s="14"/>
      <c r="J249" s="14"/>
      <c r="K249" s="19"/>
      <c r="L249" s="19"/>
      <c r="M249" s="19"/>
      <c r="N249" s="19"/>
    </row>
    <row r="250" spans="1:14" x14ac:dyDescent="0.2">
      <c r="A250" s="15"/>
      <c r="B250" s="10"/>
      <c r="C250" s="13"/>
      <c r="D250" s="10"/>
      <c r="E250" s="19"/>
      <c r="F250" s="19"/>
      <c r="G250" s="19"/>
      <c r="H250" s="19"/>
      <c r="I250" s="14"/>
      <c r="J250" s="14"/>
      <c r="K250" s="19"/>
      <c r="L250" s="19"/>
      <c r="M250" s="19"/>
      <c r="N250" s="19"/>
    </row>
    <row r="251" spans="1:14" x14ac:dyDescent="0.2">
      <c r="A251" s="15"/>
      <c r="B251" s="10"/>
      <c r="C251" s="13"/>
      <c r="D251" s="10"/>
      <c r="E251" s="19"/>
      <c r="F251" s="19"/>
      <c r="G251" s="19"/>
      <c r="H251" s="19"/>
      <c r="I251" s="14"/>
      <c r="J251" s="14"/>
      <c r="K251" s="19"/>
      <c r="L251" s="19"/>
      <c r="M251" s="19"/>
      <c r="N251" s="19"/>
    </row>
    <row r="252" spans="1:14" x14ac:dyDescent="0.2">
      <c r="A252" s="15"/>
      <c r="B252" s="10"/>
      <c r="C252" s="13"/>
      <c r="D252" s="10"/>
      <c r="E252" s="19"/>
      <c r="F252" s="19"/>
      <c r="G252" s="19"/>
      <c r="H252" s="19"/>
      <c r="I252" s="14"/>
      <c r="J252" s="14"/>
      <c r="K252" s="19"/>
      <c r="L252" s="19"/>
      <c r="M252" s="19"/>
      <c r="N252" s="19"/>
    </row>
    <row r="253" spans="1:14" x14ac:dyDescent="0.2">
      <c r="A253" s="15"/>
      <c r="B253" s="10"/>
      <c r="C253" s="13"/>
      <c r="D253" s="10"/>
      <c r="E253" s="19"/>
      <c r="F253" s="19"/>
      <c r="G253" s="19"/>
      <c r="H253" s="19"/>
      <c r="I253" s="14"/>
      <c r="J253" s="14"/>
      <c r="K253" s="19"/>
      <c r="L253" s="19"/>
      <c r="M253" s="19"/>
      <c r="N253" s="19"/>
    </row>
    <row r="254" spans="1:14" x14ac:dyDescent="0.2">
      <c r="A254" s="15"/>
      <c r="B254" s="10"/>
      <c r="C254" s="13"/>
      <c r="D254" s="10"/>
      <c r="E254" s="19"/>
      <c r="F254" s="19"/>
      <c r="G254" s="19"/>
      <c r="H254" s="19"/>
      <c r="I254" s="14"/>
      <c r="J254" s="14"/>
      <c r="K254" s="19"/>
      <c r="L254" s="19"/>
      <c r="M254" s="19"/>
      <c r="N254" s="19"/>
    </row>
    <row r="255" spans="1:14" x14ac:dyDescent="0.2">
      <c r="A255" s="15"/>
      <c r="B255" s="10"/>
      <c r="C255" s="13"/>
      <c r="D255" s="10"/>
      <c r="E255" s="19"/>
      <c r="F255" s="19"/>
      <c r="G255" s="19"/>
      <c r="H255" s="19"/>
      <c r="I255" s="14"/>
      <c r="J255" s="14"/>
      <c r="K255" s="19"/>
      <c r="L255" s="19"/>
      <c r="M255" s="19"/>
      <c r="N255" s="19"/>
    </row>
    <row r="256" spans="1:14" x14ac:dyDescent="0.2">
      <c r="A256" s="15"/>
      <c r="B256" s="10"/>
      <c r="C256" s="13"/>
      <c r="D256" s="10"/>
      <c r="E256" s="19"/>
      <c r="F256" s="19"/>
      <c r="G256" s="19"/>
      <c r="H256" s="19"/>
      <c r="I256" s="14"/>
      <c r="J256" s="14"/>
      <c r="K256" s="19"/>
      <c r="L256" s="19"/>
      <c r="M256" s="19"/>
      <c r="N256" s="19"/>
    </row>
    <row r="257" spans="1:14" x14ac:dyDescent="0.2">
      <c r="A257" s="15"/>
      <c r="B257" s="10"/>
      <c r="C257" s="13"/>
      <c r="D257" s="10"/>
      <c r="E257" s="19"/>
      <c r="F257" s="19"/>
      <c r="G257" s="19"/>
      <c r="H257" s="19"/>
      <c r="I257" s="14"/>
      <c r="J257" s="14"/>
      <c r="K257" s="19"/>
      <c r="L257" s="19"/>
      <c r="M257" s="19"/>
      <c r="N257" s="19"/>
    </row>
    <row r="258" spans="1:14" x14ac:dyDescent="0.2">
      <c r="A258" s="15"/>
      <c r="B258" s="10"/>
      <c r="C258" s="13"/>
      <c r="D258" s="10"/>
      <c r="E258" s="19"/>
      <c r="F258" s="19"/>
      <c r="G258" s="19"/>
      <c r="H258" s="19"/>
      <c r="I258" s="14"/>
      <c r="J258" s="14"/>
      <c r="K258" s="19"/>
      <c r="L258" s="19"/>
      <c r="M258" s="19"/>
      <c r="N258" s="19"/>
    </row>
    <row r="259" spans="1:14" x14ac:dyDescent="0.2">
      <c r="A259" s="15"/>
      <c r="B259" s="10"/>
      <c r="C259" s="13"/>
      <c r="D259" s="10"/>
      <c r="E259" s="19"/>
      <c r="F259" s="19"/>
      <c r="G259" s="19"/>
      <c r="H259" s="19"/>
      <c r="I259" s="14"/>
      <c r="J259" s="14"/>
      <c r="K259" s="19"/>
      <c r="L259" s="19"/>
      <c r="M259" s="19"/>
      <c r="N259" s="19"/>
    </row>
    <row r="260" spans="1:14" x14ac:dyDescent="0.2">
      <c r="A260" s="15"/>
      <c r="B260" s="10"/>
      <c r="C260" s="13"/>
      <c r="D260" s="10"/>
      <c r="E260" s="19"/>
      <c r="F260" s="19"/>
      <c r="G260" s="19"/>
      <c r="H260" s="19"/>
      <c r="I260" s="14"/>
      <c r="J260" s="14"/>
      <c r="K260" s="19"/>
      <c r="L260" s="19"/>
      <c r="M260" s="19"/>
      <c r="N260" s="19"/>
    </row>
    <row r="261" spans="1:14" x14ac:dyDescent="0.2">
      <c r="A261" s="15"/>
      <c r="B261" s="10"/>
      <c r="C261" s="13"/>
      <c r="D261" s="10"/>
      <c r="E261" s="19"/>
      <c r="F261" s="19"/>
      <c r="G261" s="19"/>
      <c r="H261" s="19"/>
      <c r="I261" s="14"/>
      <c r="J261" s="14"/>
      <c r="K261" s="19"/>
      <c r="L261" s="19"/>
      <c r="M261" s="19"/>
      <c r="N261" s="19"/>
    </row>
    <row r="262" spans="1:14" x14ac:dyDescent="0.2">
      <c r="A262" s="16"/>
      <c r="B262" s="17"/>
      <c r="C262" s="13"/>
      <c r="D262" s="10"/>
      <c r="E262" s="19"/>
      <c r="F262" s="19"/>
      <c r="G262" s="19"/>
      <c r="H262" s="19"/>
      <c r="I262" s="14"/>
      <c r="J262" s="14"/>
      <c r="K262" s="19"/>
      <c r="L262" s="19"/>
      <c r="M262" s="19"/>
      <c r="N262" s="19"/>
    </row>
    <row r="263" spans="1:14" x14ac:dyDescent="0.2">
      <c r="B263" s="10"/>
      <c r="C263" s="13"/>
      <c r="D263" s="10"/>
      <c r="E263" s="19"/>
      <c r="F263" s="19"/>
      <c r="G263" s="19"/>
      <c r="H263" s="19"/>
      <c r="I263" s="14"/>
      <c r="J263" s="14"/>
      <c r="K263" s="19"/>
      <c r="L263" s="19"/>
      <c r="M263" s="19"/>
      <c r="N263" s="19"/>
    </row>
    <row r="264" spans="1:14" x14ac:dyDescent="0.2">
      <c r="B264" s="10"/>
      <c r="C264" s="13"/>
      <c r="D264" s="10"/>
      <c r="E264" s="19"/>
      <c r="F264" s="19"/>
      <c r="G264" s="19"/>
      <c r="H264" s="19"/>
      <c r="I264" s="14"/>
      <c r="J264" s="14"/>
      <c r="K264" s="19"/>
      <c r="L264" s="19"/>
      <c r="M264" s="19"/>
      <c r="N264" s="19"/>
    </row>
    <row r="265" spans="1:14" x14ac:dyDescent="0.2">
      <c r="B265" s="10"/>
      <c r="C265" s="13"/>
      <c r="D265" s="10"/>
      <c r="E265" s="19"/>
      <c r="F265" s="19"/>
      <c r="G265" s="19"/>
      <c r="H265" s="19"/>
      <c r="I265" s="14"/>
      <c r="J265" s="14"/>
      <c r="K265" s="19"/>
      <c r="L265" s="19"/>
      <c r="M265" s="19"/>
      <c r="N265" s="19"/>
    </row>
    <row r="266" spans="1:14" x14ac:dyDescent="0.2">
      <c r="B266" s="10"/>
      <c r="C266" s="13"/>
      <c r="D266" s="10"/>
      <c r="E266" s="19"/>
      <c r="F266" s="19"/>
      <c r="G266" s="19"/>
      <c r="H266" s="19"/>
      <c r="I266" s="14"/>
      <c r="J266" s="14"/>
      <c r="K266" s="19"/>
      <c r="L266" s="19"/>
      <c r="M266" s="19"/>
      <c r="N266" s="19"/>
    </row>
    <row r="267" spans="1:14" x14ac:dyDescent="0.2">
      <c r="B267" s="10"/>
      <c r="C267" s="13"/>
      <c r="D267" s="10"/>
      <c r="E267" s="19"/>
      <c r="F267" s="19"/>
      <c r="G267" s="19"/>
      <c r="H267" s="19"/>
      <c r="I267" s="14"/>
      <c r="J267" s="14"/>
      <c r="K267" s="19"/>
      <c r="L267" s="19"/>
      <c r="M267" s="19"/>
      <c r="N267" s="19"/>
    </row>
    <row r="268" spans="1:14" x14ac:dyDescent="0.2">
      <c r="B268" s="10"/>
      <c r="C268" s="13"/>
      <c r="D268" s="10"/>
      <c r="E268" s="19"/>
      <c r="F268" s="19"/>
      <c r="G268" s="19"/>
      <c r="H268" s="19"/>
      <c r="I268" s="14"/>
      <c r="J268" s="14"/>
      <c r="K268" s="19"/>
      <c r="L268" s="19"/>
      <c r="M268" s="19"/>
      <c r="N268" s="19"/>
    </row>
    <row r="269" spans="1:14" x14ac:dyDescent="0.2">
      <c r="B269" s="10"/>
      <c r="C269" s="13"/>
      <c r="D269" s="10"/>
      <c r="E269" s="19"/>
      <c r="F269" s="19"/>
      <c r="G269" s="19"/>
      <c r="H269" s="19"/>
      <c r="I269" s="14"/>
      <c r="J269" s="14"/>
      <c r="K269" s="19"/>
      <c r="L269" s="19"/>
      <c r="M269" s="19"/>
      <c r="N269" s="19"/>
    </row>
    <row r="270" spans="1:14" x14ac:dyDescent="0.2">
      <c r="B270" s="10"/>
      <c r="C270" s="13"/>
      <c r="D270" s="10"/>
      <c r="E270" s="19"/>
      <c r="F270" s="19"/>
      <c r="G270" s="19"/>
      <c r="H270" s="19"/>
      <c r="I270" s="14"/>
      <c r="J270" s="14"/>
      <c r="K270" s="19"/>
      <c r="L270" s="19"/>
      <c r="M270" s="19"/>
      <c r="N270" s="19"/>
    </row>
    <row r="271" spans="1:14" x14ac:dyDescent="0.2">
      <c r="B271" s="10"/>
      <c r="C271" s="13"/>
      <c r="D271" s="10"/>
      <c r="E271" s="19"/>
      <c r="F271" s="19"/>
      <c r="G271" s="19"/>
      <c r="H271" s="19"/>
      <c r="I271" s="14"/>
      <c r="J271" s="14"/>
      <c r="K271" s="19"/>
      <c r="L271" s="19"/>
      <c r="M271" s="19"/>
      <c r="N271" s="19"/>
    </row>
    <row r="272" spans="1:14" x14ac:dyDescent="0.2">
      <c r="B272" s="10"/>
      <c r="C272" s="13"/>
      <c r="D272" s="10"/>
      <c r="E272" s="19"/>
      <c r="F272" s="19"/>
      <c r="G272" s="19"/>
      <c r="H272" s="19"/>
      <c r="I272" s="14"/>
      <c r="J272" s="14"/>
      <c r="K272" s="19"/>
      <c r="L272" s="19"/>
      <c r="M272" s="19"/>
      <c r="N272" s="19"/>
    </row>
    <row r="273" spans="2:14" x14ac:dyDescent="0.2">
      <c r="B273" s="10"/>
      <c r="C273" s="13"/>
      <c r="D273" s="10"/>
      <c r="E273" s="19"/>
      <c r="F273" s="19"/>
      <c r="G273" s="19"/>
      <c r="H273" s="19"/>
      <c r="I273" s="14"/>
      <c r="J273" s="14"/>
      <c r="K273" s="19"/>
      <c r="L273" s="19"/>
      <c r="M273" s="19"/>
      <c r="N273" s="19"/>
    </row>
    <row r="274" spans="2:14" x14ac:dyDescent="0.2">
      <c r="B274" s="10"/>
      <c r="C274" s="13"/>
      <c r="D274" s="10"/>
      <c r="E274" s="19"/>
      <c r="F274" s="19"/>
      <c r="G274" s="19"/>
      <c r="H274" s="19"/>
      <c r="I274" s="14"/>
      <c r="J274" s="14"/>
      <c r="K274" s="19"/>
      <c r="L274" s="19"/>
      <c r="M274" s="19"/>
      <c r="N274" s="19"/>
    </row>
    <row r="275" spans="2:14" x14ac:dyDescent="0.2">
      <c r="B275" s="10"/>
      <c r="C275" s="13"/>
      <c r="D275" s="10"/>
      <c r="E275" s="19"/>
      <c r="F275" s="19"/>
      <c r="G275" s="19"/>
      <c r="H275" s="19"/>
      <c r="I275" s="14"/>
      <c r="J275" s="14"/>
      <c r="K275" s="19"/>
      <c r="L275" s="19"/>
      <c r="M275" s="19"/>
      <c r="N275" s="19"/>
    </row>
    <row r="276" spans="2:14" x14ac:dyDescent="0.2">
      <c r="B276" s="10"/>
      <c r="C276" s="13"/>
      <c r="D276" s="10"/>
      <c r="E276" s="19"/>
      <c r="F276" s="19"/>
      <c r="G276" s="19"/>
      <c r="H276" s="19"/>
      <c r="I276" s="14"/>
      <c r="J276" s="14"/>
      <c r="K276" s="19"/>
      <c r="L276" s="19"/>
      <c r="M276" s="19"/>
      <c r="N276" s="19"/>
    </row>
    <row r="277" spans="2:14" x14ac:dyDescent="0.2">
      <c r="B277" s="10"/>
      <c r="C277" s="13"/>
      <c r="D277" s="10"/>
      <c r="E277" s="19"/>
      <c r="F277" s="19"/>
      <c r="G277" s="19"/>
      <c r="H277" s="19"/>
      <c r="I277" s="14"/>
      <c r="J277" s="14"/>
      <c r="K277" s="19"/>
      <c r="L277" s="19"/>
      <c r="M277" s="19"/>
      <c r="N277" s="19"/>
    </row>
    <row r="278" spans="2:14" x14ac:dyDescent="0.2">
      <c r="B278" s="10"/>
      <c r="C278" s="13"/>
      <c r="D278" s="10"/>
      <c r="E278" s="19"/>
      <c r="F278" s="19"/>
      <c r="G278" s="19"/>
      <c r="H278" s="19"/>
      <c r="I278" s="14"/>
      <c r="J278" s="14"/>
      <c r="K278" s="19"/>
      <c r="L278" s="19"/>
      <c r="M278" s="19"/>
      <c r="N278" s="19"/>
    </row>
    <row r="279" spans="2:14" x14ac:dyDescent="0.2">
      <c r="B279" s="10"/>
      <c r="C279" s="13"/>
      <c r="D279" s="10"/>
      <c r="E279" s="19"/>
      <c r="F279" s="19"/>
      <c r="G279" s="19"/>
      <c r="H279" s="19"/>
      <c r="I279" s="14"/>
      <c r="J279" s="14"/>
      <c r="K279" s="19"/>
      <c r="L279" s="19"/>
      <c r="M279" s="19"/>
      <c r="N279" s="19"/>
    </row>
    <row r="280" spans="2:14" x14ac:dyDescent="0.2">
      <c r="B280" s="10"/>
      <c r="C280" s="13"/>
      <c r="D280" s="10"/>
      <c r="E280" s="19"/>
      <c r="F280" s="19"/>
      <c r="G280" s="19"/>
      <c r="H280" s="19"/>
      <c r="I280" s="14"/>
      <c r="J280" s="14"/>
      <c r="K280" s="19"/>
      <c r="L280" s="19"/>
      <c r="M280" s="19"/>
      <c r="N280" s="19"/>
    </row>
    <row r="281" spans="2:14" x14ac:dyDescent="0.2">
      <c r="B281" s="10"/>
      <c r="C281" s="13"/>
      <c r="D281" s="10"/>
      <c r="E281" s="19"/>
      <c r="F281" s="19"/>
      <c r="G281" s="19"/>
      <c r="H281" s="19"/>
      <c r="I281" s="14"/>
      <c r="J281" s="14"/>
      <c r="K281" s="19"/>
      <c r="L281" s="19"/>
      <c r="M281" s="19"/>
      <c r="N281" s="19"/>
    </row>
    <row r="282" spans="2:14" x14ac:dyDescent="0.2">
      <c r="B282" s="10"/>
      <c r="C282" s="13"/>
      <c r="D282" s="10"/>
      <c r="E282" s="19"/>
      <c r="F282" s="19"/>
      <c r="G282" s="19"/>
      <c r="H282" s="19"/>
      <c r="I282" s="14"/>
      <c r="J282" s="14"/>
      <c r="K282" s="19"/>
      <c r="L282" s="19"/>
      <c r="M282" s="19"/>
      <c r="N282" s="19"/>
    </row>
    <row r="283" spans="2:14" x14ac:dyDescent="0.2">
      <c r="B283" s="10"/>
      <c r="C283" s="13"/>
      <c r="D283" s="10"/>
      <c r="E283" s="19"/>
      <c r="F283" s="19"/>
      <c r="G283" s="19"/>
      <c r="H283" s="19"/>
      <c r="I283" s="14"/>
      <c r="J283" s="14"/>
      <c r="K283" s="19"/>
      <c r="L283" s="19"/>
      <c r="M283" s="19"/>
      <c r="N283" s="19"/>
    </row>
    <row r="284" spans="2:14" x14ac:dyDescent="0.2">
      <c r="B284" s="10"/>
      <c r="C284" s="13"/>
      <c r="D284" s="10"/>
      <c r="E284" s="19"/>
      <c r="F284" s="19"/>
      <c r="G284" s="19"/>
      <c r="H284" s="19"/>
      <c r="I284" s="14"/>
      <c r="J284" s="14"/>
      <c r="K284" s="19"/>
      <c r="L284" s="19"/>
      <c r="M284" s="19"/>
      <c r="N284" s="19"/>
    </row>
    <row r="285" spans="2:14" x14ac:dyDescent="0.2">
      <c r="B285" s="10"/>
      <c r="C285" s="13"/>
      <c r="D285" s="10"/>
      <c r="E285" s="19"/>
      <c r="F285" s="19"/>
      <c r="G285" s="19"/>
      <c r="H285" s="19"/>
      <c r="I285" s="14"/>
      <c r="J285" s="14"/>
      <c r="K285" s="19"/>
      <c r="L285" s="19"/>
      <c r="M285" s="19"/>
      <c r="N285" s="19"/>
    </row>
    <row r="286" spans="2:14" x14ac:dyDescent="0.2">
      <c r="B286" s="10"/>
      <c r="C286" s="13"/>
      <c r="D286" s="10"/>
      <c r="E286" s="19"/>
      <c r="F286" s="19"/>
      <c r="G286" s="19"/>
      <c r="H286" s="19"/>
      <c r="I286" s="14"/>
      <c r="J286" s="14"/>
      <c r="K286" s="19"/>
      <c r="L286" s="19"/>
      <c r="M286" s="19"/>
      <c r="N286" s="19"/>
    </row>
    <row r="287" spans="2:14" x14ac:dyDescent="0.2">
      <c r="B287" s="10"/>
      <c r="C287" s="13"/>
      <c r="D287" s="10"/>
      <c r="E287" s="19"/>
      <c r="F287" s="19"/>
      <c r="G287" s="19"/>
      <c r="H287" s="19"/>
      <c r="I287" s="14"/>
      <c r="J287" s="14"/>
      <c r="K287" s="19"/>
      <c r="L287" s="19"/>
      <c r="M287" s="19"/>
      <c r="N287" s="19"/>
    </row>
    <row r="288" spans="2:14" x14ac:dyDescent="0.2">
      <c r="B288" s="10"/>
      <c r="C288" s="13"/>
      <c r="D288" s="10"/>
      <c r="E288" s="19"/>
      <c r="F288" s="19"/>
      <c r="G288" s="19"/>
      <c r="H288" s="19"/>
      <c r="I288" s="14"/>
      <c r="J288" s="14"/>
      <c r="K288" s="19"/>
      <c r="L288" s="19"/>
      <c r="M288" s="19"/>
      <c r="N288" s="19"/>
    </row>
    <row r="289" spans="2:14" x14ac:dyDescent="0.2">
      <c r="B289" s="10"/>
      <c r="C289" s="13"/>
      <c r="D289" s="10"/>
      <c r="E289" s="19"/>
      <c r="F289" s="19"/>
      <c r="G289" s="19"/>
      <c r="H289" s="19"/>
      <c r="I289" s="14"/>
      <c r="J289" s="14"/>
      <c r="K289" s="19"/>
      <c r="L289" s="19"/>
      <c r="M289" s="19"/>
      <c r="N289" s="19"/>
    </row>
    <row r="290" spans="2:14" x14ac:dyDescent="0.2">
      <c r="B290" s="10"/>
      <c r="C290" s="13"/>
      <c r="D290" s="10"/>
      <c r="E290" s="19"/>
      <c r="F290" s="19"/>
      <c r="G290" s="19"/>
      <c r="H290" s="19"/>
      <c r="I290" s="14"/>
      <c r="J290" s="14"/>
      <c r="K290" s="19"/>
      <c r="L290" s="19"/>
      <c r="M290" s="19"/>
      <c r="N290" s="19"/>
    </row>
    <row r="291" spans="2:14" x14ac:dyDescent="0.2">
      <c r="B291" s="10"/>
      <c r="C291" s="13"/>
      <c r="D291" s="10"/>
      <c r="E291" s="19"/>
      <c r="F291" s="19"/>
      <c r="G291" s="19"/>
      <c r="H291" s="19"/>
      <c r="I291" s="14"/>
      <c r="J291" s="14"/>
      <c r="K291" s="19"/>
      <c r="L291" s="19"/>
      <c r="M291" s="19"/>
      <c r="N291" s="19"/>
    </row>
    <row r="292" spans="2:14" x14ac:dyDescent="0.2">
      <c r="B292" s="10"/>
      <c r="C292" s="13"/>
      <c r="D292" s="10"/>
      <c r="E292" s="19"/>
      <c r="F292" s="19"/>
      <c r="G292" s="19"/>
      <c r="H292" s="19"/>
      <c r="I292" s="14"/>
      <c r="J292" s="14"/>
      <c r="K292" s="19"/>
      <c r="L292" s="19"/>
      <c r="M292" s="19"/>
      <c r="N292" s="19"/>
    </row>
    <row r="293" spans="2:14" x14ac:dyDescent="0.2">
      <c r="B293" s="10"/>
      <c r="C293" s="13"/>
      <c r="D293" s="10"/>
      <c r="E293" s="19"/>
      <c r="F293" s="19"/>
      <c r="G293" s="19"/>
      <c r="H293" s="19"/>
      <c r="I293" s="14"/>
      <c r="J293" s="14"/>
      <c r="K293" s="19"/>
      <c r="L293" s="19"/>
      <c r="M293" s="19"/>
      <c r="N293" s="19"/>
    </row>
    <row r="294" spans="2:14" x14ac:dyDescent="0.2">
      <c r="B294" s="10"/>
      <c r="C294" s="13"/>
      <c r="D294" s="10"/>
      <c r="E294" s="19"/>
      <c r="F294" s="19"/>
      <c r="G294" s="19"/>
      <c r="H294" s="19"/>
      <c r="I294" s="14"/>
      <c r="J294" s="14"/>
      <c r="K294" s="19"/>
      <c r="L294" s="19"/>
      <c r="M294" s="19"/>
      <c r="N294" s="19"/>
    </row>
    <row r="295" spans="2:14" x14ac:dyDescent="0.2">
      <c r="B295" s="10"/>
      <c r="C295" s="13"/>
      <c r="D295" s="10"/>
      <c r="E295" s="19"/>
      <c r="F295" s="19"/>
      <c r="G295" s="19"/>
      <c r="H295" s="19"/>
      <c r="I295" s="14"/>
      <c r="J295" s="14"/>
      <c r="K295" s="19"/>
      <c r="L295" s="19"/>
      <c r="M295" s="19"/>
      <c r="N295" s="19"/>
    </row>
    <row r="296" spans="2:14" x14ac:dyDescent="0.2">
      <c r="B296" s="10"/>
      <c r="C296" s="13"/>
      <c r="D296" s="10"/>
      <c r="E296" s="19"/>
      <c r="F296" s="19"/>
      <c r="G296" s="19"/>
      <c r="H296" s="19"/>
      <c r="I296" s="14"/>
      <c r="J296" s="14"/>
      <c r="K296" s="19"/>
      <c r="L296" s="19"/>
      <c r="M296" s="19"/>
      <c r="N296" s="19"/>
    </row>
    <row r="297" spans="2:14" x14ac:dyDescent="0.2">
      <c r="B297" s="10"/>
      <c r="C297" s="13"/>
      <c r="D297" s="10"/>
      <c r="E297" s="19"/>
      <c r="F297" s="19"/>
      <c r="G297" s="19"/>
      <c r="H297" s="19"/>
      <c r="I297" s="14"/>
      <c r="J297" s="14"/>
      <c r="K297" s="19"/>
      <c r="L297" s="19"/>
      <c r="M297" s="19"/>
      <c r="N297" s="19"/>
    </row>
    <row r="298" spans="2:14" x14ac:dyDescent="0.2">
      <c r="B298" s="10"/>
      <c r="C298" s="13"/>
      <c r="D298" s="10"/>
      <c r="E298" s="19"/>
      <c r="F298" s="19"/>
      <c r="G298" s="19"/>
      <c r="H298" s="19"/>
      <c r="I298" s="14"/>
      <c r="J298" s="14"/>
      <c r="K298" s="19"/>
      <c r="L298" s="19"/>
      <c r="M298" s="19"/>
      <c r="N298" s="19"/>
    </row>
    <row r="299" spans="2:14" x14ac:dyDescent="0.2">
      <c r="B299" s="10"/>
      <c r="C299" s="13"/>
      <c r="D299" s="10"/>
      <c r="E299" s="19"/>
      <c r="F299" s="19"/>
      <c r="G299" s="19"/>
      <c r="H299" s="19"/>
      <c r="I299" s="14"/>
      <c r="J299" s="14"/>
      <c r="K299" s="19"/>
      <c r="L299" s="19"/>
      <c r="M299" s="19"/>
      <c r="N299" s="19"/>
    </row>
    <row r="300" spans="2:14" x14ac:dyDescent="0.2">
      <c r="B300" s="10"/>
      <c r="C300" s="13"/>
      <c r="D300" s="10"/>
      <c r="E300" s="19"/>
      <c r="F300" s="19"/>
      <c r="G300" s="19"/>
      <c r="H300" s="19"/>
      <c r="I300" s="14"/>
      <c r="J300" s="14"/>
      <c r="K300" s="19"/>
      <c r="L300" s="19"/>
      <c r="M300" s="19"/>
      <c r="N300" s="19"/>
    </row>
    <row r="301" spans="2:14" x14ac:dyDescent="0.2">
      <c r="B301" s="10"/>
      <c r="C301" s="13"/>
      <c r="D301" s="10"/>
      <c r="E301" s="19"/>
      <c r="F301" s="19"/>
      <c r="G301" s="19"/>
      <c r="H301" s="19"/>
      <c r="I301" s="14"/>
      <c r="J301" s="14"/>
      <c r="K301" s="19"/>
      <c r="L301" s="19"/>
      <c r="M301" s="19"/>
      <c r="N301" s="19"/>
    </row>
    <row r="302" spans="2:14" x14ac:dyDescent="0.2">
      <c r="B302" s="10"/>
      <c r="C302" s="13"/>
      <c r="D302" s="10"/>
      <c r="E302" s="19"/>
      <c r="F302" s="19"/>
      <c r="G302" s="19"/>
      <c r="H302" s="19"/>
      <c r="I302" s="14"/>
      <c r="J302" s="14"/>
      <c r="K302" s="19"/>
      <c r="L302" s="19"/>
      <c r="M302" s="19"/>
      <c r="N302" s="19"/>
    </row>
    <row r="303" spans="2:14" x14ac:dyDescent="0.2">
      <c r="B303" s="10"/>
      <c r="C303" s="13"/>
      <c r="D303" s="10"/>
      <c r="E303" s="19"/>
      <c r="F303" s="19"/>
      <c r="G303" s="19"/>
      <c r="H303" s="19"/>
      <c r="I303" s="14"/>
      <c r="J303" s="14"/>
      <c r="K303" s="19"/>
      <c r="L303" s="19"/>
      <c r="M303" s="19"/>
      <c r="N303" s="19"/>
    </row>
    <row r="304" spans="2:14" x14ac:dyDescent="0.2">
      <c r="B304" s="10"/>
      <c r="C304" s="13"/>
      <c r="D304" s="10"/>
      <c r="E304" s="19"/>
      <c r="F304" s="19"/>
      <c r="G304" s="19"/>
      <c r="H304" s="19"/>
      <c r="I304" s="14"/>
      <c r="J304" s="14"/>
      <c r="K304" s="19"/>
      <c r="L304" s="19"/>
      <c r="M304" s="19"/>
      <c r="N304" s="19"/>
    </row>
    <row r="305" spans="2:14" x14ac:dyDescent="0.2">
      <c r="B305" s="10"/>
      <c r="C305" s="13"/>
      <c r="D305" s="10"/>
      <c r="E305" s="19"/>
      <c r="F305" s="19"/>
      <c r="G305" s="19"/>
      <c r="H305" s="19"/>
      <c r="I305" s="14"/>
      <c r="J305" s="14"/>
      <c r="K305" s="19"/>
      <c r="L305" s="19"/>
      <c r="M305" s="19"/>
      <c r="N305" s="19"/>
    </row>
    <row r="306" spans="2:14" x14ac:dyDescent="0.2">
      <c r="B306" s="10"/>
      <c r="C306" s="13"/>
      <c r="D306" s="10"/>
      <c r="E306" s="19"/>
      <c r="F306" s="19"/>
      <c r="G306" s="19"/>
      <c r="H306" s="19"/>
      <c r="I306" s="14"/>
      <c r="J306" s="14"/>
      <c r="K306" s="19"/>
      <c r="L306" s="19"/>
      <c r="M306" s="19"/>
      <c r="N306" s="19"/>
    </row>
    <row r="307" spans="2:14" x14ac:dyDescent="0.2">
      <c r="B307" s="10"/>
      <c r="C307" s="13"/>
      <c r="D307" s="10"/>
      <c r="E307" s="19"/>
      <c r="F307" s="19"/>
      <c r="G307" s="19"/>
      <c r="H307" s="19"/>
      <c r="I307" s="14"/>
      <c r="J307" s="14"/>
      <c r="K307" s="19"/>
      <c r="L307" s="19"/>
      <c r="M307" s="19"/>
      <c r="N307" s="19"/>
    </row>
    <row r="308" spans="2:14" x14ac:dyDescent="0.2">
      <c r="B308" s="10"/>
      <c r="C308" s="13"/>
      <c r="D308" s="10"/>
      <c r="E308" s="19"/>
      <c r="F308" s="19"/>
      <c r="G308" s="19"/>
      <c r="H308" s="19"/>
      <c r="I308" s="14"/>
      <c r="J308" s="14"/>
      <c r="K308" s="19"/>
      <c r="L308" s="19"/>
      <c r="M308" s="19"/>
      <c r="N308" s="19"/>
    </row>
    <row r="309" spans="2:14" x14ac:dyDescent="0.2">
      <c r="B309" s="10"/>
      <c r="C309" s="13"/>
      <c r="D309" s="10"/>
      <c r="E309" s="19"/>
      <c r="F309" s="19"/>
      <c r="G309" s="19"/>
      <c r="H309" s="19"/>
      <c r="I309" s="14"/>
      <c r="J309" s="14"/>
      <c r="K309" s="19"/>
      <c r="L309" s="19"/>
      <c r="M309" s="19"/>
      <c r="N309" s="19"/>
    </row>
    <row r="310" spans="2:14" x14ac:dyDescent="0.2">
      <c r="B310" s="10"/>
      <c r="C310" s="13"/>
      <c r="D310" s="10"/>
      <c r="E310" s="19"/>
      <c r="F310" s="19"/>
      <c r="G310" s="19"/>
      <c r="H310" s="19"/>
      <c r="I310" s="14"/>
      <c r="J310" s="14"/>
      <c r="K310" s="19"/>
      <c r="L310" s="19"/>
      <c r="M310" s="19"/>
      <c r="N310" s="19"/>
    </row>
    <row r="311" spans="2:14" x14ac:dyDescent="0.2">
      <c r="B311" s="10"/>
      <c r="C311" s="13"/>
      <c r="D311" s="10"/>
      <c r="E311" s="19"/>
      <c r="F311" s="19"/>
      <c r="G311" s="19"/>
      <c r="H311" s="19"/>
      <c r="I311" s="14"/>
      <c r="J311" s="14"/>
      <c r="K311" s="19"/>
      <c r="L311" s="19"/>
      <c r="M311" s="19"/>
      <c r="N311" s="19"/>
    </row>
    <row r="312" spans="2:14" x14ac:dyDescent="0.2">
      <c r="B312" s="10"/>
      <c r="C312" s="13"/>
      <c r="D312" s="10"/>
      <c r="E312" s="19"/>
      <c r="F312" s="19"/>
      <c r="G312" s="19"/>
      <c r="H312" s="19"/>
      <c r="I312" s="14"/>
      <c r="J312" s="14"/>
      <c r="K312" s="19"/>
      <c r="L312" s="19"/>
      <c r="M312" s="19"/>
      <c r="N312" s="19"/>
    </row>
    <row r="313" spans="2:14" x14ac:dyDescent="0.2">
      <c r="B313" s="10"/>
      <c r="C313" s="13"/>
      <c r="D313" s="10"/>
      <c r="E313" s="19"/>
      <c r="F313" s="19"/>
      <c r="G313" s="19"/>
      <c r="H313" s="19"/>
      <c r="I313" s="14"/>
      <c r="J313" s="14"/>
      <c r="K313" s="19"/>
      <c r="L313" s="19"/>
      <c r="M313" s="19"/>
      <c r="N313" s="19"/>
    </row>
    <row r="314" spans="2:14" x14ac:dyDescent="0.2">
      <c r="B314" s="10"/>
      <c r="C314" s="13"/>
      <c r="D314" s="10"/>
      <c r="E314" s="19"/>
      <c r="F314" s="19"/>
      <c r="G314" s="19"/>
      <c r="H314" s="19"/>
      <c r="I314" s="14"/>
      <c r="J314" s="14"/>
      <c r="K314" s="19"/>
      <c r="L314" s="19"/>
      <c r="M314" s="19"/>
      <c r="N314" s="19"/>
    </row>
    <row r="315" spans="2:14" x14ac:dyDescent="0.2">
      <c r="B315" s="10"/>
      <c r="C315" s="13"/>
      <c r="D315" s="10"/>
      <c r="E315" s="19"/>
      <c r="F315" s="19"/>
      <c r="G315" s="19"/>
      <c r="H315" s="19"/>
      <c r="I315" s="14"/>
      <c r="J315" s="14"/>
      <c r="K315" s="19"/>
      <c r="L315" s="19"/>
      <c r="M315" s="19"/>
      <c r="N315" s="19"/>
    </row>
    <row r="316" spans="2:14" x14ac:dyDescent="0.2">
      <c r="B316" s="10"/>
      <c r="C316" s="13"/>
      <c r="D316" s="10"/>
      <c r="E316" s="19"/>
      <c r="F316" s="19"/>
      <c r="G316" s="19"/>
      <c r="H316" s="19"/>
      <c r="I316" s="14"/>
      <c r="J316" s="14"/>
      <c r="K316" s="19"/>
      <c r="L316" s="19"/>
      <c r="M316" s="19"/>
      <c r="N316" s="19"/>
    </row>
    <row r="317" spans="2:14" x14ac:dyDescent="0.2">
      <c r="B317" s="10"/>
      <c r="C317" s="13"/>
      <c r="D317" s="10"/>
      <c r="E317" s="19"/>
      <c r="F317" s="19"/>
      <c r="G317" s="19"/>
      <c r="H317" s="19"/>
      <c r="I317" s="14"/>
      <c r="J317" s="14"/>
      <c r="K317" s="19"/>
      <c r="L317" s="19"/>
      <c r="M317" s="19"/>
      <c r="N317" s="19"/>
    </row>
    <row r="318" spans="2:14" x14ac:dyDescent="0.2">
      <c r="B318" s="10"/>
      <c r="C318" s="13"/>
      <c r="D318" s="10"/>
      <c r="E318" s="19"/>
      <c r="F318" s="19"/>
      <c r="G318" s="19"/>
      <c r="H318" s="19"/>
      <c r="I318" s="14"/>
      <c r="J318" s="14"/>
      <c r="K318" s="19"/>
      <c r="L318" s="19"/>
      <c r="M318" s="19"/>
      <c r="N318" s="19"/>
    </row>
    <row r="319" spans="2:14" x14ac:dyDescent="0.2">
      <c r="B319" s="10"/>
      <c r="C319" s="13"/>
      <c r="D319" s="10"/>
      <c r="E319" s="19"/>
      <c r="F319" s="19"/>
      <c r="G319" s="19"/>
      <c r="H319" s="19"/>
      <c r="I319" s="14"/>
      <c r="J319" s="14"/>
      <c r="K319" s="19"/>
      <c r="L319" s="19"/>
      <c r="M319" s="19"/>
      <c r="N319" s="19"/>
    </row>
    <row r="320" spans="2:14" x14ac:dyDescent="0.2">
      <c r="B320" s="10"/>
      <c r="C320" s="13"/>
      <c r="D320" s="10"/>
      <c r="E320" s="19"/>
      <c r="F320" s="19"/>
      <c r="G320" s="19"/>
      <c r="H320" s="19"/>
      <c r="I320" s="14"/>
      <c r="J320" s="14"/>
      <c r="K320" s="19"/>
      <c r="L320" s="19"/>
      <c r="M320" s="19"/>
      <c r="N320" s="19"/>
    </row>
    <row r="321" spans="2:14" x14ac:dyDescent="0.2">
      <c r="B321" s="10"/>
      <c r="C321" s="13"/>
      <c r="D321" s="10"/>
      <c r="E321" s="19"/>
      <c r="F321" s="19"/>
      <c r="G321" s="19"/>
      <c r="H321" s="19"/>
      <c r="I321" s="14"/>
      <c r="J321" s="14"/>
      <c r="K321" s="19"/>
      <c r="L321" s="19"/>
      <c r="M321" s="19"/>
      <c r="N321" s="19"/>
    </row>
    <row r="322" spans="2:14" x14ac:dyDescent="0.2">
      <c r="B322" s="10"/>
      <c r="C322" s="13"/>
      <c r="D322" s="10"/>
      <c r="E322" s="19"/>
      <c r="F322" s="19"/>
      <c r="G322" s="19"/>
      <c r="H322" s="19"/>
      <c r="I322" s="14"/>
      <c r="J322" s="14"/>
      <c r="K322" s="19"/>
      <c r="L322" s="19"/>
      <c r="M322" s="19"/>
      <c r="N322" s="19"/>
    </row>
    <row r="323" spans="2:14" x14ac:dyDescent="0.2">
      <c r="B323" s="10"/>
      <c r="C323" s="13"/>
      <c r="D323" s="10"/>
      <c r="E323" s="19"/>
      <c r="F323" s="19"/>
      <c r="G323" s="19"/>
      <c r="H323" s="19"/>
      <c r="I323" s="14"/>
      <c r="J323" s="14"/>
      <c r="K323" s="19"/>
      <c r="L323" s="19"/>
      <c r="M323" s="19"/>
      <c r="N323" s="19"/>
    </row>
    <row r="324" spans="2:14" x14ac:dyDescent="0.2">
      <c r="B324" s="10"/>
      <c r="C324" s="13"/>
      <c r="D324" s="10"/>
      <c r="E324" s="19"/>
      <c r="F324" s="19"/>
      <c r="G324" s="19"/>
      <c r="H324" s="19"/>
      <c r="K324" s="19"/>
      <c r="L324" s="19"/>
      <c r="M324" s="19"/>
      <c r="N324" s="19"/>
    </row>
    <row r="325" spans="2:14" x14ac:dyDescent="0.2">
      <c r="B325" s="10"/>
      <c r="C325" s="13"/>
      <c r="D325" s="10"/>
      <c r="E325" s="19"/>
      <c r="F325" s="19"/>
      <c r="G325" s="19"/>
      <c r="H325" s="19"/>
      <c r="K325" s="19"/>
      <c r="L325" s="19"/>
      <c r="M325" s="19"/>
      <c r="N325" s="19"/>
    </row>
    <row r="326" spans="2:14" x14ac:dyDescent="0.2">
      <c r="B326" s="10"/>
      <c r="C326" s="13"/>
      <c r="D326" s="10"/>
      <c r="E326" s="19"/>
      <c r="F326" s="19"/>
      <c r="G326" s="19"/>
      <c r="H326" s="19"/>
      <c r="K326" s="19"/>
      <c r="L326" s="19"/>
      <c r="M326" s="19"/>
      <c r="N326" s="19"/>
    </row>
    <row r="327" spans="2:14" x14ac:dyDescent="0.2">
      <c r="B327" s="10"/>
      <c r="C327" s="13"/>
      <c r="D327" s="10"/>
      <c r="E327" s="19"/>
      <c r="F327" s="19"/>
      <c r="G327" s="19"/>
      <c r="H327" s="19"/>
      <c r="K327" s="19"/>
      <c r="L327" s="19"/>
      <c r="M327" s="19"/>
      <c r="N327" s="19"/>
    </row>
    <row r="328" spans="2:14" x14ac:dyDescent="0.2">
      <c r="B328" s="10"/>
      <c r="C328" s="13"/>
      <c r="D328" s="10"/>
      <c r="E328" s="19"/>
      <c r="F328" s="19"/>
      <c r="G328" s="19"/>
      <c r="H328" s="19"/>
      <c r="K328" s="19"/>
      <c r="L328" s="19"/>
      <c r="M328" s="19"/>
      <c r="N328" s="19"/>
    </row>
    <row r="329" spans="2:14" x14ac:dyDescent="0.2">
      <c r="B329" s="10"/>
      <c r="C329" s="13"/>
      <c r="D329" s="10"/>
      <c r="E329" s="19"/>
      <c r="F329" s="19"/>
      <c r="G329" s="19"/>
      <c r="H329" s="19"/>
      <c r="K329" s="19"/>
      <c r="L329" s="19"/>
      <c r="M329" s="19"/>
      <c r="N329" s="19"/>
    </row>
    <row r="330" spans="2:14" x14ac:dyDescent="0.2">
      <c r="B330" s="10"/>
      <c r="C330" s="13"/>
      <c r="D330" s="10"/>
      <c r="E330" s="19"/>
      <c r="F330" s="19"/>
      <c r="G330" s="19"/>
      <c r="H330" s="19"/>
      <c r="K330" s="19"/>
      <c r="L330" s="19"/>
      <c r="M330" s="19"/>
      <c r="N330" s="19"/>
    </row>
    <row r="331" spans="2:14" x14ac:dyDescent="0.2">
      <c r="B331" s="10"/>
      <c r="C331" s="13"/>
      <c r="D331" s="10"/>
      <c r="E331" s="19"/>
      <c r="F331" s="19"/>
      <c r="G331" s="19"/>
      <c r="H331" s="19"/>
      <c r="K331" s="19"/>
      <c r="L331" s="19"/>
      <c r="M331" s="19"/>
      <c r="N331" s="19"/>
    </row>
    <row r="332" spans="2:14" x14ac:dyDescent="0.2">
      <c r="B332" s="10"/>
      <c r="C332" s="13"/>
      <c r="D332" s="10"/>
      <c r="E332" s="19"/>
      <c r="F332" s="19"/>
      <c r="G332" s="19"/>
      <c r="H332" s="19"/>
      <c r="K332" s="19"/>
      <c r="L332" s="19"/>
      <c r="M332" s="19"/>
      <c r="N332" s="19"/>
    </row>
    <row r="333" spans="2:14" x14ac:dyDescent="0.2">
      <c r="B333" s="10"/>
      <c r="C333" s="13"/>
      <c r="D333" s="10"/>
      <c r="E333" s="19"/>
      <c r="F333" s="19"/>
      <c r="G333" s="19"/>
      <c r="H333" s="19"/>
      <c r="K333" s="19"/>
      <c r="L333" s="19"/>
      <c r="M333" s="19"/>
      <c r="N333" s="19"/>
    </row>
    <row r="334" spans="2:14" x14ac:dyDescent="0.2">
      <c r="B334" s="10"/>
      <c r="C334" s="13"/>
      <c r="D334" s="10"/>
      <c r="E334" s="19"/>
      <c r="F334" s="19"/>
      <c r="G334" s="19"/>
      <c r="H334" s="19"/>
      <c r="K334" s="19"/>
      <c r="L334" s="19"/>
      <c r="M334" s="19"/>
      <c r="N334" s="19"/>
    </row>
    <row r="335" spans="2:14" x14ac:dyDescent="0.2">
      <c r="B335" s="10"/>
      <c r="C335" s="13"/>
      <c r="D335" s="10"/>
      <c r="E335" s="19"/>
      <c r="F335" s="19"/>
      <c r="G335" s="19"/>
      <c r="H335" s="19"/>
      <c r="K335" s="19"/>
      <c r="L335" s="19"/>
      <c r="M335" s="19"/>
      <c r="N335" s="19"/>
    </row>
    <row r="336" spans="2:14" x14ac:dyDescent="0.2">
      <c r="B336" s="10"/>
      <c r="C336" s="13"/>
      <c r="D336" s="10"/>
      <c r="E336" s="19"/>
      <c r="F336" s="19"/>
      <c r="G336" s="19"/>
      <c r="H336" s="19"/>
      <c r="K336" s="19"/>
      <c r="L336" s="19"/>
      <c r="M336" s="19"/>
      <c r="N336" s="19"/>
    </row>
    <row r="337" spans="2:14" x14ac:dyDescent="0.2">
      <c r="B337" s="10"/>
      <c r="C337" s="13"/>
      <c r="D337" s="10"/>
      <c r="E337" s="19"/>
      <c r="F337" s="19"/>
      <c r="G337" s="19"/>
      <c r="H337" s="19"/>
      <c r="K337" s="19"/>
      <c r="L337" s="19"/>
      <c r="M337" s="19"/>
      <c r="N337" s="19"/>
    </row>
    <row r="338" spans="2:14" x14ac:dyDescent="0.2">
      <c r="B338" s="10"/>
      <c r="C338" s="13"/>
      <c r="D338" s="10"/>
      <c r="E338" s="19"/>
      <c r="F338" s="19"/>
      <c r="G338" s="19"/>
      <c r="H338" s="19"/>
      <c r="K338" s="19"/>
      <c r="L338" s="19"/>
      <c r="M338" s="19"/>
      <c r="N338" s="19"/>
    </row>
    <row r="339" spans="2:14" x14ac:dyDescent="0.2">
      <c r="B339" s="10"/>
      <c r="C339" s="13"/>
      <c r="D339" s="10"/>
      <c r="E339" s="19"/>
      <c r="F339" s="19"/>
      <c r="G339" s="19"/>
      <c r="H339" s="19"/>
      <c r="K339" s="19"/>
      <c r="L339" s="19"/>
      <c r="M339" s="19"/>
      <c r="N339" s="19"/>
    </row>
    <row r="340" spans="2:14" x14ac:dyDescent="0.2">
      <c r="B340" s="10"/>
      <c r="C340" s="13"/>
      <c r="D340" s="10"/>
      <c r="E340" s="19"/>
      <c r="F340" s="19"/>
      <c r="G340" s="19"/>
      <c r="H340" s="19"/>
      <c r="K340" s="19"/>
      <c r="L340" s="19"/>
      <c r="M340" s="19"/>
      <c r="N340" s="19"/>
    </row>
    <row r="341" spans="2:14" x14ac:dyDescent="0.2">
      <c r="B341" s="10"/>
      <c r="C341" s="13"/>
      <c r="D341" s="10"/>
      <c r="E341" s="19"/>
      <c r="F341" s="19"/>
      <c r="G341" s="19"/>
      <c r="H341" s="19"/>
      <c r="K341" s="19"/>
      <c r="L341" s="19"/>
      <c r="M341" s="19"/>
      <c r="N341" s="19"/>
    </row>
    <row r="342" spans="2:14" x14ac:dyDescent="0.2">
      <c r="B342" s="10"/>
      <c r="C342" s="13"/>
      <c r="D342" s="10"/>
      <c r="E342" s="19"/>
      <c r="F342" s="19"/>
      <c r="G342" s="19"/>
      <c r="H342" s="19"/>
      <c r="K342" s="19"/>
      <c r="L342" s="19"/>
      <c r="M342" s="19"/>
      <c r="N342" s="19"/>
    </row>
    <row r="343" spans="2:14" x14ac:dyDescent="0.2">
      <c r="B343" s="10"/>
      <c r="C343" s="13"/>
      <c r="D343" s="10"/>
      <c r="E343" s="19"/>
      <c r="F343" s="19"/>
      <c r="G343" s="19"/>
      <c r="H343" s="19"/>
      <c r="K343" s="19"/>
      <c r="L343" s="19"/>
      <c r="M343" s="19"/>
      <c r="N343" s="19"/>
    </row>
    <row r="344" spans="2:14" x14ac:dyDescent="0.2">
      <c r="B344" s="10"/>
      <c r="C344" s="13"/>
      <c r="D344" s="10"/>
      <c r="E344" s="19"/>
      <c r="F344" s="19"/>
      <c r="G344" s="19"/>
      <c r="H344" s="19"/>
      <c r="K344" s="19"/>
      <c r="L344" s="19"/>
      <c r="M344" s="19"/>
      <c r="N344" s="19"/>
    </row>
    <row r="345" spans="2:14" x14ac:dyDescent="0.2">
      <c r="B345" s="10"/>
      <c r="C345" s="13"/>
      <c r="D345" s="10"/>
      <c r="E345" s="19"/>
      <c r="F345" s="19"/>
      <c r="G345" s="19"/>
      <c r="H345" s="19"/>
      <c r="K345" s="19"/>
      <c r="L345" s="19"/>
      <c r="M345" s="19"/>
      <c r="N345" s="19"/>
    </row>
    <row r="346" spans="2:14" x14ac:dyDescent="0.2">
      <c r="B346" s="10"/>
      <c r="C346" s="13"/>
      <c r="D346" s="10"/>
      <c r="E346" s="19"/>
      <c r="F346" s="19"/>
      <c r="G346" s="19"/>
      <c r="H346" s="19"/>
      <c r="K346" s="19"/>
      <c r="L346" s="19"/>
      <c r="M346" s="19"/>
      <c r="N346" s="19"/>
    </row>
    <row r="347" spans="2:14" x14ac:dyDescent="0.2">
      <c r="B347" s="10"/>
      <c r="C347" s="13"/>
      <c r="D347" s="10"/>
      <c r="E347" s="19"/>
      <c r="F347" s="19"/>
      <c r="G347" s="19"/>
      <c r="H347" s="19"/>
      <c r="K347" s="19"/>
      <c r="L347" s="19"/>
      <c r="M347" s="19"/>
      <c r="N347" s="19"/>
    </row>
    <row r="348" spans="2:14" x14ac:dyDescent="0.2">
      <c r="B348" s="10"/>
      <c r="C348" s="13"/>
      <c r="D348" s="10"/>
      <c r="E348" s="19"/>
      <c r="F348" s="19"/>
      <c r="G348" s="19"/>
      <c r="H348" s="19"/>
      <c r="K348" s="19"/>
      <c r="L348" s="19"/>
      <c r="M348" s="19"/>
      <c r="N348" s="19"/>
    </row>
    <row r="349" spans="2:14" x14ac:dyDescent="0.2">
      <c r="B349" s="10"/>
      <c r="C349" s="13"/>
      <c r="D349" s="10"/>
      <c r="F349" s="10"/>
      <c r="G349" s="10"/>
      <c r="K349" s="19"/>
      <c r="L349" s="19"/>
      <c r="M349" s="19"/>
      <c r="N349" s="19"/>
    </row>
    <row r="350" spans="2:14" x14ac:dyDescent="0.2">
      <c r="B350" s="10"/>
      <c r="C350" s="13"/>
      <c r="D350" s="10"/>
      <c r="F350" s="10"/>
      <c r="G350" s="10"/>
      <c r="K350" s="19"/>
      <c r="L350" s="19"/>
      <c r="M350" s="19"/>
      <c r="N350" s="19"/>
    </row>
    <row r="351" spans="2:14" x14ac:dyDescent="0.2">
      <c r="B351" s="10"/>
      <c r="C351" s="13"/>
      <c r="D351" s="10"/>
      <c r="F351" s="10"/>
      <c r="G351" s="10"/>
      <c r="K351" s="19"/>
      <c r="L351" s="19"/>
      <c r="M351" s="19"/>
      <c r="N351" s="19"/>
    </row>
    <row r="352" spans="2:14" x14ac:dyDescent="0.2">
      <c r="B352" s="10"/>
      <c r="C352" s="13"/>
      <c r="D352" s="10"/>
      <c r="F352" s="10"/>
      <c r="G352" s="10"/>
      <c r="K352" s="19"/>
      <c r="L352" s="19"/>
      <c r="M352" s="19"/>
      <c r="N352" s="19"/>
    </row>
    <row r="353" spans="2:14" x14ac:dyDescent="0.2">
      <c r="B353" s="10"/>
      <c r="C353" s="13"/>
      <c r="D353" s="10"/>
      <c r="F353" s="10"/>
      <c r="G353" s="10"/>
      <c r="K353" s="19"/>
      <c r="L353" s="19"/>
      <c r="M353" s="19"/>
      <c r="N353" s="19"/>
    </row>
    <row r="354" spans="2:14" x14ac:dyDescent="0.2">
      <c r="B354" s="10"/>
      <c r="C354" s="13"/>
      <c r="D354" s="10"/>
      <c r="F354" s="10"/>
      <c r="G354" s="10"/>
      <c r="K354" s="19"/>
      <c r="L354" s="19"/>
      <c r="M354" s="19"/>
      <c r="N354" s="19"/>
    </row>
    <row r="355" spans="2:14" x14ac:dyDescent="0.2">
      <c r="B355" s="10"/>
      <c r="C355" s="13"/>
      <c r="D355" s="10"/>
      <c r="F355" s="10"/>
      <c r="G355" s="10"/>
      <c r="K355" s="19"/>
      <c r="L355" s="19"/>
      <c r="M355" s="19"/>
      <c r="N355" s="19"/>
    </row>
    <row r="356" spans="2:14" x14ac:dyDescent="0.2">
      <c r="B356" s="10"/>
      <c r="C356" s="13"/>
      <c r="D356" s="10"/>
      <c r="F356" s="10"/>
      <c r="G356" s="10"/>
      <c r="K356" s="19"/>
      <c r="L356" s="19"/>
      <c r="M356" s="19"/>
      <c r="N356" s="19"/>
    </row>
    <row r="357" spans="2:14" x14ac:dyDescent="0.2">
      <c r="B357" s="10"/>
      <c r="C357" s="13"/>
      <c r="D357" s="10"/>
      <c r="F357" s="10"/>
      <c r="G357" s="10"/>
      <c r="K357" s="19"/>
      <c r="L357" s="19"/>
      <c r="M357" s="19"/>
      <c r="N357" s="19"/>
    </row>
    <row r="358" spans="2:14" x14ac:dyDescent="0.2">
      <c r="B358" s="10"/>
      <c r="C358" s="13"/>
      <c r="D358" s="10"/>
      <c r="F358" s="10"/>
      <c r="G358" s="10"/>
      <c r="K358" s="19"/>
      <c r="L358" s="19"/>
      <c r="M358" s="19"/>
      <c r="N358" s="19"/>
    </row>
    <row r="359" spans="2:14" x14ac:dyDescent="0.2">
      <c r="B359" s="10"/>
      <c r="C359" s="13"/>
      <c r="D359" s="10"/>
      <c r="F359" s="10"/>
      <c r="G359" s="10"/>
      <c r="K359" s="19"/>
      <c r="L359" s="19"/>
      <c r="M359" s="19"/>
      <c r="N359" s="19"/>
    </row>
    <row r="360" spans="2:14" x14ac:dyDescent="0.2">
      <c r="B360" s="10"/>
      <c r="C360" s="13"/>
      <c r="D360" s="10"/>
      <c r="F360" s="10"/>
      <c r="G360" s="10"/>
      <c r="K360" s="19"/>
      <c r="L360" s="19"/>
      <c r="M360" s="19"/>
      <c r="N360" s="19"/>
    </row>
    <row r="361" spans="2:14" x14ac:dyDescent="0.2">
      <c r="B361" s="10"/>
      <c r="C361" s="13"/>
      <c r="D361" s="10"/>
      <c r="F361" s="10"/>
      <c r="G361" s="10"/>
      <c r="K361" s="19"/>
      <c r="L361" s="19"/>
      <c r="M361" s="19"/>
      <c r="N361" s="19"/>
    </row>
    <row r="362" spans="2:14" x14ac:dyDescent="0.2">
      <c r="B362" s="10"/>
      <c r="C362" s="13"/>
      <c r="D362" s="10"/>
      <c r="F362" s="10"/>
      <c r="G362" s="10"/>
      <c r="K362" s="19"/>
      <c r="L362" s="19"/>
      <c r="M362" s="19"/>
      <c r="N362" s="19"/>
    </row>
    <row r="363" spans="2:14" x14ac:dyDescent="0.2">
      <c r="B363" s="10"/>
      <c r="C363" s="13"/>
      <c r="D363" s="10"/>
      <c r="F363" s="10"/>
      <c r="G363" s="10"/>
      <c r="K363" s="19"/>
      <c r="L363" s="19"/>
      <c r="M363" s="19"/>
      <c r="N363" s="19"/>
    </row>
    <row r="364" spans="2:14" x14ac:dyDescent="0.2">
      <c r="B364" s="10"/>
      <c r="C364" s="13"/>
      <c r="D364" s="10"/>
      <c r="F364" s="10"/>
      <c r="G364" s="10"/>
      <c r="K364" s="19"/>
      <c r="L364" s="19"/>
      <c r="M364" s="19"/>
      <c r="N364" s="19"/>
    </row>
    <row r="365" spans="2:14" x14ac:dyDescent="0.2">
      <c r="B365" s="10"/>
      <c r="C365" s="13"/>
      <c r="D365" s="10"/>
      <c r="F365" s="10"/>
      <c r="G365" s="10"/>
      <c r="K365" s="19"/>
      <c r="L365" s="19"/>
      <c r="M365" s="19"/>
      <c r="N365" s="19"/>
    </row>
    <row r="366" spans="2:14" x14ac:dyDescent="0.2">
      <c r="B366" s="10"/>
      <c r="C366" s="13"/>
      <c r="D366" s="10"/>
      <c r="F366" s="10"/>
      <c r="G366" s="10"/>
      <c r="K366" s="19"/>
      <c r="L366" s="19"/>
      <c r="M366" s="19"/>
      <c r="N366" s="19"/>
    </row>
    <row r="367" spans="2:14" x14ac:dyDescent="0.2">
      <c r="B367" s="10"/>
      <c r="C367" s="13"/>
      <c r="D367" s="10"/>
      <c r="F367" s="10"/>
      <c r="G367" s="10"/>
      <c r="K367" s="19"/>
      <c r="L367" s="19"/>
      <c r="M367" s="19"/>
      <c r="N367" s="19"/>
    </row>
    <row r="368" spans="2:14" x14ac:dyDescent="0.2">
      <c r="B368" s="10"/>
      <c r="C368" s="13"/>
      <c r="D368" s="10"/>
      <c r="F368" s="10"/>
      <c r="G368" s="10"/>
      <c r="K368" s="19"/>
      <c r="L368" s="19"/>
      <c r="M368" s="19"/>
      <c r="N368" s="19"/>
    </row>
    <row r="369" spans="2:14" x14ac:dyDescent="0.2">
      <c r="B369" s="10"/>
      <c r="C369" s="13"/>
      <c r="D369" s="10"/>
      <c r="F369" s="10"/>
      <c r="G369" s="10"/>
      <c r="K369" s="19"/>
      <c r="L369" s="19"/>
      <c r="M369" s="19"/>
      <c r="N369" s="19"/>
    </row>
    <row r="370" spans="2:14" x14ac:dyDescent="0.2">
      <c r="B370" s="10"/>
      <c r="C370" s="13"/>
      <c r="D370" s="10"/>
      <c r="F370" s="10"/>
      <c r="G370" s="10"/>
      <c r="K370" s="19"/>
      <c r="L370" s="19"/>
      <c r="M370" s="19"/>
      <c r="N370" s="19"/>
    </row>
    <row r="371" spans="2:14" x14ac:dyDescent="0.2">
      <c r="B371" s="10"/>
      <c r="C371" s="13"/>
      <c r="D371" s="10"/>
      <c r="F371" s="10"/>
      <c r="G371" s="10"/>
      <c r="K371" s="19"/>
      <c r="L371" s="19"/>
      <c r="M371" s="19"/>
      <c r="N371" s="19"/>
    </row>
    <row r="372" spans="2:14" x14ac:dyDescent="0.2">
      <c r="B372" s="10"/>
      <c r="C372" s="13"/>
      <c r="D372" s="10"/>
      <c r="F372" s="10"/>
      <c r="G372" s="10"/>
      <c r="K372" s="19"/>
      <c r="L372" s="19"/>
      <c r="M372" s="19"/>
      <c r="N372" s="19"/>
    </row>
    <row r="373" spans="2:14" x14ac:dyDescent="0.2">
      <c r="B373" s="10"/>
      <c r="C373" s="13"/>
      <c r="D373" s="10"/>
      <c r="F373" s="10"/>
      <c r="G373" s="10"/>
      <c r="K373" s="19"/>
      <c r="L373" s="19"/>
      <c r="M373" s="19"/>
      <c r="N373" s="19"/>
    </row>
    <row r="374" spans="2:14" x14ac:dyDescent="0.2">
      <c r="B374" s="10"/>
      <c r="C374" s="13"/>
      <c r="D374" s="10"/>
      <c r="F374" s="10"/>
      <c r="G374" s="10"/>
      <c r="K374" s="19"/>
      <c r="L374" s="19"/>
      <c r="M374" s="19"/>
      <c r="N374" s="19"/>
    </row>
    <row r="375" spans="2:14" x14ac:dyDescent="0.2">
      <c r="B375" s="10"/>
      <c r="C375" s="13"/>
      <c r="D375" s="10"/>
      <c r="F375" s="10"/>
      <c r="G375" s="10"/>
      <c r="K375" s="19"/>
      <c r="L375" s="19"/>
      <c r="M375" s="19"/>
      <c r="N375" s="19"/>
    </row>
    <row r="376" spans="2:14" x14ac:dyDescent="0.2">
      <c r="B376" s="10"/>
      <c r="C376" s="13"/>
      <c r="D376" s="10"/>
      <c r="F376" s="10"/>
      <c r="G376" s="10"/>
      <c r="K376" s="19"/>
      <c r="L376" s="19"/>
      <c r="M376" s="19"/>
      <c r="N376" s="19"/>
    </row>
    <row r="377" spans="2:14" x14ac:dyDescent="0.2">
      <c r="B377" s="10"/>
      <c r="C377" s="13"/>
      <c r="D377" s="10"/>
      <c r="F377" s="10"/>
      <c r="G377" s="10"/>
      <c r="K377" s="19"/>
      <c r="L377" s="19"/>
      <c r="M377" s="19"/>
      <c r="N377" s="19"/>
    </row>
    <row r="378" spans="2:14" x14ac:dyDescent="0.2">
      <c r="B378" s="10"/>
      <c r="C378" s="13"/>
      <c r="D378" s="10"/>
      <c r="F378" s="10"/>
      <c r="G378" s="10"/>
      <c r="K378" s="19"/>
      <c r="L378" s="19"/>
      <c r="M378" s="19"/>
      <c r="N378" s="19"/>
    </row>
    <row r="379" spans="2:14" x14ac:dyDescent="0.2">
      <c r="B379" s="10"/>
      <c r="C379" s="13"/>
      <c r="D379" s="10"/>
      <c r="F379" s="10"/>
      <c r="G379" s="10"/>
      <c r="K379" s="19"/>
      <c r="L379" s="19"/>
      <c r="M379" s="19"/>
      <c r="N379" s="19"/>
    </row>
    <row r="380" spans="2:14" x14ac:dyDescent="0.2">
      <c r="B380" s="10"/>
      <c r="C380" s="13"/>
      <c r="D380" s="10"/>
      <c r="F380" s="10"/>
      <c r="G380" s="10"/>
      <c r="K380" s="19"/>
      <c r="L380" s="19"/>
      <c r="M380" s="19"/>
      <c r="N380" s="19"/>
    </row>
    <row r="381" spans="2:14" x14ac:dyDescent="0.2">
      <c r="B381" s="10"/>
      <c r="C381" s="13"/>
      <c r="D381" s="10"/>
      <c r="F381" s="10"/>
      <c r="G381" s="10"/>
      <c r="K381" s="19"/>
      <c r="L381" s="19"/>
      <c r="M381" s="19"/>
      <c r="N381" s="19"/>
    </row>
    <row r="382" spans="2:14" x14ac:dyDescent="0.2">
      <c r="B382" s="10"/>
      <c r="C382" s="13"/>
      <c r="D382" s="10"/>
      <c r="F382" s="10"/>
      <c r="G382" s="10"/>
      <c r="K382" s="19"/>
      <c r="L382" s="19"/>
      <c r="M382" s="19"/>
      <c r="N382" s="19"/>
    </row>
    <row r="383" spans="2:14" x14ac:dyDescent="0.2">
      <c r="B383" s="10"/>
      <c r="C383" s="13"/>
      <c r="D383" s="10"/>
      <c r="F383" s="10"/>
      <c r="G383" s="10"/>
      <c r="K383" s="19"/>
      <c r="L383" s="19"/>
      <c r="M383" s="19"/>
      <c r="N383" s="19"/>
    </row>
    <row r="384" spans="2:14" x14ac:dyDescent="0.2">
      <c r="B384" s="10"/>
      <c r="C384" s="13"/>
      <c r="D384" s="10"/>
      <c r="F384" s="10"/>
      <c r="G384" s="10"/>
      <c r="K384" s="19"/>
      <c r="L384" s="19"/>
      <c r="M384" s="19"/>
      <c r="N384" s="19"/>
    </row>
    <row r="385" spans="2:14" x14ac:dyDescent="0.2">
      <c r="B385" s="10"/>
      <c r="C385" s="13"/>
      <c r="D385" s="10"/>
      <c r="F385" s="10"/>
      <c r="G385" s="10"/>
      <c r="K385" s="19"/>
      <c r="L385" s="19"/>
      <c r="M385" s="19"/>
      <c r="N385" s="19"/>
    </row>
    <row r="386" spans="2:14" x14ac:dyDescent="0.2">
      <c r="B386" s="10"/>
      <c r="C386" s="13"/>
      <c r="D386" s="10"/>
      <c r="F386" s="10"/>
      <c r="G386" s="10"/>
    </row>
    <row r="387" spans="2:14" x14ac:dyDescent="0.2">
      <c r="B387" s="10"/>
      <c r="C387" s="13"/>
      <c r="D387" s="10"/>
      <c r="F387" s="10"/>
      <c r="G387" s="10"/>
    </row>
    <row r="388" spans="2:14" x14ac:dyDescent="0.2">
      <c r="B388" s="10"/>
      <c r="C388" s="13"/>
      <c r="D388" s="10"/>
      <c r="F388" s="10"/>
      <c r="G388" s="10"/>
    </row>
    <row r="389" spans="2:14" x14ac:dyDescent="0.2">
      <c r="B389" s="10"/>
      <c r="C389" s="13"/>
      <c r="D389" s="10"/>
      <c r="F389" s="10"/>
      <c r="G389" s="10"/>
    </row>
    <row r="390" spans="2:14" x14ac:dyDescent="0.2">
      <c r="F390" s="10"/>
      <c r="G390" s="10"/>
    </row>
    <row r="391" spans="2:14" x14ac:dyDescent="0.2">
      <c r="F391" s="10"/>
      <c r="G391" s="10"/>
    </row>
    <row r="392" spans="2:14" x14ac:dyDescent="0.2">
      <c r="F392" s="10"/>
      <c r="G392" s="10"/>
    </row>
    <row r="393" spans="2:14" x14ac:dyDescent="0.2">
      <c r="F393" s="10"/>
      <c r="G393" s="10"/>
    </row>
    <row r="395" spans="2:14" x14ac:dyDescent="0.2">
      <c r="F395" s="17"/>
      <c r="G395" s="17"/>
    </row>
  </sheetData>
  <sortState xmlns:xlrd2="http://schemas.microsoft.com/office/spreadsheetml/2017/richdata2" ref="A221:A263">
    <sortCondition ref="A221:A263"/>
  </sortState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1646-EBF2-4DF0-A207-2F62ACFA3DC1}">
  <dimension ref="A1:R389"/>
  <sheetViews>
    <sheetView workbookViewId="0">
      <selection activeCell="O36" sqref="O36"/>
    </sheetView>
  </sheetViews>
  <sheetFormatPr defaultRowHeight="11.25" x14ac:dyDescent="0.2"/>
  <cols>
    <col min="1" max="1" width="9.33203125" style="1"/>
    <col min="2" max="4" width="9" style="3" customWidth="1"/>
    <col min="5" max="8" width="9.33203125" style="1" customWidth="1"/>
    <col min="9" max="10" width="7.33203125" style="1" customWidth="1"/>
    <col min="11" max="18" width="9.33203125" style="1" customWidth="1"/>
    <col min="19" max="16384" width="9.33203125" style="1"/>
  </cols>
  <sheetData>
    <row r="1" spans="1:18" x14ac:dyDescent="0.2">
      <c r="A1" s="1" t="s">
        <v>0</v>
      </c>
      <c r="B1" s="7" t="s">
        <v>24</v>
      </c>
      <c r="C1" s="3" t="s">
        <v>1</v>
      </c>
      <c r="D1" s="3" t="s">
        <v>2</v>
      </c>
      <c r="E1" s="1" t="s">
        <v>3</v>
      </c>
      <c r="F1" s="1" t="s">
        <v>2</v>
      </c>
      <c r="G1" s="1" t="s">
        <v>4</v>
      </c>
      <c r="H1" s="1" t="s">
        <v>2</v>
      </c>
      <c r="I1" s="1" t="s">
        <v>5</v>
      </c>
      <c r="J1" s="1" t="s">
        <v>2</v>
      </c>
      <c r="K1" s="1" t="s">
        <v>6</v>
      </c>
      <c r="L1" s="1" t="s">
        <v>2</v>
      </c>
      <c r="M1" s="1" t="s">
        <v>7</v>
      </c>
      <c r="N1" s="1" t="s">
        <v>2</v>
      </c>
      <c r="O1" s="1" t="s">
        <v>16</v>
      </c>
      <c r="P1" s="1" t="s">
        <v>2</v>
      </c>
      <c r="Q1" s="1" t="s">
        <v>17</v>
      </c>
      <c r="R1" s="1" t="s">
        <v>2</v>
      </c>
    </row>
    <row r="2" spans="1:18" x14ac:dyDescent="0.2">
      <c r="A2" s="1" t="s">
        <v>10</v>
      </c>
      <c r="B2" s="3">
        <v>0.70918910000000002</v>
      </c>
      <c r="C2" s="3">
        <f>AVERAGE(B2,B7)/0.70921</f>
        <v>0.99999252689612383</v>
      </c>
      <c r="D2" s="3">
        <v>1.2999999999999999E-5</v>
      </c>
      <c r="E2" s="19">
        <v>1.6778720000000001E-5</v>
      </c>
      <c r="F2" s="19">
        <v>9.2900000000000002E-7</v>
      </c>
      <c r="G2" s="19">
        <v>5.1731359999999998E-6</v>
      </c>
      <c r="H2" s="19">
        <v>4.9299999999999998E-7</v>
      </c>
      <c r="I2" s="4">
        <v>12.833640000000001</v>
      </c>
      <c r="J2" s="4">
        <v>4.19E-2</v>
      </c>
      <c r="K2" s="19">
        <v>2.127229E-4</v>
      </c>
      <c r="L2" s="19">
        <v>1.1800000000000001E-5</v>
      </c>
      <c r="M2" s="19">
        <v>6.6501289999999999E-5</v>
      </c>
      <c r="N2" s="19">
        <v>6.2899999999999999E-6</v>
      </c>
      <c r="O2" s="19">
        <v>1.024021E-5</v>
      </c>
      <c r="P2" s="19">
        <v>5.9200000000000001E-6</v>
      </c>
      <c r="Q2" s="19">
        <v>-5.91162E-6</v>
      </c>
      <c r="R2" s="19">
        <v>5.3700000000000003E-6</v>
      </c>
    </row>
    <row r="3" spans="1:18" x14ac:dyDescent="0.2">
      <c r="A3" s="1" t="s">
        <v>9</v>
      </c>
      <c r="B3" s="3">
        <v>0.70618570000000003</v>
      </c>
      <c r="C3" s="3">
        <f>B3/C2</f>
        <v>0.70619097743853088</v>
      </c>
      <c r="D3" s="3">
        <v>1.8199999999999999E-5</v>
      </c>
      <c r="E3" s="19">
        <v>2.094219E-5</v>
      </c>
      <c r="F3" s="19">
        <v>8.5799999999999998E-7</v>
      </c>
      <c r="G3" s="19">
        <v>4.7021590000000003E-5</v>
      </c>
      <c r="H3" s="19">
        <v>1.3599999999999999E-6</v>
      </c>
      <c r="I3" s="4">
        <v>15.507860000000001</v>
      </c>
      <c r="J3" s="4">
        <v>9.4899999999999998E-2</v>
      </c>
      <c r="K3" s="19">
        <v>3.2153809999999999E-4</v>
      </c>
      <c r="L3" s="19">
        <v>1.3499999999999999E-5</v>
      </c>
      <c r="M3" s="19">
        <v>7.2685350000000002E-4</v>
      </c>
      <c r="N3" s="19">
        <v>1.9400000000000001E-5</v>
      </c>
      <c r="O3" s="19">
        <v>2.7162679999999999E-5</v>
      </c>
      <c r="P3" s="19">
        <v>6.1199999999999999E-6</v>
      </c>
      <c r="Q3" s="19">
        <v>3.026521E-5</v>
      </c>
      <c r="R3" s="19">
        <v>5.4299999999999997E-6</v>
      </c>
    </row>
    <row r="4" spans="1:18" x14ac:dyDescent="0.2">
      <c r="A4" s="1" t="s">
        <v>9</v>
      </c>
      <c r="B4" s="3">
        <v>0.70616029999999996</v>
      </c>
      <c r="C4" s="3">
        <f>B4/C2</f>
        <v>0.70616557724871254</v>
      </c>
      <c r="D4" s="3">
        <v>1.5299999999999999E-5</v>
      </c>
      <c r="E4" s="19">
        <v>1.716463E-5</v>
      </c>
      <c r="F4" s="19">
        <v>6.8199999999999999E-7</v>
      </c>
      <c r="G4" s="19">
        <v>7.404365E-5</v>
      </c>
      <c r="H4" s="19">
        <v>2.9799999999999998E-6</v>
      </c>
      <c r="I4" s="4">
        <v>18.03191</v>
      </c>
      <c r="J4" s="4">
        <v>8.0100000000000005E-2</v>
      </c>
      <c r="K4" s="19">
        <v>3.0612169999999999E-4</v>
      </c>
      <c r="L4" s="19">
        <v>1.2099999999999999E-5</v>
      </c>
      <c r="M4" s="19">
        <v>1.3291959999999999E-3</v>
      </c>
      <c r="N4" s="19">
        <v>5.3399999999999997E-5</v>
      </c>
      <c r="O4" s="19">
        <v>2.3930260000000001E-5</v>
      </c>
      <c r="P4" s="19">
        <v>5.7699999999999998E-6</v>
      </c>
      <c r="Q4" s="19">
        <v>1.842397E-5</v>
      </c>
      <c r="R4" s="19">
        <v>5.5400000000000003E-6</v>
      </c>
    </row>
    <row r="5" spans="1:18" x14ac:dyDescent="0.2">
      <c r="A5" s="1" t="s">
        <v>9</v>
      </c>
      <c r="B5" s="3">
        <v>0.70616939999999995</v>
      </c>
      <c r="C5" s="3">
        <f>B5/C2</f>
        <v>0.70617467731671824</v>
      </c>
      <c r="D5" s="3">
        <v>1.5099999999999999E-5</v>
      </c>
      <c r="E5" s="19">
        <v>1.599609E-5</v>
      </c>
      <c r="F5" s="19">
        <v>6.4300000000000003E-7</v>
      </c>
      <c r="G5" s="19">
        <v>5.9674949999999997E-5</v>
      </c>
      <c r="H5" s="19">
        <v>1.9599999999999999E-6</v>
      </c>
      <c r="I5" s="4">
        <v>18.933350000000001</v>
      </c>
      <c r="J5" s="4">
        <v>8.8499999999999995E-2</v>
      </c>
      <c r="K5" s="19">
        <v>3.0138259999999998E-4</v>
      </c>
      <c r="L5" s="19">
        <v>1.2099999999999999E-5</v>
      </c>
      <c r="M5" s="19">
        <v>1.115347E-3</v>
      </c>
      <c r="N5" s="19">
        <v>3.4100000000000002E-5</v>
      </c>
      <c r="O5" s="19">
        <v>3.2392760000000003E-5</v>
      </c>
      <c r="P5" s="19">
        <v>5.6999999999999996E-6</v>
      </c>
      <c r="Q5" s="19">
        <v>1.142485E-5</v>
      </c>
      <c r="R5" s="19">
        <v>5.5099999999999998E-6</v>
      </c>
    </row>
    <row r="6" spans="1:18" x14ac:dyDescent="0.2">
      <c r="A6" s="1" t="s">
        <v>9</v>
      </c>
      <c r="B6" s="3">
        <v>0.70615790000000001</v>
      </c>
      <c r="C6" s="3">
        <f>B6/C2</f>
        <v>0.70616317723077693</v>
      </c>
      <c r="D6" s="3">
        <v>1.3200000000000001E-5</v>
      </c>
      <c r="E6" s="19">
        <v>2.1486359999999999E-5</v>
      </c>
      <c r="F6" s="19">
        <v>6.6400000000000002E-7</v>
      </c>
      <c r="G6" s="19">
        <v>4.4207900000000001E-5</v>
      </c>
      <c r="H6" s="19">
        <v>1.64E-6</v>
      </c>
      <c r="I6" s="4">
        <v>16.5641</v>
      </c>
      <c r="J6" s="4">
        <v>7.0300000000000001E-2</v>
      </c>
      <c r="K6" s="19">
        <v>3.5661230000000001E-4</v>
      </c>
      <c r="L6" s="19">
        <v>1.0900000000000001E-5</v>
      </c>
      <c r="M6" s="19">
        <v>7.2851429999999998E-4</v>
      </c>
      <c r="N6" s="19">
        <v>2.4899999999999999E-5</v>
      </c>
      <c r="O6" s="19">
        <v>2.967321E-5</v>
      </c>
      <c r="P6" s="19">
        <v>5.3000000000000001E-6</v>
      </c>
      <c r="Q6" s="19">
        <v>9.7001080000000007E-6</v>
      </c>
      <c r="R6" s="19">
        <v>5.0900000000000004E-6</v>
      </c>
    </row>
    <row r="7" spans="1:18" x14ac:dyDescent="0.2">
      <c r="A7" s="1" t="s">
        <v>10</v>
      </c>
      <c r="B7" s="3">
        <v>0.70922030000000003</v>
      </c>
      <c r="C7" s="3">
        <f>AVERAGE(B7,B12)/0.70921</f>
        <v>1.0000139591940329</v>
      </c>
      <c r="D7" s="3">
        <v>1.8199999999999999E-5</v>
      </c>
      <c r="E7" s="19">
        <v>1.731671E-5</v>
      </c>
      <c r="F7" s="19">
        <v>1.15E-6</v>
      </c>
      <c r="G7" s="19">
        <v>4.636916E-6</v>
      </c>
      <c r="H7" s="19">
        <v>6.5700000000000002E-7</v>
      </c>
      <c r="I7" s="4">
        <v>12.37191</v>
      </c>
      <c r="J7" s="4">
        <v>4.6300000000000001E-2</v>
      </c>
      <c r="K7" s="19">
        <v>2.1284879999999999E-4</v>
      </c>
      <c r="L7" s="19">
        <v>1.4100000000000001E-5</v>
      </c>
      <c r="M7" s="19">
        <v>5.5182090000000001E-5</v>
      </c>
      <c r="N7" s="19">
        <v>8.2099999999999993E-6</v>
      </c>
      <c r="O7" s="19">
        <v>1.011121E-5</v>
      </c>
      <c r="P7" s="19">
        <v>8.49E-6</v>
      </c>
      <c r="Q7" s="19">
        <v>5.217431E-6</v>
      </c>
      <c r="R7" s="19">
        <v>7.3900000000000004E-6</v>
      </c>
    </row>
    <row r="8" spans="1:18" x14ac:dyDescent="0.2">
      <c r="A8" s="1" t="s">
        <v>9</v>
      </c>
      <c r="B8" s="3">
        <v>0.70617509999999994</v>
      </c>
      <c r="C8" s="3">
        <f>B8/C7</f>
        <v>0.70616524250236057</v>
      </c>
      <c r="D8" s="3">
        <v>1.4100000000000001E-5</v>
      </c>
      <c r="E8" s="19">
        <v>2.1844360000000001E-5</v>
      </c>
      <c r="F8" s="19">
        <v>6.61E-7</v>
      </c>
      <c r="G8" s="19">
        <v>5.358961E-5</v>
      </c>
      <c r="H8" s="19">
        <v>3.0900000000000001E-6</v>
      </c>
      <c r="I8" s="4">
        <v>16.01981</v>
      </c>
      <c r="J8" s="4">
        <v>8.2900000000000001E-2</v>
      </c>
      <c r="K8" s="19">
        <v>3.5499000000000001E-4</v>
      </c>
      <c r="L8" s="19">
        <v>1.08E-5</v>
      </c>
      <c r="M8" s="19">
        <v>8.5903539999999999E-4</v>
      </c>
      <c r="N8" s="19">
        <v>4.9100000000000001E-5</v>
      </c>
      <c r="O8" s="19">
        <v>2.1676129999999999E-5</v>
      </c>
      <c r="P8" s="19">
        <v>6.5100000000000004E-6</v>
      </c>
      <c r="Q8" s="19">
        <v>1.8989590000000001E-5</v>
      </c>
      <c r="R8" s="19">
        <v>6.2500000000000003E-6</v>
      </c>
    </row>
    <row r="9" spans="1:18" x14ac:dyDescent="0.2">
      <c r="A9" s="1" t="s">
        <v>9</v>
      </c>
      <c r="B9" s="3">
        <v>0.70619310000000002</v>
      </c>
      <c r="C9" s="3">
        <f>B9/C7</f>
        <v>0.70618324225109863</v>
      </c>
      <c r="D9" s="3">
        <v>1.52E-5</v>
      </c>
      <c r="E9" s="19">
        <v>2.8680719999999999E-5</v>
      </c>
      <c r="F9" s="19">
        <v>7.61E-7</v>
      </c>
      <c r="G9" s="19">
        <v>3.1811360000000002E-5</v>
      </c>
      <c r="H9" s="19">
        <v>9.2500000000000004E-7</v>
      </c>
      <c r="I9" s="4">
        <v>12.678850000000001</v>
      </c>
      <c r="J9" s="4">
        <v>5.4899999999999997E-2</v>
      </c>
      <c r="K9" s="19">
        <v>3.6336920000000001E-4</v>
      </c>
      <c r="L9" s="19">
        <v>9.6399999999999992E-6</v>
      </c>
      <c r="M9" s="19">
        <v>4.0195610000000001E-4</v>
      </c>
      <c r="N9" s="19">
        <v>1.08E-5</v>
      </c>
      <c r="O9" s="19">
        <v>2.7019559999999999E-5</v>
      </c>
      <c r="P9" s="19">
        <v>5.5400000000000003E-6</v>
      </c>
      <c r="Q9" s="19">
        <v>2.1823549999999999E-5</v>
      </c>
      <c r="R9" s="19">
        <v>5.5799999999999999E-6</v>
      </c>
    </row>
    <row r="10" spans="1:18" x14ac:dyDescent="0.2">
      <c r="A10" s="1" t="s">
        <v>9</v>
      </c>
      <c r="B10" s="3">
        <v>0.70615870000000003</v>
      </c>
      <c r="C10" s="3">
        <f>B10/C7</f>
        <v>0.7061488427312882</v>
      </c>
      <c r="D10" s="3">
        <v>1.3200000000000001E-5</v>
      </c>
      <c r="E10" s="19">
        <v>2.9633139999999999E-5</v>
      </c>
      <c r="F10" s="19">
        <v>6.9599999999999999E-7</v>
      </c>
      <c r="G10" s="19">
        <v>1.6823989999999999E-5</v>
      </c>
      <c r="H10" s="19">
        <v>6.0399999999999996E-7</v>
      </c>
      <c r="I10" s="4">
        <v>12.45711</v>
      </c>
      <c r="J10" s="4">
        <v>4.7699999999999999E-2</v>
      </c>
      <c r="K10" s="19">
        <v>3.682402E-4</v>
      </c>
      <c r="L10" s="19">
        <v>8.8300000000000002E-6</v>
      </c>
      <c r="M10" s="19">
        <v>2.0909499999999999E-4</v>
      </c>
      <c r="N10" s="19">
        <v>7.43E-6</v>
      </c>
      <c r="O10" s="19">
        <v>4.430049E-5</v>
      </c>
      <c r="P10" s="19">
        <v>6.8000000000000001E-6</v>
      </c>
      <c r="Q10" s="19">
        <v>3.2595419999999998E-5</v>
      </c>
      <c r="R10" s="19">
        <v>5.4299999999999997E-6</v>
      </c>
    </row>
    <row r="11" spans="1:18" x14ac:dyDescent="0.2">
      <c r="A11" s="1" t="s">
        <v>9</v>
      </c>
      <c r="B11" s="3">
        <v>0.70617819999999998</v>
      </c>
      <c r="C11" s="3">
        <f>B11/C7</f>
        <v>0.70616834245908766</v>
      </c>
      <c r="D11" s="3">
        <v>1.31E-5</v>
      </c>
      <c r="E11" s="19">
        <v>2.3391419999999999E-5</v>
      </c>
      <c r="F11" s="19">
        <v>6.1099999999999995E-7</v>
      </c>
      <c r="G11" s="19">
        <v>1.9412079999999999E-5</v>
      </c>
      <c r="H11" s="19">
        <v>5.8299999999999997E-7</v>
      </c>
      <c r="I11" s="4">
        <v>14.64695</v>
      </c>
      <c r="J11" s="4">
        <v>4.5400000000000003E-2</v>
      </c>
      <c r="K11" s="19">
        <v>3.4270470000000001E-4</v>
      </c>
      <c r="L11" s="19">
        <v>8.9900000000000003E-6</v>
      </c>
      <c r="M11" s="19">
        <v>2.866767E-4</v>
      </c>
      <c r="N11" s="19">
        <v>8.7299999999999994E-6</v>
      </c>
      <c r="O11" s="19">
        <v>2.788382E-5</v>
      </c>
      <c r="P11" s="19">
        <v>5.6300000000000003E-6</v>
      </c>
      <c r="Q11" s="19">
        <v>2.3460529999999999E-5</v>
      </c>
      <c r="R11" s="19">
        <v>5.8900000000000004E-6</v>
      </c>
    </row>
    <row r="12" spans="1:18" x14ac:dyDescent="0.2">
      <c r="A12" s="1" t="s">
        <v>10</v>
      </c>
      <c r="B12" s="3">
        <v>0.7092195</v>
      </c>
      <c r="C12" s="3">
        <f>AVERAGE(B12,B17)/0.70921</f>
        <v>1.0000087421215154</v>
      </c>
      <c r="D12" s="3">
        <v>1.3900000000000001E-5</v>
      </c>
      <c r="E12" s="19">
        <v>1.7242030000000001E-5</v>
      </c>
      <c r="F12" s="19">
        <v>7.4099999999999998E-7</v>
      </c>
      <c r="G12" s="19">
        <v>6.4531820000000002E-6</v>
      </c>
      <c r="H12" s="19">
        <v>4.5299999999999999E-7</v>
      </c>
      <c r="I12" s="4">
        <v>12.3987</v>
      </c>
      <c r="J12" s="4">
        <v>5.0500000000000003E-2</v>
      </c>
      <c r="K12" s="19">
        <v>2.1788769999999999E-4</v>
      </c>
      <c r="L12" s="19">
        <v>9.4599999999999992E-6</v>
      </c>
      <c r="M12" s="19">
        <v>8.0015840000000003E-5</v>
      </c>
      <c r="N12" s="19">
        <v>5.57E-6</v>
      </c>
      <c r="O12" s="19">
        <v>-1.5632830000000001E-6</v>
      </c>
      <c r="P12" s="19">
        <v>6.1999999999999999E-6</v>
      </c>
      <c r="Q12" s="19">
        <v>-1.9576849999999999E-5</v>
      </c>
      <c r="R12" s="19">
        <v>5.3299999999999998E-6</v>
      </c>
    </row>
    <row r="13" spans="1:18" x14ac:dyDescent="0.2">
      <c r="A13" s="1" t="s">
        <v>9</v>
      </c>
      <c r="B13" s="3">
        <v>0.70616400000000001</v>
      </c>
      <c r="C13" s="3">
        <f>B13/C12</f>
        <v>0.70615782668247018</v>
      </c>
      <c r="D13" s="3">
        <v>1.38E-5</v>
      </c>
      <c r="E13" s="19">
        <v>1.7701289999999999E-5</v>
      </c>
      <c r="F13" s="19">
        <v>6.2600000000000002E-7</v>
      </c>
      <c r="G13" s="19">
        <v>1.4767119999999999E-5</v>
      </c>
      <c r="H13" s="19">
        <v>5.2099999999999997E-7</v>
      </c>
      <c r="I13" s="4">
        <v>18.156379999999999</v>
      </c>
      <c r="J13" s="4">
        <v>7.4899999999999994E-2</v>
      </c>
      <c r="K13" s="19">
        <v>3.1600790000000002E-4</v>
      </c>
      <c r="L13" s="19">
        <v>1.1E-5</v>
      </c>
      <c r="M13" s="19">
        <v>2.6675329999999999E-4</v>
      </c>
      <c r="N13" s="19">
        <v>9.5300000000000002E-6</v>
      </c>
      <c r="O13" s="19">
        <v>2.1151259999999999E-5</v>
      </c>
      <c r="P13" s="19">
        <v>5.6200000000000004E-6</v>
      </c>
      <c r="Q13" s="19">
        <v>4.288986E-6</v>
      </c>
      <c r="R13" s="19">
        <v>5.6300000000000003E-6</v>
      </c>
    </row>
    <row r="14" spans="1:18" x14ac:dyDescent="0.2">
      <c r="A14" s="1" t="s">
        <v>9</v>
      </c>
      <c r="B14" s="3">
        <v>0.70619129999999997</v>
      </c>
      <c r="C14" s="3">
        <f>B14/C12</f>
        <v>0.70618512644381226</v>
      </c>
      <c r="D14" s="3">
        <v>2.0100000000000001E-5</v>
      </c>
      <c r="E14" s="19">
        <v>2.06421E-5</v>
      </c>
      <c r="F14" s="19">
        <v>1.19E-6</v>
      </c>
      <c r="G14" s="19">
        <v>1.625695E-5</v>
      </c>
      <c r="H14" s="19">
        <v>8.47E-7</v>
      </c>
      <c r="I14" s="4">
        <v>9.1689209999999992</v>
      </c>
      <c r="J14" s="4">
        <v>0.14799999999999999</v>
      </c>
      <c r="K14" s="19">
        <v>1.8938129999999999E-4</v>
      </c>
      <c r="L14" s="19">
        <v>1.11E-5</v>
      </c>
      <c r="M14" s="19">
        <v>1.5164399999999999E-4</v>
      </c>
      <c r="N14" s="19">
        <v>7.4800000000000004E-6</v>
      </c>
      <c r="O14" s="19">
        <v>2.4165849999999998E-5</v>
      </c>
      <c r="P14" s="19">
        <v>6.3400000000000003E-6</v>
      </c>
      <c r="Q14" s="19">
        <v>1.3034049999999999E-5</v>
      </c>
      <c r="R14" s="19">
        <v>6.7399999999999998E-6</v>
      </c>
    </row>
    <row r="15" spans="1:18" x14ac:dyDescent="0.2">
      <c r="A15" s="1" t="s">
        <v>9</v>
      </c>
      <c r="B15" s="3">
        <v>0.70618309999999995</v>
      </c>
      <c r="C15" s="3">
        <f>B15/C12</f>
        <v>0.70617692651549702</v>
      </c>
      <c r="D15" s="3">
        <v>1.6099999999999998E-5</v>
      </c>
      <c r="E15" s="19">
        <v>2.1779679999999999E-5</v>
      </c>
      <c r="F15" s="19">
        <v>8.7599999999999996E-7</v>
      </c>
      <c r="G15" s="19">
        <v>1.6040120000000001E-5</v>
      </c>
      <c r="H15" s="19">
        <v>8.8299999999999995E-7</v>
      </c>
      <c r="I15" s="4">
        <v>14.52617</v>
      </c>
      <c r="J15" s="4">
        <v>7.5300000000000006E-2</v>
      </c>
      <c r="K15" s="19">
        <v>3.1433200000000001E-4</v>
      </c>
      <c r="L15" s="19">
        <v>1.26E-5</v>
      </c>
      <c r="M15" s="19">
        <v>2.3475500000000001E-4</v>
      </c>
      <c r="N15" s="19">
        <v>1.38E-5</v>
      </c>
      <c r="O15" s="19">
        <v>2.0387669999999999E-5</v>
      </c>
      <c r="P15" s="19">
        <v>5.8200000000000002E-6</v>
      </c>
      <c r="Q15" s="19">
        <v>9.1277920000000007E-6</v>
      </c>
      <c r="R15" s="19">
        <v>5.1100000000000002E-6</v>
      </c>
    </row>
    <row r="16" spans="1:18" x14ac:dyDescent="0.2">
      <c r="A16" s="1" t="s">
        <v>9</v>
      </c>
      <c r="B16" s="3">
        <v>0.70617419999999997</v>
      </c>
      <c r="C16" s="3">
        <f>B16/C12</f>
        <v>0.70616802659330125</v>
      </c>
      <c r="D16" s="3">
        <v>1.5999999999999999E-5</v>
      </c>
      <c r="E16" s="19">
        <v>2.168209E-5</v>
      </c>
      <c r="F16" s="19">
        <v>7.0200000000000001E-7</v>
      </c>
      <c r="G16" s="19">
        <v>2.8487550000000001E-5</v>
      </c>
      <c r="H16" s="19">
        <v>8.3300000000000001E-7</v>
      </c>
      <c r="I16" s="4">
        <v>15.683009999999999</v>
      </c>
      <c r="J16" s="4">
        <v>8.6999999999999994E-2</v>
      </c>
      <c r="K16" s="19">
        <v>3.382511E-4</v>
      </c>
      <c r="L16" s="19">
        <v>1.11E-5</v>
      </c>
      <c r="M16" s="19">
        <v>4.4385460000000002E-4</v>
      </c>
      <c r="N16" s="19">
        <v>1.36E-5</v>
      </c>
      <c r="O16" s="19">
        <v>2.4818339999999999E-5</v>
      </c>
      <c r="P16" s="19">
        <v>5.5099999999999998E-6</v>
      </c>
      <c r="Q16" s="19">
        <v>8.3062810000000001E-6</v>
      </c>
      <c r="R16" s="19">
        <v>5.7400000000000001E-6</v>
      </c>
    </row>
    <row r="17" spans="1:18" x14ac:dyDescent="0.2">
      <c r="A17" s="1" t="s">
        <v>10</v>
      </c>
      <c r="B17" s="3">
        <v>0.70921290000000003</v>
      </c>
      <c r="C17" s="3">
        <f>AVERAGE(B17,B22)/0.70921</f>
        <v>0.99999291465151363</v>
      </c>
      <c r="D17" s="3">
        <v>1.6699999999999999E-5</v>
      </c>
      <c r="E17" s="19">
        <v>1.7125900000000001E-5</v>
      </c>
      <c r="F17" s="19">
        <v>9.5499999999999996E-7</v>
      </c>
      <c r="G17" s="19">
        <v>2.6621089999999999E-6</v>
      </c>
      <c r="H17" s="19">
        <v>5.2499999999999995E-7</v>
      </c>
      <c r="I17" s="4">
        <v>11.64124</v>
      </c>
      <c r="J17" s="4">
        <v>4.4900000000000002E-2</v>
      </c>
      <c r="K17" s="19">
        <v>2.004823E-4</v>
      </c>
      <c r="L17" s="19">
        <v>1.11E-5</v>
      </c>
      <c r="M17" s="19">
        <v>3.0899699999999998E-5</v>
      </c>
      <c r="N17" s="19">
        <v>6.1E-6</v>
      </c>
      <c r="O17" s="19">
        <v>1.971669E-5</v>
      </c>
      <c r="P17" s="19">
        <v>5.7200000000000003E-6</v>
      </c>
      <c r="Q17" s="19">
        <v>-4.5708959999999996E-6</v>
      </c>
      <c r="R17" s="19">
        <v>5.2299999999999999E-6</v>
      </c>
    </row>
    <row r="18" spans="1:18" x14ac:dyDescent="0.2">
      <c r="A18" s="1" t="s">
        <v>9</v>
      </c>
      <c r="B18" s="3">
        <v>0.70618950000000003</v>
      </c>
      <c r="C18" s="3">
        <f>B18/C17</f>
        <v>0.70619450363415748</v>
      </c>
      <c r="D18" s="3">
        <v>1.4E-5</v>
      </c>
      <c r="E18" s="19">
        <v>2.393344E-5</v>
      </c>
      <c r="F18" s="19">
        <v>8.2200000000000003E-7</v>
      </c>
      <c r="G18" s="19">
        <v>6.1576910000000004E-5</v>
      </c>
      <c r="H18" s="19">
        <v>2.1500000000000002E-6</v>
      </c>
      <c r="I18" s="4">
        <v>13.807600000000001</v>
      </c>
      <c r="J18" s="4">
        <v>5.7000000000000002E-2</v>
      </c>
      <c r="K18" s="19">
        <v>3.3072549999999998E-4</v>
      </c>
      <c r="L18" s="19">
        <v>1.15E-5</v>
      </c>
      <c r="M18" s="19">
        <v>8.449245E-4</v>
      </c>
      <c r="N18" s="19">
        <v>2.9600000000000001E-5</v>
      </c>
      <c r="O18" s="19">
        <v>2.2384830000000002E-5</v>
      </c>
      <c r="P18" s="19">
        <v>6.02E-6</v>
      </c>
      <c r="Q18" s="19">
        <v>1.9649670000000001E-5</v>
      </c>
      <c r="R18" s="19">
        <v>5.2299999999999999E-6</v>
      </c>
    </row>
    <row r="19" spans="1:18" x14ac:dyDescent="0.2">
      <c r="A19" s="1" t="s">
        <v>9</v>
      </c>
      <c r="B19" s="3">
        <v>0.70612629999999998</v>
      </c>
      <c r="C19" s="3">
        <f>B19/C17</f>
        <v>0.70613130318636019</v>
      </c>
      <c r="D19" s="3">
        <v>1.8E-5</v>
      </c>
      <c r="E19" s="19">
        <v>3.8748760000000001E-5</v>
      </c>
      <c r="F19" s="19">
        <v>1.46E-6</v>
      </c>
      <c r="G19" s="19">
        <v>4.5662930000000002E-5</v>
      </c>
      <c r="H19" s="19">
        <v>1.66E-6</v>
      </c>
      <c r="I19" s="4">
        <v>7.152768</v>
      </c>
      <c r="J19" s="4">
        <v>1.21E-2</v>
      </c>
      <c r="K19" s="19">
        <v>2.7707399999999998E-4</v>
      </c>
      <c r="L19" s="19">
        <v>1.0499999999999999E-5</v>
      </c>
      <c r="M19" s="19">
        <v>3.2157060000000001E-4</v>
      </c>
      <c r="N19" s="19">
        <v>1.1399999999999999E-5</v>
      </c>
      <c r="O19" s="19">
        <v>3.2309079999999997E-5</v>
      </c>
      <c r="P19" s="19">
        <v>5.9399999999999999E-6</v>
      </c>
      <c r="Q19" s="19">
        <v>8.7618169999999995E-6</v>
      </c>
      <c r="R19" s="19">
        <v>5.0300000000000001E-6</v>
      </c>
    </row>
    <row r="20" spans="1:18" x14ac:dyDescent="0.2">
      <c r="A20" s="1" t="s">
        <v>9</v>
      </c>
      <c r="B20" s="3">
        <v>0.70619240000000005</v>
      </c>
      <c r="C20" s="3">
        <f>B20/C17</f>
        <v>0.70619740365470507</v>
      </c>
      <c r="D20" s="3">
        <v>1.5299999999999999E-5</v>
      </c>
      <c r="E20" s="19">
        <v>3.2591469999999999E-5</v>
      </c>
      <c r="F20" s="19">
        <v>9.8700000000000004E-7</v>
      </c>
      <c r="G20" s="19">
        <v>5.4035539999999997E-5</v>
      </c>
      <c r="H20" s="19">
        <v>1.9599999999999999E-6</v>
      </c>
      <c r="I20" s="4">
        <v>10.474080000000001</v>
      </c>
      <c r="J20" s="4">
        <v>5.7000000000000002E-2</v>
      </c>
      <c r="K20" s="19">
        <v>3.4376529999999999E-4</v>
      </c>
      <c r="L20" s="19">
        <v>1.06E-5</v>
      </c>
      <c r="M20" s="19">
        <v>5.6506130000000005E-4</v>
      </c>
      <c r="N20" s="19">
        <v>2.0000000000000002E-5</v>
      </c>
      <c r="O20" s="19">
        <v>2.5913169999999999E-5</v>
      </c>
      <c r="P20" s="19">
        <v>6.4300000000000003E-6</v>
      </c>
      <c r="Q20" s="19">
        <v>2.1785370000000001E-5</v>
      </c>
      <c r="R20" s="19">
        <v>6.1299999999999998E-6</v>
      </c>
    </row>
    <row r="21" spans="1:18" x14ac:dyDescent="0.2">
      <c r="A21" s="1" t="s">
        <v>9</v>
      </c>
      <c r="B21" s="3">
        <v>0.70618110000000001</v>
      </c>
      <c r="C21" s="3">
        <f>B21/C17</f>
        <v>0.70618610357464007</v>
      </c>
      <c r="D21" s="3">
        <v>1.2999999999999999E-5</v>
      </c>
      <c r="E21" s="19">
        <v>2.1141859999999999E-5</v>
      </c>
      <c r="F21" s="19">
        <v>7.0100000000000004E-7</v>
      </c>
      <c r="G21" s="19">
        <v>1.3799870000000001E-4</v>
      </c>
      <c r="H21" s="19">
        <v>4.69E-6</v>
      </c>
      <c r="I21" s="4">
        <v>15.05002</v>
      </c>
      <c r="J21" s="4">
        <v>7.3899999999999993E-2</v>
      </c>
      <c r="K21" s="19">
        <v>3.1565899999999998E-4</v>
      </c>
      <c r="L21" s="19">
        <v>1.0200000000000001E-5</v>
      </c>
      <c r="M21" s="19">
        <v>2.0683350000000001E-3</v>
      </c>
      <c r="N21" s="19">
        <v>7.2100000000000004E-5</v>
      </c>
      <c r="O21" s="19">
        <v>2.4346060000000001E-5</v>
      </c>
      <c r="P21" s="19">
        <v>6.4099999999999996E-6</v>
      </c>
      <c r="Q21" s="19">
        <v>1.2438370000000001E-5</v>
      </c>
      <c r="R21" s="19">
        <v>5.1100000000000002E-6</v>
      </c>
    </row>
    <row r="22" spans="1:18" x14ac:dyDescent="0.2">
      <c r="A22" s="1" t="s">
        <v>10</v>
      </c>
      <c r="B22" s="3">
        <v>0.70919705</v>
      </c>
      <c r="C22" s="3">
        <f>AVERAGE(B22,B27)/0.70921</f>
        <v>1.0000063098377068</v>
      </c>
      <c r="D22" s="3">
        <v>1.36E-5</v>
      </c>
      <c r="E22" s="19">
        <v>1.518932E-5</v>
      </c>
      <c r="F22" s="19">
        <v>8.9700000000000005E-7</v>
      </c>
      <c r="G22" s="19">
        <v>5.0930859999999996E-6</v>
      </c>
      <c r="H22" s="19">
        <v>4.82E-7</v>
      </c>
      <c r="I22" s="4">
        <v>12.12824</v>
      </c>
      <c r="J22" s="4">
        <v>5.2200000000000003E-2</v>
      </c>
      <c r="K22" s="19">
        <v>1.8328600000000001E-4</v>
      </c>
      <c r="L22" s="19">
        <v>1.08E-5</v>
      </c>
      <c r="M22" s="19">
        <v>5.9467450000000003E-5</v>
      </c>
      <c r="N22" s="19">
        <v>5.9499999999999998E-6</v>
      </c>
      <c r="O22" s="19">
        <v>1.3129820000000001E-5</v>
      </c>
      <c r="P22" s="19">
        <v>5.9800000000000003E-6</v>
      </c>
      <c r="Q22" s="19">
        <v>-1.230031E-5</v>
      </c>
      <c r="R22" s="19">
        <v>5.49E-6</v>
      </c>
    </row>
    <row r="23" spans="1:18" x14ac:dyDescent="0.2">
      <c r="A23" s="1" t="s">
        <v>9</v>
      </c>
      <c r="B23" s="3">
        <v>0.70617470000000004</v>
      </c>
      <c r="C23" s="3">
        <f>B23/C22</f>
        <v>0.70617024418036589</v>
      </c>
      <c r="D23" s="3">
        <v>1.8E-5</v>
      </c>
      <c r="E23" s="19">
        <v>1.4750140000000001E-5</v>
      </c>
      <c r="F23" s="19">
        <v>7.5700000000000002E-7</v>
      </c>
      <c r="G23" s="19">
        <v>2.6689620000000001E-5</v>
      </c>
      <c r="H23" s="19">
        <v>1.24E-6</v>
      </c>
      <c r="I23" s="4">
        <v>17.093440000000001</v>
      </c>
      <c r="J23" s="4">
        <v>0.115</v>
      </c>
      <c r="K23" s="19">
        <v>2.5835099999999998E-4</v>
      </c>
      <c r="L23" s="19">
        <v>1.34E-5</v>
      </c>
      <c r="M23" s="19">
        <v>4.5293090000000002E-4</v>
      </c>
      <c r="N23" s="19">
        <v>1.9300000000000002E-5</v>
      </c>
      <c r="O23" s="19">
        <v>1.201278E-5</v>
      </c>
      <c r="P23" s="19">
        <v>5.93E-6</v>
      </c>
      <c r="Q23" s="19">
        <v>8.6773010000000002E-6</v>
      </c>
      <c r="R23" s="19">
        <v>5.6300000000000003E-6</v>
      </c>
    </row>
    <row r="24" spans="1:18" x14ac:dyDescent="0.2">
      <c r="A24" s="1" t="s">
        <v>9</v>
      </c>
      <c r="B24" s="3">
        <v>0.70616020000000002</v>
      </c>
      <c r="C24" s="3">
        <f>B24/C22</f>
        <v>0.7061557442718579</v>
      </c>
      <c r="D24" s="3">
        <v>1.27E-5</v>
      </c>
      <c r="E24" s="19">
        <v>1.50896E-5</v>
      </c>
      <c r="F24" s="19">
        <v>6.5400000000000001E-7</v>
      </c>
      <c r="G24" s="19">
        <v>5.1589029999999999E-5</v>
      </c>
      <c r="H24" s="19">
        <v>1.5E-6</v>
      </c>
      <c r="I24" s="4">
        <v>18.006309999999999</v>
      </c>
      <c r="J24" s="4">
        <v>9.3399999999999997E-2</v>
      </c>
      <c r="K24" s="19">
        <v>2.7633809999999998E-4</v>
      </c>
      <c r="L24" s="19">
        <v>1.2099999999999999E-5</v>
      </c>
      <c r="M24" s="19">
        <v>9.2379539999999996E-4</v>
      </c>
      <c r="N24" s="19">
        <v>2.5199999999999999E-5</v>
      </c>
      <c r="O24" s="19">
        <v>2.103213E-5</v>
      </c>
      <c r="P24" s="19">
        <v>5.4299999999999997E-6</v>
      </c>
      <c r="Q24" s="19">
        <v>-1.102054E-6</v>
      </c>
      <c r="R24" s="19">
        <v>6.1E-6</v>
      </c>
    </row>
    <row r="25" spans="1:18" x14ac:dyDescent="0.2">
      <c r="A25" s="1" t="s">
        <v>9</v>
      </c>
      <c r="B25" s="3">
        <v>0.7061558</v>
      </c>
      <c r="C25" s="3">
        <f>B25/C22</f>
        <v>0.70615134429962101</v>
      </c>
      <c r="D25" s="3">
        <v>1.49E-5</v>
      </c>
      <c r="E25" s="19">
        <v>1.5025049999999999E-5</v>
      </c>
      <c r="F25" s="19">
        <v>6.5600000000000005E-7</v>
      </c>
      <c r="G25" s="19">
        <v>4.7909240000000001E-5</v>
      </c>
      <c r="H25" s="19">
        <v>1.61E-6</v>
      </c>
      <c r="I25" s="4">
        <v>17.61974</v>
      </c>
      <c r="J25" s="4">
        <v>8.3500000000000005E-2</v>
      </c>
      <c r="K25" s="19">
        <v>2.6481710000000002E-4</v>
      </c>
      <c r="L25" s="19">
        <v>1.15E-5</v>
      </c>
      <c r="M25" s="19">
        <v>8.442969E-4</v>
      </c>
      <c r="N25" s="19">
        <v>2.7800000000000001E-5</v>
      </c>
      <c r="O25" s="19">
        <v>2.1585010000000002E-5</v>
      </c>
      <c r="P25" s="19">
        <v>5.4399999999999996E-6</v>
      </c>
      <c r="Q25" s="19">
        <v>3.1887359999999998E-6</v>
      </c>
      <c r="R25" s="19">
        <v>5.4700000000000001E-6</v>
      </c>
    </row>
    <row r="26" spans="1:18" x14ac:dyDescent="0.2">
      <c r="A26" s="1" t="s">
        <v>9</v>
      </c>
      <c r="B26" s="3">
        <v>0.70614909999999997</v>
      </c>
      <c r="C26" s="3">
        <f>B26/C22</f>
        <v>0.70614464434189672</v>
      </c>
      <c r="D26" s="3">
        <v>1.1600000000000001E-5</v>
      </c>
      <c r="E26" s="19">
        <v>1.6738240000000001E-5</v>
      </c>
      <c r="F26" s="19">
        <v>7.2900000000000003E-7</v>
      </c>
      <c r="G26" s="19">
        <v>7.5806080000000005E-5</v>
      </c>
      <c r="H26" s="19">
        <v>4.7099999999999998E-6</v>
      </c>
      <c r="I26" s="4">
        <v>17.157509999999998</v>
      </c>
      <c r="J26" s="4">
        <v>7.1199999999999999E-2</v>
      </c>
      <c r="K26" s="19">
        <v>2.8842800000000002E-4</v>
      </c>
      <c r="L26" s="19">
        <v>1.2300000000000001E-5</v>
      </c>
      <c r="M26" s="19">
        <v>1.2808520000000001E-3</v>
      </c>
      <c r="N26" s="19">
        <v>7.7899999999999996E-5</v>
      </c>
      <c r="O26" s="19">
        <v>1.9299260000000001E-5</v>
      </c>
      <c r="P26" s="19">
        <v>5.7400000000000001E-6</v>
      </c>
      <c r="Q26" s="19">
        <v>4.7042249999999998E-6</v>
      </c>
      <c r="R26" s="19">
        <v>5.9499999999999998E-6</v>
      </c>
    </row>
    <row r="27" spans="1:18" x14ac:dyDescent="0.2">
      <c r="A27" s="1" t="s">
        <v>10</v>
      </c>
      <c r="B27" s="3">
        <v>0.70923190000000003</v>
      </c>
      <c r="C27" s="3">
        <f>AVERAGE(B27,B32)/0.70921</f>
        <v>1.0000364490066411</v>
      </c>
      <c r="D27" s="3">
        <v>1.42E-5</v>
      </c>
      <c r="E27" s="19">
        <v>1.6867450000000001E-5</v>
      </c>
      <c r="F27" s="19">
        <v>8.3799999999999996E-7</v>
      </c>
      <c r="G27" s="19">
        <v>3.2934270000000002E-6</v>
      </c>
      <c r="H27" s="19">
        <v>4.8500000000000002E-7</v>
      </c>
      <c r="I27" s="4">
        <v>11.7155</v>
      </c>
      <c r="J27" s="4">
        <v>3.9399999999999998E-2</v>
      </c>
      <c r="K27" s="19">
        <v>1.981257E-4</v>
      </c>
      <c r="L27" s="19">
        <v>9.7599999999999997E-6</v>
      </c>
      <c r="M27" s="19">
        <v>3.8950240000000001E-5</v>
      </c>
      <c r="N27" s="19">
        <v>5.5799999999999999E-6</v>
      </c>
      <c r="O27" s="19">
        <v>8.8626929999999999E-6</v>
      </c>
      <c r="P27" s="19">
        <v>5.7799999999999997E-6</v>
      </c>
      <c r="Q27" s="19">
        <v>-9.8038390000000001E-7</v>
      </c>
      <c r="R27" s="19">
        <v>5.0699999999999997E-6</v>
      </c>
    </row>
    <row r="28" spans="1:18" x14ac:dyDescent="0.2">
      <c r="A28" s="1" t="s">
        <v>9</v>
      </c>
      <c r="B28" s="3">
        <v>0.70619542999999996</v>
      </c>
      <c r="C28" s="3">
        <f>B28/C27</f>
        <v>0.70616969081624958</v>
      </c>
      <c r="D28" s="3">
        <v>1.2300000000000001E-5</v>
      </c>
      <c r="E28" s="19">
        <v>1.557051E-5</v>
      </c>
      <c r="F28" s="19">
        <v>6.5000000000000002E-7</v>
      </c>
      <c r="G28" s="19">
        <v>3.7375980000000001E-5</v>
      </c>
      <c r="H28" s="19">
        <v>8.7199999999999997E-7</v>
      </c>
      <c r="I28" s="4">
        <v>17.27403</v>
      </c>
      <c r="J28" s="4">
        <v>5.6300000000000003E-2</v>
      </c>
      <c r="K28" s="19">
        <v>2.6976039999999999E-4</v>
      </c>
      <c r="L28" s="19">
        <v>1.13E-5</v>
      </c>
      <c r="M28" s="19">
        <v>6.4826979999999998E-4</v>
      </c>
      <c r="N28" s="19">
        <v>1.5699999999999999E-5</v>
      </c>
      <c r="O28" s="19">
        <v>1.6651849999999999E-5</v>
      </c>
      <c r="P28" s="19">
        <v>5.4199999999999998E-6</v>
      </c>
      <c r="Q28" s="19">
        <v>4.4197799999999999E-6</v>
      </c>
      <c r="R28" s="19">
        <v>6.0900000000000001E-6</v>
      </c>
    </row>
    <row r="29" spans="1:18" x14ac:dyDescent="0.2">
      <c r="A29" s="1" t="s">
        <v>9</v>
      </c>
      <c r="B29" s="3">
        <v>0.70618080000000005</v>
      </c>
      <c r="C29" s="3">
        <f>B29/C27</f>
        <v>0.70615506134947925</v>
      </c>
      <c r="D29" s="3">
        <v>1.29E-5</v>
      </c>
      <c r="E29" s="19">
        <v>1.9608959999999999E-5</v>
      </c>
      <c r="F29" s="19">
        <v>6.6599999999999996E-7</v>
      </c>
      <c r="G29" s="19">
        <v>5.9265899999999998E-5</v>
      </c>
      <c r="H29" s="19">
        <v>1.9199999999999998E-6</v>
      </c>
      <c r="I29" s="4">
        <v>16.17268</v>
      </c>
      <c r="J29" s="4">
        <v>9.7600000000000006E-2</v>
      </c>
      <c r="K29" s="19">
        <v>3.1628500000000003E-4</v>
      </c>
      <c r="L29" s="19">
        <v>1.0900000000000001E-5</v>
      </c>
      <c r="M29" s="19">
        <v>1.0083640000000001E-3</v>
      </c>
      <c r="N29" s="19">
        <v>3.5200000000000002E-5</v>
      </c>
      <c r="O29" s="19">
        <v>3.051536E-5</v>
      </c>
      <c r="P29" s="19">
        <v>6.6000000000000003E-6</v>
      </c>
      <c r="Q29" s="19">
        <v>2.467844E-5</v>
      </c>
      <c r="R29" s="19">
        <v>5.6099999999999997E-6</v>
      </c>
    </row>
    <row r="30" spans="1:18" x14ac:dyDescent="0.2">
      <c r="A30" s="1" t="s">
        <v>9</v>
      </c>
      <c r="B30" s="3">
        <v>0.70616330000000005</v>
      </c>
      <c r="C30" s="3">
        <f>B30/C27</f>
        <v>0.70613756198731359</v>
      </c>
      <c r="D30" s="3">
        <v>1.4100000000000001E-5</v>
      </c>
      <c r="E30" s="19">
        <v>1.781242E-5</v>
      </c>
      <c r="F30" s="19">
        <v>5.6400000000000002E-7</v>
      </c>
      <c r="G30" s="19">
        <v>3.323844E-5</v>
      </c>
      <c r="H30" s="19">
        <v>9.7000000000000003E-7</v>
      </c>
      <c r="I30" s="4">
        <v>17.352540000000001</v>
      </c>
      <c r="J30" s="4">
        <v>9.6199999999999994E-2</v>
      </c>
      <c r="K30" s="19">
        <v>3.0947590000000001E-4</v>
      </c>
      <c r="L30" s="19">
        <v>9.91E-6</v>
      </c>
      <c r="M30" s="19">
        <v>5.6741099999999998E-4</v>
      </c>
      <c r="N30" s="19">
        <v>1.43E-5</v>
      </c>
      <c r="O30" s="19">
        <v>9.0596450000000002E-6</v>
      </c>
      <c r="P30" s="19">
        <v>6.1999999999999999E-6</v>
      </c>
      <c r="Q30" s="19">
        <v>1.7613370000000001E-5</v>
      </c>
      <c r="R30" s="19">
        <v>4.9699999999999998E-6</v>
      </c>
    </row>
    <row r="31" spans="1:18" x14ac:dyDescent="0.2">
      <c r="A31" s="1" t="s">
        <v>9</v>
      </c>
      <c r="B31" s="3">
        <v>0.70620179999999999</v>
      </c>
      <c r="C31" s="3">
        <f>B31/C27</f>
        <v>0.706176060584078</v>
      </c>
      <c r="D31" s="3">
        <v>1.4399999999999999E-5</v>
      </c>
      <c r="E31" s="19">
        <v>2.3856279999999999E-5</v>
      </c>
      <c r="F31" s="19">
        <v>8.2699999999999998E-7</v>
      </c>
      <c r="G31" s="19">
        <v>1.8798810000000001E-5</v>
      </c>
      <c r="H31" s="19">
        <v>6.2699999999999999E-7</v>
      </c>
      <c r="I31" s="4">
        <v>13.68426</v>
      </c>
      <c r="J31" s="4">
        <v>7.0900000000000005E-2</v>
      </c>
      <c r="K31" s="19">
        <v>3.2674199999999998E-4</v>
      </c>
      <c r="L31" s="19">
        <v>1.1399999999999999E-5</v>
      </c>
      <c r="M31" s="19">
        <v>2.6064520000000001E-4</v>
      </c>
      <c r="N31" s="19">
        <v>8.7499999999999992E-6</v>
      </c>
      <c r="O31" s="19">
        <v>3.5516550000000001E-5</v>
      </c>
      <c r="P31" s="19">
        <v>5.8300000000000001E-6</v>
      </c>
      <c r="Q31" s="19">
        <v>4.6814529999999997E-6</v>
      </c>
      <c r="R31" s="19">
        <v>6.0399999999999998E-6</v>
      </c>
    </row>
    <row r="32" spans="1:18" x14ac:dyDescent="0.2">
      <c r="A32" s="1" t="s">
        <v>10</v>
      </c>
      <c r="B32" s="3">
        <v>0.70923979999999998</v>
      </c>
      <c r="C32" s="3">
        <f>AVERAGE(B32,B37)/0.70921</f>
        <v>1.0000279183880654</v>
      </c>
      <c r="D32" s="3">
        <v>1.5500000000000001E-5</v>
      </c>
      <c r="E32" s="19">
        <v>1.5407269999999999E-5</v>
      </c>
      <c r="F32" s="19">
        <v>8.54E-7</v>
      </c>
      <c r="G32" s="19">
        <v>4.20399E-6</v>
      </c>
      <c r="H32" s="19">
        <v>4.4900000000000001E-7</v>
      </c>
      <c r="I32" s="4">
        <v>11.54082</v>
      </c>
      <c r="J32" s="4">
        <v>4.8500000000000001E-2</v>
      </c>
      <c r="K32" s="19">
        <v>1.7759749999999999E-4</v>
      </c>
      <c r="L32" s="19">
        <v>1.0000000000000001E-5</v>
      </c>
      <c r="M32" s="19">
        <v>5.0237339999999997E-5</v>
      </c>
      <c r="N32" s="19">
        <v>5.31E-6</v>
      </c>
      <c r="O32" s="19">
        <v>-8.8357219999999993E-6</v>
      </c>
      <c r="P32" s="19">
        <v>6.2600000000000002E-6</v>
      </c>
      <c r="Q32" s="19">
        <v>-1.1527570000000001E-5</v>
      </c>
      <c r="R32" s="19">
        <v>5.7699999999999998E-6</v>
      </c>
    </row>
    <row r="33" spans="1:18" x14ac:dyDescent="0.2">
      <c r="A33" s="1" t="s">
        <v>9</v>
      </c>
      <c r="B33" s="3">
        <v>0.70619319999999997</v>
      </c>
      <c r="C33" s="3">
        <f>B33/C32</f>
        <v>0.7061734847746105</v>
      </c>
      <c r="D33" s="3">
        <v>1.3499999999999999E-5</v>
      </c>
      <c r="E33" s="19">
        <v>2.321678E-5</v>
      </c>
      <c r="F33" s="19">
        <v>7.9699999999999995E-7</v>
      </c>
      <c r="G33" s="19">
        <v>4.160482E-5</v>
      </c>
      <c r="H33" s="19">
        <v>8.6499999999999998E-7</v>
      </c>
      <c r="I33" s="4">
        <v>14.53858</v>
      </c>
      <c r="J33" s="4">
        <v>6.8099999999999994E-2</v>
      </c>
      <c r="K33" s="19">
        <v>3.3536379999999998E-4</v>
      </c>
      <c r="L33" s="19">
        <v>1.1800000000000001E-5</v>
      </c>
      <c r="M33" s="19">
        <v>5.996393E-4</v>
      </c>
      <c r="N33" s="19">
        <v>1.1E-5</v>
      </c>
      <c r="O33" s="19">
        <v>5.2878470000000003E-5</v>
      </c>
      <c r="P33" s="19">
        <v>5.6300000000000003E-6</v>
      </c>
      <c r="Q33" s="19">
        <v>1.918331E-5</v>
      </c>
      <c r="R33" s="19">
        <v>4.8300000000000003E-6</v>
      </c>
    </row>
    <row r="34" spans="1:18" x14ac:dyDescent="0.2">
      <c r="A34" s="1" t="s">
        <v>9</v>
      </c>
      <c r="B34" s="3">
        <v>0.7061982</v>
      </c>
      <c r="C34" s="3">
        <f>B34/C32</f>
        <v>0.70617848463502253</v>
      </c>
      <c r="D34" s="3">
        <v>1.34E-5</v>
      </c>
      <c r="E34" s="19">
        <v>2.506537E-5</v>
      </c>
      <c r="F34" s="19">
        <v>7.4199999999999995E-7</v>
      </c>
      <c r="G34" s="19">
        <v>4.471024E-5</v>
      </c>
      <c r="H34" s="19">
        <v>2.4700000000000001E-6</v>
      </c>
      <c r="I34" s="4">
        <v>14.33792</v>
      </c>
      <c r="J34" s="4">
        <v>7.85E-2</v>
      </c>
      <c r="K34" s="19">
        <v>3.5640630000000002E-4</v>
      </c>
      <c r="L34" s="19">
        <v>1.0900000000000001E-5</v>
      </c>
      <c r="M34" s="19">
        <v>6.205513E-4</v>
      </c>
      <c r="N34" s="19">
        <v>3.0800000000000003E-5</v>
      </c>
      <c r="O34" s="19">
        <v>3.6368319999999997E-5</v>
      </c>
      <c r="P34" s="19">
        <v>5.5899999999999998E-6</v>
      </c>
      <c r="Q34" s="19">
        <v>3.5803270000000001E-5</v>
      </c>
      <c r="R34" s="19">
        <v>5.3900000000000001E-6</v>
      </c>
    </row>
    <row r="35" spans="1:18" x14ac:dyDescent="0.2">
      <c r="A35" s="1" t="s">
        <v>9</v>
      </c>
      <c r="B35" s="3">
        <v>0.70619679999999996</v>
      </c>
      <c r="C35" s="3">
        <f>B35/C32</f>
        <v>0.70617708467410711</v>
      </c>
      <c r="D35" s="3">
        <v>1.6500000000000001E-5</v>
      </c>
      <c r="E35" s="19">
        <v>2.6735060000000001E-5</v>
      </c>
      <c r="F35" s="19">
        <v>8.3300000000000001E-7</v>
      </c>
      <c r="G35" s="19">
        <v>6.7401390000000001E-5</v>
      </c>
      <c r="H35" s="19">
        <v>2.3700000000000002E-6</v>
      </c>
      <c r="I35" s="4">
        <v>13.45332</v>
      </c>
      <c r="J35" s="4">
        <v>6.8500000000000005E-2</v>
      </c>
      <c r="K35" s="19">
        <v>3.6134330000000002E-4</v>
      </c>
      <c r="L35" s="19">
        <v>1.1399999999999999E-5</v>
      </c>
      <c r="M35" s="19">
        <v>8.9128950000000003E-4</v>
      </c>
      <c r="N35" s="19">
        <v>2.8500000000000002E-5</v>
      </c>
      <c r="O35" s="19">
        <v>3.410878E-5</v>
      </c>
      <c r="P35" s="19">
        <v>6.6900000000000003E-6</v>
      </c>
      <c r="Q35" s="19">
        <v>2.862304E-5</v>
      </c>
      <c r="R35" s="19">
        <v>5.5799999999999999E-6</v>
      </c>
    </row>
    <row r="36" spans="1:18" x14ac:dyDescent="0.2">
      <c r="A36" s="1" t="s">
        <v>9</v>
      </c>
      <c r="B36" s="3">
        <v>0.70620890000000003</v>
      </c>
      <c r="C36" s="3">
        <f>B36/C32</f>
        <v>0.70618918433630418</v>
      </c>
      <c r="D36" s="3">
        <v>1.3900000000000001E-5</v>
      </c>
      <c r="E36" s="19">
        <v>2.562259E-5</v>
      </c>
      <c r="F36" s="19">
        <v>7.7000000000000004E-7</v>
      </c>
      <c r="G36" s="19">
        <v>1.22526E-5</v>
      </c>
      <c r="H36" s="19">
        <v>5.5599999999999995E-7</v>
      </c>
      <c r="I36" s="4">
        <v>13.48992</v>
      </c>
      <c r="J36" s="4">
        <v>4.3099999999999999E-2</v>
      </c>
      <c r="K36" s="19">
        <v>3.4274099999999998E-4</v>
      </c>
      <c r="L36" s="19">
        <v>1.03E-5</v>
      </c>
      <c r="M36" s="19">
        <v>1.661915E-4</v>
      </c>
      <c r="N36" s="19">
        <v>7.4599999999999997E-6</v>
      </c>
      <c r="O36" s="19">
        <v>3.8594070000000002E-5</v>
      </c>
      <c r="P36" s="19">
        <v>5.8599999999999998E-6</v>
      </c>
      <c r="Q36" s="19">
        <v>2.9725240000000001E-5</v>
      </c>
      <c r="R36" s="19">
        <v>6.1399999999999997E-6</v>
      </c>
    </row>
    <row r="37" spans="1:18" x14ac:dyDescent="0.2">
      <c r="A37" s="1" t="s">
        <v>10</v>
      </c>
      <c r="B37" s="3">
        <v>0.70921979999999996</v>
      </c>
      <c r="C37" s="3">
        <f>AVERAGE(B37,B42)/0.70921</f>
        <v>1.0000052875734973</v>
      </c>
      <c r="D37" s="3">
        <v>1.38E-5</v>
      </c>
      <c r="E37" s="19">
        <v>1.500472E-5</v>
      </c>
      <c r="F37" s="19">
        <v>8.1500000000000003E-7</v>
      </c>
      <c r="G37" s="19">
        <v>1.99451E-6</v>
      </c>
      <c r="H37" s="19">
        <v>5.3600000000000004E-7</v>
      </c>
      <c r="I37" s="4">
        <v>10.729620000000001</v>
      </c>
      <c r="J37" s="4">
        <v>7.6600000000000001E-2</v>
      </c>
      <c r="K37" s="19">
        <v>1.6152239999999999E-4</v>
      </c>
      <c r="L37" s="19">
        <v>8.7700000000000007E-6</v>
      </c>
      <c r="M37" s="19">
        <v>2.2415340000000001E-5</v>
      </c>
      <c r="N37" s="19">
        <v>5.8200000000000002E-6</v>
      </c>
      <c r="O37" s="19">
        <v>-1.7787970000000001E-5</v>
      </c>
      <c r="P37" s="19">
        <v>5.8100000000000003E-6</v>
      </c>
      <c r="Q37" s="19">
        <v>-1.611048E-5</v>
      </c>
      <c r="R37" s="19">
        <v>5.4299999999999997E-6</v>
      </c>
    </row>
    <row r="38" spans="1:18" x14ac:dyDescent="0.2">
      <c r="A38" s="1" t="s">
        <v>9</v>
      </c>
      <c r="B38" s="3">
        <v>0.70618559999999997</v>
      </c>
      <c r="C38" s="3">
        <f>B38/C37</f>
        <v>0.70618186601148103</v>
      </c>
      <c r="D38" s="3">
        <v>1.63E-5</v>
      </c>
      <c r="E38" s="19">
        <v>2.822904E-5</v>
      </c>
      <c r="F38" s="19">
        <v>8.1500000000000003E-7</v>
      </c>
      <c r="G38" s="19">
        <v>1.5370699999999998E-5</v>
      </c>
      <c r="H38" s="19">
        <v>7.2099999999999996E-7</v>
      </c>
      <c r="I38" s="4">
        <v>11.21199</v>
      </c>
      <c r="J38" s="4">
        <v>2.8299999999999999E-2</v>
      </c>
      <c r="K38" s="19">
        <v>3.2081919999999998E-4</v>
      </c>
      <c r="L38" s="19">
        <v>9.5400000000000001E-6</v>
      </c>
      <c r="M38" s="19">
        <v>1.740778E-4</v>
      </c>
      <c r="N38" s="19">
        <v>8.1799999999999996E-6</v>
      </c>
      <c r="O38" s="19">
        <v>3.6364420000000002E-5</v>
      </c>
      <c r="P38" s="19">
        <v>5.5799999999999999E-6</v>
      </c>
      <c r="Q38" s="19">
        <v>2.5870019999999999E-5</v>
      </c>
      <c r="R38" s="19">
        <v>5.2299999999999999E-6</v>
      </c>
    </row>
    <row r="39" spans="1:18" x14ac:dyDescent="0.2">
      <c r="A39" s="1" t="s">
        <v>9</v>
      </c>
      <c r="B39" s="3">
        <v>0.70615879999999998</v>
      </c>
      <c r="C39" s="3">
        <f>B39/C37</f>
        <v>0.70615506615318724</v>
      </c>
      <c r="D39" s="3">
        <v>1.26E-5</v>
      </c>
      <c r="E39" s="19">
        <v>1.583796E-5</v>
      </c>
      <c r="F39" s="19">
        <v>7.0699999999999996E-7</v>
      </c>
      <c r="G39" s="19">
        <v>3.9220549999999998E-5</v>
      </c>
      <c r="H39" s="19">
        <v>1.24E-6</v>
      </c>
      <c r="I39" s="4">
        <v>16.55104</v>
      </c>
      <c r="J39" s="4">
        <v>6.6799999999999998E-2</v>
      </c>
      <c r="K39" s="19">
        <v>2.646843E-4</v>
      </c>
      <c r="L39" s="19">
        <v>1.1800000000000001E-5</v>
      </c>
      <c r="M39" s="19">
        <v>6.5649369999999999E-4</v>
      </c>
      <c r="N39" s="19">
        <v>2.0400000000000001E-5</v>
      </c>
      <c r="O39" s="19">
        <v>2.0712889999999999E-5</v>
      </c>
      <c r="P39" s="19">
        <v>6.1999999999999999E-6</v>
      </c>
      <c r="Q39" s="19">
        <v>-1.252099E-5</v>
      </c>
      <c r="R39" s="19">
        <v>6.2199999999999997E-6</v>
      </c>
    </row>
    <row r="40" spans="1:18" x14ac:dyDescent="0.2">
      <c r="A40" s="1" t="s">
        <v>9</v>
      </c>
      <c r="B40" s="3">
        <v>0.70620170000000004</v>
      </c>
      <c r="C40" s="3">
        <f>B40/C37</f>
        <v>0.70619796592635153</v>
      </c>
      <c r="D40" s="3">
        <v>1.5500000000000001E-5</v>
      </c>
      <c r="E40" s="19">
        <v>1.5465420000000001E-5</v>
      </c>
      <c r="F40" s="19">
        <v>6.2699999999999999E-7</v>
      </c>
      <c r="G40" s="19">
        <v>5.1916880000000003E-5</v>
      </c>
      <c r="H40" s="19">
        <v>1.1400000000000001E-6</v>
      </c>
      <c r="I40" s="4">
        <v>17.295480000000001</v>
      </c>
      <c r="J40" s="4">
        <v>0.106</v>
      </c>
      <c r="K40" s="19">
        <v>2.6891060000000001E-4</v>
      </c>
      <c r="L40" s="19">
        <v>1.08E-5</v>
      </c>
      <c r="M40" s="19">
        <v>8.8255929999999998E-4</v>
      </c>
      <c r="N40" s="19">
        <v>1.9700000000000001E-5</v>
      </c>
      <c r="O40" s="19">
        <v>1.518562E-5</v>
      </c>
      <c r="P40" s="19">
        <v>5.6099999999999997E-6</v>
      </c>
      <c r="Q40" s="19">
        <v>1.318493E-5</v>
      </c>
      <c r="R40" s="19">
        <v>5.7599999999999999E-6</v>
      </c>
    </row>
    <row r="41" spans="1:18" x14ac:dyDescent="0.2">
      <c r="A41" s="1" t="s">
        <v>9</v>
      </c>
      <c r="B41" s="3">
        <v>0.70615439999999996</v>
      </c>
      <c r="C41" s="3">
        <f>B41/C37</f>
        <v>0.70615066617645239</v>
      </c>
      <c r="D41" s="3">
        <v>1.6500000000000001E-5</v>
      </c>
      <c r="E41" s="19">
        <v>1.7364620000000001E-5</v>
      </c>
      <c r="F41" s="19">
        <v>6.75E-7</v>
      </c>
      <c r="G41" s="19">
        <v>6.5019130000000004E-5</v>
      </c>
      <c r="H41" s="19">
        <v>1.84E-6</v>
      </c>
      <c r="I41" s="4">
        <v>16.341190000000001</v>
      </c>
      <c r="J41" s="4">
        <v>9.7199999999999995E-2</v>
      </c>
      <c r="K41" s="19">
        <v>2.831229E-4</v>
      </c>
      <c r="L41" s="19">
        <v>1.1E-5</v>
      </c>
      <c r="M41" s="19">
        <v>1.082445E-3</v>
      </c>
      <c r="N41" s="19">
        <v>3.1099999999999997E-5</v>
      </c>
      <c r="O41" s="19">
        <v>9.2480259999999997E-6</v>
      </c>
      <c r="P41" s="19">
        <v>7.1500000000000002E-6</v>
      </c>
      <c r="Q41" s="19">
        <v>5.8962910000000002E-6</v>
      </c>
      <c r="R41" s="19">
        <v>5.5600000000000001E-6</v>
      </c>
    </row>
    <row r="42" spans="1:18" x14ac:dyDescent="0.2">
      <c r="A42" s="1" t="s">
        <v>10</v>
      </c>
      <c r="B42" s="3">
        <v>0.7092077</v>
      </c>
      <c r="C42" s="3">
        <f>AVERAGE(B42,B47)/0.70921</f>
        <v>0.9999984489784407</v>
      </c>
      <c r="D42" s="3">
        <v>1.5E-5</v>
      </c>
      <c r="E42" s="19">
        <v>1.414281E-5</v>
      </c>
      <c r="F42" s="19">
        <v>8.7300000000000005E-7</v>
      </c>
      <c r="G42" s="19">
        <v>3.5111199999999999E-6</v>
      </c>
      <c r="H42" s="19">
        <v>4.9999999999999998E-7</v>
      </c>
      <c r="I42" s="4">
        <v>11.30899</v>
      </c>
      <c r="J42" s="4">
        <v>2.52E-2</v>
      </c>
      <c r="K42" s="19">
        <v>1.617356E-4</v>
      </c>
      <c r="L42" s="19">
        <v>9.7399999999999999E-6</v>
      </c>
      <c r="M42" s="19">
        <v>3.9929090000000003E-5</v>
      </c>
      <c r="N42" s="19">
        <v>5.6300000000000003E-6</v>
      </c>
      <c r="O42" s="19">
        <v>7.4837929999999998E-7</v>
      </c>
      <c r="P42" s="19">
        <v>6.4500000000000001E-6</v>
      </c>
      <c r="Q42" s="19">
        <v>-1.9033149999999999E-5</v>
      </c>
      <c r="R42" s="19">
        <v>5.9000000000000003E-6</v>
      </c>
    </row>
    <row r="43" spans="1:18" x14ac:dyDescent="0.2">
      <c r="A43" s="1" t="s">
        <v>9</v>
      </c>
      <c r="B43" s="3">
        <v>0.70614949999999999</v>
      </c>
      <c r="C43" s="3">
        <f>B43/C42</f>
        <v>0.70615059525479729</v>
      </c>
      <c r="D43" s="3">
        <v>1.3900000000000001E-5</v>
      </c>
      <c r="E43" s="19">
        <v>2.1704259999999999E-5</v>
      </c>
      <c r="F43" s="19">
        <v>8.0200000000000001E-7</v>
      </c>
      <c r="G43" s="19">
        <v>2.59282E-5</v>
      </c>
      <c r="H43" s="19">
        <v>1.33E-6</v>
      </c>
      <c r="I43" s="4">
        <v>12.643370000000001</v>
      </c>
      <c r="J43" s="4">
        <v>6.7000000000000004E-2</v>
      </c>
      <c r="K43" s="19">
        <v>2.771726E-4</v>
      </c>
      <c r="L43" s="19">
        <v>1.01E-5</v>
      </c>
      <c r="M43" s="19">
        <v>3.2228120000000001E-4</v>
      </c>
      <c r="N43" s="19">
        <v>1.59E-5</v>
      </c>
      <c r="O43" s="19">
        <v>1.012068E-5</v>
      </c>
      <c r="P43" s="19">
        <v>5.4199999999999998E-6</v>
      </c>
      <c r="Q43" s="19">
        <v>6.2156790000000003E-7</v>
      </c>
      <c r="R43" s="19">
        <v>5.2100000000000001E-6</v>
      </c>
    </row>
    <row r="44" spans="1:18" x14ac:dyDescent="0.2">
      <c r="A44" s="1" t="s">
        <v>9</v>
      </c>
      <c r="B44" s="3">
        <v>0.70616730000000005</v>
      </c>
      <c r="C44" s="3">
        <f>B44/C42</f>
        <v>0.7061683952824056</v>
      </c>
      <c r="D44" s="3">
        <v>1.36E-5</v>
      </c>
      <c r="E44" s="19">
        <v>2.190959E-5</v>
      </c>
      <c r="F44" s="19">
        <v>9.2900000000000002E-7</v>
      </c>
      <c r="G44" s="19">
        <v>9.625056E-6</v>
      </c>
      <c r="H44" s="19">
        <v>5.2600000000000002E-7</v>
      </c>
      <c r="I44" s="4">
        <v>12.053750000000001</v>
      </c>
      <c r="J44" s="4">
        <v>5.2200000000000003E-2</v>
      </c>
      <c r="K44" s="19">
        <v>2.6661810000000002E-4</v>
      </c>
      <c r="L44" s="19">
        <v>1.15E-5</v>
      </c>
      <c r="M44" s="19">
        <v>1.172137E-4</v>
      </c>
      <c r="N44" s="19">
        <v>6.2500000000000003E-6</v>
      </c>
      <c r="O44" s="19">
        <v>1.541669E-5</v>
      </c>
      <c r="P44" s="19">
        <v>5.6300000000000003E-6</v>
      </c>
      <c r="Q44" s="19">
        <v>9.9894790000000007E-6</v>
      </c>
      <c r="R44" s="19">
        <v>5.1599999999999997E-6</v>
      </c>
    </row>
    <row r="45" spans="1:18" x14ac:dyDescent="0.2">
      <c r="A45" s="1" t="s">
        <v>9</v>
      </c>
      <c r="B45" s="3">
        <v>0.70618199999999998</v>
      </c>
      <c r="C45" s="3">
        <f>B45/C42</f>
        <v>0.70618309530520562</v>
      </c>
      <c r="D45" s="3">
        <v>1.5999999999999999E-5</v>
      </c>
      <c r="E45" s="19">
        <v>2.0088539999999999E-5</v>
      </c>
      <c r="F45" s="19">
        <v>8.23E-7</v>
      </c>
      <c r="G45" s="19">
        <v>3.5649760000000003E-5</v>
      </c>
      <c r="H45" s="19">
        <v>1.28E-6</v>
      </c>
      <c r="I45" s="4">
        <v>12.45956</v>
      </c>
      <c r="J45" s="4">
        <v>4.4600000000000001E-2</v>
      </c>
      <c r="K45" s="19">
        <v>2.5163920000000002E-4</v>
      </c>
      <c r="L45" s="19">
        <v>1.03E-5</v>
      </c>
      <c r="M45" s="19">
        <v>4.3847930000000002E-4</v>
      </c>
      <c r="N45" s="19">
        <v>1.5299999999999999E-5</v>
      </c>
      <c r="O45" s="19">
        <v>1.0474810000000001E-5</v>
      </c>
      <c r="P45" s="19">
        <v>6.3400000000000003E-6</v>
      </c>
      <c r="Q45" s="19">
        <v>-2.5588110000000001E-6</v>
      </c>
      <c r="R45" s="19">
        <v>6.19E-6</v>
      </c>
    </row>
    <row r="46" spans="1:18" x14ac:dyDescent="0.2">
      <c r="A46" s="1" t="s">
        <v>9</v>
      </c>
      <c r="B46" s="3">
        <v>0.70618959999999997</v>
      </c>
      <c r="C46" s="3">
        <f>B46/C42</f>
        <v>0.70619069531699341</v>
      </c>
      <c r="D46" s="3">
        <v>2.1399999999999998E-5</v>
      </c>
      <c r="E46" s="19">
        <v>3.8423410000000003E-5</v>
      </c>
      <c r="F46" s="19">
        <v>1.17E-6</v>
      </c>
      <c r="G46" s="19">
        <v>5.580715E-5</v>
      </c>
      <c r="H46" s="19">
        <v>2.0999999999999998E-6</v>
      </c>
      <c r="I46" s="4">
        <v>6.5686150000000003</v>
      </c>
      <c r="J46" s="4">
        <v>5.6800000000000003E-2</v>
      </c>
      <c r="K46" s="19">
        <v>2.4745319999999998E-4</v>
      </c>
      <c r="L46" s="19">
        <v>7.5499999999999997E-6</v>
      </c>
      <c r="M46" s="19">
        <v>3.5318239999999998E-4</v>
      </c>
      <c r="N46" s="19">
        <v>1.11E-5</v>
      </c>
      <c r="O46" s="19">
        <v>2.7052589999999998E-5</v>
      </c>
      <c r="P46" s="19">
        <v>5.75E-6</v>
      </c>
      <c r="Q46" s="19">
        <v>1.0426329999999999E-5</v>
      </c>
      <c r="R46" s="19">
        <v>5.6799999999999998E-6</v>
      </c>
    </row>
    <row r="47" spans="1:18" x14ac:dyDescent="0.2">
      <c r="A47" s="1" t="s">
        <v>10</v>
      </c>
      <c r="B47" s="3">
        <v>0.70921009999999995</v>
      </c>
      <c r="C47" s="3">
        <f>AVERAGE(B47,B52)/0.70921</f>
        <v>0.9999957699412021</v>
      </c>
      <c r="D47" s="3">
        <v>1.7399999999999999E-5</v>
      </c>
      <c r="E47" s="19">
        <v>1.680118E-5</v>
      </c>
      <c r="F47" s="19">
        <v>9.0999999999999997E-7</v>
      </c>
      <c r="G47" s="19">
        <v>1.0579939999999999E-6</v>
      </c>
      <c r="H47" s="19">
        <v>4.89E-7</v>
      </c>
      <c r="I47" s="4">
        <v>11.186999999999999</v>
      </c>
      <c r="J47" s="4">
        <v>4.0800000000000003E-2</v>
      </c>
      <c r="K47" s="19">
        <v>1.878792E-4</v>
      </c>
      <c r="L47" s="19">
        <v>1.01E-5</v>
      </c>
      <c r="M47" s="19">
        <v>1.179667E-5</v>
      </c>
      <c r="N47" s="19">
        <v>5.4500000000000003E-6</v>
      </c>
      <c r="O47" s="19">
        <v>2.1535779999999998E-6</v>
      </c>
      <c r="P47" s="19">
        <v>5.2800000000000003E-6</v>
      </c>
      <c r="Q47" s="19">
        <v>-1.7207120000000001E-5</v>
      </c>
      <c r="R47" s="19">
        <v>5.1599999999999997E-6</v>
      </c>
    </row>
    <row r="48" spans="1:18" x14ac:dyDescent="0.2">
      <c r="A48" s="1" t="s">
        <v>9</v>
      </c>
      <c r="B48" s="3">
        <v>0.7062041</v>
      </c>
      <c r="C48" s="3">
        <f>B48/C47</f>
        <v>0.70620708729750281</v>
      </c>
      <c r="D48" s="3">
        <v>1.43E-5</v>
      </c>
      <c r="E48" s="19">
        <v>2.444063E-5</v>
      </c>
      <c r="F48" s="19">
        <v>8.6099999999999999E-7</v>
      </c>
      <c r="G48" s="19">
        <v>2.841576E-5</v>
      </c>
      <c r="H48" s="19">
        <v>7.5099999999999999E-7</v>
      </c>
      <c r="I48" s="4">
        <v>11.247730000000001</v>
      </c>
      <c r="J48" s="4">
        <v>7.6799999999999993E-2</v>
      </c>
      <c r="K48" s="19">
        <v>2.737471E-4</v>
      </c>
      <c r="L48" s="19">
        <v>9.6800000000000005E-6</v>
      </c>
      <c r="M48" s="19">
        <v>3.2914979999999999E-4</v>
      </c>
      <c r="N48" s="19">
        <v>8.4600000000000003E-6</v>
      </c>
      <c r="O48" s="19">
        <v>2.18197E-5</v>
      </c>
      <c r="P48" s="19">
        <v>6.0399999999999998E-6</v>
      </c>
      <c r="Q48" s="19">
        <v>1.3511379999999999E-5</v>
      </c>
      <c r="R48" s="19">
        <v>5.8699999999999997E-6</v>
      </c>
    </row>
    <row r="49" spans="1:18" x14ac:dyDescent="0.2">
      <c r="A49" s="1" t="s">
        <v>9</v>
      </c>
      <c r="B49" s="3">
        <v>0.70617850000000004</v>
      </c>
      <c r="C49" s="3">
        <f>B49/C47</f>
        <v>0.70618148718921281</v>
      </c>
      <c r="D49" s="3">
        <v>1.5400000000000002E-5</v>
      </c>
      <c r="E49" s="19">
        <v>1.940024E-5</v>
      </c>
      <c r="F49" s="19">
        <v>7.9800000000000003E-7</v>
      </c>
      <c r="G49" s="19">
        <v>2.165488E-5</v>
      </c>
      <c r="H49" s="19">
        <v>6.7800000000000001E-7</v>
      </c>
      <c r="I49" s="4">
        <v>14.999560000000001</v>
      </c>
      <c r="J49" s="4">
        <v>6.4299999999999996E-2</v>
      </c>
      <c r="K49" s="19">
        <v>2.9055839999999998E-4</v>
      </c>
      <c r="L49" s="19">
        <v>1.2099999999999999E-5</v>
      </c>
      <c r="M49" s="19">
        <v>3.2585379999999997E-4</v>
      </c>
      <c r="N49" s="19">
        <v>9.4499999999999993E-6</v>
      </c>
      <c r="O49" s="19">
        <v>2.4091890000000002E-5</v>
      </c>
      <c r="P49" s="19">
        <v>5.5500000000000002E-6</v>
      </c>
      <c r="Q49" s="19">
        <v>2.3533709999999999E-5</v>
      </c>
      <c r="R49" s="19">
        <v>5.7200000000000003E-6</v>
      </c>
    </row>
    <row r="50" spans="1:18" x14ac:dyDescent="0.2">
      <c r="A50" s="1" t="s">
        <v>9</v>
      </c>
      <c r="B50" s="3">
        <v>0.70620769999999999</v>
      </c>
      <c r="C50" s="3">
        <f>B50/C47</f>
        <v>0.70621068731273107</v>
      </c>
      <c r="D50" s="3">
        <v>1.38E-5</v>
      </c>
      <c r="E50" s="19">
        <v>2.22399E-5</v>
      </c>
      <c r="F50" s="19">
        <v>7.9699999999999995E-7</v>
      </c>
      <c r="G50" s="19">
        <v>3.6809800000000001E-5</v>
      </c>
      <c r="H50" s="19">
        <v>9.8100000000000001E-7</v>
      </c>
      <c r="I50" s="4">
        <v>13.60055</v>
      </c>
      <c r="J50" s="4">
        <v>6.7699999999999996E-2</v>
      </c>
      <c r="K50" s="19">
        <v>3.0347840000000001E-4</v>
      </c>
      <c r="L50" s="19">
        <v>1.06E-5</v>
      </c>
      <c r="M50" s="19">
        <v>5.0521840000000001E-4</v>
      </c>
      <c r="N50" s="19">
        <v>1.33E-5</v>
      </c>
      <c r="O50" s="19">
        <v>2.000928E-5</v>
      </c>
      <c r="P50" s="19">
        <v>5.22E-6</v>
      </c>
      <c r="Q50" s="19">
        <v>1.8244940000000002E-5</v>
      </c>
      <c r="R50" s="19">
        <v>5.8100000000000003E-6</v>
      </c>
    </row>
    <row r="51" spans="1:18" x14ac:dyDescent="0.2">
      <c r="A51" s="1" t="s">
        <v>9</v>
      </c>
      <c r="B51" s="3">
        <v>0.70617949999999996</v>
      </c>
      <c r="C51" s="3">
        <f>B51/C47</f>
        <v>0.70618248719344279</v>
      </c>
      <c r="D51" s="3">
        <v>1.4600000000000001E-5</v>
      </c>
      <c r="E51" s="19">
        <v>1.9105019999999999E-5</v>
      </c>
      <c r="F51" s="19">
        <v>6.6899999999999997E-7</v>
      </c>
      <c r="G51" s="19">
        <v>1.039525E-5</v>
      </c>
      <c r="H51" s="19">
        <v>4.58E-7</v>
      </c>
      <c r="I51" s="4">
        <v>14.056789999999999</v>
      </c>
      <c r="J51" s="4">
        <v>6.5600000000000006E-2</v>
      </c>
      <c r="K51" s="19">
        <v>2.6676679999999999E-4</v>
      </c>
      <c r="L51" s="19">
        <v>9.3100000000000006E-6</v>
      </c>
      <c r="M51" s="19">
        <v>1.4658649999999999E-4</v>
      </c>
      <c r="N51" s="19">
        <v>6.4400000000000002E-6</v>
      </c>
      <c r="O51" s="19">
        <v>1.6501980000000001E-5</v>
      </c>
      <c r="P51" s="19">
        <v>5.9200000000000001E-6</v>
      </c>
      <c r="Q51" s="19">
        <v>1.8923530000000001E-5</v>
      </c>
      <c r="R51" s="19">
        <v>5.8300000000000001E-6</v>
      </c>
    </row>
    <row r="52" spans="1:18" x14ac:dyDescent="0.2">
      <c r="A52" s="1" t="s">
        <v>10</v>
      </c>
      <c r="B52" s="3">
        <v>0.7092039</v>
      </c>
      <c r="C52" s="3">
        <f>AVERAGE(B52,B57)/0.70921</f>
        <v>0.99999182188632429</v>
      </c>
      <c r="D52" s="3">
        <v>1.36E-5</v>
      </c>
      <c r="E52" s="19">
        <v>1.6660560000000002E-5</v>
      </c>
      <c r="F52" s="19">
        <v>9.850000000000001E-7</v>
      </c>
      <c r="G52" s="19">
        <v>4.4356999999999997E-6</v>
      </c>
      <c r="H52" s="19">
        <v>4.6499999999999999E-7</v>
      </c>
      <c r="I52" s="4">
        <v>11.042</v>
      </c>
      <c r="J52" s="4">
        <v>3.49E-2</v>
      </c>
      <c r="K52" s="19">
        <v>1.7952920000000001E-4</v>
      </c>
      <c r="L52" s="19">
        <v>1.0699999999999999E-5</v>
      </c>
      <c r="M52" s="19">
        <v>4.8463990000000001E-5</v>
      </c>
      <c r="N52" s="19">
        <v>5.1100000000000002E-6</v>
      </c>
      <c r="O52" s="19">
        <v>3.2827759999999999E-6</v>
      </c>
      <c r="P52" s="19">
        <v>5.6999999999999996E-6</v>
      </c>
      <c r="Q52" s="19">
        <v>1.0639870000000001E-5</v>
      </c>
      <c r="R52" s="19">
        <v>5.6099999999999997E-6</v>
      </c>
    </row>
    <row r="53" spans="1:18" x14ac:dyDescent="0.2">
      <c r="A53" s="1" t="s">
        <v>9</v>
      </c>
      <c r="B53" s="3">
        <v>0.70616509999999999</v>
      </c>
      <c r="C53" s="3">
        <f>B53/C52</f>
        <v>0.70617087514569143</v>
      </c>
      <c r="D53" s="3">
        <v>1.45E-5</v>
      </c>
      <c r="E53" s="19">
        <v>1.956253E-5</v>
      </c>
      <c r="F53" s="19">
        <v>6.6199999999999997E-7</v>
      </c>
      <c r="G53" s="19">
        <v>6.183761E-6</v>
      </c>
      <c r="H53" s="19">
        <v>4.3599999999999999E-7</v>
      </c>
      <c r="I53" s="4">
        <v>14.63588</v>
      </c>
      <c r="J53" s="4">
        <v>7.6100000000000001E-2</v>
      </c>
      <c r="K53" s="19">
        <v>2.8511409999999997E-4</v>
      </c>
      <c r="L53" s="19">
        <v>9.8300000000000008E-6</v>
      </c>
      <c r="M53" s="19">
        <v>8.9707929999999997E-5</v>
      </c>
      <c r="N53" s="19">
        <v>6.3099999999999997E-6</v>
      </c>
      <c r="O53" s="19">
        <v>3.1131599999999999E-5</v>
      </c>
      <c r="P53" s="19">
        <v>6.1099999999999999E-6</v>
      </c>
      <c r="Q53" s="19">
        <v>3.55422E-5</v>
      </c>
      <c r="R53" s="19">
        <v>6.7100000000000001E-6</v>
      </c>
    </row>
    <row r="54" spans="1:18" x14ac:dyDescent="0.2">
      <c r="A54" s="1" t="s">
        <v>9</v>
      </c>
      <c r="B54" s="3">
        <v>0.7061674</v>
      </c>
      <c r="C54" s="3">
        <f>B54/C52</f>
        <v>0.70617317516450118</v>
      </c>
      <c r="D54" s="3">
        <v>1.5800000000000001E-5</v>
      </c>
      <c r="E54" s="19">
        <v>1.5511670000000001E-5</v>
      </c>
      <c r="F54" s="19">
        <v>7.1699999999999997E-7</v>
      </c>
      <c r="G54" s="19">
        <v>8.2146760000000005E-6</v>
      </c>
      <c r="H54" s="19">
        <v>4.7700000000000005E-7</v>
      </c>
      <c r="I54" s="4">
        <v>15.72321</v>
      </c>
      <c r="J54" s="4">
        <v>5.6000000000000001E-2</v>
      </c>
      <c r="K54" s="19">
        <v>2.4304360000000001E-4</v>
      </c>
      <c r="L54" s="19">
        <v>1.1399999999999999E-5</v>
      </c>
      <c r="M54" s="19">
        <v>1.294685E-4</v>
      </c>
      <c r="N54" s="19">
        <v>7.4100000000000002E-6</v>
      </c>
      <c r="O54" s="19">
        <v>2.457682E-5</v>
      </c>
      <c r="P54" s="19">
        <v>5.2700000000000004E-6</v>
      </c>
      <c r="Q54" s="19">
        <v>1.5332570000000001E-5</v>
      </c>
      <c r="R54" s="19">
        <v>5.7300000000000002E-6</v>
      </c>
    </row>
    <row r="55" spans="1:18" x14ac:dyDescent="0.2">
      <c r="A55" s="1" t="s">
        <v>9</v>
      </c>
      <c r="B55" s="3">
        <v>0.70615559999999999</v>
      </c>
      <c r="C55" s="3">
        <f>B55/C52</f>
        <v>0.7061613750679987</v>
      </c>
      <c r="D55" s="3">
        <v>1.3200000000000001E-5</v>
      </c>
      <c r="E55" s="19">
        <v>1.6796769999999999E-5</v>
      </c>
      <c r="F55" s="19">
        <v>6.0900000000000001E-7</v>
      </c>
      <c r="G55" s="19">
        <v>4.0314290000000002E-6</v>
      </c>
      <c r="H55" s="19">
        <v>4.2E-7</v>
      </c>
      <c r="I55" s="4">
        <v>15.637779999999999</v>
      </c>
      <c r="J55" s="4">
        <v>7.0000000000000007E-2</v>
      </c>
      <c r="K55" s="19">
        <v>2.6344489999999998E-4</v>
      </c>
      <c r="L55" s="19">
        <v>9.6900000000000004E-6</v>
      </c>
      <c r="M55" s="19">
        <v>6.3843210000000006E-5</v>
      </c>
      <c r="N55" s="19">
        <v>6.5899999999999996E-6</v>
      </c>
      <c r="O55" s="19">
        <v>2.4289549999999999E-5</v>
      </c>
      <c r="P55" s="19">
        <v>6.2199999999999997E-6</v>
      </c>
      <c r="Q55" s="19">
        <v>1.410513E-5</v>
      </c>
      <c r="R55" s="19">
        <v>5.6400000000000002E-6</v>
      </c>
    </row>
    <row r="56" spans="1:18" x14ac:dyDescent="0.2">
      <c r="A56" s="1" t="s">
        <v>9</v>
      </c>
      <c r="B56" s="3">
        <v>0.70616089999999998</v>
      </c>
      <c r="C56" s="3">
        <f>B56/C52</f>
        <v>0.70616667511134301</v>
      </c>
      <c r="D56" s="3">
        <v>1.2999999999999999E-5</v>
      </c>
      <c r="E56" s="19">
        <v>1.8603870000000001E-5</v>
      </c>
      <c r="F56" s="19">
        <v>6.4099999999999998E-7</v>
      </c>
      <c r="G56" s="19">
        <v>1.394619E-5</v>
      </c>
      <c r="H56" s="19">
        <v>8.9700000000000005E-7</v>
      </c>
      <c r="I56" s="4">
        <v>14.42187</v>
      </c>
      <c r="J56" s="4">
        <v>7.0300000000000001E-2</v>
      </c>
      <c r="K56" s="19">
        <v>2.6833560000000001E-4</v>
      </c>
      <c r="L56" s="19">
        <v>9.2399999999999996E-6</v>
      </c>
      <c r="M56" s="19">
        <v>1.949633E-4</v>
      </c>
      <c r="N56" s="19">
        <v>1.22E-5</v>
      </c>
      <c r="O56" s="19">
        <v>2.252613E-5</v>
      </c>
      <c r="P56" s="19">
        <v>6.02E-6</v>
      </c>
      <c r="Q56" s="19">
        <v>1.4517130000000001E-5</v>
      </c>
      <c r="R56" s="19">
        <v>6.0399999999999998E-6</v>
      </c>
    </row>
    <row r="57" spans="1:18" x14ac:dyDescent="0.2">
      <c r="A57" s="1" t="s">
        <v>10</v>
      </c>
      <c r="B57" s="3">
        <v>0.70920450000000002</v>
      </c>
      <c r="C57" s="3">
        <f>AVERAGE(B57,B62)/0.70921</f>
        <v>1.000010011139155</v>
      </c>
      <c r="D57" s="3">
        <v>1.5E-5</v>
      </c>
      <c r="E57" s="19">
        <v>1.7623999999999999E-5</v>
      </c>
      <c r="F57" s="19">
        <v>8.5099999999999998E-7</v>
      </c>
      <c r="G57" s="19">
        <v>3.2592009999999999E-7</v>
      </c>
      <c r="H57" s="19">
        <v>4.9100000000000004E-7</v>
      </c>
      <c r="I57" s="4">
        <v>11.23146</v>
      </c>
      <c r="J57" s="4">
        <v>4.24E-2</v>
      </c>
      <c r="K57" s="19">
        <v>1.982299E-4</v>
      </c>
      <c r="L57" s="19">
        <v>9.5799999999999998E-6</v>
      </c>
      <c r="M57" s="19">
        <v>4.7386809999999997E-6</v>
      </c>
      <c r="N57" s="19">
        <v>5.66E-6</v>
      </c>
      <c r="O57" s="19">
        <v>8.8984189999999999E-7</v>
      </c>
      <c r="P57" s="19">
        <v>5.7200000000000003E-6</v>
      </c>
      <c r="Q57" s="19">
        <v>-8.098407E-7</v>
      </c>
      <c r="R57" s="19">
        <v>5.6400000000000002E-6</v>
      </c>
    </row>
    <row r="58" spans="1:18" x14ac:dyDescent="0.2">
      <c r="A58" s="1" t="s">
        <v>9</v>
      </c>
      <c r="B58" s="3">
        <v>0.70620150000000004</v>
      </c>
      <c r="C58" s="3">
        <f>B58/C57</f>
        <v>0.70619443018928896</v>
      </c>
      <c r="D58" s="3">
        <v>1.6200000000000001E-5</v>
      </c>
      <c r="E58" s="19">
        <v>2.6244739999999999E-5</v>
      </c>
      <c r="F58" s="19">
        <v>9.1699999999999997E-7</v>
      </c>
      <c r="G58" s="19">
        <v>2.1281130000000001E-5</v>
      </c>
      <c r="H58" s="19">
        <v>6.6899999999999997E-7</v>
      </c>
      <c r="I58" s="4">
        <v>11.246119999999999</v>
      </c>
      <c r="J58" s="4">
        <v>4.5400000000000003E-2</v>
      </c>
      <c r="K58" s="19">
        <v>2.945375E-4</v>
      </c>
      <c r="L58" s="19">
        <v>1.03E-5</v>
      </c>
      <c r="M58" s="19">
        <v>2.3890129999999999E-4</v>
      </c>
      <c r="N58" s="19">
        <v>7.6399999999999997E-6</v>
      </c>
      <c r="O58" s="19">
        <v>2.9201060000000001E-5</v>
      </c>
      <c r="P58" s="19">
        <v>5.6099999999999997E-6</v>
      </c>
      <c r="Q58" s="19">
        <v>2.3356889999999999E-5</v>
      </c>
      <c r="R58" s="19">
        <v>6.0800000000000002E-6</v>
      </c>
    </row>
    <row r="59" spans="1:18" x14ac:dyDescent="0.2">
      <c r="A59" s="1" t="s">
        <v>9</v>
      </c>
      <c r="B59" s="3">
        <v>0.70621679999999998</v>
      </c>
      <c r="C59" s="3">
        <f>B59/C57</f>
        <v>0.70620973003611998</v>
      </c>
      <c r="D59" s="3">
        <v>1.2999999999999999E-5</v>
      </c>
      <c r="E59" s="19">
        <v>2.946325E-5</v>
      </c>
      <c r="F59" s="19">
        <v>8.2600000000000001E-7</v>
      </c>
      <c r="G59" s="19">
        <v>2.6162259999999999E-5</v>
      </c>
      <c r="H59" s="19">
        <v>1.2100000000000001E-6</v>
      </c>
      <c r="I59" s="4">
        <v>11.48551</v>
      </c>
      <c r="J59" s="4">
        <v>5.4699999999999999E-2</v>
      </c>
      <c r="K59" s="19">
        <v>3.3811760000000002E-4</v>
      </c>
      <c r="L59" s="19">
        <v>9.3000000000000007E-6</v>
      </c>
      <c r="M59" s="19">
        <v>2.991914E-4</v>
      </c>
      <c r="N59" s="19">
        <v>1.42E-5</v>
      </c>
      <c r="O59" s="19">
        <v>2.8343210000000001E-5</v>
      </c>
      <c r="P59" s="19">
        <v>5.7100000000000004E-6</v>
      </c>
      <c r="Q59" s="19">
        <v>3.0997259999999999E-5</v>
      </c>
      <c r="R59" s="19">
        <v>4.8600000000000001E-6</v>
      </c>
    </row>
    <row r="60" spans="1:18" x14ac:dyDescent="0.2">
      <c r="A60" s="1" t="s">
        <v>9</v>
      </c>
      <c r="B60" s="3">
        <v>0.70624359999999997</v>
      </c>
      <c r="C60" s="3">
        <f>B60/C57</f>
        <v>0.70623652976782414</v>
      </c>
      <c r="D60" s="3">
        <v>1.5699999999999999E-5</v>
      </c>
      <c r="E60" s="19">
        <v>2.7255460000000001E-5</v>
      </c>
      <c r="F60" s="19">
        <v>9.2099999999999995E-7</v>
      </c>
      <c r="G60" s="19">
        <v>1.6768809999999998E-5</v>
      </c>
      <c r="H60" s="19">
        <v>6.9599999999999999E-7</v>
      </c>
      <c r="I60" s="4">
        <v>11.28215</v>
      </c>
      <c r="J60" s="4">
        <v>6.7100000000000007E-2</v>
      </c>
      <c r="K60" s="19">
        <v>3.10771E-4</v>
      </c>
      <c r="L60" s="19">
        <v>1.0699999999999999E-5</v>
      </c>
      <c r="M60" s="19">
        <v>1.8985629999999999E-4</v>
      </c>
      <c r="N60" s="19">
        <v>7.6599999999999995E-6</v>
      </c>
      <c r="O60" s="19">
        <v>3.8853480000000002E-5</v>
      </c>
      <c r="P60" s="19">
        <v>6.2700000000000001E-6</v>
      </c>
      <c r="Q60" s="19">
        <v>1.267408E-5</v>
      </c>
      <c r="R60" s="19">
        <v>6.3799999999999999E-6</v>
      </c>
    </row>
    <row r="61" spans="1:18" x14ac:dyDescent="0.2">
      <c r="A61" s="1" t="s">
        <v>9</v>
      </c>
      <c r="B61" s="3">
        <v>0.70620150000000004</v>
      </c>
      <c r="C61" s="3">
        <f>B61/C57</f>
        <v>0.70619443018928896</v>
      </c>
      <c r="D61" s="3">
        <v>1.34E-5</v>
      </c>
      <c r="E61" s="19">
        <v>1.9124739999999999E-5</v>
      </c>
      <c r="F61" s="19">
        <v>6.7299999999999995E-7</v>
      </c>
      <c r="G61" s="19">
        <v>3.1633569999999999E-5</v>
      </c>
      <c r="H61" s="19">
        <v>1.11E-6</v>
      </c>
      <c r="I61" s="4">
        <v>14.951560000000001</v>
      </c>
      <c r="J61" s="4">
        <v>6.0400000000000002E-2</v>
      </c>
      <c r="K61" s="19">
        <v>2.8545479999999998E-4</v>
      </c>
      <c r="L61" s="19">
        <v>1.0000000000000001E-5</v>
      </c>
      <c r="M61" s="19">
        <v>4.6969399999999999E-4</v>
      </c>
      <c r="N61" s="19">
        <v>1.5299999999999999E-5</v>
      </c>
      <c r="O61" s="19">
        <v>3.40374E-5</v>
      </c>
      <c r="P61" s="19">
        <v>5.6799999999999998E-6</v>
      </c>
      <c r="Q61" s="19">
        <v>2.4839889999999998E-5</v>
      </c>
      <c r="R61" s="19">
        <v>5.9900000000000002E-6</v>
      </c>
    </row>
    <row r="62" spans="1:18" x14ac:dyDescent="0.2">
      <c r="A62" s="1" t="s">
        <v>10</v>
      </c>
      <c r="B62" s="3">
        <v>0.70922969999999996</v>
      </c>
      <c r="C62" s="3">
        <f>AVERAGE(B62,B67)/0.70921</f>
        <v>1.0000182597538105</v>
      </c>
      <c r="D62" s="3">
        <v>1.5099999999999999E-5</v>
      </c>
      <c r="E62" s="19">
        <v>1.6722930000000001E-5</v>
      </c>
      <c r="F62" s="19">
        <v>9.7100000000000011E-7</v>
      </c>
      <c r="G62" s="19">
        <v>2.4041040000000001E-6</v>
      </c>
      <c r="H62" s="19">
        <v>5.2399999999999998E-7</v>
      </c>
      <c r="I62" s="4">
        <v>11.020239999999999</v>
      </c>
      <c r="J62" s="4">
        <v>3.6999999999999998E-2</v>
      </c>
      <c r="K62" s="19">
        <v>1.86331E-4</v>
      </c>
      <c r="L62" s="19">
        <v>1.08E-5</v>
      </c>
      <c r="M62" s="19">
        <v>2.631019E-5</v>
      </c>
      <c r="N62" s="19">
        <v>5.7599999999999999E-6</v>
      </c>
      <c r="O62" s="19">
        <v>1.5743299999999999E-5</v>
      </c>
      <c r="P62" s="19">
        <v>5.8100000000000003E-6</v>
      </c>
      <c r="Q62" s="19">
        <v>1.9308490000000001E-6</v>
      </c>
      <c r="R62" s="19">
        <v>6.1199999999999999E-6</v>
      </c>
    </row>
    <row r="63" spans="1:18" x14ac:dyDescent="0.2">
      <c r="A63" s="1" t="s">
        <v>9</v>
      </c>
      <c r="B63" s="3">
        <v>0.70621840000000002</v>
      </c>
      <c r="C63" s="3">
        <f>B63/C62</f>
        <v>0.70620550486134159</v>
      </c>
      <c r="D63" s="3">
        <v>1.4399999999999999E-5</v>
      </c>
      <c r="E63" s="19">
        <v>1.8530079999999999E-5</v>
      </c>
      <c r="F63" s="19">
        <v>6.8500000000000001E-7</v>
      </c>
      <c r="G63" s="19">
        <v>2.4222479999999999E-5</v>
      </c>
      <c r="H63" s="19">
        <v>1.28E-6</v>
      </c>
      <c r="I63" s="4">
        <v>14.98415</v>
      </c>
      <c r="J63" s="4">
        <v>6.4600000000000005E-2</v>
      </c>
      <c r="K63" s="19">
        <v>2.79024E-4</v>
      </c>
      <c r="L63" s="19">
        <v>1.04E-5</v>
      </c>
      <c r="M63" s="19">
        <v>3.5330190000000002E-4</v>
      </c>
      <c r="N63" s="19">
        <v>1.77E-5</v>
      </c>
      <c r="O63" s="19">
        <v>1.5618140000000002E-5</v>
      </c>
      <c r="P63" s="19">
        <v>6.1E-6</v>
      </c>
      <c r="Q63" s="19">
        <v>2.9818520000000001E-5</v>
      </c>
      <c r="R63" s="19">
        <v>5.9800000000000003E-6</v>
      </c>
    </row>
    <row r="64" spans="1:18" x14ac:dyDescent="0.2">
      <c r="A64" s="1" t="s">
        <v>9</v>
      </c>
      <c r="B64" s="3">
        <v>0.70619069999999995</v>
      </c>
      <c r="C64" s="3">
        <f>B64/C62</f>
        <v>0.70617780536712749</v>
      </c>
      <c r="D64" s="3">
        <v>1.5299999999999999E-5</v>
      </c>
      <c r="E64" s="19">
        <v>2.2375049999999998E-5</v>
      </c>
      <c r="F64" s="19">
        <v>8.2999999999999999E-7</v>
      </c>
      <c r="G64" s="19">
        <v>3.1779439999999999E-5</v>
      </c>
      <c r="H64" s="19">
        <v>1.4699999999999999E-6</v>
      </c>
      <c r="I64" s="4">
        <v>14.58727</v>
      </c>
      <c r="J64" s="4">
        <v>0.125</v>
      </c>
      <c r="K64" s="19">
        <v>3.243381E-4</v>
      </c>
      <c r="L64" s="19">
        <v>1.1600000000000001E-5</v>
      </c>
      <c r="M64" s="19">
        <v>4.5613000000000001E-4</v>
      </c>
      <c r="N64" s="19">
        <v>2.1100000000000001E-5</v>
      </c>
      <c r="O64" s="19">
        <v>5.1123099999999998E-5</v>
      </c>
      <c r="P64" s="19">
        <v>5.93E-6</v>
      </c>
      <c r="Q64" s="19">
        <v>2.7443720000000001E-5</v>
      </c>
      <c r="R64" s="19">
        <v>5.8900000000000004E-6</v>
      </c>
    </row>
    <row r="65" spans="1:18" x14ac:dyDescent="0.2">
      <c r="A65" s="1" t="s">
        <v>9</v>
      </c>
      <c r="B65" s="3">
        <v>0.70618130000000001</v>
      </c>
      <c r="C65" s="3">
        <f>B65/C62</f>
        <v>0.70616840553876614</v>
      </c>
      <c r="D65" s="3">
        <v>1.2E-5</v>
      </c>
      <c r="E65" s="19">
        <v>1.7511080000000001E-5</v>
      </c>
      <c r="F65" s="19">
        <v>6.9400000000000005E-7</v>
      </c>
      <c r="G65" s="19">
        <v>6.7427180000000002E-5</v>
      </c>
      <c r="H65" s="19">
        <v>2.5500000000000001E-6</v>
      </c>
      <c r="I65" s="4">
        <v>14.91602</v>
      </c>
      <c r="J65" s="4">
        <v>8.1699999999999995E-2</v>
      </c>
      <c r="K65" s="19">
        <v>2.6365109999999998E-4</v>
      </c>
      <c r="L65" s="19">
        <v>1.0499999999999999E-5</v>
      </c>
      <c r="M65" s="19">
        <v>1.0103759999999999E-3</v>
      </c>
      <c r="N65" s="19">
        <v>3.8899999999999997E-5</v>
      </c>
      <c r="O65" s="19">
        <v>1.743318E-5</v>
      </c>
      <c r="P65" s="19">
        <v>5.7899999999999996E-6</v>
      </c>
      <c r="Q65" s="19">
        <v>1.027313E-5</v>
      </c>
      <c r="R65" s="19">
        <v>5.5799999999999999E-6</v>
      </c>
    </row>
    <row r="66" spans="1:18" x14ac:dyDescent="0.2">
      <c r="A66" s="1" t="s">
        <v>9</v>
      </c>
      <c r="B66" s="3">
        <v>0.70617050000000003</v>
      </c>
      <c r="C66" s="3">
        <f>B66/C62</f>
        <v>0.70615760573596786</v>
      </c>
      <c r="D66" s="3">
        <v>1.47E-5</v>
      </c>
      <c r="E66" s="19">
        <v>1.9510689999999999E-5</v>
      </c>
      <c r="F66" s="19">
        <v>7.85E-7</v>
      </c>
      <c r="G66" s="19">
        <v>2.5853430000000001E-5</v>
      </c>
      <c r="H66" s="19">
        <v>1.0699999999999999E-6</v>
      </c>
      <c r="I66" s="4">
        <v>14.46654</v>
      </c>
      <c r="J66" s="4">
        <v>6.4299999999999996E-2</v>
      </c>
      <c r="K66" s="19">
        <v>2.7953409999999999E-4</v>
      </c>
      <c r="L66" s="19">
        <v>1.1199999999999999E-5</v>
      </c>
      <c r="M66" s="19">
        <v>3.6813090000000002E-4</v>
      </c>
      <c r="N66" s="19">
        <v>1.4100000000000001E-5</v>
      </c>
      <c r="O66" s="19">
        <v>4.0556000000000003E-5</v>
      </c>
      <c r="P66" s="19">
        <v>5.8799999999999996E-6</v>
      </c>
      <c r="Q66" s="19">
        <v>2.6130470000000001E-5</v>
      </c>
      <c r="R66" s="19">
        <v>5.7899999999999996E-6</v>
      </c>
    </row>
    <row r="67" spans="1:18" x14ac:dyDescent="0.2">
      <c r="A67" s="1" t="s">
        <v>10</v>
      </c>
      <c r="B67" s="3">
        <v>0.70921619999999996</v>
      </c>
      <c r="C67" s="3">
        <f>AVERAGE(B67,B72)/0.70921</f>
        <v>1.0000280593900255</v>
      </c>
      <c r="D67" s="3">
        <v>1.52E-5</v>
      </c>
      <c r="E67" s="19">
        <v>1.444415E-5</v>
      </c>
      <c r="F67" s="19">
        <v>9.4E-7</v>
      </c>
      <c r="G67" s="19">
        <v>2.5380659999999998E-6</v>
      </c>
      <c r="H67" s="19">
        <v>5.6700000000000003E-7</v>
      </c>
      <c r="I67" s="4">
        <v>10.561999999999999</v>
      </c>
      <c r="J67" s="4">
        <v>4.0300000000000002E-2</v>
      </c>
      <c r="K67" s="19">
        <v>1.50161E-4</v>
      </c>
      <c r="L67" s="19">
        <v>9.8300000000000008E-6</v>
      </c>
      <c r="M67" s="19">
        <v>2.5631120000000001E-5</v>
      </c>
      <c r="N67" s="19">
        <v>5.8900000000000004E-6</v>
      </c>
      <c r="O67" s="19">
        <v>-5.2397400000000003E-6</v>
      </c>
      <c r="P67" s="19">
        <v>6.0700000000000003E-6</v>
      </c>
      <c r="Q67" s="19">
        <v>-2.6657300000000001E-6</v>
      </c>
      <c r="R67" s="19">
        <v>6.2299999999999996E-6</v>
      </c>
    </row>
    <row r="68" spans="1:18" x14ac:dyDescent="0.2">
      <c r="A68" s="1" t="s">
        <v>9</v>
      </c>
      <c r="B68" s="3">
        <v>0.70616659999999998</v>
      </c>
      <c r="C68" s="3">
        <f>B68/C67</f>
        <v>0.70614678595191771</v>
      </c>
      <c r="D68" s="3">
        <v>1.2999999999999999E-5</v>
      </c>
      <c r="E68" s="19">
        <v>1.5629629999999999E-5</v>
      </c>
      <c r="F68" s="19">
        <v>6.06E-7</v>
      </c>
      <c r="G68" s="19">
        <v>3.2140590000000001E-5</v>
      </c>
      <c r="H68" s="19">
        <v>1.55E-6</v>
      </c>
      <c r="I68" s="4">
        <v>15.783989999999999</v>
      </c>
      <c r="J68" s="4">
        <v>7.1999999999999995E-2</v>
      </c>
      <c r="K68" s="19">
        <v>2.4829790000000001E-4</v>
      </c>
      <c r="L68" s="19">
        <v>9.7799999999999995E-6</v>
      </c>
      <c r="M68" s="19">
        <v>5.1315710000000001E-4</v>
      </c>
      <c r="N68" s="19">
        <v>2.6699999999999998E-5</v>
      </c>
      <c r="O68" s="19">
        <v>1.6169509999999999E-5</v>
      </c>
      <c r="P68" s="19">
        <v>6.1800000000000001E-6</v>
      </c>
      <c r="Q68" s="19">
        <v>-7.7649800000000005E-7</v>
      </c>
      <c r="R68" s="19">
        <v>5.9499999999999998E-6</v>
      </c>
    </row>
    <row r="69" spans="1:18" x14ac:dyDescent="0.2">
      <c r="A69" s="1" t="s">
        <v>9</v>
      </c>
      <c r="B69" s="3">
        <v>0.70620649999999996</v>
      </c>
      <c r="C69" s="3">
        <f>B69/C67</f>
        <v>0.70618668483237945</v>
      </c>
      <c r="D69" s="3">
        <v>1.15E-5</v>
      </c>
      <c r="E69" s="19">
        <v>1.436598E-5</v>
      </c>
      <c r="F69" s="19">
        <v>6.8800000000000002E-7</v>
      </c>
      <c r="G69" s="19">
        <v>1.7207619999999999E-5</v>
      </c>
      <c r="H69" s="19">
        <v>6.7100000000000001E-7</v>
      </c>
      <c r="I69" s="4">
        <v>16.234269999999999</v>
      </c>
      <c r="J69" s="4">
        <v>8.0600000000000005E-2</v>
      </c>
      <c r="K69" s="19">
        <v>2.3456789999999999E-4</v>
      </c>
      <c r="L69" s="19">
        <v>1.1399999999999999E-5</v>
      </c>
      <c r="M69" s="19">
        <v>2.762304E-4</v>
      </c>
      <c r="N69" s="19">
        <v>1.04E-5</v>
      </c>
      <c r="O69" s="19">
        <v>1.5505489999999998E-5</v>
      </c>
      <c r="P69" s="19">
        <v>5.8499999999999999E-6</v>
      </c>
      <c r="Q69" s="19">
        <v>9.7392960000000008E-6</v>
      </c>
      <c r="R69" s="19">
        <v>5.8000000000000004E-6</v>
      </c>
    </row>
    <row r="70" spans="1:18" x14ac:dyDescent="0.2">
      <c r="A70" s="1" t="s">
        <v>9</v>
      </c>
      <c r="B70" s="3">
        <v>0.70621599999999995</v>
      </c>
      <c r="C70" s="3">
        <f>B70/C67</f>
        <v>0.70619618456582267</v>
      </c>
      <c r="D70" s="3">
        <v>1.66E-5</v>
      </c>
      <c r="E70" s="19">
        <v>2.1216979999999999E-5</v>
      </c>
      <c r="F70" s="19">
        <v>8.1100000000000005E-7</v>
      </c>
      <c r="G70" s="19">
        <v>5.4872659999999998E-5</v>
      </c>
      <c r="H70" s="19">
        <v>1.8500000000000001E-6</v>
      </c>
      <c r="I70" s="4">
        <v>12.85366</v>
      </c>
      <c r="J70" s="4">
        <v>0.109</v>
      </c>
      <c r="K70" s="19">
        <v>2.6686050000000001E-4</v>
      </c>
      <c r="L70" s="19">
        <v>1.01E-5</v>
      </c>
      <c r="M70" s="19">
        <v>6.8308409999999996E-4</v>
      </c>
      <c r="N70" s="19">
        <v>1.9599999999999999E-5</v>
      </c>
      <c r="O70" s="19">
        <v>1.7640690000000001E-5</v>
      </c>
      <c r="P70" s="19">
        <v>5.31E-6</v>
      </c>
      <c r="Q70" s="19">
        <v>-1.796178E-5</v>
      </c>
      <c r="R70" s="19">
        <v>6.4699999999999999E-6</v>
      </c>
    </row>
    <row r="71" spans="1:18" x14ac:dyDescent="0.2">
      <c r="A71" s="1" t="s">
        <v>9</v>
      </c>
      <c r="B71" s="3">
        <v>0.70618300000000001</v>
      </c>
      <c r="C71" s="3">
        <f>B71/C67</f>
        <v>0.70616318549175661</v>
      </c>
      <c r="D71" s="3">
        <v>1.3699999999999999E-5</v>
      </c>
      <c r="E71" s="19">
        <v>1.2422319999999999E-5</v>
      </c>
      <c r="F71" s="19">
        <v>6.4899999999999995E-7</v>
      </c>
      <c r="G71" s="19">
        <v>3.4923270000000003E-5</v>
      </c>
      <c r="H71" s="19">
        <v>1.0100000000000001E-6</v>
      </c>
      <c r="I71" s="4">
        <v>24.308779999999999</v>
      </c>
      <c r="J71" s="4">
        <v>0.20499999999999999</v>
      </c>
      <c r="K71" s="19">
        <v>2.9699540000000001E-4</v>
      </c>
      <c r="L71" s="19">
        <v>1.5E-5</v>
      </c>
      <c r="M71" s="19">
        <v>8.1986259999999997E-4</v>
      </c>
      <c r="N71" s="19">
        <v>2.4300000000000001E-5</v>
      </c>
      <c r="O71" s="19">
        <v>2.0105820000000001E-5</v>
      </c>
      <c r="P71" s="19">
        <v>6.28E-6</v>
      </c>
      <c r="Q71" s="19">
        <v>-6.6012039999999997E-6</v>
      </c>
      <c r="R71" s="19">
        <v>7.3499999999999999E-6</v>
      </c>
    </row>
    <row r="72" spans="1:18" x14ac:dyDescent="0.2">
      <c r="A72" s="1" t="s">
        <v>10</v>
      </c>
      <c r="B72" s="3">
        <v>0.70924359999999997</v>
      </c>
      <c r="D72" s="3">
        <v>1.5299999999999999E-5</v>
      </c>
      <c r="E72" s="19">
        <v>1.5890879999999999E-5</v>
      </c>
      <c r="F72" s="19">
        <v>9.1100000000000004E-7</v>
      </c>
      <c r="G72" s="19">
        <v>4.0763729999999999E-6</v>
      </c>
      <c r="H72" s="19">
        <v>4.9399999999999995E-7</v>
      </c>
      <c r="I72" s="4">
        <v>10.88536</v>
      </c>
      <c r="J72" s="4">
        <v>4.6100000000000002E-2</v>
      </c>
      <c r="K72" s="19">
        <v>1.7781270000000001E-4</v>
      </c>
      <c r="L72" s="19">
        <v>9.9399999999999997E-6</v>
      </c>
      <c r="M72" s="19">
        <v>4.4679679999999997E-5</v>
      </c>
      <c r="N72" s="19">
        <v>5.4099999999999999E-6</v>
      </c>
      <c r="O72" s="19">
        <v>-1.381893E-5</v>
      </c>
      <c r="P72" s="19">
        <v>5.2700000000000004E-6</v>
      </c>
      <c r="Q72" s="19">
        <v>-1.166629E-5</v>
      </c>
      <c r="R72" s="19">
        <v>5.8599999999999998E-6</v>
      </c>
    </row>
    <row r="73" spans="1:18" x14ac:dyDescent="0.2">
      <c r="E73" s="19"/>
      <c r="F73" s="19"/>
      <c r="G73" s="19"/>
      <c r="H73" s="19"/>
      <c r="I73" s="4"/>
      <c r="J73" s="4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" t="s">
        <v>10</v>
      </c>
      <c r="B74" s="3">
        <v>0.70922879999999999</v>
      </c>
      <c r="C74" s="3">
        <f>AVERAGE(B74,B79)/0.70921</f>
        <v>1.0000267198714061</v>
      </c>
      <c r="D74" s="3">
        <v>1.52E-5</v>
      </c>
      <c r="E74" s="19">
        <v>1.5275049999999999E-5</v>
      </c>
      <c r="F74" s="19">
        <v>8.85E-7</v>
      </c>
      <c r="G74" s="19">
        <v>3.3801449999999998E-6</v>
      </c>
      <c r="H74" s="19">
        <v>5.6400000000000002E-7</v>
      </c>
      <c r="I74" s="4">
        <v>10.98258</v>
      </c>
      <c r="J74" s="4">
        <v>3.56E-2</v>
      </c>
      <c r="K74" s="19">
        <v>1.658288E-4</v>
      </c>
      <c r="L74" s="19">
        <v>9.6500000000000008E-6</v>
      </c>
      <c r="M74" s="19">
        <v>3.4783919999999999E-5</v>
      </c>
      <c r="N74" s="19">
        <v>6.1600000000000003E-6</v>
      </c>
      <c r="O74" s="19">
        <v>-1.7315379999999999E-5</v>
      </c>
      <c r="P74" s="19">
        <v>5.3600000000000004E-6</v>
      </c>
      <c r="Q74" s="19">
        <v>-5.2999630000000002E-5</v>
      </c>
      <c r="R74" s="19">
        <v>5.7899999999999996E-6</v>
      </c>
    </row>
    <row r="75" spans="1:18" x14ac:dyDescent="0.2">
      <c r="A75" s="1" t="s">
        <v>9</v>
      </c>
      <c r="B75" s="3">
        <v>0.70620430000000001</v>
      </c>
      <c r="C75" s="3">
        <f>B75/C74</f>
        <v>0.70618543081609975</v>
      </c>
      <c r="D75" s="3">
        <v>1.3900000000000001E-5</v>
      </c>
      <c r="E75" s="19">
        <v>2.1357959999999998E-5</v>
      </c>
      <c r="F75" s="19">
        <v>9.6299999999999993E-7</v>
      </c>
      <c r="G75" s="19">
        <v>5.3090579999999998E-6</v>
      </c>
      <c r="H75" s="19">
        <v>5.4199999999999996E-7</v>
      </c>
      <c r="I75" s="4">
        <v>11.9816</v>
      </c>
      <c r="J75" s="4">
        <v>5.7500000000000002E-2</v>
      </c>
      <c r="K75" s="19">
        <v>2.5555419999999997E-4</v>
      </c>
      <c r="L75" s="19">
        <v>1.1399999999999999E-5</v>
      </c>
      <c r="M75" s="19">
        <v>6.5412279999999996E-5</v>
      </c>
      <c r="N75" s="19">
        <v>6.6900000000000003E-6</v>
      </c>
      <c r="O75" s="19">
        <v>1.6550669999999999E-5</v>
      </c>
      <c r="P75" s="19">
        <v>6.1399999999999997E-6</v>
      </c>
      <c r="Q75" s="19">
        <v>-5.0126510000000003E-5</v>
      </c>
      <c r="R75" s="19">
        <v>6.5200000000000003E-6</v>
      </c>
    </row>
    <row r="76" spans="1:18" x14ac:dyDescent="0.2">
      <c r="A76" s="1" t="s">
        <v>9</v>
      </c>
      <c r="B76" s="3">
        <v>0.70617730000000001</v>
      </c>
      <c r="C76" s="3">
        <f>B76/C74</f>
        <v>0.70615843153751701</v>
      </c>
      <c r="D76" s="3">
        <v>1.5400000000000002E-5</v>
      </c>
      <c r="E76" s="19">
        <v>1.976023E-5</v>
      </c>
      <c r="F76" s="19">
        <v>6.9299999999999997E-7</v>
      </c>
      <c r="G76" s="19">
        <v>5.1119280000000001E-6</v>
      </c>
      <c r="H76" s="19">
        <v>4.3500000000000002E-7</v>
      </c>
      <c r="I76" s="4">
        <v>12.835509999999999</v>
      </c>
      <c r="J76" s="4">
        <v>7.5399999999999995E-2</v>
      </c>
      <c r="K76" s="19">
        <v>2.519442E-4</v>
      </c>
      <c r="L76" s="19">
        <v>8.8799999999999997E-6</v>
      </c>
      <c r="M76" s="19">
        <v>6.4465879999999994E-5</v>
      </c>
      <c r="N76" s="19">
        <v>5.4099999999999999E-6</v>
      </c>
      <c r="O76" s="19">
        <v>1.579015E-5</v>
      </c>
      <c r="P76" s="19">
        <v>6.0800000000000002E-6</v>
      </c>
      <c r="Q76" s="19">
        <v>-3.7836449999999999E-5</v>
      </c>
      <c r="R76" s="19">
        <v>5.9399999999999999E-6</v>
      </c>
    </row>
    <row r="77" spans="1:18" x14ac:dyDescent="0.2">
      <c r="A77" s="1" t="s">
        <v>9</v>
      </c>
      <c r="B77" s="3">
        <v>0.70618029999999998</v>
      </c>
      <c r="C77" s="3">
        <f>B77/C74</f>
        <v>0.70616143145735943</v>
      </c>
      <c r="D77" s="3">
        <v>1.17E-5</v>
      </c>
      <c r="E77" s="19">
        <v>1.978401E-5</v>
      </c>
      <c r="F77" s="19">
        <v>7.9400000000000004E-7</v>
      </c>
      <c r="G77" s="19">
        <v>3.9280229999999999E-6</v>
      </c>
      <c r="H77" s="19">
        <v>4.63E-7</v>
      </c>
      <c r="I77" s="4">
        <v>12.48831</v>
      </c>
      <c r="J77" s="4">
        <v>5.6899999999999999E-2</v>
      </c>
      <c r="K77" s="19">
        <v>2.4902449999999999E-4</v>
      </c>
      <c r="L77" s="19">
        <v>1.01E-5</v>
      </c>
      <c r="M77" s="19">
        <v>5.103875E-5</v>
      </c>
      <c r="N77" s="19">
        <v>5.8499999999999999E-6</v>
      </c>
      <c r="O77" s="19">
        <v>1.1850669999999999E-5</v>
      </c>
      <c r="P77" s="19">
        <v>5.0000000000000004E-6</v>
      </c>
      <c r="Q77" s="19">
        <v>-2.054145E-5</v>
      </c>
      <c r="R77" s="19">
        <v>5.8100000000000003E-6</v>
      </c>
    </row>
    <row r="78" spans="1:18" x14ac:dyDescent="0.2">
      <c r="A78" s="1" t="s">
        <v>9</v>
      </c>
      <c r="B78" s="3">
        <v>0.70619609999999999</v>
      </c>
      <c r="C78" s="3">
        <f>B78/C74</f>
        <v>0.70617723103519681</v>
      </c>
      <c r="D78" s="3">
        <v>1.3699999999999999E-5</v>
      </c>
      <c r="E78" s="19">
        <v>1.9968080000000001E-5</v>
      </c>
      <c r="F78" s="19">
        <v>7.6300000000000004E-7</v>
      </c>
      <c r="G78" s="19">
        <v>4.8111399999999998E-6</v>
      </c>
      <c r="H78" s="19">
        <v>4.5400000000000002E-7</v>
      </c>
      <c r="I78" s="4">
        <v>13.04683</v>
      </c>
      <c r="J78" s="4">
        <v>6.2399999999999997E-2</v>
      </c>
      <c r="K78" s="19">
        <v>2.605587E-4</v>
      </c>
      <c r="L78" s="19">
        <v>9.9499999999999996E-6</v>
      </c>
      <c r="M78" s="19">
        <v>6.3652960000000006E-5</v>
      </c>
      <c r="N78" s="19">
        <v>5.9399999999999999E-6</v>
      </c>
      <c r="O78" s="19">
        <v>1.06047E-5</v>
      </c>
      <c r="P78" s="19">
        <v>5.22E-6</v>
      </c>
      <c r="Q78" s="19">
        <v>-4.3891689999999998E-5</v>
      </c>
      <c r="R78" s="19">
        <v>6.1800000000000001E-6</v>
      </c>
    </row>
    <row r="79" spans="1:18" x14ac:dyDescent="0.2">
      <c r="A79" s="1" t="s">
        <v>10</v>
      </c>
      <c r="B79" s="3">
        <v>0.70922909999999995</v>
      </c>
      <c r="C79" s="3">
        <f>AVERAGE(B79,B84)/0.70921</f>
        <v>1.0000193877694901</v>
      </c>
      <c r="D79" s="3">
        <v>1.4E-5</v>
      </c>
      <c r="E79" s="19">
        <v>1.569832E-5</v>
      </c>
      <c r="F79" s="19">
        <v>8.6400000000000001E-7</v>
      </c>
      <c r="G79" s="19">
        <v>2.656817E-6</v>
      </c>
      <c r="H79" s="19">
        <v>5.3099999999999998E-7</v>
      </c>
      <c r="I79" s="4">
        <v>9.9435990000000007</v>
      </c>
      <c r="J79" s="4">
        <v>5.7500000000000002E-2</v>
      </c>
      <c r="K79" s="19">
        <v>1.5681319999999999E-4</v>
      </c>
      <c r="L79" s="19">
        <v>8.7600000000000008E-6</v>
      </c>
      <c r="M79" s="19">
        <v>2.5572710000000001E-5</v>
      </c>
      <c r="N79" s="19">
        <v>5.1800000000000004E-6</v>
      </c>
      <c r="O79" s="19">
        <v>-1.092506E-5</v>
      </c>
      <c r="P79" s="19">
        <v>5.2900000000000002E-6</v>
      </c>
      <c r="Q79" s="19">
        <v>-4.1391679999999997E-5</v>
      </c>
      <c r="R79" s="19">
        <v>5.1800000000000004E-6</v>
      </c>
    </row>
    <row r="80" spans="1:18" x14ac:dyDescent="0.2">
      <c r="A80" s="1" t="s">
        <v>9</v>
      </c>
      <c r="B80" s="3">
        <v>0.70620530000000004</v>
      </c>
      <c r="C80" s="3">
        <f>B80/C79</f>
        <v>0.70619160851987828</v>
      </c>
      <c r="D80" s="3">
        <v>1.5E-5</v>
      </c>
      <c r="E80" s="19">
        <v>2.2198020000000001E-5</v>
      </c>
      <c r="F80" s="19">
        <v>7.4300000000000002E-7</v>
      </c>
      <c r="G80" s="19">
        <v>5.5116529999999999E-6</v>
      </c>
      <c r="H80" s="19">
        <v>4.5699999999999998E-7</v>
      </c>
      <c r="I80" s="4">
        <v>12.167160000000001</v>
      </c>
      <c r="J80" s="4">
        <v>5.3900000000000003E-2</v>
      </c>
      <c r="K80" s="19">
        <v>2.6647269999999999E-4</v>
      </c>
      <c r="L80" s="19">
        <v>9.3600000000000002E-6</v>
      </c>
      <c r="M80" s="19">
        <v>6.9554970000000005E-5</v>
      </c>
      <c r="N80" s="19">
        <v>5.7300000000000002E-6</v>
      </c>
      <c r="O80" s="19">
        <v>2.7070659999999999E-5</v>
      </c>
      <c r="P80" s="19">
        <v>6.1500000000000004E-6</v>
      </c>
      <c r="Q80" s="19">
        <v>1.0567120000000001E-5</v>
      </c>
      <c r="R80" s="19">
        <v>7.4200000000000001E-6</v>
      </c>
    </row>
    <row r="81" spans="1:18" x14ac:dyDescent="0.2">
      <c r="A81" s="1" t="s">
        <v>9</v>
      </c>
      <c r="B81" s="3">
        <v>0.70620000000000005</v>
      </c>
      <c r="C81" s="3">
        <f>B81/C79</f>
        <v>0.70618630862263143</v>
      </c>
      <c r="D81" s="3">
        <v>1.4600000000000001E-5</v>
      </c>
      <c r="E81" s="19">
        <v>2.2774030000000001E-5</v>
      </c>
      <c r="F81" s="19">
        <v>1.3799999999999999E-6</v>
      </c>
      <c r="G81" s="19">
        <v>5.8077049999999998E-6</v>
      </c>
      <c r="H81" s="19">
        <v>4.6800000000000001E-7</v>
      </c>
      <c r="I81" s="4">
        <v>12.14789</v>
      </c>
      <c r="J81" s="4">
        <v>7.8299999999999995E-2</v>
      </c>
      <c r="K81" s="19">
        <v>2.7644740000000001E-4</v>
      </c>
      <c r="L81" s="19">
        <v>1.7499999999999998E-5</v>
      </c>
      <c r="M81" s="19">
        <v>7.2796349999999996E-5</v>
      </c>
      <c r="N81" s="19">
        <v>5.75E-6</v>
      </c>
      <c r="O81" s="19">
        <v>2.011864E-5</v>
      </c>
      <c r="P81" s="19">
        <v>6.5899999999999996E-6</v>
      </c>
      <c r="Q81" s="19">
        <v>1.71885E-5</v>
      </c>
      <c r="R81" s="19">
        <v>6.0299999999999999E-6</v>
      </c>
    </row>
    <row r="82" spans="1:18" x14ac:dyDescent="0.2">
      <c r="A82" s="1" t="s">
        <v>9</v>
      </c>
      <c r="B82" s="3">
        <v>0.70616290000000004</v>
      </c>
      <c r="C82" s="3">
        <f>B82/C79</f>
        <v>0.70614920934190373</v>
      </c>
      <c r="D82" s="3">
        <v>1.33E-5</v>
      </c>
      <c r="E82" s="19">
        <v>1.6695950000000001E-5</v>
      </c>
      <c r="F82" s="19">
        <v>6.8899999999999999E-7</v>
      </c>
      <c r="G82" s="19">
        <v>5.257128E-6</v>
      </c>
      <c r="H82" s="19">
        <v>4.3599999999999999E-7</v>
      </c>
      <c r="I82" s="4">
        <v>14.12912</v>
      </c>
      <c r="J82" s="4">
        <v>6.4100000000000004E-2</v>
      </c>
      <c r="K82" s="19">
        <v>2.3699720000000001E-4</v>
      </c>
      <c r="L82" s="19">
        <v>9.7899999999999994E-6</v>
      </c>
      <c r="M82" s="19">
        <v>7.1672610000000003E-5</v>
      </c>
      <c r="N82" s="19">
        <v>6.0000000000000002E-6</v>
      </c>
      <c r="O82" s="19">
        <v>8.4638440000000005E-6</v>
      </c>
      <c r="P82" s="19">
        <v>5.8100000000000003E-6</v>
      </c>
      <c r="Q82" s="19">
        <v>7.2121220000000001E-6</v>
      </c>
      <c r="R82" s="19">
        <v>6.0599999999999996E-6</v>
      </c>
    </row>
    <row r="83" spans="1:18" x14ac:dyDescent="0.2">
      <c r="A83" s="1" t="s">
        <v>9</v>
      </c>
      <c r="B83" s="3">
        <v>0.70616440000000003</v>
      </c>
      <c r="C83" s="3">
        <f>B83/C79</f>
        <v>0.70615070931282264</v>
      </c>
      <c r="D83" s="3">
        <v>1.42E-5</v>
      </c>
      <c r="E83" s="19">
        <v>1.905355E-5</v>
      </c>
      <c r="F83" s="19">
        <v>8.7499999999999999E-7</v>
      </c>
      <c r="G83" s="19">
        <v>6.0587640000000002E-6</v>
      </c>
      <c r="H83" s="19">
        <v>4.6499999999999999E-7</v>
      </c>
      <c r="I83" s="4">
        <v>13.68394</v>
      </c>
      <c r="J83" s="4">
        <v>6.0900000000000003E-2</v>
      </c>
      <c r="K83" s="19">
        <v>2.5351539999999997E-4</v>
      </c>
      <c r="L83" s="19">
        <v>1.1800000000000001E-5</v>
      </c>
      <c r="M83" s="19">
        <v>8.2083619999999996E-5</v>
      </c>
      <c r="N83" s="19">
        <v>6.5200000000000003E-6</v>
      </c>
      <c r="O83" s="19">
        <v>1.212844E-5</v>
      </c>
      <c r="P83" s="19">
        <v>6.0000000000000002E-6</v>
      </c>
      <c r="Q83" s="19">
        <v>1.419294E-5</v>
      </c>
      <c r="R83" s="19">
        <v>6.28E-6</v>
      </c>
    </row>
    <row r="84" spans="1:18" x14ac:dyDescent="0.2">
      <c r="A84" s="1" t="s">
        <v>10</v>
      </c>
      <c r="B84" s="3">
        <v>0.70921840000000003</v>
      </c>
      <c r="C84" s="3">
        <f>AVERAGE(B84,B89)/0.70921</f>
        <v>1.0000247458439673</v>
      </c>
      <c r="D84" s="3">
        <v>1.3699999999999999E-5</v>
      </c>
      <c r="E84" s="19">
        <v>1.6903350000000001E-5</v>
      </c>
      <c r="F84" s="19">
        <v>8.6199999999999996E-7</v>
      </c>
      <c r="G84" s="19">
        <v>5.9928550000000001E-6</v>
      </c>
      <c r="H84" s="19">
        <v>6.1099999999999995E-7</v>
      </c>
      <c r="I84" s="4">
        <v>10.53125</v>
      </c>
      <c r="J84" s="4">
        <v>4.3900000000000002E-2</v>
      </c>
      <c r="K84" s="19">
        <v>1.7755620000000001E-4</v>
      </c>
      <c r="L84" s="19">
        <v>9.02E-6</v>
      </c>
      <c r="M84" s="19">
        <v>6.2304210000000006E-5</v>
      </c>
      <c r="N84" s="19">
        <v>6.2500000000000003E-6</v>
      </c>
      <c r="O84" s="19">
        <v>-8.5121689999999998E-6</v>
      </c>
      <c r="P84" s="19">
        <v>5.6099999999999997E-6</v>
      </c>
      <c r="Q84" s="19">
        <v>-8.0713910000000007E-6</v>
      </c>
      <c r="R84" s="19">
        <v>6.37E-6</v>
      </c>
    </row>
    <row r="85" spans="1:18" x14ac:dyDescent="0.2">
      <c r="A85" s="1" t="s">
        <v>9</v>
      </c>
      <c r="B85" s="3">
        <v>0.70618930000000002</v>
      </c>
      <c r="C85" s="3">
        <f>B85/C84</f>
        <v>0.70617182518220001</v>
      </c>
      <c r="D85" s="3">
        <v>1.2999999999999999E-5</v>
      </c>
      <c r="E85" s="19">
        <v>1.7516619999999999E-5</v>
      </c>
      <c r="F85" s="19">
        <v>6.44E-7</v>
      </c>
      <c r="G85" s="19">
        <v>5.9757920000000002E-6</v>
      </c>
      <c r="H85" s="19">
        <v>4.9399999999999995E-7</v>
      </c>
      <c r="I85" s="4">
        <v>15.617240000000001</v>
      </c>
      <c r="J85" s="4">
        <v>7.5499999999999998E-2</v>
      </c>
      <c r="K85" s="19">
        <v>2.7105469999999998E-4</v>
      </c>
      <c r="L85" s="19">
        <v>1.01E-5</v>
      </c>
      <c r="M85" s="19">
        <v>9.2998170000000005E-5</v>
      </c>
      <c r="N85" s="19">
        <v>7.7300000000000005E-6</v>
      </c>
      <c r="O85" s="19">
        <v>2.7041109999999998E-5</v>
      </c>
      <c r="P85" s="19">
        <v>6.3500000000000002E-6</v>
      </c>
      <c r="Q85" s="19">
        <v>1.1245739999999999E-5</v>
      </c>
      <c r="R85" s="19">
        <v>6.5799999999999997E-6</v>
      </c>
    </row>
    <row r="86" spans="1:18" x14ac:dyDescent="0.2">
      <c r="A86" s="1" t="s">
        <v>9</v>
      </c>
      <c r="B86" s="3">
        <v>0.70619359999999998</v>
      </c>
      <c r="C86" s="3">
        <f>B86/C84</f>
        <v>0.70617612507579541</v>
      </c>
      <c r="D86" s="3">
        <v>1.3200000000000001E-5</v>
      </c>
      <c r="E86" s="19">
        <v>1.6267529999999998E-5</v>
      </c>
      <c r="F86" s="19">
        <v>6.8599999999999998E-7</v>
      </c>
      <c r="G86" s="19">
        <v>3.1118009999999998E-6</v>
      </c>
      <c r="H86" s="19">
        <v>4.1699999999999999E-7</v>
      </c>
      <c r="I86" s="4">
        <v>14.61415</v>
      </c>
      <c r="J86" s="4">
        <v>6.8000000000000005E-2</v>
      </c>
      <c r="K86" s="19">
        <v>2.3751269999999999E-4</v>
      </c>
      <c r="L86" s="19">
        <v>9.9899999999999992E-6</v>
      </c>
      <c r="M86" s="19">
        <v>4.6116840000000001E-5</v>
      </c>
      <c r="N86" s="19">
        <v>6.0100000000000001E-6</v>
      </c>
      <c r="O86" s="19">
        <v>1.153167E-5</v>
      </c>
      <c r="P86" s="19">
        <v>5.4999999999999999E-6</v>
      </c>
      <c r="Q86" s="19">
        <v>2.6716419999999999E-5</v>
      </c>
      <c r="R86" s="19">
        <v>6.1500000000000004E-6</v>
      </c>
    </row>
    <row r="87" spans="1:18" x14ac:dyDescent="0.2">
      <c r="A87" s="1" t="s">
        <v>9</v>
      </c>
      <c r="B87" s="3">
        <v>0.70618700000000001</v>
      </c>
      <c r="C87" s="3">
        <f>B87/C84</f>
        <v>0.70616952523911403</v>
      </c>
      <c r="D87" s="3">
        <v>1.5500000000000001E-5</v>
      </c>
      <c r="E87" s="19">
        <v>2.084939E-5</v>
      </c>
      <c r="F87" s="19">
        <v>8.9199999999999999E-7</v>
      </c>
      <c r="G87" s="19">
        <v>5.9183870000000002E-6</v>
      </c>
      <c r="H87" s="19">
        <v>4.4799999999999999E-7</v>
      </c>
      <c r="I87" s="4">
        <v>12.14861</v>
      </c>
      <c r="J87" s="4">
        <v>9.7799999999999998E-2</v>
      </c>
      <c r="K87" s="19">
        <v>2.4784230000000001E-4</v>
      </c>
      <c r="L87" s="19">
        <v>1.06E-5</v>
      </c>
      <c r="M87" s="19">
        <v>7.4046099999999996E-5</v>
      </c>
      <c r="N87" s="19">
        <v>5.5099999999999998E-6</v>
      </c>
      <c r="O87" s="19">
        <v>9.2350429999999998E-6</v>
      </c>
      <c r="P87" s="19">
        <v>5.9200000000000001E-6</v>
      </c>
      <c r="Q87" s="19">
        <v>4.1625119999999997E-5</v>
      </c>
      <c r="R87" s="19">
        <v>6.0900000000000001E-6</v>
      </c>
    </row>
    <row r="88" spans="1:18" x14ac:dyDescent="0.2">
      <c r="A88" s="1" t="s">
        <v>9</v>
      </c>
      <c r="B88" s="3">
        <v>0.70617209999999997</v>
      </c>
      <c r="C88" s="3">
        <f>B88/C84</f>
        <v>0.70615462560781794</v>
      </c>
      <c r="D88" s="3">
        <v>1.36E-5</v>
      </c>
      <c r="E88" s="19">
        <v>1.863175E-5</v>
      </c>
      <c r="F88" s="19">
        <v>6.5199999999999996E-7</v>
      </c>
      <c r="G88" s="19">
        <v>4.8917619999999997E-6</v>
      </c>
      <c r="H88" s="19">
        <v>4.9900000000000001E-7</v>
      </c>
      <c r="I88" s="4">
        <v>12.64866</v>
      </c>
      <c r="J88" s="4">
        <v>6.1899999999999997E-2</v>
      </c>
      <c r="K88" s="19">
        <v>2.3650909999999999E-4</v>
      </c>
      <c r="L88" s="19">
        <v>8.2600000000000005E-6</v>
      </c>
      <c r="M88" s="19">
        <v>6.0873399999999999E-5</v>
      </c>
      <c r="N88" s="19">
        <v>6.1500000000000004E-6</v>
      </c>
      <c r="O88" s="19">
        <v>2.505476E-5</v>
      </c>
      <c r="P88" s="19">
        <v>5.0100000000000003E-6</v>
      </c>
      <c r="Q88" s="19">
        <v>2.2345129999999999E-5</v>
      </c>
      <c r="R88" s="19">
        <v>6.4699999999999999E-6</v>
      </c>
    </row>
    <row r="89" spans="1:18" x14ac:dyDescent="0.2">
      <c r="A89" s="1" t="s">
        <v>10</v>
      </c>
      <c r="B89" s="3">
        <v>0.70923670000000005</v>
      </c>
      <c r="C89" s="3">
        <f>AVERAGE(B89,B94)/0.70921</f>
        <v>1.0000199517773298</v>
      </c>
      <c r="D89" s="3">
        <v>1.5299999999999999E-5</v>
      </c>
      <c r="E89" s="19">
        <v>1.5578850000000001E-5</v>
      </c>
      <c r="F89" s="19">
        <v>9.8700000000000004E-7</v>
      </c>
      <c r="G89" s="19">
        <v>6.7043499999999996E-6</v>
      </c>
      <c r="H89" s="19">
        <v>5.6899999999999997E-7</v>
      </c>
      <c r="I89" s="4">
        <v>10.357760000000001</v>
      </c>
      <c r="J89" s="4">
        <v>3.1300000000000001E-2</v>
      </c>
      <c r="K89" s="19">
        <v>1.615465E-4</v>
      </c>
      <c r="L89" s="19">
        <v>1.03E-5</v>
      </c>
      <c r="M89" s="19">
        <v>7.0421579999999995E-5</v>
      </c>
      <c r="N89" s="19">
        <v>5.9399999999999999E-6</v>
      </c>
      <c r="O89" s="19">
        <v>1.0608969999999999E-5</v>
      </c>
      <c r="P89" s="19">
        <v>5.2499999999999997E-6</v>
      </c>
      <c r="Q89" s="19">
        <v>2.6125159999999999E-5</v>
      </c>
      <c r="R89" s="19">
        <v>5.5199999999999997E-6</v>
      </c>
    </row>
    <row r="90" spans="1:18" x14ac:dyDescent="0.2">
      <c r="A90" s="1" t="s">
        <v>9</v>
      </c>
      <c r="B90" s="3">
        <v>0.70617960000000002</v>
      </c>
      <c r="C90" s="3">
        <f>B90/C89</f>
        <v>0.70616551074297162</v>
      </c>
      <c r="D90" s="3">
        <v>1.56E-5</v>
      </c>
      <c r="E90" s="19">
        <v>1.7437940000000001E-5</v>
      </c>
      <c r="F90" s="19">
        <v>7.5000000000000002E-7</v>
      </c>
      <c r="G90" s="19">
        <v>4.5695390000000001E-6</v>
      </c>
      <c r="H90" s="19">
        <v>3.5400000000000002E-7</v>
      </c>
      <c r="I90" s="4">
        <v>14.13897</v>
      </c>
      <c r="J90" s="4">
        <v>4.7600000000000003E-2</v>
      </c>
      <c r="K90" s="19">
        <v>2.4945769999999999E-4</v>
      </c>
      <c r="L90" s="19">
        <v>1.0699999999999999E-5</v>
      </c>
      <c r="M90" s="19">
        <v>6.405951E-5</v>
      </c>
      <c r="N90" s="19">
        <v>5.0599999999999998E-6</v>
      </c>
      <c r="O90" s="19">
        <v>2.030098E-5</v>
      </c>
      <c r="P90" s="19">
        <v>5.7599999999999999E-6</v>
      </c>
      <c r="Q90" s="19">
        <v>2.4581949999999999E-5</v>
      </c>
      <c r="R90" s="19">
        <v>5.7899999999999996E-6</v>
      </c>
    </row>
    <row r="91" spans="1:18" x14ac:dyDescent="0.2">
      <c r="A91" s="1" t="s">
        <v>9</v>
      </c>
      <c r="B91" s="3">
        <v>0.70618533000000006</v>
      </c>
      <c r="C91" s="3">
        <f>B91/C89</f>
        <v>0.70617124062865033</v>
      </c>
      <c r="D91" s="3">
        <v>1.08E-5</v>
      </c>
      <c r="E91" s="19">
        <v>1.439531E-5</v>
      </c>
      <c r="F91" s="19">
        <v>6.2699999999999999E-7</v>
      </c>
      <c r="G91" s="19">
        <v>8.8400520000000007E-6</v>
      </c>
      <c r="H91" s="19">
        <v>4.9299999999999998E-7</v>
      </c>
      <c r="I91" s="4">
        <v>15.49479</v>
      </c>
      <c r="J91" s="4">
        <v>6.8099999999999994E-2</v>
      </c>
      <c r="K91" s="19">
        <v>2.3031399999999999E-4</v>
      </c>
      <c r="L91" s="19">
        <v>9.6600000000000007E-6</v>
      </c>
      <c r="M91" s="19">
        <v>1.36363E-4</v>
      </c>
      <c r="N91" s="19">
        <v>7.5900000000000002E-6</v>
      </c>
      <c r="O91" s="19">
        <v>1.2652979999999999E-5</v>
      </c>
      <c r="P91" s="19">
        <v>5.1499999999999998E-6</v>
      </c>
      <c r="Q91" s="19">
        <v>3.7288949999999998E-5</v>
      </c>
      <c r="R91" s="19">
        <v>5.1200000000000001E-6</v>
      </c>
    </row>
    <row r="92" spans="1:18" x14ac:dyDescent="0.2">
      <c r="A92" s="1" t="s">
        <v>9</v>
      </c>
      <c r="B92" s="3">
        <v>0.70621610000000001</v>
      </c>
      <c r="C92" s="3">
        <f>B92/C89</f>
        <v>0.70620201001474636</v>
      </c>
      <c r="D92" s="3">
        <v>1.3699999999999999E-5</v>
      </c>
      <c r="E92" s="19">
        <v>1.8508189999999999E-5</v>
      </c>
      <c r="F92" s="19">
        <v>7.7400000000000002E-7</v>
      </c>
      <c r="G92" s="19">
        <v>6.0581499999999998E-6</v>
      </c>
      <c r="H92" s="19">
        <v>4.0400000000000002E-7</v>
      </c>
      <c r="I92" s="4">
        <v>12.748799999999999</v>
      </c>
      <c r="J92" s="4">
        <v>5.91E-2</v>
      </c>
      <c r="K92" s="19">
        <v>2.345379E-4</v>
      </c>
      <c r="L92" s="19">
        <v>1.0000000000000001E-5</v>
      </c>
      <c r="M92" s="19">
        <v>7.8255970000000002E-5</v>
      </c>
      <c r="N92" s="19">
        <v>5.0499999999999999E-6</v>
      </c>
      <c r="O92" s="19">
        <v>1.6505080000000001E-5</v>
      </c>
      <c r="P92" s="19">
        <v>5.1699999999999996E-6</v>
      </c>
      <c r="Q92" s="19">
        <v>1.6590239999999999E-5</v>
      </c>
      <c r="R92" s="19">
        <v>6.1199999999999999E-6</v>
      </c>
    </row>
    <row r="93" spans="1:18" x14ac:dyDescent="0.2">
      <c r="A93" s="1" t="s">
        <v>9</v>
      </c>
      <c r="B93" s="3">
        <v>0.70618740000000002</v>
      </c>
      <c r="C93" s="3">
        <f>B93/C89</f>
        <v>0.70617331058735089</v>
      </c>
      <c r="D93" s="3">
        <v>1.3200000000000001E-5</v>
      </c>
      <c r="E93" s="19">
        <v>1.9396539999999999E-5</v>
      </c>
      <c r="F93" s="19">
        <v>7.3399999999999998E-7</v>
      </c>
      <c r="G93" s="19">
        <v>5.0309289999999997E-6</v>
      </c>
      <c r="H93" s="19">
        <v>4.8100000000000003E-7</v>
      </c>
      <c r="I93" s="4">
        <v>12.77685</v>
      </c>
      <c r="J93" s="4">
        <v>5.8000000000000003E-2</v>
      </c>
      <c r="K93" s="19">
        <v>2.4695160000000002E-4</v>
      </c>
      <c r="L93" s="19">
        <v>9.4700000000000008E-6</v>
      </c>
      <c r="M93" s="19">
        <v>6.5070830000000003E-5</v>
      </c>
      <c r="N93" s="19">
        <v>6.3099999999999997E-6</v>
      </c>
      <c r="O93" s="19">
        <v>2.0633029999999999E-5</v>
      </c>
      <c r="P93" s="19">
        <v>5.7699999999999998E-6</v>
      </c>
      <c r="Q93" s="19">
        <v>1.2775299999999999E-5</v>
      </c>
      <c r="R93" s="19">
        <v>6.0599999999999996E-6</v>
      </c>
    </row>
    <row r="94" spans="1:18" x14ac:dyDescent="0.2">
      <c r="A94" s="1" t="s">
        <v>10</v>
      </c>
      <c r="B94" s="3">
        <v>0.70921160000000005</v>
      </c>
      <c r="C94" s="3">
        <f>AVERAGE(B94,B99)/0.70921</f>
        <v>0.99999723636158544</v>
      </c>
      <c r="D94" s="3">
        <v>1.59E-5</v>
      </c>
      <c r="E94" s="19">
        <v>1.552856E-5</v>
      </c>
      <c r="F94" s="19">
        <v>9.4900000000000004E-7</v>
      </c>
      <c r="G94" s="19">
        <v>1.7972009999999999E-6</v>
      </c>
      <c r="H94" s="19">
        <v>5.37E-7</v>
      </c>
      <c r="I94" s="4">
        <v>10.141970000000001</v>
      </c>
      <c r="J94" s="4">
        <v>3.9199999999999999E-2</v>
      </c>
      <c r="K94" s="19">
        <v>1.5904539999999999E-4</v>
      </c>
      <c r="L94" s="19">
        <v>9.5300000000000002E-6</v>
      </c>
      <c r="M94" s="19">
        <v>1.906304E-5</v>
      </c>
      <c r="N94" s="19">
        <v>5.3600000000000004E-6</v>
      </c>
      <c r="O94" s="19">
        <v>2.7043990000000001E-6</v>
      </c>
      <c r="P94" s="19">
        <v>5.4199999999999998E-6</v>
      </c>
      <c r="Q94" s="19">
        <v>-3.156151E-5</v>
      </c>
      <c r="R94" s="19">
        <v>5.9499999999999998E-6</v>
      </c>
    </row>
    <row r="95" spans="1:18" x14ac:dyDescent="0.2">
      <c r="A95" s="1" t="s">
        <v>9</v>
      </c>
      <c r="B95" s="3">
        <v>0.70617099999999999</v>
      </c>
      <c r="C95" s="3">
        <f>B95/C94</f>
        <v>0.70617295160669635</v>
      </c>
      <c r="D95" s="3">
        <v>1.26E-5</v>
      </c>
      <c r="E95" s="19">
        <v>1.7300450000000001E-5</v>
      </c>
      <c r="F95" s="19">
        <v>7.3300000000000001E-7</v>
      </c>
      <c r="G95" s="19">
        <v>4.7475769999999997E-6</v>
      </c>
      <c r="H95" s="19">
        <v>4.1899999999999998E-7</v>
      </c>
      <c r="I95" s="4">
        <v>12.84854</v>
      </c>
      <c r="J95" s="4">
        <v>5.8700000000000002E-2</v>
      </c>
      <c r="K95" s="19">
        <v>2.2452130000000001E-4</v>
      </c>
      <c r="L95" s="19">
        <v>9.7899999999999994E-6</v>
      </c>
      <c r="M95" s="19">
        <v>6.0722710000000001E-5</v>
      </c>
      <c r="N95" s="19">
        <v>5.3399999999999997E-6</v>
      </c>
      <c r="O95" s="19">
        <v>1.685684E-5</v>
      </c>
      <c r="P95" s="19">
        <v>5.5300000000000004E-6</v>
      </c>
      <c r="Q95" s="19">
        <v>-7.1592960000000001E-6</v>
      </c>
      <c r="R95" s="19">
        <v>5.9499999999999998E-6</v>
      </c>
    </row>
    <row r="96" spans="1:18" x14ac:dyDescent="0.2">
      <c r="A96" s="1" t="s">
        <v>9</v>
      </c>
      <c r="B96" s="3">
        <v>0.70616230000000002</v>
      </c>
      <c r="C96" s="3">
        <f>B96/C94</f>
        <v>0.70616425158265272</v>
      </c>
      <c r="D96" s="3">
        <v>1.59E-5</v>
      </c>
      <c r="E96" s="19">
        <v>2.5488549999999998E-5</v>
      </c>
      <c r="F96" s="19">
        <v>1.06E-6</v>
      </c>
      <c r="G96" s="19">
        <v>5.4919139999999998E-6</v>
      </c>
      <c r="H96" s="19">
        <v>5.4300000000000003E-7</v>
      </c>
      <c r="I96" s="4">
        <v>9.6016670000000008</v>
      </c>
      <c r="J96" s="4">
        <v>5.3800000000000001E-2</v>
      </c>
      <c r="K96" s="19">
        <v>2.3873589999999999E-4</v>
      </c>
      <c r="L96" s="19">
        <v>9.9000000000000001E-6</v>
      </c>
      <c r="M96" s="19">
        <v>5.3645130000000001E-5</v>
      </c>
      <c r="N96" s="19">
        <v>5.2499999999999997E-6</v>
      </c>
      <c r="O96" s="19">
        <v>1.77914E-5</v>
      </c>
      <c r="P96" s="19">
        <v>5.4500000000000003E-6</v>
      </c>
      <c r="Q96" s="19">
        <v>-4.2668240000000002E-6</v>
      </c>
      <c r="R96" s="19">
        <v>5.48E-6</v>
      </c>
    </row>
    <row r="97" spans="1:18" x14ac:dyDescent="0.2">
      <c r="A97" s="1" t="s">
        <v>9</v>
      </c>
      <c r="B97" s="3">
        <v>0.70617700000000005</v>
      </c>
      <c r="C97" s="3">
        <f>B97/C94</f>
        <v>0.70617895162327826</v>
      </c>
      <c r="D97" s="3">
        <v>1.4399999999999999E-5</v>
      </c>
      <c r="E97" s="19">
        <v>2.6094739999999999E-5</v>
      </c>
      <c r="F97" s="19">
        <v>9.0999999999999997E-7</v>
      </c>
      <c r="G97" s="19">
        <v>7.2082419999999998E-6</v>
      </c>
      <c r="H97" s="19">
        <v>5.8500000000000001E-7</v>
      </c>
      <c r="I97" s="4">
        <v>9.5958400000000008</v>
      </c>
      <c r="J97" s="4">
        <v>4.6100000000000002E-2</v>
      </c>
      <c r="K97" s="19">
        <v>2.5394220000000002E-4</v>
      </c>
      <c r="L97" s="19">
        <v>8.9800000000000004E-6</v>
      </c>
      <c r="M97" s="19">
        <v>6.7585009999999998E-5</v>
      </c>
      <c r="N97" s="19">
        <v>5.75E-6</v>
      </c>
      <c r="O97" s="19">
        <v>2.159259E-5</v>
      </c>
      <c r="P97" s="19">
        <v>5.4199999999999998E-6</v>
      </c>
      <c r="Q97" s="19">
        <v>9.7183399999999992E-6</v>
      </c>
      <c r="R97" s="19">
        <v>5.5199999999999997E-6</v>
      </c>
    </row>
    <row r="98" spans="1:18" x14ac:dyDescent="0.2">
      <c r="A98" s="1" t="s">
        <v>9</v>
      </c>
      <c r="B98" s="3">
        <v>0.70616610000000002</v>
      </c>
      <c r="C98" s="3">
        <f>B98/C94</f>
        <v>0.70616805159315454</v>
      </c>
      <c r="D98" s="3">
        <v>1.5099999999999999E-5</v>
      </c>
      <c r="E98" s="19">
        <v>2.3165700000000001E-5</v>
      </c>
      <c r="F98" s="19">
        <v>8.0500000000000002E-7</v>
      </c>
      <c r="G98" s="19">
        <v>5.9398299999999998E-6</v>
      </c>
      <c r="H98" s="19">
        <v>5.4300000000000003E-7</v>
      </c>
      <c r="I98" s="4">
        <v>9.7857269999999996</v>
      </c>
      <c r="J98" s="4">
        <v>4.19E-2</v>
      </c>
      <c r="K98" s="19">
        <v>2.307438E-4</v>
      </c>
      <c r="L98" s="19">
        <v>8.0499999999999992E-6</v>
      </c>
      <c r="M98" s="19">
        <v>5.911501E-5</v>
      </c>
      <c r="N98" s="19">
        <v>5.4099999999999999E-6</v>
      </c>
      <c r="O98" s="19">
        <v>3.5866720000000001E-5</v>
      </c>
      <c r="P98" s="19">
        <v>5.7699999999999998E-6</v>
      </c>
      <c r="Q98" s="19">
        <v>-2.2034669999999999E-5</v>
      </c>
      <c r="R98" s="19">
        <v>6.46E-6</v>
      </c>
    </row>
    <row r="99" spans="1:18" x14ac:dyDescent="0.2">
      <c r="A99" s="1" t="s">
        <v>10</v>
      </c>
      <c r="B99" s="3">
        <v>0.70920448000000003</v>
      </c>
      <c r="C99" s="3">
        <f>AVERAGE(B99,B104)/0.70921</f>
        <v>0.99999349980964725</v>
      </c>
      <c r="D99" s="3">
        <v>1.5699999999999999E-5</v>
      </c>
      <c r="E99" s="19">
        <v>1.6424019999999999E-5</v>
      </c>
      <c r="F99" s="19">
        <v>1.0300000000000001E-6</v>
      </c>
      <c r="G99" s="19">
        <v>4.4083809999999997E-6</v>
      </c>
      <c r="H99" s="19">
        <v>5.5300000000000004E-7</v>
      </c>
      <c r="I99" s="4">
        <v>9.6246539999999996</v>
      </c>
      <c r="J99" s="4">
        <v>3.4099999999999998E-2</v>
      </c>
      <c r="K99" s="19">
        <v>1.632305E-4</v>
      </c>
      <c r="L99" s="19">
        <v>9.6600000000000007E-6</v>
      </c>
      <c r="M99" s="19">
        <v>4.3280649999999997E-5</v>
      </c>
      <c r="N99" s="19">
        <v>5.3900000000000001E-6</v>
      </c>
      <c r="O99" s="19">
        <v>1.46353E-5</v>
      </c>
      <c r="P99" s="19">
        <v>5.6899999999999997E-6</v>
      </c>
      <c r="Q99" s="19">
        <v>-5.1419099999999997E-5</v>
      </c>
      <c r="R99" s="19">
        <v>6.0299999999999999E-6</v>
      </c>
    </row>
    <row r="100" spans="1:18" x14ac:dyDescent="0.2">
      <c r="A100" s="1" t="s">
        <v>9</v>
      </c>
      <c r="B100" s="3">
        <v>0.70616840000000003</v>
      </c>
      <c r="C100" s="3">
        <f>B100/C99</f>
        <v>0.70617299025885871</v>
      </c>
      <c r="D100" s="3">
        <v>1.3699999999999999E-5</v>
      </c>
      <c r="E100" s="19">
        <v>1.809264E-5</v>
      </c>
      <c r="F100" s="19">
        <v>6.3300000000000002E-7</v>
      </c>
      <c r="G100" s="19">
        <v>7.7306440000000005E-6</v>
      </c>
      <c r="H100" s="19">
        <v>4.8699999999999995E-7</v>
      </c>
      <c r="I100" s="4">
        <v>13.50935</v>
      </c>
      <c r="J100" s="4">
        <v>7.6700000000000004E-2</v>
      </c>
      <c r="K100" s="19">
        <v>2.4430669999999998E-4</v>
      </c>
      <c r="L100" s="19">
        <v>8.6000000000000007E-6</v>
      </c>
      <c r="M100" s="19">
        <v>1.068051E-4</v>
      </c>
      <c r="N100" s="19">
        <v>6.64E-6</v>
      </c>
      <c r="O100" s="19">
        <v>1.4443659999999999E-5</v>
      </c>
      <c r="P100" s="19">
        <v>5.8100000000000003E-6</v>
      </c>
      <c r="Q100" s="19">
        <v>-3.3821149999999997E-5</v>
      </c>
      <c r="R100" s="19">
        <v>6.6000000000000003E-6</v>
      </c>
    </row>
    <row r="101" spans="1:18" x14ac:dyDescent="0.2">
      <c r="A101" s="1" t="s">
        <v>9</v>
      </c>
      <c r="B101" s="3">
        <v>0.70615240000000001</v>
      </c>
      <c r="C101" s="3">
        <f>B101/C99</f>
        <v>0.706156990154855</v>
      </c>
      <c r="D101" s="3">
        <v>1.4E-5</v>
      </c>
      <c r="E101" s="19">
        <v>1.7770640000000002E-5</v>
      </c>
      <c r="F101" s="19">
        <v>7.3499999999999995E-7</v>
      </c>
      <c r="G101" s="19">
        <v>1.023981E-5</v>
      </c>
      <c r="H101" s="19">
        <v>4.9200000000000001E-7</v>
      </c>
      <c r="I101" s="4">
        <v>13.18272</v>
      </c>
      <c r="J101" s="4">
        <v>6.4500000000000002E-2</v>
      </c>
      <c r="K101" s="19">
        <v>2.3548150000000001E-4</v>
      </c>
      <c r="L101" s="19">
        <v>9.4199999999999996E-6</v>
      </c>
      <c r="M101" s="19">
        <v>1.3514620000000001E-4</v>
      </c>
      <c r="N101" s="19">
        <v>6.5100000000000004E-6</v>
      </c>
      <c r="O101" s="19">
        <v>2.0614210000000001E-5</v>
      </c>
      <c r="P101" s="19">
        <v>5.1399999999999999E-6</v>
      </c>
      <c r="Q101" s="19">
        <v>-1.106321E-5</v>
      </c>
      <c r="R101" s="19">
        <v>6.9500000000000004E-6</v>
      </c>
    </row>
    <row r="102" spans="1:18" x14ac:dyDescent="0.2">
      <c r="A102" s="1" t="s">
        <v>9</v>
      </c>
      <c r="B102" s="3">
        <v>0.70617890000000005</v>
      </c>
      <c r="C102" s="3">
        <f>B102/C99</f>
        <v>0.70618349032711114</v>
      </c>
      <c r="D102" s="3">
        <v>1.5E-5</v>
      </c>
      <c r="E102" s="19">
        <v>2.1913249999999999E-5</v>
      </c>
      <c r="F102" s="19">
        <v>8.4399999999999999E-7</v>
      </c>
      <c r="G102" s="19">
        <v>1.103122E-5</v>
      </c>
      <c r="H102" s="19">
        <v>6.1500000000000004E-7</v>
      </c>
      <c r="I102" s="4">
        <v>10.895569999999999</v>
      </c>
      <c r="J102" s="4">
        <v>4.7899999999999998E-2</v>
      </c>
      <c r="K102" s="19">
        <v>2.3870949999999999E-4</v>
      </c>
      <c r="L102" s="19">
        <v>9.2099999999999999E-6</v>
      </c>
      <c r="M102" s="19">
        <v>1.198769E-4</v>
      </c>
      <c r="N102" s="19">
        <v>6.4200000000000004E-6</v>
      </c>
      <c r="O102" s="19">
        <v>2.1865789999999999E-5</v>
      </c>
      <c r="P102" s="19">
        <v>5.8499999999999999E-6</v>
      </c>
      <c r="Q102" s="19">
        <v>-1.6956929999999999E-5</v>
      </c>
      <c r="R102" s="19">
        <v>6.5699999999999998E-6</v>
      </c>
    </row>
    <row r="103" spans="1:18" x14ac:dyDescent="0.2">
      <c r="A103" s="1" t="s">
        <v>9</v>
      </c>
      <c r="B103" s="3">
        <v>0.70618990000000004</v>
      </c>
      <c r="C103" s="3">
        <f>B103/C99</f>
        <v>0.70619449039861371</v>
      </c>
      <c r="D103" s="3">
        <v>1.3900000000000001E-5</v>
      </c>
      <c r="E103" s="19">
        <v>1.7878419999999999E-5</v>
      </c>
      <c r="F103" s="19">
        <v>6.8800000000000002E-7</v>
      </c>
      <c r="G103" s="19">
        <v>1.27362E-5</v>
      </c>
      <c r="H103" s="19">
        <v>5.7599999999999997E-7</v>
      </c>
      <c r="I103" s="4">
        <v>14.47045</v>
      </c>
      <c r="J103" s="4">
        <v>6.6900000000000001E-2</v>
      </c>
      <c r="K103" s="19">
        <v>2.5634209999999999E-4</v>
      </c>
      <c r="L103" s="19">
        <v>9.8400000000000007E-6</v>
      </c>
      <c r="M103" s="19">
        <v>1.8903830000000001E-4</v>
      </c>
      <c r="N103" s="19">
        <v>8.9299999999999992E-6</v>
      </c>
      <c r="O103" s="19">
        <v>1.5435079999999999E-5</v>
      </c>
      <c r="P103" s="19">
        <v>6.5100000000000004E-6</v>
      </c>
      <c r="Q103" s="19">
        <v>-2.6763680000000001E-5</v>
      </c>
      <c r="R103" s="19">
        <v>7.17E-6</v>
      </c>
    </row>
    <row r="104" spans="1:18" x14ac:dyDescent="0.2">
      <c r="A104" s="1" t="s">
        <v>10</v>
      </c>
      <c r="B104" s="3">
        <v>0.70920629999999996</v>
      </c>
      <c r="C104" s="3">
        <f>AVERAGE(B104,B109)/0.70921</f>
        <v>1.0000078820095597</v>
      </c>
      <c r="D104" s="3">
        <v>1.4800000000000001E-5</v>
      </c>
      <c r="E104" s="19">
        <v>1.6232740000000001E-5</v>
      </c>
      <c r="F104" s="19">
        <v>8.9599999999999998E-7</v>
      </c>
      <c r="G104" s="19">
        <v>3.1260779999999998E-6</v>
      </c>
      <c r="H104" s="19">
        <v>5.75E-7</v>
      </c>
      <c r="I104" s="4">
        <v>10.255549999999999</v>
      </c>
      <c r="J104" s="4">
        <v>2.6499999999999999E-2</v>
      </c>
      <c r="K104" s="19">
        <v>1.67825E-4</v>
      </c>
      <c r="L104" s="19">
        <v>9.2599999999999994E-6</v>
      </c>
      <c r="M104" s="19">
        <v>3.2000279999999998E-5</v>
      </c>
      <c r="N104" s="19">
        <v>5.8900000000000004E-6</v>
      </c>
      <c r="O104" s="19">
        <v>2.3128760000000001E-6</v>
      </c>
      <c r="P104" s="19">
        <v>5.5799999999999999E-6</v>
      </c>
      <c r="Q104" s="19">
        <v>-6.7749910000000001E-5</v>
      </c>
      <c r="R104" s="19">
        <v>7.0600000000000002E-6</v>
      </c>
    </row>
    <row r="105" spans="1:18" x14ac:dyDescent="0.2">
      <c r="A105" s="1" t="s">
        <v>9</v>
      </c>
      <c r="B105" s="3">
        <v>0.70616369999999995</v>
      </c>
      <c r="C105" s="3">
        <f>B105/C104</f>
        <v>0.70615813405483663</v>
      </c>
      <c r="D105" s="3">
        <v>1.2300000000000001E-5</v>
      </c>
      <c r="E105" s="19">
        <v>1.772461E-5</v>
      </c>
      <c r="F105" s="19">
        <v>7.0299999999999998E-7</v>
      </c>
      <c r="G105" s="19">
        <v>6.5164050000000003E-6</v>
      </c>
      <c r="H105" s="19">
        <v>4.0499999999999999E-7</v>
      </c>
      <c r="I105" s="4">
        <v>14.07493</v>
      </c>
      <c r="J105" s="4">
        <v>6.8199999999999997E-2</v>
      </c>
      <c r="K105" s="19">
        <v>2.5254619999999999E-4</v>
      </c>
      <c r="L105" s="19">
        <v>9.9899999999999992E-6</v>
      </c>
      <c r="M105" s="19">
        <v>9.2147399999999998E-5</v>
      </c>
      <c r="N105" s="19">
        <v>5.7300000000000002E-6</v>
      </c>
      <c r="O105" s="19">
        <v>1.8773920000000001E-5</v>
      </c>
      <c r="P105" s="19">
        <v>6.1199999999999999E-6</v>
      </c>
      <c r="Q105" s="19">
        <v>-1.6451619999999999E-6</v>
      </c>
      <c r="R105" s="19">
        <v>6.4099999999999996E-6</v>
      </c>
    </row>
    <row r="106" spans="1:18" x14ac:dyDescent="0.2">
      <c r="A106" s="1" t="s">
        <v>9</v>
      </c>
      <c r="B106" s="3">
        <v>0.70619270000000001</v>
      </c>
      <c r="C106" s="3">
        <f>B106/C104</f>
        <v>0.7061871338262603</v>
      </c>
      <c r="D106" s="3">
        <v>1.3200000000000001E-5</v>
      </c>
      <c r="E106" s="19">
        <v>1.7390549999999999E-5</v>
      </c>
      <c r="F106" s="19">
        <v>6.8199999999999999E-7</v>
      </c>
      <c r="G106" s="19">
        <v>1.718051E-5</v>
      </c>
      <c r="H106" s="19">
        <v>4.8999999999999997E-7</v>
      </c>
      <c r="I106" s="4">
        <v>14.84942</v>
      </c>
      <c r="J106" s="4">
        <v>7.1300000000000002E-2</v>
      </c>
      <c r="K106" s="19">
        <v>2.5804620000000002E-4</v>
      </c>
      <c r="L106" s="19">
        <v>1.01E-5</v>
      </c>
      <c r="M106" s="19">
        <v>2.53312E-4</v>
      </c>
      <c r="N106" s="19">
        <v>7.3200000000000002E-6</v>
      </c>
      <c r="O106" s="19">
        <v>2.337729E-5</v>
      </c>
      <c r="P106" s="19">
        <v>5.48E-6</v>
      </c>
      <c r="Q106" s="19">
        <v>-8.9015109999999995E-6</v>
      </c>
      <c r="R106" s="19">
        <v>6.7599999999999997E-6</v>
      </c>
    </row>
    <row r="107" spans="1:18" x14ac:dyDescent="0.2">
      <c r="A107" s="1" t="s">
        <v>9</v>
      </c>
      <c r="B107" s="3">
        <v>0.70615439999999996</v>
      </c>
      <c r="C107" s="3">
        <f>B107/C104</f>
        <v>0.70614883412813878</v>
      </c>
      <c r="D107" s="3">
        <v>1.4E-5</v>
      </c>
      <c r="E107" s="19">
        <v>1.5893820000000002E-5</v>
      </c>
      <c r="F107" s="19">
        <v>6.4199999999999995E-7</v>
      </c>
      <c r="G107" s="19">
        <v>1.2760810000000001E-5</v>
      </c>
      <c r="H107" s="19">
        <v>5.4600000000000005E-7</v>
      </c>
      <c r="I107" s="4">
        <v>15.228429999999999</v>
      </c>
      <c r="J107" s="4">
        <v>6.3899999999999998E-2</v>
      </c>
      <c r="K107" s="19">
        <v>2.39261E-4</v>
      </c>
      <c r="L107" s="19">
        <v>9.9299999999999998E-6</v>
      </c>
      <c r="M107" s="19">
        <v>1.9320979999999999E-4</v>
      </c>
      <c r="N107" s="19">
        <v>7.8499999999999994E-6</v>
      </c>
      <c r="O107" s="19">
        <v>2.3283970000000001E-5</v>
      </c>
      <c r="P107" s="19">
        <v>5.5199999999999997E-6</v>
      </c>
      <c r="Q107" s="19">
        <v>-1.0974809999999999E-5</v>
      </c>
      <c r="R107" s="19">
        <v>5.9000000000000003E-6</v>
      </c>
    </row>
    <row r="108" spans="1:18" x14ac:dyDescent="0.2">
      <c r="A108" s="1" t="s">
        <v>9</v>
      </c>
      <c r="B108" s="3">
        <v>0.70618449999999999</v>
      </c>
      <c r="C108" s="3">
        <f>B108/C104</f>
        <v>0.70617893389089226</v>
      </c>
      <c r="D108" s="3">
        <v>1.3200000000000001E-5</v>
      </c>
      <c r="E108" s="19">
        <v>1.6308840000000002E-5</v>
      </c>
      <c r="F108" s="19">
        <v>7.4900000000000005E-7</v>
      </c>
      <c r="G108" s="19">
        <v>7.4667040000000001E-6</v>
      </c>
      <c r="H108" s="19">
        <v>5.1900000000000003E-7</v>
      </c>
      <c r="I108" s="4">
        <v>15.100569999999999</v>
      </c>
      <c r="J108" s="4">
        <v>6.8500000000000005E-2</v>
      </c>
      <c r="K108" s="19">
        <v>2.4839060000000001E-4</v>
      </c>
      <c r="L108" s="19">
        <v>1.1199999999999999E-5</v>
      </c>
      <c r="M108" s="19">
        <v>1.113473E-4</v>
      </c>
      <c r="N108" s="19">
        <v>7.7500000000000003E-6</v>
      </c>
      <c r="O108" s="19">
        <v>2.5526669999999999E-5</v>
      </c>
      <c r="P108" s="19">
        <v>6.1199999999999999E-6</v>
      </c>
      <c r="Q108" s="19">
        <v>-4.4340700000000001E-6</v>
      </c>
      <c r="R108" s="19">
        <v>6.0700000000000003E-6</v>
      </c>
    </row>
    <row r="109" spans="1:18" x14ac:dyDescent="0.2">
      <c r="A109" s="1" t="s">
        <v>10</v>
      </c>
      <c r="B109" s="3">
        <v>0.70922487999999995</v>
      </c>
      <c r="C109" s="3">
        <f>AVERAGE(B109,B114)/0.70921</f>
        <v>1.0000200786790936</v>
      </c>
      <c r="D109" s="3">
        <v>4.2899999999999999E-5</v>
      </c>
      <c r="E109" s="19">
        <v>2.0944739999999999E-5</v>
      </c>
      <c r="F109" s="19">
        <v>3.5899999999999999E-6</v>
      </c>
      <c r="G109" s="19">
        <v>-9.7253279999999998E-7</v>
      </c>
      <c r="H109" s="19">
        <v>2.1500000000000002E-6</v>
      </c>
      <c r="I109" s="4">
        <v>3.3534480000000002</v>
      </c>
      <c r="J109" s="4">
        <v>0.20799999999999999</v>
      </c>
      <c r="K109" s="19">
        <v>8.2029419999999999E-5</v>
      </c>
      <c r="L109" s="19">
        <v>1.1E-5</v>
      </c>
      <c r="M109" s="19">
        <v>1.863588E-7</v>
      </c>
      <c r="N109" s="19">
        <v>5.6699999999999999E-6</v>
      </c>
      <c r="O109" s="19">
        <v>4.8381229999999999E-6</v>
      </c>
      <c r="P109" s="19">
        <v>5.9800000000000003E-6</v>
      </c>
      <c r="Q109" s="19">
        <v>-3.6002630000000002E-5</v>
      </c>
      <c r="R109" s="19">
        <v>7.6299999999999998E-6</v>
      </c>
    </row>
    <row r="110" spans="1:18" x14ac:dyDescent="0.2">
      <c r="A110" s="1" t="s">
        <v>9</v>
      </c>
      <c r="B110" s="3">
        <v>0.70618009999999998</v>
      </c>
      <c r="C110" s="3">
        <f>B110/C109</f>
        <v>0.70616592112108301</v>
      </c>
      <c r="D110" s="3">
        <v>1.34E-5</v>
      </c>
      <c r="E110" s="19">
        <v>1.8057700000000002E-5</v>
      </c>
      <c r="F110" s="19">
        <v>7.1399999999999996E-7</v>
      </c>
      <c r="G110" s="19">
        <v>7.3172159999999996E-6</v>
      </c>
      <c r="H110" s="19">
        <v>5.44E-7</v>
      </c>
      <c r="I110" s="4">
        <v>13.13327</v>
      </c>
      <c r="J110" s="4">
        <v>5.4300000000000001E-2</v>
      </c>
      <c r="K110" s="19">
        <v>2.3690779999999999E-4</v>
      </c>
      <c r="L110" s="19">
        <v>9.3200000000000006E-6</v>
      </c>
      <c r="M110" s="19">
        <v>9.6066519999999994E-5</v>
      </c>
      <c r="N110" s="19">
        <v>7.1600000000000001E-6</v>
      </c>
      <c r="O110" s="19">
        <v>1.41972E-5</v>
      </c>
      <c r="P110" s="19">
        <v>5.4099999999999999E-6</v>
      </c>
      <c r="Q110" s="19">
        <v>-4.0364339999999997E-6</v>
      </c>
      <c r="R110" s="19">
        <v>6.4500000000000001E-6</v>
      </c>
    </row>
    <row r="111" spans="1:18" x14ac:dyDescent="0.2">
      <c r="A111" s="1" t="s">
        <v>9</v>
      </c>
      <c r="B111" s="3">
        <v>0.70617240000000003</v>
      </c>
      <c r="C111" s="3">
        <f>B111/C109</f>
        <v>0.70615822127568573</v>
      </c>
      <c r="D111" s="3">
        <v>1.5099999999999999E-5</v>
      </c>
      <c r="E111" s="19">
        <v>1.8543430000000001E-5</v>
      </c>
      <c r="F111" s="19">
        <v>8.6199999999999996E-7</v>
      </c>
      <c r="G111" s="19">
        <v>5.3506920000000001E-6</v>
      </c>
      <c r="H111" s="19">
        <v>5.3900000000000005E-7</v>
      </c>
      <c r="I111" s="4">
        <v>12.795450000000001</v>
      </c>
      <c r="J111" s="4">
        <v>6.5100000000000005E-2</v>
      </c>
      <c r="K111" s="19">
        <v>2.341957E-4</v>
      </c>
      <c r="L111" s="19">
        <v>1.0900000000000001E-5</v>
      </c>
      <c r="M111" s="19">
        <v>6.9767820000000001E-5</v>
      </c>
      <c r="N111" s="19">
        <v>6.9299999999999997E-6</v>
      </c>
      <c r="O111" s="19">
        <v>2.3295429999999999E-5</v>
      </c>
      <c r="P111" s="19">
        <v>5.5999999999999997E-6</v>
      </c>
      <c r="Q111" s="19">
        <v>1.2101350000000001E-5</v>
      </c>
      <c r="R111" s="19">
        <v>6.1999999999999999E-6</v>
      </c>
    </row>
    <row r="112" spans="1:18" x14ac:dyDescent="0.2">
      <c r="A112" s="1" t="s">
        <v>9</v>
      </c>
      <c r="B112" s="3">
        <v>0.70618930000000002</v>
      </c>
      <c r="C112" s="3">
        <f>B112/C109</f>
        <v>0.70617512093636281</v>
      </c>
      <c r="D112" s="3">
        <v>1.34E-5</v>
      </c>
      <c r="E112" s="19">
        <v>2.0106119999999999E-5</v>
      </c>
      <c r="F112" s="19">
        <v>7.9899999999999999E-7</v>
      </c>
      <c r="G112" s="19">
        <v>1.6772580000000001E-5</v>
      </c>
      <c r="H112" s="19">
        <v>6.4499999999999997E-7</v>
      </c>
      <c r="I112" s="4">
        <v>12.484640000000001</v>
      </c>
      <c r="J112" s="4">
        <v>6.4500000000000002E-2</v>
      </c>
      <c r="K112" s="19">
        <v>2.5352049999999998E-4</v>
      </c>
      <c r="L112" s="19">
        <v>1.01E-5</v>
      </c>
      <c r="M112" s="19">
        <v>2.132952E-4</v>
      </c>
      <c r="N112" s="19">
        <v>8.2300000000000008E-6</v>
      </c>
      <c r="O112" s="19">
        <v>9.0316989999999992E-6</v>
      </c>
      <c r="P112" s="19">
        <v>6.5400000000000001E-6</v>
      </c>
      <c r="Q112" s="19">
        <v>1.469858E-5</v>
      </c>
      <c r="R112" s="19">
        <v>6.8700000000000003E-6</v>
      </c>
    </row>
    <row r="113" spans="1:18" x14ac:dyDescent="0.2">
      <c r="A113" s="1" t="s">
        <v>9</v>
      </c>
      <c r="B113" s="3">
        <v>0.70616959999999995</v>
      </c>
      <c r="C113" s="3">
        <f>B113/C109</f>
        <v>0.70615542133190479</v>
      </c>
      <c r="D113" s="3">
        <v>1.27E-5</v>
      </c>
      <c r="E113" s="19">
        <v>1.5742080000000002E-5</v>
      </c>
      <c r="F113" s="19">
        <v>7.3499999999999995E-7</v>
      </c>
      <c r="G113" s="19">
        <v>1.62337E-5</v>
      </c>
      <c r="H113" s="19">
        <v>6.8100000000000002E-7</v>
      </c>
      <c r="I113" s="4">
        <v>14.42398</v>
      </c>
      <c r="J113" s="4">
        <v>6.2E-2</v>
      </c>
      <c r="K113" s="19">
        <v>2.2556750000000001E-4</v>
      </c>
      <c r="L113" s="19">
        <v>1.0699999999999999E-5</v>
      </c>
      <c r="M113" s="19">
        <v>2.3177079999999999E-4</v>
      </c>
      <c r="N113" s="19">
        <v>9.3700000000000001E-6</v>
      </c>
      <c r="O113" s="19">
        <v>2.3659499999999999E-5</v>
      </c>
      <c r="P113" s="19">
        <v>5.8300000000000001E-6</v>
      </c>
      <c r="Q113" s="19">
        <v>-1.8234380000000001E-5</v>
      </c>
      <c r="R113" s="19">
        <v>6.0900000000000001E-6</v>
      </c>
    </row>
    <row r="114" spans="1:18" x14ac:dyDescent="0.2">
      <c r="A114" s="1" t="s">
        <v>10</v>
      </c>
      <c r="B114" s="3">
        <v>0.70922359999999995</v>
      </c>
      <c r="C114" s="3">
        <f>AVERAGE(B114,B119)/0.70921</f>
        <v>1.000007684606816</v>
      </c>
      <c r="D114" s="3">
        <v>1.73E-5</v>
      </c>
      <c r="E114" s="19">
        <v>1.4893289999999999E-5</v>
      </c>
      <c r="F114" s="19">
        <v>9.3099999999999996E-7</v>
      </c>
      <c r="G114" s="19">
        <v>2.63725E-6</v>
      </c>
      <c r="H114" s="19">
        <v>5.2E-7</v>
      </c>
      <c r="I114" s="4">
        <v>10.333030000000001</v>
      </c>
      <c r="J114" s="4">
        <v>3.6999999999999998E-2</v>
      </c>
      <c r="K114" s="19">
        <v>1.558509E-4</v>
      </c>
      <c r="L114" s="19">
        <v>9.7499999999999998E-6</v>
      </c>
      <c r="M114" s="19">
        <v>2.6148970000000001E-5</v>
      </c>
      <c r="N114" s="19">
        <v>5.4199999999999998E-6</v>
      </c>
      <c r="O114" s="19">
        <v>1.1286779999999999E-6</v>
      </c>
      <c r="P114" s="19">
        <v>6.02E-6</v>
      </c>
      <c r="Q114" s="19">
        <v>-4.554192E-5</v>
      </c>
      <c r="R114" s="19">
        <v>6.8800000000000002E-6</v>
      </c>
    </row>
    <row r="115" spans="1:18" x14ac:dyDescent="0.2">
      <c r="A115" s="1" t="s">
        <v>9</v>
      </c>
      <c r="B115" s="3">
        <v>0.70617189999999996</v>
      </c>
      <c r="C115" s="3">
        <f>B115/C114</f>
        <v>0.70616647338830529</v>
      </c>
      <c r="D115" s="3">
        <v>1.3900000000000001E-5</v>
      </c>
      <c r="E115" s="19">
        <v>1.832013E-5</v>
      </c>
      <c r="F115" s="19">
        <v>7.1699999999999997E-7</v>
      </c>
      <c r="G115" s="19">
        <v>1.5808420000000001E-5</v>
      </c>
      <c r="H115" s="19">
        <v>7.8800000000000002E-7</v>
      </c>
      <c r="I115" s="4">
        <v>13.71598</v>
      </c>
      <c r="J115" s="4">
        <v>6.8599999999999994E-2</v>
      </c>
      <c r="K115" s="19">
        <v>2.513649E-4</v>
      </c>
      <c r="L115" s="19">
        <v>9.9299999999999998E-6</v>
      </c>
      <c r="M115" s="19">
        <v>2.194106E-4</v>
      </c>
      <c r="N115" s="19">
        <v>1.11E-5</v>
      </c>
      <c r="O115" s="19">
        <v>2.313823E-5</v>
      </c>
      <c r="P115" s="19">
        <v>5.4199999999999998E-6</v>
      </c>
      <c r="Q115" s="19">
        <v>-1.5568690000000002E-5</v>
      </c>
      <c r="R115" s="19">
        <v>6.4999999999999996E-6</v>
      </c>
    </row>
    <row r="116" spans="1:18" x14ac:dyDescent="0.2">
      <c r="A116" s="1" t="s">
        <v>9</v>
      </c>
      <c r="B116" s="3">
        <v>0.70618840000000005</v>
      </c>
      <c r="C116" s="3">
        <f>B116/C114</f>
        <v>0.70618297326151036</v>
      </c>
      <c r="D116" s="3">
        <v>1.22E-5</v>
      </c>
      <c r="E116" s="19">
        <v>1.890404E-5</v>
      </c>
      <c r="F116" s="19">
        <v>7.9299999999999997E-7</v>
      </c>
      <c r="G116" s="19">
        <v>4.1821719999999996E-6</v>
      </c>
      <c r="H116" s="19">
        <v>4.3099999999999998E-7</v>
      </c>
      <c r="I116" s="4">
        <v>13.160299999999999</v>
      </c>
      <c r="J116" s="4">
        <v>6.3299999999999995E-2</v>
      </c>
      <c r="K116" s="19">
        <v>2.4650609999999999E-4</v>
      </c>
      <c r="L116" s="19">
        <v>1.03E-5</v>
      </c>
      <c r="M116" s="19">
        <v>5.6319690000000002E-5</v>
      </c>
      <c r="N116" s="19">
        <v>5.7300000000000002E-6</v>
      </c>
      <c r="O116" s="19">
        <v>1.810345E-5</v>
      </c>
      <c r="P116" s="19">
        <v>5.7400000000000001E-6</v>
      </c>
      <c r="Q116" s="19">
        <v>-2.9901130000000001E-6</v>
      </c>
      <c r="R116" s="19">
        <v>5.7400000000000001E-6</v>
      </c>
    </row>
    <row r="117" spans="1:18" x14ac:dyDescent="0.2">
      <c r="A117" s="1" t="s">
        <v>9</v>
      </c>
      <c r="B117" s="3">
        <v>0.70619368000000005</v>
      </c>
      <c r="C117" s="3">
        <f>B117/C114</f>
        <v>0.70618825322093592</v>
      </c>
      <c r="D117" s="3">
        <v>1.36E-5</v>
      </c>
      <c r="E117" s="19">
        <v>1.8460089999999999E-5</v>
      </c>
      <c r="F117" s="19">
        <v>8.3099999999999996E-7</v>
      </c>
      <c r="G117" s="19">
        <v>4.6525209999999999E-6</v>
      </c>
      <c r="H117" s="19">
        <v>4.4000000000000002E-7</v>
      </c>
      <c r="I117" s="4">
        <v>12.2849</v>
      </c>
      <c r="J117" s="4">
        <v>4.9799999999999997E-2</v>
      </c>
      <c r="K117" s="19">
        <v>2.265794E-4</v>
      </c>
      <c r="L117" s="19">
        <v>1.01E-5</v>
      </c>
      <c r="M117" s="19">
        <v>5.8095900000000001E-5</v>
      </c>
      <c r="N117" s="19">
        <v>5.31E-6</v>
      </c>
      <c r="O117" s="19">
        <v>3.0037459999999999E-5</v>
      </c>
      <c r="P117" s="19">
        <v>5.4099999999999999E-6</v>
      </c>
      <c r="Q117" s="19">
        <v>5.0722700000000001E-6</v>
      </c>
      <c r="R117" s="19">
        <v>6.2700000000000001E-6</v>
      </c>
    </row>
    <row r="118" spans="1:18" x14ac:dyDescent="0.2">
      <c r="A118" s="1" t="s">
        <v>9</v>
      </c>
      <c r="B118" s="3">
        <v>0.7061366</v>
      </c>
      <c r="C118" s="3">
        <f>B118/C114</f>
        <v>0.7061311736595699</v>
      </c>
      <c r="D118" s="3">
        <v>1.31E-5</v>
      </c>
      <c r="E118" s="19">
        <v>1.7977739999999998E-5</v>
      </c>
      <c r="F118" s="19">
        <v>7.3300000000000001E-7</v>
      </c>
      <c r="G118" s="19">
        <v>3.3247589999999998E-6</v>
      </c>
      <c r="H118" s="19">
        <v>4.4000000000000002E-7</v>
      </c>
      <c r="I118" s="4">
        <v>13.48244</v>
      </c>
      <c r="J118" s="4">
        <v>6.3600000000000004E-2</v>
      </c>
      <c r="K118" s="19">
        <v>2.415029E-4</v>
      </c>
      <c r="L118" s="19">
        <v>9.8600000000000005E-6</v>
      </c>
      <c r="M118" s="19">
        <v>4.3591850000000002E-5</v>
      </c>
      <c r="N118" s="19">
        <v>5.8799999999999996E-6</v>
      </c>
      <c r="O118" s="19">
        <v>2.1503590000000001E-5</v>
      </c>
      <c r="P118" s="19">
        <v>5.3499999999999996E-6</v>
      </c>
      <c r="Q118" s="19">
        <v>-7.7687640000000008E-6</v>
      </c>
      <c r="R118" s="19">
        <v>5.5799999999999999E-6</v>
      </c>
    </row>
    <row r="119" spans="1:18" x14ac:dyDescent="0.2">
      <c r="A119" s="1" t="s">
        <v>10</v>
      </c>
      <c r="B119" s="3">
        <v>0.70920729999999998</v>
      </c>
      <c r="C119" s="3">
        <f>AVERAGE(B119,B124)/0.70921</f>
        <v>1.0000245343410274</v>
      </c>
      <c r="D119" s="3">
        <v>1.45E-5</v>
      </c>
      <c r="E119" s="19">
        <v>1.5468090000000001E-5</v>
      </c>
      <c r="F119" s="19">
        <v>8.9100000000000002E-7</v>
      </c>
      <c r="G119" s="19">
        <v>4.2096320000000004E-6</v>
      </c>
      <c r="H119" s="19">
        <v>5.5700000000000002E-7</v>
      </c>
      <c r="I119" s="4">
        <v>9.843299</v>
      </c>
      <c r="J119" s="4">
        <v>1.9900000000000001E-2</v>
      </c>
      <c r="K119" s="19">
        <v>1.535242E-4</v>
      </c>
      <c r="L119" s="19">
        <v>8.8400000000000001E-6</v>
      </c>
      <c r="M119" s="19">
        <v>4.1472350000000003E-5</v>
      </c>
      <c r="N119" s="19">
        <v>5.49E-6</v>
      </c>
      <c r="O119" s="19">
        <v>1.119994E-5</v>
      </c>
      <c r="P119" s="19">
        <v>5.2700000000000004E-6</v>
      </c>
      <c r="Q119" s="19">
        <v>-1.6808439999999999E-5</v>
      </c>
      <c r="R119" s="19">
        <v>4.7600000000000002E-6</v>
      </c>
    </row>
    <row r="120" spans="1:18" x14ac:dyDescent="0.2">
      <c r="A120" s="1" t="s">
        <v>9</v>
      </c>
      <c r="B120" s="3">
        <v>0.70619200000000004</v>
      </c>
      <c r="C120" s="3">
        <f>B120/C119</f>
        <v>0.70617467446971161</v>
      </c>
      <c r="D120" s="3">
        <v>1.4399999999999999E-5</v>
      </c>
      <c r="E120" s="19">
        <v>1.897064E-5</v>
      </c>
      <c r="F120" s="19">
        <v>7.4499999999999996E-7</v>
      </c>
      <c r="G120" s="19">
        <v>1.377208E-5</v>
      </c>
      <c r="H120" s="19">
        <v>5.6400000000000002E-7</v>
      </c>
      <c r="I120" s="4">
        <v>11.76003</v>
      </c>
      <c r="J120" s="4">
        <v>5.33E-2</v>
      </c>
      <c r="K120" s="19">
        <v>2.232329E-4</v>
      </c>
      <c r="L120" s="19">
        <v>8.7600000000000008E-6</v>
      </c>
      <c r="M120" s="19">
        <v>1.6115810000000001E-4</v>
      </c>
      <c r="N120" s="19">
        <v>7.1400000000000002E-6</v>
      </c>
      <c r="O120" s="19">
        <v>2.482659E-5</v>
      </c>
      <c r="P120" s="19">
        <v>5.8499999999999999E-6</v>
      </c>
      <c r="Q120" s="19">
        <v>-3.9592960000000003E-6</v>
      </c>
      <c r="R120" s="19">
        <v>5.5899999999999998E-6</v>
      </c>
    </row>
    <row r="121" spans="1:18" x14ac:dyDescent="0.2">
      <c r="A121" s="1" t="s">
        <v>9</v>
      </c>
      <c r="B121" s="3">
        <v>0.70615150000000004</v>
      </c>
      <c r="C121" s="3">
        <f>B121/C119</f>
        <v>0.70613417546332813</v>
      </c>
      <c r="D121" s="3">
        <v>1.5E-5</v>
      </c>
      <c r="E121" s="19">
        <v>1.7835680000000001E-5</v>
      </c>
      <c r="F121" s="19">
        <v>8.9100000000000002E-7</v>
      </c>
      <c r="G121" s="19">
        <v>6.5375429999999998E-6</v>
      </c>
      <c r="H121" s="19">
        <v>5.3900000000000005E-7</v>
      </c>
      <c r="I121" s="4">
        <v>12.16526</v>
      </c>
      <c r="J121" s="4">
        <v>4.7399999999999998E-2</v>
      </c>
      <c r="K121" s="19">
        <v>2.1947690000000001E-4</v>
      </c>
      <c r="L121" s="19">
        <v>1.0699999999999999E-5</v>
      </c>
      <c r="M121" s="19">
        <v>7.7114979999999995E-5</v>
      </c>
      <c r="N121" s="19">
        <v>6.4500000000000001E-6</v>
      </c>
      <c r="O121" s="19">
        <v>1.9460540000000001E-5</v>
      </c>
      <c r="P121" s="19">
        <v>5.7899999999999996E-6</v>
      </c>
      <c r="Q121" s="19">
        <v>-2.9163719999999998E-6</v>
      </c>
      <c r="R121" s="19">
        <v>5.6300000000000003E-6</v>
      </c>
    </row>
    <row r="122" spans="1:18" x14ac:dyDescent="0.2">
      <c r="A122" s="1" t="s">
        <v>9</v>
      </c>
      <c r="B122" s="3">
        <v>0.70618559999999997</v>
      </c>
      <c r="C122" s="3">
        <f>B122/C119</f>
        <v>0.70616827462672749</v>
      </c>
      <c r="D122" s="3">
        <v>1.3499999999999999E-5</v>
      </c>
      <c r="E122" s="19">
        <v>1.98709E-5</v>
      </c>
      <c r="F122" s="19">
        <v>7.3300000000000001E-7</v>
      </c>
      <c r="G122" s="19">
        <v>5.4226429999999997E-6</v>
      </c>
      <c r="H122" s="19">
        <v>4.63E-7</v>
      </c>
      <c r="I122" s="4">
        <v>11.45495</v>
      </c>
      <c r="J122" s="4">
        <v>5.8599999999999999E-2</v>
      </c>
      <c r="K122" s="19">
        <v>2.2798480000000001E-4</v>
      </c>
      <c r="L122" s="19">
        <v>8.3699999999999995E-6</v>
      </c>
      <c r="M122" s="19">
        <v>6.1609420000000001E-5</v>
      </c>
      <c r="N122" s="19">
        <v>5.1000000000000003E-6</v>
      </c>
      <c r="O122" s="19">
        <v>1.9476749999999999E-5</v>
      </c>
      <c r="P122" s="19">
        <v>5.3800000000000002E-6</v>
      </c>
      <c r="Q122" s="19">
        <v>4.4815150000000004E-6</v>
      </c>
      <c r="R122" s="19">
        <v>6.6000000000000003E-6</v>
      </c>
    </row>
    <row r="123" spans="1:18" x14ac:dyDescent="0.2">
      <c r="A123" s="1" t="s">
        <v>9</v>
      </c>
      <c r="B123" s="3">
        <v>0.70619580000000004</v>
      </c>
      <c r="C123" s="3">
        <f>B123/C119</f>
        <v>0.7061784743764834</v>
      </c>
      <c r="D123" s="3">
        <v>1.5299999999999999E-5</v>
      </c>
      <c r="E123" s="19">
        <v>2.3733589999999999E-5</v>
      </c>
      <c r="F123" s="19">
        <v>9.16E-7</v>
      </c>
      <c r="G123" s="19">
        <v>4.0580449999999997E-6</v>
      </c>
      <c r="H123" s="19">
        <v>5.5599999999999995E-7</v>
      </c>
      <c r="I123" s="4">
        <v>9.8993009999999995</v>
      </c>
      <c r="J123" s="4">
        <v>4.5199999999999997E-2</v>
      </c>
      <c r="K123" s="19">
        <v>2.3466700000000001E-4</v>
      </c>
      <c r="L123" s="19">
        <v>8.7600000000000008E-6</v>
      </c>
      <c r="M123" s="19">
        <v>4.0287029999999998E-5</v>
      </c>
      <c r="N123" s="19">
        <v>5.4999999999999999E-6</v>
      </c>
      <c r="O123" s="19">
        <v>4.0032459999999997E-5</v>
      </c>
      <c r="P123" s="19">
        <v>5.7699999999999998E-6</v>
      </c>
      <c r="Q123" s="19">
        <v>1.5578850000000001E-5</v>
      </c>
      <c r="R123" s="19">
        <v>7.5000000000000002E-6</v>
      </c>
    </row>
    <row r="124" spans="1:18" x14ac:dyDescent="0.2">
      <c r="A124" s="1" t="s">
        <v>10</v>
      </c>
      <c r="B124" s="3">
        <v>0.70924750000000003</v>
      </c>
      <c r="C124" s="3">
        <f>AVERAGE(B124,B129)/0.70921</f>
        <v>1.0000479406663751</v>
      </c>
      <c r="D124" s="3">
        <v>1.5E-5</v>
      </c>
      <c r="E124" s="19">
        <v>1.506748E-5</v>
      </c>
      <c r="F124" s="19">
        <v>8.8899999999999998E-7</v>
      </c>
      <c r="G124" s="19">
        <v>6.4849289999999997E-6</v>
      </c>
      <c r="H124" s="19">
        <v>5.5199999999999997E-7</v>
      </c>
      <c r="I124" s="4">
        <v>10.060090000000001</v>
      </c>
      <c r="J124" s="4">
        <v>3.9800000000000002E-2</v>
      </c>
      <c r="K124" s="19">
        <v>1.4965679999999999E-4</v>
      </c>
      <c r="L124" s="19">
        <v>8.7399999999999993E-6</v>
      </c>
      <c r="M124" s="19">
        <v>6.5297530000000005E-5</v>
      </c>
      <c r="N124" s="19">
        <v>5.5600000000000001E-6</v>
      </c>
      <c r="O124" s="19">
        <v>1.427328E-6</v>
      </c>
      <c r="P124" s="19">
        <v>5.5799999999999999E-6</v>
      </c>
      <c r="Q124" s="19">
        <v>-1.5102050000000001E-5</v>
      </c>
      <c r="R124" s="19">
        <v>5.9499999999999998E-6</v>
      </c>
    </row>
    <row r="125" spans="1:18" x14ac:dyDescent="0.2">
      <c r="A125" s="1" t="s">
        <v>9</v>
      </c>
      <c r="B125" s="3">
        <v>0.70619540000000003</v>
      </c>
      <c r="C125" s="3">
        <f>B125/C124</f>
        <v>0.70616154614490934</v>
      </c>
      <c r="D125" s="3">
        <v>1.4600000000000001E-5</v>
      </c>
      <c r="E125" s="19">
        <v>2.4558309999999999E-5</v>
      </c>
      <c r="F125" s="19">
        <v>8.8700000000000004E-7</v>
      </c>
      <c r="G125" s="19">
        <v>6.5707020000000001E-6</v>
      </c>
      <c r="H125" s="19">
        <v>6.3E-7</v>
      </c>
      <c r="I125" s="4">
        <v>9.9019999999999992</v>
      </c>
      <c r="J125" s="4">
        <v>4.19E-2</v>
      </c>
      <c r="K125" s="19">
        <v>2.4214669999999999E-4</v>
      </c>
      <c r="L125" s="19">
        <v>8.8400000000000001E-6</v>
      </c>
      <c r="M125" s="19">
        <v>6.5354189999999998E-5</v>
      </c>
      <c r="N125" s="19">
        <v>6.2899999999999999E-6</v>
      </c>
      <c r="O125" s="19">
        <v>2.360274E-5</v>
      </c>
      <c r="P125" s="19">
        <v>6.0900000000000001E-6</v>
      </c>
      <c r="Q125" s="19">
        <v>1.8926050000000002E-5</v>
      </c>
      <c r="R125" s="19">
        <v>5.3600000000000004E-6</v>
      </c>
    </row>
    <row r="126" spans="1:18" x14ac:dyDescent="0.2">
      <c r="A126" s="1" t="s">
        <v>9</v>
      </c>
      <c r="B126" s="3">
        <v>0.70621672999999996</v>
      </c>
      <c r="C126" s="3">
        <f>B126/C124</f>
        <v>0.70618287512238387</v>
      </c>
      <c r="D126" s="3">
        <v>1.2300000000000001E-5</v>
      </c>
      <c r="E126" s="19">
        <v>1.5161119999999999E-5</v>
      </c>
      <c r="F126" s="19">
        <v>6.2699999999999999E-7</v>
      </c>
      <c r="G126" s="19">
        <v>4.4941330000000002E-6</v>
      </c>
      <c r="H126" s="19">
        <v>4.1399999999999997E-7</v>
      </c>
      <c r="I126" s="4">
        <v>14.74011</v>
      </c>
      <c r="J126" s="4">
        <v>6.2600000000000003E-2</v>
      </c>
      <c r="K126" s="19">
        <v>2.1973810000000001E-4</v>
      </c>
      <c r="L126" s="19">
        <v>8.9600000000000006E-6</v>
      </c>
      <c r="M126" s="19">
        <v>6.6735230000000006E-5</v>
      </c>
      <c r="N126" s="19">
        <v>6.1399999999999997E-6</v>
      </c>
      <c r="O126" s="19">
        <v>1.3891400000000001E-5</v>
      </c>
      <c r="P126" s="19">
        <v>5.7699999999999998E-6</v>
      </c>
      <c r="Q126" s="19">
        <v>-9.1410749999999996E-6</v>
      </c>
      <c r="R126" s="19">
        <v>7.0700000000000001E-6</v>
      </c>
    </row>
    <row r="127" spans="1:18" x14ac:dyDescent="0.2">
      <c r="A127" s="1" t="s">
        <v>9</v>
      </c>
      <c r="B127" s="3">
        <v>0.70619540000000003</v>
      </c>
      <c r="C127" s="3">
        <f>B127/C124</f>
        <v>0.70616154614490934</v>
      </c>
      <c r="D127" s="3">
        <v>1.4600000000000001E-5</v>
      </c>
      <c r="E127" s="19">
        <v>1.86395E-5</v>
      </c>
      <c r="F127" s="19">
        <v>8.3699999999999999E-7</v>
      </c>
      <c r="G127" s="19">
        <v>8.7290289999999999E-6</v>
      </c>
      <c r="H127" s="19">
        <v>4.7199999999999999E-7</v>
      </c>
      <c r="I127" s="4">
        <v>12.975339999999999</v>
      </c>
      <c r="J127" s="4">
        <v>8.6099999999999996E-2</v>
      </c>
      <c r="K127" s="19">
        <v>2.4121050000000001E-4</v>
      </c>
      <c r="L127" s="19">
        <v>1.08E-5</v>
      </c>
      <c r="M127" s="19">
        <v>1.11832E-4</v>
      </c>
      <c r="N127" s="19">
        <v>5.9499999999999998E-6</v>
      </c>
      <c r="O127" s="19">
        <v>3.5748899999999999E-5</v>
      </c>
      <c r="P127" s="19">
        <v>6.4899999999999997E-6</v>
      </c>
      <c r="Q127" s="19">
        <v>1.860686E-5</v>
      </c>
      <c r="R127" s="19">
        <v>7.5299999999999999E-6</v>
      </c>
    </row>
    <row r="128" spans="1:18" x14ac:dyDescent="0.2">
      <c r="A128" s="1" t="s">
        <v>9</v>
      </c>
      <c r="B128" s="3">
        <v>0.7061849</v>
      </c>
      <c r="C128" s="3">
        <f>B128/C124</f>
        <v>0.70615104664826223</v>
      </c>
      <c r="D128" s="3">
        <v>1.4100000000000001E-5</v>
      </c>
      <c r="E128" s="19">
        <v>1.9405639999999999E-5</v>
      </c>
      <c r="F128" s="19">
        <v>8.6099999999999999E-7</v>
      </c>
      <c r="G128" s="19">
        <v>3.7686989999999999E-5</v>
      </c>
      <c r="H128" s="19">
        <v>8.5300000000000003E-7</v>
      </c>
      <c r="I128" s="4">
        <v>12.26051</v>
      </c>
      <c r="J128" s="4">
        <v>4.7E-2</v>
      </c>
      <c r="K128" s="19">
        <v>2.4002800000000001E-4</v>
      </c>
      <c r="L128" s="19">
        <v>1.04E-5</v>
      </c>
      <c r="M128" s="19">
        <v>4.6388229999999998E-4</v>
      </c>
      <c r="N128" s="19">
        <v>1.03E-5</v>
      </c>
      <c r="O128" s="19">
        <v>3.2788230000000001E-5</v>
      </c>
      <c r="P128" s="19">
        <v>6.0800000000000002E-6</v>
      </c>
      <c r="Q128" s="19">
        <v>1.7850540000000001E-5</v>
      </c>
      <c r="R128" s="19">
        <v>7.2699999999999999E-6</v>
      </c>
    </row>
    <row r="129" spans="1:18" x14ac:dyDescent="0.2">
      <c r="A129" s="1" t="s">
        <v>10</v>
      </c>
      <c r="B129" s="3">
        <v>0.70924050000000005</v>
      </c>
      <c r="C129" s="3">
        <f>AVERAGE(B129,B134)/0.70921</f>
        <v>1.0000360965017414</v>
      </c>
      <c r="D129" s="3">
        <v>1.95E-5</v>
      </c>
      <c r="E129" s="19">
        <v>1.5957020000000001E-5</v>
      </c>
      <c r="F129" s="19">
        <v>1.4100000000000001E-6</v>
      </c>
      <c r="G129" s="19">
        <v>3.4042860000000002E-6</v>
      </c>
      <c r="H129" s="19">
        <v>8.1200000000000002E-7</v>
      </c>
      <c r="I129" s="4">
        <v>7.3403320000000001</v>
      </c>
      <c r="J129" s="4">
        <v>0.112</v>
      </c>
      <c r="K129" s="19">
        <v>1.196136E-4</v>
      </c>
      <c r="L129" s="19">
        <v>1.01E-5</v>
      </c>
      <c r="M129" s="19">
        <v>2.5812120000000001E-5</v>
      </c>
      <c r="N129" s="19">
        <v>6.0299999999999999E-6</v>
      </c>
      <c r="O129" s="19">
        <v>1.5802030000000001E-5</v>
      </c>
      <c r="P129" s="19">
        <v>5.7400000000000001E-6</v>
      </c>
      <c r="Q129" s="19">
        <v>1.2891199999999999E-5</v>
      </c>
      <c r="R129" s="19">
        <v>7.0199999999999997E-6</v>
      </c>
    </row>
    <row r="130" spans="1:18" x14ac:dyDescent="0.2">
      <c r="A130" s="1" t="s">
        <v>9</v>
      </c>
      <c r="B130" s="3">
        <v>0.70619209999999999</v>
      </c>
      <c r="C130" s="3">
        <f>B130/C129</f>
        <v>0.70616660985573765</v>
      </c>
      <c r="D130" s="3">
        <v>1.63E-5</v>
      </c>
      <c r="E130" s="19">
        <v>2.1239140000000001E-5</v>
      </c>
      <c r="F130" s="19">
        <v>8.9899999999999999E-7</v>
      </c>
      <c r="G130" s="19">
        <v>9.4359719999999992E-6</v>
      </c>
      <c r="H130" s="19">
        <v>5.9500000000000002E-7</v>
      </c>
      <c r="I130" s="4">
        <v>11.48433</v>
      </c>
      <c r="J130" s="4">
        <v>4.8099999999999997E-2</v>
      </c>
      <c r="K130" s="19">
        <v>2.4452970000000002E-4</v>
      </c>
      <c r="L130" s="19">
        <v>1.04E-5</v>
      </c>
      <c r="M130" s="19">
        <v>1.101445E-4</v>
      </c>
      <c r="N130" s="19">
        <v>6.72E-6</v>
      </c>
      <c r="O130" s="19">
        <v>1.3541699999999999E-5</v>
      </c>
      <c r="P130" s="19">
        <v>5.8300000000000001E-6</v>
      </c>
      <c r="Q130" s="19">
        <v>5.2911720000000003E-6</v>
      </c>
      <c r="R130" s="19">
        <v>7.3799999999999996E-6</v>
      </c>
    </row>
    <row r="131" spans="1:18" x14ac:dyDescent="0.2">
      <c r="A131" s="1" t="s">
        <v>9</v>
      </c>
      <c r="B131" s="3">
        <v>0.70618000000000003</v>
      </c>
      <c r="C131" s="3">
        <f>B131/C129</f>
        <v>0.70615451029248955</v>
      </c>
      <c r="D131" s="3">
        <v>1.31E-5</v>
      </c>
      <c r="E131" s="19">
        <v>1.9620869999999998E-5</v>
      </c>
      <c r="F131" s="19">
        <v>8.3300000000000001E-7</v>
      </c>
      <c r="G131" s="19">
        <v>2.407801E-5</v>
      </c>
      <c r="H131" s="19">
        <v>1.08E-6</v>
      </c>
      <c r="I131" s="4">
        <v>11.28342</v>
      </c>
      <c r="J131" s="4">
        <v>3.2800000000000003E-2</v>
      </c>
      <c r="K131" s="19">
        <v>2.2144250000000001E-4</v>
      </c>
      <c r="L131" s="19">
        <v>9.4900000000000006E-6</v>
      </c>
      <c r="M131" s="19">
        <v>2.7100639999999999E-4</v>
      </c>
      <c r="N131" s="19">
        <v>1.2E-5</v>
      </c>
      <c r="O131" s="19">
        <v>1.5555080000000002E-5</v>
      </c>
      <c r="P131" s="19">
        <v>5.2000000000000002E-6</v>
      </c>
      <c r="Q131" s="19">
        <v>-2.1213689999999999E-6</v>
      </c>
      <c r="R131" s="19">
        <v>6.6800000000000004E-6</v>
      </c>
    </row>
    <row r="132" spans="1:18" x14ac:dyDescent="0.2">
      <c r="A132" s="1" t="s">
        <v>9</v>
      </c>
      <c r="B132" s="3">
        <v>0.70619180000000004</v>
      </c>
      <c r="C132" s="3">
        <f>B132/C129</f>
        <v>0.70616630986656626</v>
      </c>
      <c r="D132" s="3">
        <v>1.33E-5</v>
      </c>
      <c r="E132" s="19">
        <v>1.9191809999999999E-5</v>
      </c>
      <c r="F132" s="19">
        <v>7.0900000000000001E-7</v>
      </c>
      <c r="G132" s="19">
        <v>3.2152030000000002E-5</v>
      </c>
      <c r="H132" s="19">
        <v>1.1999999999999999E-6</v>
      </c>
      <c r="I132" s="4">
        <v>12.296810000000001</v>
      </c>
      <c r="J132" s="4">
        <v>6.5799999999999997E-2</v>
      </c>
      <c r="K132" s="19">
        <v>2.3883889999999999E-4</v>
      </c>
      <c r="L132" s="19">
        <v>8.5299999999999996E-6</v>
      </c>
      <c r="M132" s="19">
        <v>3.821869E-4</v>
      </c>
      <c r="N132" s="19">
        <v>1.2799999999999999E-5</v>
      </c>
      <c r="O132" s="19">
        <v>2.7862760000000001E-5</v>
      </c>
      <c r="P132" s="19">
        <v>5.2399999999999998E-6</v>
      </c>
      <c r="Q132" s="19">
        <v>1.4522969999999999E-5</v>
      </c>
      <c r="R132" s="19">
        <v>6.7599999999999997E-6</v>
      </c>
    </row>
    <row r="133" spans="1:18" x14ac:dyDescent="0.2">
      <c r="A133" s="1" t="s">
        <v>9</v>
      </c>
      <c r="B133" s="3">
        <v>0.70617209999999997</v>
      </c>
      <c r="C133" s="3">
        <f>B133/C129</f>
        <v>0.70614661057764161</v>
      </c>
      <c r="D133" s="3">
        <v>1.4E-5</v>
      </c>
      <c r="E133" s="19">
        <v>2.0877010000000001E-5</v>
      </c>
      <c r="F133" s="19">
        <v>8.3900000000000004E-7</v>
      </c>
      <c r="G133" s="19">
        <v>1.6625010000000002E-5</v>
      </c>
      <c r="H133" s="19">
        <v>6.75E-7</v>
      </c>
      <c r="I133" s="4">
        <v>10.802350000000001</v>
      </c>
      <c r="J133" s="4">
        <v>5.4699999999999999E-2</v>
      </c>
      <c r="K133" s="19">
        <v>2.236568E-4</v>
      </c>
      <c r="L133" s="19">
        <v>8.8699999999999998E-6</v>
      </c>
      <c r="M133" s="19">
        <v>1.8215009999999999E-4</v>
      </c>
      <c r="N133" s="19">
        <v>7.0899999999999999E-6</v>
      </c>
      <c r="O133" s="19">
        <v>2.3051609999999999E-5</v>
      </c>
      <c r="P133" s="19">
        <v>5.2599999999999996E-6</v>
      </c>
      <c r="Q133" s="19">
        <v>2.0027600000000001E-5</v>
      </c>
      <c r="R133" s="19">
        <v>6.37E-6</v>
      </c>
    </row>
    <row r="134" spans="1:18" x14ac:dyDescent="0.2">
      <c r="A134" s="1" t="s">
        <v>10</v>
      </c>
      <c r="B134" s="3">
        <v>0.70923069999999999</v>
      </c>
      <c r="C134" s="3">
        <f>AVERAGE(B134,B139)/0.70921</f>
        <v>1.0000100816401347</v>
      </c>
      <c r="D134" s="3">
        <v>1.6399999999999999E-5</v>
      </c>
      <c r="E134" s="19">
        <v>1.7503630000000002E-5</v>
      </c>
      <c r="F134" s="19">
        <v>1.04E-6</v>
      </c>
      <c r="G134" s="19">
        <v>2.6264759999999999E-6</v>
      </c>
      <c r="H134" s="19">
        <v>5.99E-7</v>
      </c>
      <c r="I134" s="4">
        <v>10.12307</v>
      </c>
      <c r="J134" s="4">
        <v>3.49E-2</v>
      </c>
      <c r="K134" s="19">
        <v>1.7548689999999999E-4</v>
      </c>
      <c r="L134" s="19">
        <v>1.0499999999999999E-5</v>
      </c>
      <c r="M134" s="19">
        <v>2.910272E-5</v>
      </c>
      <c r="N134" s="19">
        <v>6.1999999999999999E-6</v>
      </c>
      <c r="O134" s="19">
        <v>1.2928290000000001E-5</v>
      </c>
      <c r="P134" s="19">
        <v>6.2099999999999998E-6</v>
      </c>
      <c r="Q134" s="19">
        <v>-4.1348540000000002E-5</v>
      </c>
      <c r="R134" s="19">
        <v>6.4200000000000004E-6</v>
      </c>
    </row>
    <row r="135" spans="1:18" x14ac:dyDescent="0.2">
      <c r="A135" s="1" t="s">
        <v>9</v>
      </c>
      <c r="B135" s="3">
        <v>0.70620769999999999</v>
      </c>
      <c r="C135" s="3">
        <f>B135/C134</f>
        <v>0.70620058033988609</v>
      </c>
      <c r="D135" s="3">
        <v>1.91E-5</v>
      </c>
      <c r="E135" s="19">
        <v>2.1281789999999999E-5</v>
      </c>
      <c r="F135" s="19">
        <v>9.5300000000000002E-7</v>
      </c>
      <c r="G135" s="19">
        <v>2.903419E-5</v>
      </c>
      <c r="H135" s="19">
        <v>1.1400000000000001E-6</v>
      </c>
      <c r="I135" s="4">
        <v>10.81035</v>
      </c>
      <c r="J135" s="4">
        <v>5.6500000000000002E-2</v>
      </c>
      <c r="K135" s="19">
        <v>2.3600110000000001E-4</v>
      </c>
      <c r="L135" s="19">
        <v>1.0499999999999999E-5</v>
      </c>
      <c r="M135" s="19">
        <v>3.1509510000000003E-4</v>
      </c>
      <c r="N135" s="19">
        <v>1.2E-5</v>
      </c>
      <c r="O135" s="19">
        <v>2.1722500000000001E-5</v>
      </c>
      <c r="P135" s="19">
        <v>6.0000000000000002E-6</v>
      </c>
      <c r="Q135" s="19">
        <v>2.492506E-5</v>
      </c>
      <c r="R135" s="19">
        <v>6.7100000000000001E-6</v>
      </c>
    </row>
    <row r="136" spans="1:18" x14ac:dyDescent="0.2">
      <c r="A136" s="1" t="s">
        <v>9</v>
      </c>
      <c r="B136" s="3">
        <v>0.70619010000000004</v>
      </c>
      <c r="C136" s="3">
        <f>B136/C134</f>
        <v>0.7061829805173212</v>
      </c>
      <c r="D136" s="3">
        <v>1.31E-5</v>
      </c>
      <c r="E136" s="19">
        <v>2.0590699999999999E-5</v>
      </c>
      <c r="F136" s="19">
        <v>7.23E-7</v>
      </c>
      <c r="G136" s="19">
        <v>6.1451560000000004E-5</v>
      </c>
      <c r="H136" s="19">
        <v>4.6600000000000003E-6</v>
      </c>
      <c r="I136" s="4">
        <v>12.69516</v>
      </c>
      <c r="J136" s="4">
        <v>6.4100000000000004E-2</v>
      </c>
      <c r="K136" s="19">
        <v>2.6489550000000003E-4</v>
      </c>
      <c r="L136" s="19">
        <v>9.3899999999999999E-6</v>
      </c>
      <c r="M136" s="19">
        <v>5.9503550000000001E-4</v>
      </c>
      <c r="N136" s="19">
        <v>3.2400000000000001E-5</v>
      </c>
      <c r="O136" s="19">
        <v>1.7575129999999999E-5</v>
      </c>
      <c r="P136" s="19">
        <v>5.4700000000000001E-6</v>
      </c>
      <c r="Q136" s="19">
        <v>1.476473E-5</v>
      </c>
      <c r="R136" s="19">
        <v>6.8800000000000002E-6</v>
      </c>
    </row>
    <row r="137" spans="1:18" x14ac:dyDescent="0.2">
      <c r="A137" s="1" t="s">
        <v>9</v>
      </c>
      <c r="B137" s="3">
        <v>0.70618449999999999</v>
      </c>
      <c r="C137" s="3">
        <f>B137/C134</f>
        <v>0.70617738057377777</v>
      </c>
      <c r="D137" s="3">
        <v>1.4399999999999999E-5</v>
      </c>
      <c r="E137" s="19">
        <v>2.066936E-5</v>
      </c>
      <c r="F137" s="19">
        <v>8.6400000000000001E-7</v>
      </c>
      <c r="G137" s="19">
        <v>1.407691E-5</v>
      </c>
      <c r="H137" s="19">
        <v>7.4600000000000004E-7</v>
      </c>
      <c r="I137" s="4">
        <v>11.19999</v>
      </c>
      <c r="J137" s="4">
        <v>4.4499999999999998E-2</v>
      </c>
      <c r="K137" s="19">
        <v>2.3346369999999999E-4</v>
      </c>
      <c r="L137" s="19">
        <v>9.8200000000000008E-6</v>
      </c>
      <c r="M137" s="19">
        <v>1.5729930000000001E-4</v>
      </c>
      <c r="N137" s="19">
        <v>8.1699999999999997E-6</v>
      </c>
      <c r="O137" s="19">
        <v>1.748947E-5</v>
      </c>
      <c r="P137" s="19">
        <v>6.1099999999999999E-6</v>
      </c>
      <c r="Q137" s="19">
        <v>1.2321380000000001E-5</v>
      </c>
      <c r="R137" s="19">
        <v>7.1500000000000002E-6</v>
      </c>
    </row>
    <row r="138" spans="1:18" x14ac:dyDescent="0.2">
      <c r="A138" s="1" t="s">
        <v>9</v>
      </c>
      <c r="B138" s="3">
        <v>0.70619140000000002</v>
      </c>
      <c r="C138" s="3">
        <f>B138/C134</f>
        <v>0.70618428050421522</v>
      </c>
      <c r="D138" s="3">
        <v>1.5800000000000001E-5</v>
      </c>
      <c r="E138" s="19">
        <v>2.186488E-5</v>
      </c>
      <c r="F138" s="19">
        <v>8.3600000000000002E-7</v>
      </c>
      <c r="G138" s="19">
        <v>3.0691800000000003E-5</v>
      </c>
      <c r="H138" s="19">
        <v>1.99E-6</v>
      </c>
      <c r="I138" s="4">
        <v>10.94139</v>
      </c>
      <c r="J138" s="4">
        <v>6.2E-2</v>
      </c>
      <c r="K138" s="19">
        <v>2.3872070000000001E-4</v>
      </c>
      <c r="L138" s="19">
        <v>9.2399999999999996E-6</v>
      </c>
      <c r="M138" s="19">
        <v>3.1956589999999999E-4</v>
      </c>
      <c r="N138" s="19">
        <v>2.0100000000000001E-5</v>
      </c>
      <c r="O138" s="19">
        <v>3.1402909999999998E-5</v>
      </c>
      <c r="P138" s="19">
        <v>5.8499999999999999E-6</v>
      </c>
      <c r="Q138" s="19">
        <v>2.5595439999999998E-5</v>
      </c>
      <c r="R138" s="19">
        <v>6.2199999999999997E-6</v>
      </c>
    </row>
    <row r="139" spans="1:18" x14ac:dyDescent="0.2">
      <c r="A139" s="1" t="s">
        <v>10</v>
      </c>
      <c r="B139" s="3">
        <v>0.70920360000000005</v>
      </c>
      <c r="C139" s="3">
        <f>AVERAGE(B139,B144)/0.70921</f>
        <v>0.99999076437162471</v>
      </c>
      <c r="D139" s="3">
        <v>1.8099999999999999E-5</v>
      </c>
      <c r="E139" s="19">
        <v>1.6969260000000001E-5</v>
      </c>
      <c r="F139" s="19">
        <v>9.4E-7</v>
      </c>
      <c r="G139" s="19">
        <v>4.7806359999999997E-6</v>
      </c>
      <c r="H139" s="19">
        <v>5.8800000000000002E-7</v>
      </c>
      <c r="I139" s="4">
        <v>10.15082</v>
      </c>
      <c r="J139" s="4">
        <v>4.0899999999999999E-2</v>
      </c>
      <c r="K139" s="19">
        <v>1.7254729999999999E-4</v>
      </c>
      <c r="L139" s="19">
        <v>9.7100000000000002E-6</v>
      </c>
      <c r="M139" s="19">
        <v>4.6795539999999999E-5</v>
      </c>
      <c r="N139" s="19">
        <v>6.0000000000000002E-6</v>
      </c>
      <c r="O139" s="19">
        <v>-2.3907389999999998E-6</v>
      </c>
      <c r="P139" s="19">
        <v>5.7599999999999999E-6</v>
      </c>
      <c r="Q139" s="19">
        <v>-1.23715E-5</v>
      </c>
      <c r="R139" s="19">
        <v>5.5300000000000004E-6</v>
      </c>
    </row>
    <row r="140" spans="1:18" x14ac:dyDescent="0.2">
      <c r="A140" s="1" t="s">
        <v>9</v>
      </c>
      <c r="B140" s="3">
        <v>0.70618360000000002</v>
      </c>
      <c r="C140" s="3">
        <f>B140/C139</f>
        <v>0.70619012210953014</v>
      </c>
      <c r="D140" s="3">
        <v>1.29E-5</v>
      </c>
      <c r="E140" s="19">
        <v>1.8141639999999999E-5</v>
      </c>
      <c r="F140" s="19">
        <v>7.5199999999999996E-7</v>
      </c>
      <c r="G140" s="19">
        <v>1.16034E-5</v>
      </c>
      <c r="H140" s="19">
        <v>8.4200000000000005E-7</v>
      </c>
      <c r="I140" s="4">
        <v>12.363950000000001</v>
      </c>
      <c r="J140" s="4">
        <v>5.9200000000000003E-2</v>
      </c>
      <c r="K140" s="19">
        <v>2.241985E-4</v>
      </c>
      <c r="L140" s="19">
        <v>9.4299999999999995E-6</v>
      </c>
      <c r="M140" s="19">
        <v>1.497049E-4</v>
      </c>
      <c r="N140" s="19">
        <v>1.08E-5</v>
      </c>
      <c r="O140" s="19">
        <v>3.0404249999999999E-5</v>
      </c>
      <c r="P140" s="19">
        <v>5.0000000000000004E-6</v>
      </c>
      <c r="Q140" s="19">
        <v>1.51035E-5</v>
      </c>
      <c r="R140" s="19">
        <v>6.72E-6</v>
      </c>
    </row>
    <row r="141" spans="1:18" x14ac:dyDescent="0.2">
      <c r="A141" s="1" t="s">
        <v>9</v>
      </c>
      <c r="B141" s="3">
        <v>0.70614149999999998</v>
      </c>
      <c r="C141" s="3">
        <f>B141/C139</f>
        <v>0.70614802172070656</v>
      </c>
      <c r="D141" s="3">
        <v>1.5E-5</v>
      </c>
      <c r="E141" s="19">
        <v>1.7754419999999999E-5</v>
      </c>
      <c r="F141" s="19">
        <v>8.4099999999999997E-7</v>
      </c>
      <c r="G141" s="19">
        <v>2.2404559999999999E-5</v>
      </c>
      <c r="H141" s="19">
        <v>8.1999999999999998E-7</v>
      </c>
      <c r="I141" s="4">
        <v>13.78551</v>
      </c>
      <c r="J141" s="4">
        <v>3.2099999999999997E-2</v>
      </c>
      <c r="K141" s="19">
        <v>2.4530340000000002E-4</v>
      </c>
      <c r="L141" s="19">
        <v>1.17E-5</v>
      </c>
      <c r="M141" s="19">
        <v>3.066039E-4</v>
      </c>
      <c r="N141" s="19">
        <v>1.0900000000000001E-5</v>
      </c>
      <c r="O141" s="19">
        <v>1.279177E-5</v>
      </c>
      <c r="P141" s="19">
        <v>6.4500000000000001E-6</v>
      </c>
      <c r="Q141" s="19">
        <v>-7.5163789999999998E-6</v>
      </c>
      <c r="R141" s="19">
        <v>5.4600000000000002E-6</v>
      </c>
    </row>
    <row r="142" spans="1:18" x14ac:dyDescent="0.2">
      <c r="A142" s="1" t="s">
        <v>9</v>
      </c>
      <c r="B142" s="3">
        <v>0.70621014999999998</v>
      </c>
      <c r="C142" s="3">
        <f>B142/C139</f>
        <v>0.70621667235473828</v>
      </c>
      <c r="D142" s="3">
        <v>1.36E-5</v>
      </c>
      <c r="E142" s="19">
        <v>1.5323389999999999E-5</v>
      </c>
      <c r="F142" s="19">
        <v>7.2799999999999995E-7</v>
      </c>
      <c r="G142" s="19">
        <v>1.6377579999999999E-5</v>
      </c>
      <c r="H142" s="19">
        <v>5.3600000000000004E-7</v>
      </c>
      <c r="I142" s="4">
        <v>15.113020000000001</v>
      </c>
      <c r="J142" s="4">
        <v>6.0999999999999999E-2</v>
      </c>
      <c r="K142" s="19">
        <v>2.309561E-4</v>
      </c>
      <c r="L142" s="19">
        <v>1.13E-5</v>
      </c>
      <c r="M142" s="19">
        <v>2.4793660000000002E-4</v>
      </c>
      <c r="N142" s="19">
        <v>7.9100000000000005E-6</v>
      </c>
      <c r="O142" s="19">
        <v>1.6173289999999999E-5</v>
      </c>
      <c r="P142" s="19">
        <v>5.3299999999999998E-6</v>
      </c>
      <c r="Q142" s="19">
        <v>-2.3009100000000001E-6</v>
      </c>
      <c r="R142" s="19">
        <v>5.6799999999999998E-6</v>
      </c>
    </row>
    <row r="143" spans="1:18" x14ac:dyDescent="0.2">
      <c r="A143" s="1" t="s">
        <v>9</v>
      </c>
      <c r="B143" s="3">
        <v>0.70614429999999995</v>
      </c>
      <c r="C143" s="3">
        <f>B143/C139</f>
        <v>0.70615082174656651</v>
      </c>
      <c r="D143" s="3">
        <v>1.2E-5</v>
      </c>
      <c r="E143" s="19">
        <v>1.9158190000000002E-5</v>
      </c>
      <c r="F143" s="19">
        <v>8.0699999999999996E-7</v>
      </c>
      <c r="G143" s="19">
        <v>1.263931E-5</v>
      </c>
      <c r="H143" s="19">
        <v>6.7899999999999998E-7</v>
      </c>
      <c r="I143" s="4">
        <v>13.06795</v>
      </c>
      <c r="J143" s="4">
        <v>6.3700000000000007E-2</v>
      </c>
      <c r="K143" s="19">
        <v>2.4887359999999997E-4</v>
      </c>
      <c r="L143" s="19">
        <v>1.0699999999999999E-5</v>
      </c>
      <c r="M143" s="19">
        <v>1.6575030000000001E-4</v>
      </c>
      <c r="N143" s="19">
        <v>8.5900000000000008E-6</v>
      </c>
      <c r="O143" s="19">
        <v>3.3709830000000002E-5</v>
      </c>
      <c r="P143" s="19">
        <v>5.6400000000000002E-6</v>
      </c>
      <c r="Q143" s="19">
        <v>-7.7167660000000007E-6</v>
      </c>
      <c r="R143" s="19">
        <v>5.9699999999999996E-6</v>
      </c>
    </row>
    <row r="144" spans="1:18" x14ac:dyDescent="0.2">
      <c r="A144" s="1" t="s">
        <v>10</v>
      </c>
      <c r="B144" s="3">
        <v>0.70920329999999998</v>
      </c>
      <c r="C144" s="3">
        <f>AVERAGE(B144,B149)/0.70921</f>
        <v>0.99998300926382866</v>
      </c>
      <c r="D144" s="3">
        <v>1.5500000000000001E-5</v>
      </c>
      <c r="E144" s="19">
        <v>1.7226540000000001E-5</v>
      </c>
      <c r="F144" s="19">
        <v>1.02E-6</v>
      </c>
      <c r="G144" s="19">
        <v>4.0310250000000001E-6</v>
      </c>
      <c r="H144" s="19">
        <v>5.99E-7</v>
      </c>
      <c r="I144" s="4">
        <v>8.9284689999999998</v>
      </c>
      <c r="J144" s="4">
        <v>0.11700000000000001</v>
      </c>
      <c r="K144" s="19">
        <v>1.54709E-4</v>
      </c>
      <c r="L144" s="19">
        <v>9.0399999999999998E-6</v>
      </c>
      <c r="M144" s="19">
        <v>3.2419609999999998E-5</v>
      </c>
      <c r="N144" s="19">
        <v>5.3000000000000001E-6</v>
      </c>
      <c r="O144" s="19">
        <v>1.005513E-5</v>
      </c>
      <c r="P144" s="19">
        <v>5.2499999999999997E-6</v>
      </c>
      <c r="Q144" s="19">
        <v>-2.5876259999999999E-5</v>
      </c>
      <c r="R144" s="19">
        <v>6.0299999999999999E-6</v>
      </c>
    </row>
    <row r="145" spans="1:18" x14ac:dyDescent="0.2">
      <c r="A145" s="1" t="s">
        <v>9</v>
      </c>
      <c r="B145" s="3">
        <v>0.70614480000000002</v>
      </c>
      <c r="C145" s="3">
        <f>B145/C144</f>
        <v>0.70615679812385257</v>
      </c>
      <c r="D145" s="3">
        <v>1.47E-5</v>
      </c>
      <c r="E145" s="19">
        <v>1.943569E-5</v>
      </c>
      <c r="F145" s="19">
        <v>8.9899999999999999E-7</v>
      </c>
      <c r="G145" s="19">
        <v>2.2044140000000001E-5</v>
      </c>
      <c r="H145" s="19">
        <v>6.8999999999999996E-7</v>
      </c>
      <c r="I145" s="4">
        <v>12.47292</v>
      </c>
      <c r="J145" s="4">
        <v>5.0700000000000002E-2</v>
      </c>
      <c r="K145" s="19">
        <v>2.3974620000000001E-4</v>
      </c>
      <c r="L145" s="19">
        <v>1.11E-5</v>
      </c>
      <c r="M145" s="19">
        <v>2.7736150000000001E-4</v>
      </c>
      <c r="N145" s="19">
        <v>8.9099999999999994E-6</v>
      </c>
      <c r="O145" s="19">
        <v>3.1461090000000002E-5</v>
      </c>
      <c r="P145" s="19">
        <v>5.75E-6</v>
      </c>
      <c r="Q145" s="19">
        <v>2.218907E-6</v>
      </c>
      <c r="R145" s="19">
        <v>6.4300000000000003E-6</v>
      </c>
    </row>
    <row r="146" spans="1:18" x14ac:dyDescent="0.2">
      <c r="A146" s="1" t="s">
        <v>9</v>
      </c>
      <c r="B146" s="3">
        <v>0.70614619999999995</v>
      </c>
      <c r="C146" s="3">
        <f>B146/C144</f>
        <v>0.70615819814763992</v>
      </c>
      <c r="D146" s="3">
        <v>1.31E-5</v>
      </c>
      <c r="E146" s="19">
        <v>2.1285690000000001E-5</v>
      </c>
      <c r="F146" s="19">
        <v>7.4399999999999999E-7</v>
      </c>
      <c r="G146" s="19">
        <v>9.5816860000000001E-6</v>
      </c>
      <c r="H146" s="19">
        <v>5.3900000000000005E-7</v>
      </c>
      <c r="I146" s="4">
        <v>11.71758</v>
      </c>
      <c r="J146" s="4">
        <v>5.4699999999999999E-2</v>
      </c>
      <c r="K146" s="19">
        <v>2.48884E-4</v>
      </c>
      <c r="L146" s="19">
        <v>8.6300000000000004E-6</v>
      </c>
      <c r="M146" s="19">
        <v>1.1204990000000001E-4</v>
      </c>
      <c r="N146" s="19">
        <v>6.3500000000000002E-6</v>
      </c>
      <c r="O146" s="19">
        <v>2.1517889999999999E-5</v>
      </c>
      <c r="P146" s="19">
        <v>5.1800000000000004E-6</v>
      </c>
      <c r="Q146" s="19">
        <v>1.507155E-5</v>
      </c>
      <c r="R146" s="19">
        <v>6.1299999999999998E-6</v>
      </c>
    </row>
    <row r="147" spans="1:18" x14ac:dyDescent="0.2">
      <c r="A147" s="1" t="s">
        <v>9</v>
      </c>
      <c r="B147" s="3">
        <v>0.7061461</v>
      </c>
      <c r="C147" s="3">
        <f>B147/C144</f>
        <v>0.70615809814594088</v>
      </c>
      <c r="D147" s="3">
        <v>1.4100000000000001E-5</v>
      </c>
      <c r="E147" s="19">
        <v>1.9960049999999999E-5</v>
      </c>
      <c r="F147" s="19">
        <v>8.3300000000000001E-7</v>
      </c>
      <c r="G147" s="19">
        <v>4.4172190000000003E-5</v>
      </c>
      <c r="H147" s="19">
        <v>1.66E-6</v>
      </c>
      <c r="I147" s="4">
        <v>12.742369999999999</v>
      </c>
      <c r="J147" s="4">
        <v>6.6699999999999995E-2</v>
      </c>
      <c r="K147" s="19">
        <v>2.5383239999999998E-4</v>
      </c>
      <c r="L147" s="19">
        <v>1.0499999999999999E-5</v>
      </c>
      <c r="M147" s="19">
        <v>5.5717539999999995E-4</v>
      </c>
      <c r="N147" s="19">
        <v>1.9700000000000001E-5</v>
      </c>
      <c r="O147" s="19">
        <v>3.1428989999999999E-5</v>
      </c>
      <c r="P147" s="19">
        <v>5.6200000000000004E-6</v>
      </c>
      <c r="Q147" s="19">
        <v>-2.0182450000000002E-6</v>
      </c>
      <c r="R147" s="19">
        <v>6.6699999999999997E-6</v>
      </c>
    </row>
    <row r="148" spans="1:18" x14ac:dyDescent="0.2">
      <c r="A148" s="1" t="s">
        <v>9</v>
      </c>
      <c r="B148" s="3">
        <v>0.70615130000000004</v>
      </c>
      <c r="C148" s="3">
        <f>B148/C144</f>
        <v>0.70616329823429425</v>
      </c>
      <c r="D148" s="3">
        <v>1.4E-5</v>
      </c>
      <c r="E148" s="19">
        <v>1.999072E-5</v>
      </c>
      <c r="F148" s="19">
        <v>8.2099999999999995E-7</v>
      </c>
      <c r="G148" s="19">
        <v>3.3067200000000001E-5</v>
      </c>
      <c r="H148" s="19">
        <v>7.9999999999999996E-7</v>
      </c>
      <c r="I148" s="4">
        <v>12.61126</v>
      </c>
      <c r="J148" s="4">
        <v>5.7599999999999998E-2</v>
      </c>
      <c r="K148" s="19">
        <v>2.5193250000000002E-4</v>
      </c>
      <c r="L148" s="19">
        <v>9.9199999999999999E-6</v>
      </c>
      <c r="M148" s="19">
        <v>4.1035090000000001E-4</v>
      </c>
      <c r="N148" s="19">
        <v>1.0499999999999999E-5</v>
      </c>
      <c r="O148" s="19">
        <v>1.2611689999999999E-5</v>
      </c>
      <c r="P148" s="19">
        <v>5.6500000000000001E-6</v>
      </c>
      <c r="Q148" s="19">
        <v>-1.2004659999999999E-5</v>
      </c>
      <c r="R148" s="19">
        <v>6.1999999999999999E-6</v>
      </c>
    </row>
    <row r="149" spans="1:18" x14ac:dyDescent="0.2">
      <c r="A149" s="1" t="s">
        <v>10</v>
      </c>
      <c r="B149" s="3">
        <v>0.70919259999999995</v>
      </c>
      <c r="C149" s="3">
        <f>AVERAGE(B149,B154)/0.70921</f>
        <v>0.9999720816119344</v>
      </c>
      <c r="D149" s="3">
        <v>1.5299999999999999E-5</v>
      </c>
      <c r="E149" s="19">
        <v>1.5046380000000001E-5</v>
      </c>
      <c r="F149" s="19">
        <v>9.7499999999999998E-7</v>
      </c>
      <c r="G149" s="19">
        <v>2.5129180000000002E-6</v>
      </c>
      <c r="H149" s="19">
        <v>5.3600000000000004E-7</v>
      </c>
      <c r="I149" s="4">
        <v>10.088559999999999</v>
      </c>
      <c r="J149" s="4">
        <v>3.6999999999999998E-2</v>
      </c>
      <c r="K149" s="19">
        <v>1.4980519999999999E-4</v>
      </c>
      <c r="L149" s="19">
        <v>9.9199999999999999E-6</v>
      </c>
      <c r="M149" s="19">
        <v>2.625313E-5</v>
      </c>
      <c r="N149" s="19">
        <v>5.4299999999999997E-6</v>
      </c>
      <c r="O149" s="19">
        <v>1.7832860000000001E-5</v>
      </c>
      <c r="P149" s="19">
        <v>5.7200000000000003E-6</v>
      </c>
      <c r="Q149" s="19">
        <v>-6.853802E-6</v>
      </c>
      <c r="R149" s="19">
        <v>5.4299999999999997E-6</v>
      </c>
    </row>
    <row r="150" spans="1:18" x14ac:dyDescent="0.2">
      <c r="A150" s="1" t="s">
        <v>9</v>
      </c>
      <c r="B150" s="3">
        <v>0.70615950000000005</v>
      </c>
      <c r="C150" s="3">
        <f>B150/C149</f>
        <v>0.70617921538537909</v>
      </c>
      <c r="D150" s="3">
        <v>1.6699999999999999E-5</v>
      </c>
      <c r="E150" s="19">
        <v>2.048459E-5</v>
      </c>
      <c r="F150" s="19">
        <v>8.71E-7</v>
      </c>
      <c r="G150" s="19">
        <v>2.8427970000000001E-5</v>
      </c>
      <c r="H150" s="19">
        <v>8.6899999999999996E-7</v>
      </c>
      <c r="I150" s="4">
        <v>11.93736</v>
      </c>
      <c r="J150" s="4">
        <v>0.113</v>
      </c>
      <c r="K150" s="19">
        <v>2.3693689999999999E-4</v>
      </c>
      <c r="L150" s="19">
        <v>1.03E-5</v>
      </c>
      <c r="M150" s="19">
        <v>3.4138629999999999E-4</v>
      </c>
      <c r="N150" s="19">
        <v>8.8799999999999997E-6</v>
      </c>
      <c r="O150" s="19">
        <v>2.948689E-5</v>
      </c>
      <c r="P150" s="19">
        <v>5.3900000000000001E-6</v>
      </c>
      <c r="Q150" s="19">
        <v>-7.8300040000000003E-7</v>
      </c>
      <c r="R150" s="19">
        <v>5.9100000000000002E-6</v>
      </c>
    </row>
    <row r="151" spans="1:18" x14ac:dyDescent="0.2">
      <c r="A151" s="1" t="s">
        <v>9</v>
      </c>
      <c r="B151" s="3">
        <v>0.70617160000000001</v>
      </c>
      <c r="C151" s="3">
        <f>B151/C149</f>
        <v>0.70619131572320093</v>
      </c>
      <c r="D151" s="3">
        <v>1.3900000000000001E-5</v>
      </c>
      <c r="E151" s="19">
        <v>2.0493470000000001E-5</v>
      </c>
      <c r="F151" s="19">
        <v>8.5899999999999995E-7</v>
      </c>
      <c r="G151" s="19">
        <v>1.9441510000000001E-5</v>
      </c>
      <c r="H151" s="19">
        <v>5.7199999999999999E-7</v>
      </c>
      <c r="I151" s="4">
        <v>12.04766</v>
      </c>
      <c r="J151" s="4">
        <v>5.11E-2</v>
      </c>
      <c r="K151" s="19">
        <v>2.4500839999999998E-4</v>
      </c>
      <c r="L151" s="19">
        <v>1.0200000000000001E-5</v>
      </c>
      <c r="M151" s="19">
        <v>2.337788E-4</v>
      </c>
      <c r="N151" s="19">
        <v>6.7399999999999998E-6</v>
      </c>
      <c r="O151" s="19">
        <v>2.6599029999999999E-5</v>
      </c>
      <c r="P151" s="19">
        <v>5.49E-6</v>
      </c>
      <c r="Q151" s="19">
        <v>-1.53959E-6</v>
      </c>
      <c r="R151" s="19">
        <v>6.1700000000000002E-6</v>
      </c>
    </row>
    <row r="152" spans="1:18" x14ac:dyDescent="0.2">
      <c r="A152" s="1" t="s">
        <v>9</v>
      </c>
      <c r="B152" s="3">
        <v>0.70618440000000005</v>
      </c>
      <c r="C152" s="3">
        <f>B152/C149</f>
        <v>0.70620411608056632</v>
      </c>
      <c r="D152" s="3">
        <v>1.43E-5</v>
      </c>
      <c r="E152" s="19">
        <v>2.0039329999999998E-5</v>
      </c>
      <c r="F152" s="19">
        <v>7.7599999999999996E-7</v>
      </c>
      <c r="G152" s="19">
        <v>4.2593360000000002E-5</v>
      </c>
      <c r="H152" s="19">
        <v>1.77E-6</v>
      </c>
      <c r="I152" s="4">
        <v>12.140269999999999</v>
      </c>
      <c r="J152" s="4">
        <v>5.9700000000000003E-2</v>
      </c>
      <c r="K152" s="19">
        <v>2.4288989999999999E-4</v>
      </c>
      <c r="L152" s="19">
        <v>9.4199999999999996E-6</v>
      </c>
      <c r="M152" s="19">
        <v>5.1862339999999999E-4</v>
      </c>
      <c r="N152" s="19">
        <v>2.16E-5</v>
      </c>
      <c r="O152" s="19">
        <v>4.0125739999999997E-5</v>
      </c>
      <c r="P152" s="19">
        <v>5.9100000000000002E-6</v>
      </c>
      <c r="Q152" s="19">
        <v>7.3934329999999997E-6</v>
      </c>
      <c r="R152" s="19">
        <v>6.2099999999999998E-6</v>
      </c>
    </row>
    <row r="153" spans="1:18" x14ac:dyDescent="0.2">
      <c r="A153" s="1" t="s">
        <v>9</v>
      </c>
      <c r="B153" s="3">
        <v>0.7061345</v>
      </c>
      <c r="C153" s="3">
        <f>B153/C149</f>
        <v>0.70615421468739981</v>
      </c>
      <c r="D153" s="3">
        <v>1.47E-5</v>
      </c>
      <c r="E153" s="19">
        <v>1.9820110000000001E-5</v>
      </c>
      <c r="F153" s="19">
        <v>7.61E-7</v>
      </c>
      <c r="G153" s="19">
        <v>7.1303759999999997E-6</v>
      </c>
      <c r="H153" s="19">
        <v>5.7400000000000003E-7</v>
      </c>
      <c r="I153" s="4">
        <v>12.556430000000001</v>
      </c>
      <c r="J153" s="4">
        <v>4.6600000000000003E-2</v>
      </c>
      <c r="K153" s="19">
        <v>2.4910330000000002E-4</v>
      </c>
      <c r="L153" s="19">
        <v>9.6099999999999995E-6</v>
      </c>
      <c r="M153" s="19">
        <v>8.9386190000000001E-5</v>
      </c>
      <c r="N153" s="19">
        <v>7.1400000000000002E-6</v>
      </c>
      <c r="O153" s="19">
        <v>1.6797480000000002E-5</v>
      </c>
      <c r="P153" s="19">
        <v>5.9800000000000003E-6</v>
      </c>
      <c r="Q153" s="19">
        <v>-7.2410660000000003E-6</v>
      </c>
      <c r="R153" s="19">
        <v>6.0700000000000003E-6</v>
      </c>
    </row>
    <row r="154" spans="1:18" x14ac:dyDescent="0.2">
      <c r="A154" s="1" t="s">
        <v>10</v>
      </c>
      <c r="B154" s="3">
        <v>0.70918780000000003</v>
      </c>
      <c r="C154" s="3">
        <f>AVERAGE(B154,B159)/0.70921</f>
        <v>0.99996221147473952</v>
      </c>
      <c r="D154" s="3">
        <v>1.5E-5</v>
      </c>
      <c r="E154" s="19">
        <v>1.7600989999999999E-5</v>
      </c>
      <c r="F154" s="19">
        <v>9.6599999999999994E-7</v>
      </c>
      <c r="G154" s="19">
        <v>3.4099600000000001E-6</v>
      </c>
      <c r="H154" s="19">
        <v>5.4499999999999997E-7</v>
      </c>
      <c r="I154" s="4">
        <v>10.04673</v>
      </c>
      <c r="J154" s="4">
        <v>3.61E-2</v>
      </c>
      <c r="K154" s="19">
        <v>1.7722300000000001E-4</v>
      </c>
      <c r="L154" s="19">
        <v>9.8099999999999992E-6</v>
      </c>
      <c r="M154" s="19">
        <v>3.2837599999999999E-5</v>
      </c>
      <c r="N154" s="19">
        <v>5.5500000000000002E-6</v>
      </c>
      <c r="O154" s="19">
        <v>-8.2701950000000005E-6</v>
      </c>
      <c r="P154" s="19">
        <v>6.7700000000000004E-6</v>
      </c>
      <c r="Q154" s="19">
        <v>-1.7544849999999999E-5</v>
      </c>
      <c r="R154" s="19">
        <v>5.75E-6</v>
      </c>
    </row>
    <row r="155" spans="1:18" x14ac:dyDescent="0.2">
      <c r="A155" s="1" t="s">
        <v>9</v>
      </c>
      <c r="B155" s="3">
        <v>0.70612960000000002</v>
      </c>
      <c r="C155" s="3">
        <f>B155/C154</f>
        <v>0.70615628460459867</v>
      </c>
      <c r="D155" s="3">
        <v>1.4399999999999999E-5</v>
      </c>
      <c r="E155" s="19">
        <v>1.998951E-5</v>
      </c>
      <c r="F155" s="19">
        <v>7.6499999999999998E-7</v>
      </c>
      <c r="G155" s="19">
        <v>8.0472130000000004E-6</v>
      </c>
      <c r="H155" s="19">
        <v>4.39E-7</v>
      </c>
      <c r="I155" s="4">
        <v>13.27966</v>
      </c>
      <c r="J155" s="4">
        <v>5.4800000000000001E-2</v>
      </c>
      <c r="K155" s="19">
        <v>2.6443529999999998E-4</v>
      </c>
      <c r="L155" s="19">
        <v>1.0200000000000001E-5</v>
      </c>
      <c r="M155" s="19">
        <v>1.058066E-4</v>
      </c>
      <c r="N155" s="19">
        <v>5.8200000000000002E-6</v>
      </c>
      <c r="O155" s="19">
        <v>1.584014E-5</v>
      </c>
      <c r="P155" s="19">
        <v>5.1800000000000004E-6</v>
      </c>
      <c r="Q155" s="19">
        <v>-5.1445280000000004E-6</v>
      </c>
      <c r="R155" s="19">
        <v>5.9499999999999998E-6</v>
      </c>
    </row>
    <row r="156" spans="1:18" x14ac:dyDescent="0.2">
      <c r="A156" s="1" t="s">
        <v>9</v>
      </c>
      <c r="B156" s="3">
        <v>0.70619500000000002</v>
      </c>
      <c r="C156" s="3">
        <f>B156/C154</f>
        <v>0.70622168707606159</v>
      </c>
      <c r="D156" s="3">
        <v>1.4100000000000001E-5</v>
      </c>
      <c r="E156" s="19">
        <v>2.0435959999999999E-5</v>
      </c>
      <c r="F156" s="19">
        <v>8.1200000000000002E-7</v>
      </c>
      <c r="G156" s="19">
        <v>1.5585970000000001E-5</v>
      </c>
      <c r="H156" s="19">
        <v>8.1500000000000003E-7</v>
      </c>
      <c r="I156" s="4">
        <v>12.443619999999999</v>
      </c>
      <c r="J156" s="4">
        <v>3.8899999999999997E-2</v>
      </c>
      <c r="K156" s="19">
        <v>2.5586869999999999E-4</v>
      </c>
      <c r="L156" s="19">
        <v>1.0200000000000001E-5</v>
      </c>
      <c r="M156" s="19">
        <v>1.9137660000000001E-4</v>
      </c>
      <c r="N156" s="19">
        <v>9.8200000000000008E-6</v>
      </c>
      <c r="O156" s="19">
        <v>3.1051279999999997E-5</v>
      </c>
      <c r="P156" s="19">
        <v>5.8799999999999996E-6</v>
      </c>
      <c r="Q156" s="19">
        <v>4.1032680000000001E-6</v>
      </c>
      <c r="R156" s="19">
        <v>5.8300000000000001E-6</v>
      </c>
    </row>
    <row r="157" spans="1:18" x14ac:dyDescent="0.2">
      <c r="A157" s="1" t="s">
        <v>9</v>
      </c>
      <c r="B157" s="3">
        <v>0.70613899999999996</v>
      </c>
      <c r="C157" s="3">
        <f>B157/C154</f>
        <v>0.70616568495982412</v>
      </c>
      <c r="D157" s="3">
        <v>1.47E-5</v>
      </c>
      <c r="E157" s="19">
        <v>2.400367E-5</v>
      </c>
      <c r="F157" s="19">
        <v>9.0999999999999997E-7</v>
      </c>
      <c r="G157" s="19">
        <v>1.837443E-5</v>
      </c>
      <c r="H157" s="19">
        <v>8.8999999999999995E-7</v>
      </c>
      <c r="I157" s="4">
        <v>11.37904</v>
      </c>
      <c r="J157" s="4">
        <v>0.05</v>
      </c>
      <c r="K157" s="19">
        <v>2.7367290000000001E-4</v>
      </c>
      <c r="L157" s="19">
        <v>1.04E-5</v>
      </c>
      <c r="M157" s="19">
        <v>2.0728080000000001E-4</v>
      </c>
      <c r="N157" s="19">
        <v>9.6500000000000008E-6</v>
      </c>
      <c r="O157" s="19">
        <v>2.1233399999999999E-5</v>
      </c>
      <c r="P157" s="19">
        <v>5.9200000000000001E-6</v>
      </c>
      <c r="Q157" s="19">
        <v>-3.790178E-8</v>
      </c>
      <c r="R157" s="19">
        <v>6.0800000000000002E-6</v>
      </c>
    </row>
    <row r="158" spans="1:18" x14ac:dyDescent="0.2">
      <c r="A158" s="1" t="s">
        <v>9</v>
      </c>
      <c r="B158" s="3">
        <v>0.70613110000000001</v>
      </c>
      <c r="C158" s="3">
        <f>B158/C154</f>
        <v>0.70615778466128354</v>
      </c>
      <c r="D158" s="3">
        <v>1.5299999999999999E-5</v>
      </c>
      <c r="E158" s="19">
        <v>2.0782140000000002E-5</v>
      </c>
      <c r="F158" s="19">
        <v>8.5600000000000004E-7</v>
      </c>
      <c r="G158" s="19">
        <v>1.208184E-5</v>
      </c>
      <c r="H158" s="19">
        <v>5.3900000000000005E-7</v>
      </c>
      <c r="I158" s="4">
        <v>11.91836</v>
      </c>
      <c r="J158" s="4">
        <v>4.3299999999999998E-2</v>
      </c>
      <c r="K158" s="19">
        <v>2.448544E-4</v>
      </c>
      <c r="L158" s="19">
        <v>1.0000000000000001E-5</v>
      </c>
      <c r="M158" s="19">
        <v>1.4398500000000001E-4</v>
      </c>
      <c r="N158" s="19">
        <v>6.2899999999999999E-6</v>
      </c>
      <c r="O158" s="19">
        <v>1.6051900000000001E-5</v>
      </c>
      <c r="P158" s="19">
        <v>5.4700000000000001E-6</v>
      </c>
      <c r="Q158" s="19">
        <v>1.7990800000000001E-5</v>
      </c>
      <c r="R158" s="19">
        <v>5.1699999999999996E-6</v>
      </c>
    </row>
    <row r="159" spans="1:18" x14ac:dyDescent="0.2">
      <c r="A159" s="1" t="s">
        <v>10</v>
      </c>
      <c r="B159" s="3">
        <v>0.70917859999999999</v>
      </c>
      <c r="C159" s="3">
        <f>AVERAGE(B159,B164)/0.70921</f>
        <v>0.99996084375572802</v>
      </c>
      <c r="D159" s="3">
        <v>1.5999999999999999E-5</v>
      </c>
      <c r="E159" s="19">
        <v>1.5628559999999999E-5</v>
      </c>
      <c r="F159" s="19">
        <v>9.0500000000000002E-7</v>
      </c>
      <c r="G159" s="19">
        <v>2.6670390000000001E-6</v>
      </c>
      <c r="H159" s="19">
        <v>5.3799999999999997E-7</v>
      </c>
      <c r="I159" s="4">
        <v>10.222020000000001</v>
      </c>
      <c r="J159" s="4">
        <v>3.5299999999999998E-2</v>
      </c>
      <c r="K159" s="19">
        <v>1.6136349999999999E-4</v>
      </c>
      <c r="L159" s="19">
        <v>9.3400000000000004E-6</v>
      </c>
      <c r="M159" s="19">
        <v>2.6894880000000001E-5</v>
      </c>
      <c r="N159" s="19">
        <v>5.5099999999999998E-6</v>
      </c>
      <c r="O159" s="19">
        <v>7.4025319999999999E-6</v>
      </c>
      <c r="P159" s="19">
        <v>5.4099999999999999E-6</v>
      </c>
      <c r="Q159" s="19">
        <v>-1.6554970000000001E-5</v>
      </c>
      <c r="R159" s="19">
        <v>6.0000000000000002E-6</v>
      </c>
    </row>
    <row r="160" spans="1:18" x14ac:dyDescent="0.2">
      <c r="A160" s="1" t="s">
        <v>9</v>
      </c>
      <c r="B160" s="3">
        <v>0.70615269999999997</v>
      </c>
      <c r="C160" s="3">
        <f>B160/C159</f>
        <v>0.7061803513703383</v>
      </c>
      <c r="D160" s="3">
        <v>1.4600000000000001E-5</v>
      </c>
      <c r="E160" s="19">
        <v>2.524931E-5</v>
      </c>
      <c r="F160" s="19">
        <v>8.2200000000000003E-7</v>
      </c>
      <c r="G160" s="19">
        <v>6.9795020000000003E-6</v>
      </c>
      <c r="H160" s="19">
        <v>5.5300000000000004E-7</v>
      </c>
      <c r="I160" s="4">
        <v>10.81636</v>
      </c>
      <c r="J160" s="4">
        <v>4.65E-2</v>
      </c>
      <c r="K160" s="19">
        <v>2.7478840000000001E-4</v>
      </c>
      <c r="L160" s="19">
        <v>9.0699999999999996E-6</v>
      </c>
      <c r="M160" s="19">
        <v>7.6185560000000002E-5</v>
      </c>
      <c r="N160" s="19">
        <v>6.0299999999999999E-6</v>
      </c>
      <c r="O160" s="19">
        <v>2.9783120000000001E-5</v>
      </c>
      <c r="P160" s="19">
        <v>6.1299999999999998E-6</v>
      </c>
      <c r="Q160" s="19">
        <v>8.1234980000000006E-6</v>
      </c>
      <c r="R160" s="19">
        <v>6.3500000000000002E-6</v>
      </c>
    </row>
    <row r="161" spans="1:18" x14ac:dyDescent="0.2">
      <c r="A161" s="1" t="s">
        <v>9</v>
      </c>
      <c r="B161" s="3">
        <v>0.70613409999999999</v>
      </c>
      <c r="C161" s="3">
        <f>B161/C159</f>
        <v>0.7061617506420037</v>
      </c>
      <c r="D161" s="3">
        <v>1.56E-5</v>
      </c>
      <c r="E161" s="19">
        <v>2.1532500000000001E-5</v>
      </c>
      <c r="F161" s="19">
        <v>9.2299999999999999E-7</v>
      </c>
      <c r="G161" s="19">
        <v>2.6790030000000001E-5</v>
      </c>
      <c r="H161" s="19">
        <v>1.2100000000000001E-6</v>
      </c>
      <c r="I161" s="4">
        <v>11.54499</v>
      </c>
      <c r="J161" s="4">
        <v>4.9200000000000001E-2</v>
      </c>
      <c r="K161" s="19">
        <v>2.4554269999999998E-4</v>
      </c>
      <c r="L161" s="19">
        <v>1.0499999999999999E-5</v>
      </c>
      <c r="M161" s="19">
        <v>3.0525339999999999E-4</v>
      </c>
      <c r="N161" s="19">
        <v>1.38E-5</v>
      </c>
      <c r="O161" s="19">
        <v>1.8838140000000001E-5</v>
      </c>
      <c r="P161" s="19">
        <v>5.84E-6</v>
      </c>
      <c r="Q161" s="19">
        <v>1.45631E-5</v>
      </c>
      <c r="R161" s="19">
        <v>6.2299999999999996E-6</v>
      </c>
    </row>
    <row r="162" spans="1:18" x14ac:dyDescent="0.2">
      <c r="A162" s="1" t="s">
        <v>9</v>
      </c>
      <c r="B162" s="3">
        <v>0.70616610000000002</v>
      </c>
      <c r="C162" s="3">
        <f>B162/C159</f>
        <v>0.70619375189505251</v>
      </c>
      <c r="D162" s="3">
        <v>1.45E-5</v>
      </c>
      <c r="E162" s="19">
        <v>2.46686E-5</v>
      </c>
      <c r="F162" s="19">
        <v>9.16E-7</v>
      </c>
      <c r="G162" s="19">
        <v>1.555394E-5</v>
      </c>
      <c r="H162" s="19">
        <v>6.6499999999999999E-7</v>
      </c>
      <c r="I162" s="4">
        <v>12.023479999999999</v>
      </c>
      <c r="J162" s="4">
        <v>5.8999999999999997E-2</v>
      </c>
      <c r="K162" s="19">
        <v>2.9681219999999999E-4</v>
      </c>
      <c r="L162" s="19">
        <v>1.11E-5</v>
      </c>
      <c r="M162" s="19">
        <v>1.8491380000000001E-4</v>
      </c>
      <c r="N162" s="19">
        <v>8.14E-6</v>
      </c>
      <c r="O162" s="19">
        <v>1.6669180000000002E-5</v>
      </c>
      <c r="P162" s="19">
        <v>5.7100000000000004E-6</v>
      </c>
      <c r="Q162" s="19">
        <v>4.2790379999999998E-6</v>
      </c>
      <c r="R162" s="19">
        <v>5.5600000000000001E-6</v>
      </c>
    </row>
    <row r="163" spans="1:18" x14ac:dyDescent="0.2">
      <c r="A163" s="1" t="s">
        <v>9</v>
      </c>
      <c r="B163" s="3">
        <v>0.70615850000000002</v>
      </c>
      <c r="C163" s="3">
        <f>B163/C159</f>
        <v>0.70618615159745346</v>
      </c>
      <c r="D163" s="3">
        <v>1.36E-5</v>
      </c>
      <c r="E163" s="19">
        <v>2.3052080000000001E-5</v>
      </c>
      <c r="F163" s="19">
        <v>8.2099999999999995E-7</v>
      </c>
      <c r="G163" s="19">
        <v>2.2800679999999999E-5</v>
      </c>
      <c r="H163" s="19">
        <v>1.19E-6</v>
      </c>
      <c r="I163" s="4">
        <v>12.46646</v>
      </c>
      <c r="J163" s="4">
        <v>5.2499999999999998E-2</v>
      </c>
      <c r="K163" s="19">
        <v>2.8707219999999999E-4</v>
      </c>
      <c r="L163" s="19">
        <v>1.03E-5</v>
      </c>
      <c r="M163" s="19">
        <v>2.8220619999999997E-4</v>
      </c>
      <c r="N163" s="19">
        <v>1.5E-5</v>
      </c>
      <c r="O163" s="19">
        <v>2.4745649999999999E-5</v>
      </c>
      <c r="P163" s="19">
        <v>5.7400000000000001E-6</v>
      </c>
      <c r="Q163" s="19">
        <v>1.6055789999999999E-5</v>
      </c>
      <c r="R163" s="19">
        <v>6.4300000000000003E-6</v>
      </c>
    </row>
    <row r="164" spans="1:18" x14ac:dyDescent="0.2">
      <c r="A164" s="1" t="s">
        <v>10</v>
      </c>
      <c r="B164" s="3">
        <v>0.70918585999999995</v>
      </c>
      <c r="C164" s="3">
        <f>AVERAGE(B164,B169)/0.70921</f>
        <v>0.99994984560285394</v>
      </c>
      <c r="D164" s="3">
        <v>1.52E-5</v>
      </c>
      <c r="E164" s="19">
        <v>1.862138E-5</v>
      </c>
      <c r="F164" s="19">
        <v>9.1299999999999998E-7</v>
      </c>
      <c r="G164" s="19">
        <v>5.086219E-6</v>
      </c>
      <c r="H164" s="19">
        <v>5.7700000000000004E-7</v>
      </c>
      <c r="I164" s="4">
        <v>10.270820000000001</v>
      </c>
      <c r="J164" s="4">
        <v>3.7400000000000003E-2</v>
      </c>
      <c r="K164" s="19">
        <v>1.892986E-4</v>
      </c>
      <c r="L164" s="19">
        <v>9.1800000000000002E-6</v>
      </c>
      <c r="M164" s="19">
        <v>5.1122460000000001E-5</v>
      </c>
      <c r="N164" s="19">
        <v>5.8499999999999999E-6</v>
      </c>
      <c r="O164" s="19">
        <v>3.1446529999999998E-7</v>
      </c>
      <c r="P164" s="19">
        <v>6.0700000000000003E-6</v>
      </c>
      <c r="Q164" s="19">
        <v>-3.2658759999999997E-5</v>
      </c>
      <c r="R164" s="19">
        <v>6.4899999999999997E-6</v>
      </c>
    </row>
    <row r="165" spans="1:18" x14ac:dyDescent="0.2">
      <c r="A165" s="1" t="s">
        <v>9</v>
      </c>
      <c r="B165" s="3">
        <v>0.70611639999999998</v>
      </c>
      <c r="C165" s="3">
        <f>B165/C164</f>
        <v>0.70615181661865611</v>
      </c>
      <c r="D165" s="3">
        <v>1.45E-5</v>
      </c>
      <c r="E165" s="19">
        <v>2.016838E-5</v>
      </c>
      <c r="F165" s="19">
        <v>7.2600000000000002E-7</v>
      </c>
      <c r="G165" s="19">
        <v>8.8122059999999998E-6</v>
      </c>
      <c r="H165" s="19">
        <v>5.7000000000000005E-7</v>
      </c>
      <c r="I165" s="4">
        <v>13.37425</v>
      </c>
      <c r="J165" s="4">
        <v>6.6000000000000003E-2</v>
      </c>
      <c r="K165" s="19">
        <v>2.7116150000000002E-4</v>
      </c>
      <c r="L165" s="19">
        <v>9.8600000000000005E-6</v>
      </c>
      <c r="M165" s="19">
        <v>1.169102E-4</v>
      </c>
      <c r="N165" s="19">
        <v>7.52E-6</v>
      </c>
      <c r="O165" s="19">
        <v>2.8735059999999999E-5</v>
      </c>
      <c r="P165" s="19">
        <v>6.0399999999999998E-6</v>
      </c>
      <c r="Q165" s="19">
        <v>1.3496650000000001E-5</v>
      </c>
      <c r="R165" s="19">
        <v>5.7200000000000003E-6</v>
      </c>
    </row>
    <row r="166" spans="1:18" x14ac:dyDescent="0.2">
      <c r="A166" s="1" t="s">
        <v>9</v>
      </c>
      <c r="B166" s="3">
        <v>0.70612330000000001</v>
      </c>
      <c r="C166" s="3">
        <f>B166/C164</f>
        <v>0.70615871696473886</v>
      </c>
      <c r="D166" s="3">
        <v>1.59E-5</v>
      </c>
      <c r="E166" s="19">
        <v>2.068782E-5</v>
      </c>
      <c r="F166" s="19">
        <v>8.8100000000000001E-7</v>
      </c>
      <c r="G166" s="19">
        <v>4.5497239999999996E-6</v>
      </c>
      <c r="H166" s="19">
        <v>4.4200000000000001E-7</v>
      </c>
      <c r="I166" s="4">
        <v>12.161849999999999</v>
      </c>
      <c r="J166" s="4">
        <v>5.5100000000000003E-2</v>
      </c>
      <c r="K166" s="19">
        <v>2.4881270000000002E-4</v>
      </c>
      <c r="L166" s="19">
        <v>1.0699999999999999E-5</v>
      </c>
      <c r="M166" s="19">
        <v>5.7697120000000002E-5</v>
      </c>
      <c r="N166" s="19">
        <v>5.4399999999999996E-6</v>
      </c>
      <c r="O166" s="19">
        <v>2.4400079999999999E-5</v>
      </c>
      <c r="P166" s="19">
        <v>5.3199999999999999E-6</v>
      </c>
      <c r="Q166" s="19">
        <v>1.75068E-5</v>
      </c>
      <c r="R166" s="19">
        <v>5.4099999999999999E-6</v>
      </c>
    </row>
    <row r="167" spans="1:18" x14ac:dyDescent="0.2">
      <c r="A167" s="1" t="s">
        <v>9</v>
      </c>
      <c r="B167" s="3">
        <v>0.70615240000000001</v>
      </c>
      <c r="C167" s="3">
        <f>B167/C164</f>
        <v>0.706187818424305</v>
      </c>
      <c r="D167" s="3">
        <v>1.5E-5</v>
      </c>
      <c r="E167" s="19">
        <v>2.1481110000000001E-5</v>
      </c>
      <c r="F167" s="19">
        <v>7.8299999999999996E-7</v>
      </c>
      <c r="G167" s="19">
        <v>4.490661E-6</v>
      </c>
      <c r="H167" s="19">
        <v>4.8599999999999998E-7</v>
      </c>
      <c r="I167" s="4">
        <v>11.82058</v>
      </c>
      <c r="J167" s="4">
        <v>5.8099999999999999E-2</v>
      </c>
      <c r="K167" s="19">
        <v>2.527877E-4</v>
      </c>
      <c r="L167" s="19">
        <v>9.1200000000000008E-6</v>
      </c>
      <c r="M167" s="19">
        <v>5.4868260000000002E-5</v>
      </c>
      <c r="N167" s="19">
        <v>5.84E-6</v>
      </c>
      <c r="O167" s="19">
        <v>3.1695700000000002E-5</v>
      </c>
      <c r="P167" s="19">
        <v>5.9900000000000002E-6</v>
      </c>
      <c r="Q167" s="19">
        <v>5.6309529999999997E-6</v>
      </c>
      <c r="R167" s="19">
        <v>6.3899999999999998E-6</v>
      </c>
    </row>
    <row r="168" spans="1:18" x14ac:dyDescent="0.2">
      <c r="A168" s="1" t="s">
        <v>9</v>
      </c>
      <c r="B168" s="3">
        <v>0.70617620000000003</v>
      </c>
      <c r="C168" s="3">
        <f>B168/C164</f>
        <v>0.70621161961803947</v>
      </c>
      <c r="D168" s="3">
        <v>1.4800000000000001E-5</v>
      </c>
      <c r="E168" s="19">
        <v>2.816603E-5</v>
      </c>
      <c r="F168" s="19">
        <v>9.6599999999999994E-7</v>
      </c>
      <c r="G168" s="19">
        <v>7.5507730000000001E-6</v>
      </c>
      <c r="H168" s="19">
        <v>5.8899999999999999E-7</v>
      </c>
      <c r="I168" s="4">
        <v>9.9259240000000002</v>
      </c>
      <c r="J168" s="4">
        <v>4.8899999999999999E-2</v>
      </c>
      <c r="K168" s="19">
        <v>2.8230719999999999E-4</v>
      </c>
      <c r="L168" s="19">
        <v>9.8900000000000002E-6</v>
      </c>
      <c r="M168" s="19">
        <v>7.3990210000000003E-5</v>
      </c>
      <c r="N168" s="19">
        <v>5.8000000000000004E-6</v>
      </c>
      <c r="O168" s="19">
        <v>4.2482260000000002E-5</v>
      </c>
      <c r="P168" s="19">
        <v>6.4099999999999996E-6</v>
      </c>
      <c r="Q168" s="19">
        <v>3.7738150000000001E-5</v>
      </c>
      <c r="R168" s="19">
        <v>6.0499999999999997E-6</v>
      </c>
    </row>
    <row r="169" spans="1:18" x14ac:dyDescent="0.2">
      <c r="A169" s="1" t="s">
        <v>10</v>
      </c>
      <c r="B169" s="3">
        <v>0.70916299999999999</v>
      </c>
      <c r="C169" s="3">
        <f>AVERAGE(B169,B174)/0.70921</f>
        <v>0.99994733576796713</v>
      </c>
      <c r="D169" s="3">
        <v>1.49E-5</v>
      </c>
      <c r="E169" s="19">
        <v>1.9099499999999999E-5</v>
      </c>
      <c r="F169" s="19">
        <v>9.1500000000000003E-7</v>
      </c>
      <c r="G169" s="19">
        <v>6.3672130000000004E-6</v>
      </c>
      <c r="H169" s="19">
        <v>5.37E-7</v>
      </c>
      <c r="I169" s="4">
        <v>10.29731</v>
      </c>
      <c r="J169" s="4">
        <v>3.7999999999999999E-2</v>
      </c>
      <c r="K169" s="19">
        <v>1.9254830000000001E-4</v>
      </c>
      <c r="L169" s="19">
        <v>9.1700000000000003E-6</v>
      </c>
      <c r="M169" s="19">
        <v>6.5833439999999995E-5</v>
      </c>
      <c r="N169" s="19">
        <v>5.5199999999999997E-6</v>
      </c>
      <c r="O169" s="19">
        <v>2.1388880000000001E-6</v>
      </c>
      <c r="P169" s="19">
        <v>5.5799999999999999E-6</v>
      </c>
      <c r="Q169" s="19">
        <v>2.1309389999999998E-6</v>
      </c>
      <c r="R169" s="19">
        <v>5.8300000000000001E-6</v>
      </c>
    </row>
    <row r="170" spans="1:18" x14ac:dyDescent="0.2">
      <c r="A170" s="1" t="s">
        <v>9</v>
      </c>
      <c r="B170" s="3">
        <v>0.70616869999999998</v>
      </c>
      <c r="C170" s="3">
        <f>B170/C169</f>
        <v>0.70620589179094828</v>
      </c>
      <c r="D170" s="3">
        <v>1.47E-5</v>
      </c>
      <c r="E170" s="19">
        <v>2.7126409999999999E-5</v>
      </c>
      <c r="F170" s="19">
        <v>9.4399999999999998E-7</v>
      </c>
      <c r="G170" s="19">
        <v>1.0839269999999999E-5</v>
      </c>
      <c r="H170" s="19">
        <v>6.5799999999999999E-7</v>
      </c>
      <c r="I170" s="4">
        <v>10.188499999999999</v>
      </c>
      <c r="J170" s="4">
        <v>5.21E-2</v>
      </c>
      <c r="K170" s="19">
        <v>2.7461869999999999E-4</v>
      </c>
      <c r="L170" s="19">
        <v>9.5899999999999997E-6</v>
      </c>
      <c r="M170" s="19">
        <v>1.102818E-4</v>
      </c>
      <c r="N170" s="19">
        <v>6.7700000000000004E-6</v>
      </c>
      <c r="O170" s="19">
        <v>2.68288E-5</v>
      </c>
      <c r="P170" s="19">
        <v>5.5300000000000004E-6</v>
      </c>
      <c r="Q170" s="19">
        <v>1.465918E-5</v>
      </c>
      <c r="R170" s="19">
        <v>6.0399999999999998E-6</v>
      </c>
    </row>
    <row r="171" spans="1:18" x14ac:dyDescent="0.2">
      <c r="A171" s="1" t="s">
        <v>9</v>
      </c>
      <c r="B171" s="3">
        <v>0.70612390000000003</v>
      </c>
      <c r="C171" s="3">
        <f>B171/C169</f>
        <v>0.70616108943146638</v>
      </c>
      <c r="D171" s="3">
        <v>1.4E-5</v>
      </c>
      <c r="E171" s="19">
        <v>2.357199E-5</v>
      </c>
      <c r="F171" s="19">
        <v>9.5499999999999996E-7</v>
      </c>
      <c r="G171" s="19">
        <v>1.101035E-5</v>
      </c>
      <c r="H171" s="19">
        <v>8.8199999999999998E-7</v>
      </c>
      <c r="I171" s="4">
        <v>10.35618</v>
      </c>
      <c r="J171" s="4">
        <v>4.4600000000000001E-2</v>
      </c>
      <c r="K171" s="19">
        <v>2.426377E-4</v>
      </c>
      <c r="L171" s="19">
        <v>9.7899999999999994E-6</v>
      </c>
      <c r="M171" s="19">
        <v>1.165013E-4</v>
      </c>
      <c r="N171" s="19">
        <v>9.6500000000000008E-6</v>
      </c>
      <c r="O171" s="19">
        <v>1.1574479999999999E-5</v>
      </c>
      <c r="P171" s="19">
        <v>5.8300000000000001E-6</v>
      </c>
      <c r="Q171" s="19">
        <v>1.077915E-5</v>
      </c>
      <c r="R171" s="19">
        <v>5.6699999999999999E-6</v>
      </c>
    </row>
    <row r="172" spans="1:18" x14ac:dyDescent="0.2">
      <c r="A172" s="1" t="s">
        <v>9</v>
      </c>
      <c r="B172" s="3">
        <v>0.70614310000000002</v>
      </c>
      <c r="C172" s="3">
        <f>B172/C169</f>
        <v>0.70618029044267294</v>
      </c>
      <c r="D172" s="3">
        <v>1.5500000000000001E-5</v>
      </c>
      <c r="E172" s="19">
        <v>2.904897E-5</v>
      </c>
      <c r="F172" s="19">
        <v>1.0499999999999999E-6</v>
      </c>
      <c r="G172" s="19">
        <v>6.4716059999999997E-6</v>
      </c>
      <c r="H172" s="19">
        <v>5.3499999999999996E-7</v>
      </c>
      <c r="I172" s="4">
        <v>9.2428779999999993</v>
      </c>
      <c r="J172" s="4">
        <v>3.5499999999999997E-2</v>
      </c>
      <c r="K172" s="19">
        <v>2.6836969999999999E-4</v>
      </c>
      <c r="L172" s="19">
        <v>9.7200000000000001E-6</v>
      </c>
      <c r="M172" s="19">
        <v>5.963586E-5</v>
      </c>
      <c r="N172" s="19">
        <v>4.9200000000000003E-6</v>
      </c>
      <c r="O172" s="19">
        <v>2.5788889999999999E-5</v>
      </c>
      <c r="P172" s="19">
        <v>6.7100000000000001E-6</v>
      </c>
      <c r="Q172" s="19">
        <v>1.450518E-5</v>
      </c>
      <c r="R172" s="19">
        <v>6.8499999999999996E-6</v>
      </c>
    </row>
    <row r="173" spans="1:18" x14ac:dyDescent="0.2">
      <c r="A173" s="1" t="s">
        <v>9</v>
      </c>
      <c r="B173" s="3">
        <v>0.70617750000000001</v>
      </c>
      <c r="C173" s="3">
        <f>B173/C169</f>
        <v>0.70621469225441791</v>
      </c>
      <c r="D173" s="3">
        <v>1.66E-5</v>
      </c>
      <c r="E173" s="19">
        <v>2.7561850000000001E-5</v>
      </c>
      <c r="F173" s="19">
        <v>9.0299999999999997E-7</v>
      </c>
      <c r="G173" s="19">
        <v>1.0958389999999999E-5</v>
      </c>
      <c r="H173" s="19">
        <v>6.1900000000000002E-7</v>
      </c>
      <c r="I173" s="4">
        <v>9.6887530000000002</v>
      </c>
      <c r="J173" s="4">
        <v>4.0500000000000001E-2</v>
      </c>
      <c r="K173" s="19">
        <v>2.66013E-4</v>
      </c>
      <c r="L173" s="19">
        <v>8.6899999999999998E-6</v>
      </c>
      <c r="M173" s="19">
        <v>1.0541480000000001E-4</v>
      </c>
      <c r="N173" s="19">
        <v>5.9100000000000002E-6</v>
      </c>
      <c r="O173" s="19">
        <v>1.7837199999999999E-5</v>
      </c>
      <c r="P173" s="19">
        <v>4.9599999999999999E-6</v>
      </c>
      <c r="Q173" s="19">
        <v>-1.200438E-5</v>
      </c>
      <c r="R173" s="19">
        <v>5.4999999999999999E-6</v>
      </c>
    </row>
    <row r="174" spans="1:18" x14ac:dyDescent="0.2">
      <c r="A174" s="1" t="s">
        <v>10</v>
      </c>
      <c r="B174" s="3">
        <v>0.70918230000000004</v>
      </c>
      <c r="C174" s="3">
        <f>AVERAGE(B174,B179)/0.70921</f>
        <v>0.99998639331086703</v>
      </c>
      <c r="D174" s="3">
        <v>1.3900000000000001E-5</v>
      </c>
      <c r="E174" s="19">
        <v>1.6923440000000001E-5</v>
      </c>
      <c r="F174" s="19">
        <v>9.5999999999999991E-7</v>
      </c>
      <c r="G174" s="19">
        <v>2.0288700000000002E-6</v>
      </c>
      <c r="H174" s="19">
        <v>6.6599999999999996E-7</v>
      </c>
      <c r="I174" s="4">
        <v>9.1511800000000001</v>
      </c>
      <c r="J174" s="4">
        <v>3.9600000000000003E-2</v>
      </c>
      <c r="K174" s="19">
        <v>1.5409190000000001E-4</v>
      </c>
      <c r="L174" s="19">
        <v>8.7399999999999993E-6</v>
      </c>
      <c r="M174" s="19">
        <v>2.1166640000000001E-5</v>
      </c>
      <c r="N174" s="19">
        <v>6.0800000000000002E-6</v>
      </c>
      <c r="O174" s="19">
        <v>-3.183384E-7</v>
      </c>
      <c r="P174" s="19">
        <v>5.1800000000000004E-6</v>
      </c>
      <c r="Q174" s="19">
        <v>-2.0868920000000001E-6</v>
      </c>
      <c r="R174" s="19">
        <v>5.1200000000000001E-6</v>
      </c>
    </row>
    <row r="175" spans="1:18" x14ac:dyDescent="0.2">
      <c r="A175" s="1" t="s">
        <v>9</v>
      </c>
      <c r="B175" s="3">
        <v>0.70621089999999997</v>
      </c>
      <c r="C175" s="3">
        <f>B175/C174</f>
        <v>0.70622050932292968</v>
      </c>
      <c r="D175" s="3">
        <v>1.4E-5</v>
      </c>
      <c r="E175" s="19">
        <v>2.381972E-5</v>
      </c>
      <c r="F175" s="19">
        <v>9.6700000000000002E-7</v>
      </c>
      <c r="G175" s="19">
        <v>1.302074E-5</v>
      </c>
      <c r="H175" s="19">
        <v>1.04E-6</v>
      </c>
      <c r="I175" s="4">
        <v>10.90061</v>
      </c>
      <c r="J175" s="4">
        <v>5.04E-2</v>
      </c>
      <c r="K175" s="19">
        <v>2.6068309999999998E-4</v>
      </c>
      <c r="L175" s="19">
        <v>1.1E-5</v>
      </c>
      <c r="M175" s="19">
        <v>1.4125769999999999E-4</v>
      </c>
      <c r="N175" s="19">
        <v>1.1199999999999999E-5</v>
      </c>
      <c r="O175" s="19">
        <v>1.6507079999999998E-5</v>
      </c>
      <c r="P175" s="19">
        <v>5.9399999999999999E-6</v>
      </c>
      <c r="Q175" s="19">
        <v>1.9240560000000001E-5</v>
      </c>
      <c r="R175" s="19">
        <v>5.3499999999999996E-6</v>
      </c>
    </row>
    <row r="176" spans="1:18" x14ac:dyDescent="0.2">
      <c r="A176" s="1" t="s">
        <v>9</v>
      </c>
      <c r="B176" s="3">
        <v>0.70616920000000005</v>
      </c>
      <c r="C176" s="3">
        <f>B176/C174</f>
        <v>0.70617880875552308</v>
      </c>
      <c r="D176" s="3">
        <v>1.45E-5</v>
      </c>
      <c r="E176" s="19">
        <v>2.086765E-5</v>
      </c>
      <c r="F176" s="19">
        <v>7.5799999999999998E-7</v>
      </c>
      <c r="G176" s="19">
        <v>3.817948E-6</v>
      </c>
      <c r="H176" s="19">
        <v>4.8699999999999995E-7</v>
      </c>
      <c r="I176" s="4">
        <v>12.530010000000001</v>
      </c>
      <c r="J176" s="4">
        <v>6.4000000000000001E-2</v>
      </c>
      <c r="K176" s="19">
        <v>2.6181119999999999E-4</v>
      </c>
      <c r="L176" s="19">
        <v>9.5899999999999997E-6</v>
      </c>
      <c r="M176" s="19">
        <v>4.8565400000000001E-5</v>
      </c>
      <c r="N176" s="19">
        <v>5.9800000000000003E-6</v>
      </c>
      <c r="O176" s="19">
        <v>2.4565239999999999E-5</v>
      </c>
      <c r="P176" s="19">
        <v>5.4600000000000002E-6</v>
      </c>
      <c r="Q176" s="19">
        <v>1.433202E-8</v>
      </c>
      <c r="R176" s="19">
        <v>5.7699999999999998E-6</v>
      </c>
    </row>
    <row r="177" spans="1:18" x14ac:dyDescent="0.2">
      <c r="A177" s="1" t="s">
        <v>9</v>
      </c>
      <c r="B177" s="3">
        <v>0.70615539999999999</v>
      </c>
      <c r="C177" s="3">
        <f>B177/C174</f>
        <v>0.70616500856774811</v>
      </c>
      <c r="D177" s="3">
        <v>1.59E-5</v>
      </c>
      <c r="E177" s="19">
        <v>2.8403410000000001E-5</v>
      </c>
      <c r="F177" s="19">
        <v>8.5199999999999995E-7</v>
      </c>
      <c r="G177" s="19">
        <v>5.1077920000000002E-6</v>
      </c>
      <c r="H177" s="19">
        <v>5.5400000000000001E-7</v>
      </c>
      <c r="I177" s="4">
        <v>9.7109009999999998</v>
      </c>
      <c r="J177" s="4">
        <v>4.99E-2</v>
      </c>
      <c r="K177" s="19">
        <v>2.7957859999999999E-4</v>
      </c>
      <c r="L177" s="19">
        <v>8.6400000000000003E-6</v>
      </c>
      <c r="M177" s="19">
        <v>5.0020810000000001E-5</v>
      </c>
      <c r="N177" s="19">
        <v>5.2399999999999998E-6</v>
      </c>
      <c r="O177" s="19">
        <v>3.771741E-5</v>
      </c>
      <c r="P177" s="19">
        <v>5.7100000000000004E-6</v>
      </c>
      <c r="Q177" s="19">
        <v>1.8225149999999999E-5</v>
      </c>
      <c r="R177" s="19">
        <v>6.8399999999999997E-6</v>
      </c>
    </row>
    <row r="178" spans="1:18" x14ac:dyDescent="0.2">
      <c r="A178" s="1" t="s">
        <v>9</v>
      </c>
      <c r="B178" s="3">
        <v>0.7061887</v>
      </c>
      <c r="C178" s="3">
        <f>B178/C174</f>
        <v>0.70619830902085712</v>
      </c>
      <c r="D178" s="3">
        <v>1.6200000000000001E-5</v>
      </c>
      <c r="E178" s="19">
        <v>3.055847E-5</v>
      </c>
      <c r="F178" s="19">
        <v>1.1599999999999999E-6</v>
      </c>
      <c r="G178" s="19">
        <v>6.2831470000000003E-6</v>
      </c>
      <c r="H178" s="19">
        <v>6.06E-7</v>
      </c>
      <c r="I178" s="4">
        <v>9.5428800000000003</v>
      </c>
      <c r="J178" s="4">
        <v>5.28E-2</v>
      </c>
      <c r="K178" s="19">
        <v>2.8810149999999998E-4</v>
      </c>
      <c r="L178" s="19">
        <v>1.11E-5</v>
      </c>
      <c r="M178" s="19">
        <v>6.1112180000000006E-5</v>
      </c>
      <c r="N178" s="19">
        <v>5.8300000000000001E-6</v>
      </c>
      <c r="O178" s="19">
        <v>3.7589500000000003E-5</v>
      </c>
      <c r="P178" s="19">
        <v>6.0000000000000002E-6</v>
      </c>
      <c r="Q178" s="19">
        <v>1.7090659999999999E-5</v>
      </c>
      <c r="R178" s="19">
        <v>6.0399999999999998E-6</v>
      </c>
    </row>
    <row r="179" spans="1:18" x14ac:dyDescent="0.2">
      <c r="A179" s="1" t="s">
        <v>10</v>
      </c>
      <c r="B179" s="3">
        <v>0.70921840000000003</v>
      </c>
      <c r="C179" s="3">
        <f>AVERAGE(B179,B184)/0.70921</f>
        <v>1.0000110686538544</v>
      </c>
      <c r="D179" s="3">
        <v>1.4600000000000001E-5</v>
      </c>
      <c r="E179" s="19">
        <v>1.628175E-5</v>
      </c>
      <c r="F179" s="19">
        <v>9.9199999999999999E-7</v>
      </c>
      <c r="G179" s="19">
        <v>5.8376169999999996E-6</v>
      </c>
      <c r="H179" s="19">
        <v>6.2900000000000003E-7</v>
      </c>
      <c r="I179" s="4">
        <v>9.7699759999999998</v>
      </c>
      <c r="J179" s="4">
        <v>4.02E-2</v>
      </c>
      <c r="K179" s="19">
        <v>1.563236E-4</v>
      </c>
      <c r="L179" s="19">
        <v>9.4499999999999993E-6</v>
      </c>
      <c r="M179" s="19">
        <v>5.6296080000000003E-5</v>
      </c>
      <c r="N179" s="19">
        <v>6.1999999999999999E-6</v>
      </c>
      <c r="O179" s="19">
        <v>1.9698940000000002E-5</v>
      </c>
      <c r="P179" s="19">
        <v>5.66E-6</v>
      </c>
      <c r="Q179" s="19">
        <v>-8.2815500000000004E-6</v>
      </c>
      <c r="R179" s="19">
        <v>5.2399999999999998E-6</v>
      </c>
    </row>
    <row r="180" spans="1:18" x14ac:dyDescent="0.2">
      <c r="A180" s="1" t="s">
        <v>9</v>
      </c>
      <c r="B180" s="3">
        <v>0.70618239999999999</v>
      </c>
      <c r="C180" s="3">
        <f>B180/C179</f>
        <v>0.70617458359797336</v>
      </c>
      <c r="D180" s="3">
        <v>1.4E-5</v>
      </c>
      <c r="E180" s="19">
        <v>2.7739909999999999E-5</v>
      </c>
      <c r="F180" s="19">
        <v>9.0400000000000005E-7</v>
      </c>
      <c r="G180" s="19">
        <v>6.9596630000000001E-6</v>
      </c>
      <c r="H180" s="19">
        <v>5.0999999999999999E-7</v>
      </c>
      <c r="I180" s="4">
        <v>10.038790000000001</v>
      </c>
      <c r="J180" s="4">
        <v>4.2500000000000003E-2</v>
      </c>
      <c r="K180" s="19">
        <v>2.8225420000000003E-4</v>
      </c>
      <c r="L180" s="19">
        <v>9.3500000000000003E-6</v>
      </c>
      <c r="M180" s="19">
        <v>6.8789530000000005E-5</v>
      </c>
      <c r="N180" s="19">
        <v>5.0699999999999997E-6</v>
      </c>
      <c r="O180" s="19">
        <v>3.3874510000000003E-5</v>
      </c>
      <c r="P180" s="19">
        <v>5.8900000000000004E-6</v>
      </c>
      <c r="Q180" s="19">
        <v>2.770437E-5</v>
      </c>
      <c r="R180" s="19">
        <v>6.9999999999999999E-6</v>
      </c>
    </row>
    <row r="181" spans="1:18" x14ac:dyDescent="0.2">
      <c r="A181" s="1" t="s">
        <v>9</v>
      </c>
      <c r="B181" s="3">
        <v>0.70618400999999997</v>
      </c>
      <c r="C181" s="3">
        <f>B181/C179</f>
        <v>0.70617619358015304</v>
      </c>
      <c r="D181" s="3">
        <v>1.42E-5</v>
      </c>
      <c r="E181" s="19">
        <v>2.4265539999999999E-5</v>
      </c>
      <c r="F181" s="19">
        <v>9.3900000000000003E-7</v>
      </c>
      <c r="G181" s="19">
        <v>5.3476479999999999E-6</v>
      </c>
      <c r="H181" s="19">
        <v>5.4799999999999998E-7</v>
      </c>
      <c r="I181" s="4">
        <v>10.0082</v>
      </c>
      <c r="J181" s="4">
        <v>3.2800000000000003E-2</v>
      </c>
      <c r="K181" s="19">
        <v>2.434317E-4</v>
      </c>
      <c r="L181" s="19">
        <v>9.4900000000000006E-6</v>
      </c>
      <c r="M181" s="19">
        <v>5.5298389999999998E-5</v>
      </c>
      <c r="N181" s="19">
        <v>5.4500000000000003E-6</v>
      </c>
      <c r="O181" s="19">
        <v>4.0875760000000003E-5</v>
      </c>
      <c r="P181" s="19">
        <v>5.6200000000000004E-6</v>
      </c>
      <c r="Q181" s="19">
        <v>1.544623E-5</v>
      </c>
      <c r="R181" s="19">
        <v>6.3300000000000004E-6</v>
      </c>
    </row>
    <row r="182" spans="1:18" x14ac:dyDescent="0.2">
      <c r="A182" s="1" t="s">
        <v>9</v>
      </c>
      <c r="B182" s="3">
        <v>0.70619504</v>
      </c>
      <c r="C182" s="3">
        <f>B182/C179</f>
        <v>0.70618722345806717</v>
      </c>
      <c r="D182" s="3">
        <v>1.5400000000000002E-5</v>
      </c>
      <c r="E182" s="19">
        <v>2.687273E-5</v>
      </c>
      <c r="F182" s="19">
        <v>8.1800000000000005E-7</v>
      </c>
      <c r="G182" s="19">
        <v>5.9271179999999996E-6</v>
      </c>
      <c r="H182" s="19">
        <v>5.5499999999999998E-7</v>
      </c>
      <c r="I182" s="4">
        <v>10.04813</v>
      </c>
      <c r="J182" s="4">
        <v>4.3499999999999997E-2</v>
      </c>
      <c r="K182" s="19">
        <v>2.7289520000000001E-4</v>
      </c>
      <c r="L182" s="19">
        <v>8.32E-6</v>
      </c>
      <c r="M182" s="19">
        <v>6.0299079999999999E-5</v>
      </c>
      <c r="N182" s="19">
        <v>5.5899999999999998E-6</v>
      </c>
      <c r="O182" s="19">
        <v>2.535413E-5</v>
      </c>
      <c r="P182" s="19">
        <v>5.0499999999999999E-6</v>
      </c>
      <c r="Q182" s="19">
        <v>4.5688969999999997E-6</v>
      </c>
      <c r="R182" s="19">
        <v>6.37E-6</v>
      </c>
    </row>
    <row r="183" spans="1:18" x14ac:dyDescent="0.2">
      <c r="A183" s="1" t="s">
        <v>9</v>
      </c>
      <c r="B183" s="3">
        <v>0.70618009999999998</v>
      </c>
      <c r="C183" s="3">
        <f>B183/C179</f>
        <v>0.70617228362343099</v>
      </c>
      <c r="D183" s="3">
        <v>1.7900000000000001E-5</v>
      </c>
      <c r="E183" s="19">
        <v>2.7419650000000001E-5</v>
      </c>
      <c r="F183" s="19">
        <v>9.9999999999999995E-7</v>
      </c>
      <c r="G183" s="19">
        <v>6.1729980000000004E-6</v>
      </c>
      <c r="H183" s="19">
        <v>5.5400000000000001E-7</v>
      </c>
      <c r="I183" s="4">
        <v>9.7363759999999999</v>
      </c>
      <c r="J183" s="4">
        <v>4.0300000000000002E-2</v>
      </c>
      <c r="K183" s="19">
        <v>2.6847440000000002E-4</v>
      </c>
      <c r="L183" s="19">
        <v>9.7799999999999995E-6</v>
      </c>
      <c r="M183" s="19">
        <v>5.9138470000000001E-5</v>
      </c>
      <c r="N183" s="19">
        <v>5.3800000000000002E-6</v>
      </c>
      <c r="O183" s="19">
        <v>2.3295350000000001E-5</v>
      </c>
      <c r="P183" s="19">
        <v>6.1199999999999999E-6</v>
      </c>
      <c r="Q183" s="19">
        <v>1.8211230000000001E-5</v>
      </c>
      <c r="R183" s="19">
        <v>6.3500000000000002E-6</v>
      </c>
    </row>
    <row r="184" spans="1:18" x14ac:dyDescent="0.2">
      <c r="A184" s="1" t="s">
        <v>10</v>
      </c>
      <c r="B184" s="3">
        <v>0.70921730000000005</v>
      </c>
      <c r="C184" s="3">
        <f>AVERAGE(B184,B189)/0.70921</f>
        <v>1.0000000705009799</v>
      </c>
      <c r="D184" s="3">
        <v>1.6200000000000001E-5</v>
      </c>
      <c r="E184" s="19">
        <v>1.8680609999999999E-5</v>
      </c>
      <c r="F184" s="19">
        <v>8.6199999999999996E-7</v>
      </c>
      <c r="G184" s="19">
        <v>4.3430240000000004E-6</v>
      </c>
      <c r="H184" s="19">
        <v>6.3200000000000005E-7</v>
      </c>
      <c r="I184" s="4">
        <v>9.8861310000000007</v>
      </c>
      <c r="J184" s="4">
        <v>3.7699999999999997E-2</v>
      </c>
      <c r="K184" s="19">
        <v>1.8455070000000001E-4</v>
      </c>
      <c r="L184" s="19">
        <v>8.5399999999999996E-6</v>
      </c>
      <c r="M184" s="19">
        <v>4.1417449999999998E-5</v>
      </c>
      <c r="N184" s="19">
        <v>6.1700000000000002E-6</v>
      </c>
      <c r="O184" s="19">
        <v>3.6306220000000002E-6</v>
      </c>
      <c r="P184" s="19">
        <v>5.2700000000000004E-6</v>
      </c>
      <c r="Q184" s="19">
        <v>-2.3141590000000001E-5</v>
      </c>
      <c r="R184" s="19">
        <v>6.3199999999999996E-6</v>
      </c>
    </row>
    <row r="185" spans="1:18" x14ac:dyDescent="0.2">
      <c r="A185" s="1" t="s">
        <v>9</v>
      </c>
      <c r="B185" s="3">
        <v>0.70614600000000005</v>
      </c>
      <c r="C185" s="3">
        <f>B185/C184</f>
        <v>0.70614595021601856</v>
      </c>
      <c r="D185" s="3">
        <v>1.7499999999999998E-5</v>
      </c>
      <c r="E185" s="19">
        <v>2.485217E-5</v>
      </c>
      <c r="F185" s="19">
        <v>9.4799999999999997E-7</v>
      </c>
      <c r="G185" s="19">
        <v>8.7855239999999998E-6</v>
      </c>
      <c r="H185" s="19">
        <v>6.5499999999999998E-7</v>
      </c>
      <c r="I185" s="4">
        <v>10.26206</v>
      </c>
      <c r="J185" s="4">
        <v>5.0900000000000001E-2</v>
      </c>
      <c r="K185" s="19">
        <v>2.4845359999999998E-4</v>
      </c>
      <c r="L185" s="19">
        <v>9.2900000000000008E-6</v>
      </c>
      <c r="M185" s="19">
        <v>8.925463E-5</v>
      </c>
      <c r="N185" s="19">
        <v>6.8000000000000001E-6</v>
      </c>
      <c r="O185" s="19">
        <v>1.5760050000000002E-5</v>
      </c>
      <c r="P185" s="19">
        <v>5.1900000000000003E-6</v>
      </c>
      <c r="Q185" s="19">
        <v>2.897326E-5</v>
      </c>
      <c r="R185" s="19">
        <v>6.28E-6</v>
      </c>
    </row>
    <row r="186" spans="1:18" x14ac:dyDescent="0.2">
      <c r="A186" s="1" t="s">
        <v>9</v>
      </c>
      <c r="B186" s="3">
        <v>0.70615090000000003</v>
      </c>
      <c r="C186" s="3">
        <f>B186/C184</f>
        <v>0.70615085021567314</v>
      </c>
      <c r="D186" s="3">
        <v>1.4399999999999999E-5</v>
      </c>
      <c r="E186" s="19">
        <v>2.692102E-5</v>
      </c>
      <c r="F186" s="19">
        <v>7.61E-7</v>
      </c>
      <c r="G186" s="19">
        <v>4.4482689999999996E-6</v>
      </c>
      <c r="H186" s="19">
        <v>6.4099999999999998E-7</v>
      </c>
      <c r="I186" s="4">
        <v>9.6413810000000009</v>
      </c>
      <c r="J186" s="4">
        <v>4.8599999999999997E-2</v>
      </c>
      <c r="K186" s="19">
        <v>2.6018679999999998E-4</v>
      </c>
      <c r="L186" s="19">
        <v>7.4000000000000003E-6</v>
      </c>
      <c r="M186" s="19">
        <v>4.4810959999999999E-5</v>
      </c>
      <c r="N186" s="19">
        <v>6.1600000000000003E-6</v>
      </c>
      <c r="O186" s="19">
        <v>3.378826E-5</v>
      </c>
      <c r="P186" s="19">
        <v>5.7899999999999996E-6</v>
      </c>
      <c r="Q186" s="19">
        <v>3.7252390000000002E-5</v>
      </c>
      <c r="R186" s="19">
        <v>5.7400000000000001E-6</v>
      </c>
    </row>
    <row r="187" spans="1:18" x14ac:dyDescent="0.2">
      <c r="A187" s="1" t="s">
        <v>9</v>
      </c>
      <c r="B187" s="3">
        <v>0.70619149999999997</v>
      </c>
      <c r="C187" s="3">
        <f>B187/C184</f>
        <v>0.70619145021281071</v>
      </c>
      <c r="D187" s="3">
        <v>1.56E-5</v>
      </c>
      <c r="E187" s="19">
        <v>2.7479669999999998E-5</v>
      </c>
      <c r="F187" s="19">
        <v>9.5000000000000001E-7</v>
      </c>
      <c r="G187" s="19">
        <v>5.8748250000000001E-6</v>
      </c>
      <c r="H187" s="19">
        <v>5.8899999999999999E-7</v>
      </c>
      <c r="I187" s="4">
        <v>10.20876</v>
      </c>
      <c r="J187" s="4">
        <v>4.6800000000000001E-2</v>
      </c>
      <c r="K187" s="19">
        <v>2.8590080000000001E-4</v>
      </c>
      <c r="L187" s="19">
        <v>9.9399999999999997E-6</v>
      </c>
      <c r="M187" s="19">
        <v>5.8467229999999997E-5</v>
      </c>
      <c r="N187" s="19">
        <v>5.8200000000000002E-6</v>
      </c>
      <c r="O187" s="19">
        <v>2.638468E-5</v>
      </c>
      <c r="P187" s="19">
        <v>5.6400000000000002E-6</v>
      </c>
      <c r="Q187" s="19">
        <v>4.0242430000000002E-5</v>
      </c>
      <c r="R187" s="19">
        <v>6.8700000000000003E-6</v>
      </c>
    </row>
    <row r="188" spans="1:18" x14ac:dyDescent="0.2">
      <c r="A188" s="1" t="s">
        <v>9</v>
      </c>
      <c r="B188" s="3">
        <v>0.7061788</v>
      </c>
      <c r="C188" s="3">
        <f>B188/C184</f>
        <v>0.70617875021370613</v>
      </c>
      <c r="D188" s="3">
        <v>1.59E-5</v>
      </c>
      <c r="E188" s="19">
        <v>2.631799E-5</v>
      </c>
      <c r="F188" s="19">
        <v>8.8000000000000004E-7</v>
      </c>
      <c r="G188" s="19">
        <v>5.5366800000000002E-6</v>
      </c>
      <c r="H188" s="19">
        <v>5.2E-7</v>
      </c>
      <c r="I188" s="4">
        <v>10.1182</v>
      </c>
      <c r="J188" s="4">
        <v>6.0600000000000001E-2</v>
      </c>
      <c r="K188" s="19">
        <v>2.6044129999999998E-4</v>
      </c>
      <c r="L188" s="19">
        <v>8.5599999999999994E-6</v>
      </c>
      <c r="M188" s="19">
        <v>5.4136620000000001E-5</v>
      </c>
      <c r="N188" s="19">
        <v>5.2299999999999999E-6</v>
      </c>
      <c r="O188" s="19">
        <v>2.9025119999999999E-5</v>
      </c>
      <c r="P188" s="19">
        <v>5.9000000000000003E-6</v>
      </c>
      <c r="Q188" s="19">
        <v>2.171455E-5</v>
      </c>
      <c r="R188" s="19">
        <v>5.9399999999999999E-6</v>
      </c>
    </row>
    <row r="189" spans="1:18" x14ac:dyDescent="0.2">
      <c r="A189" s="1" t="s">
        <v>10</v>
      </c>
      <c r="B189" s="3">
        <v>0.70920280000000002</v>
      </c>
      <c r="C189" s="3">
        <f>AVERAGE(B189,B194)/0.70921</f>
        <v>0.99999837847746087</v>
      </c>
      <c r="D189" s="3">
        <v>1.5999999999999999E-5</v>
      </c>
      <c r="E189" s="19">
        <v>1.83569E-5</v>
      </c>
      <c r="F189" s="19">
        <v>9.850000000000001E-7</v>
      </c>
      <c r="G189" s="19">
        <v>5.4031479999999996E-6</v>
      </c>
      <c r="H189" s="19">
        <v>6.5600000000000005E-7</v>
      </c>
      <c r="I189" s="4">
        <v>9.2231970000000008</v>
      </c>
      <c r="J189" s="4">
        <v>4.1700000000000001E-2</v>
      </c>
      <c r="K189" s="19">
        <v>1.6861090000000001E-4</v>
      </c>
      <c r="L189" s="19">
        <v>8.9199999999999993E-6</v>
      </c>
      <c r="M189" s="19">
        <v>4.7689989999999998E-5</v>
      </c>
      <c r="N189" s="19">
        <v>6.0599999999999996E-6</v>
      </c>
      <c r="O189" s="19">
        <v>-2.5669720000000002E-7</v>
      </c>
      <c r="P189" s="19">
        <v>5.31E-6</v>
      </c>
      <c r="Q189" s="19">
        <v>-5.4639490000000002E-6</v>
      </c>
      <c r="R189" s="19">
        <v>6.4400000000000002E-6</v>
      </c>
    </row>
    <row r="190" spans="1:18" x14ac:dyDescent="0.2">
      <c r="A190" s="1" t="s">
        <v>9</v>
      </c>
      <c r="B190" s="3">
        <v>0.70618769999999997</v>
      </c>
      <c r="C190" s="3">
        <f>B190/C189</f>
        <v>0.70618884510112923</v>
      </c>
      <c r="D190" s="3">
        <v>1.77E-5</v>
      </c>
      <c r="E190" s="19">
        <v>3.4612810000000002E-5</v>
      </c>
      <c r="F190" s="19">
        <v>1.0699999999999999E-6</v>
      </c>
      <c r="G190" s="19">
        <v>7.6003930000000001E-6</v>
      </c>
      <c r="H190" s="19">
        <v>7.2799999999999995E-7</v>
      </c>
      <c r="I190" s="4">
        <v>7.7767289999999996</v>
      </c>
      <c r="J190" s="4">
        <v>1.9300000000000001E-2</v>
      </c>
      <c r="K190" s="19">
        <v>2.6890870000000002E-4</v>
      </c>
      <c r="L190" s="19">
        <v>8.2800000000000003E-6</v>
      </c>
      <c r="M190" s="19">
        <v>5.9075749999999998E-5</v>
      </c>
      <c r="N190" s="19">
        <v>5.66E-6</v>
      </c>
      <c r="O190" s="19">
        <v>3.5677279999999997E-5</v>
      </c>
      <c r="P190" s="19">
        <v>5.9399999999999999E-6</v>
      </c>
      <c r="Q190" s="19">
        <v>3.5441080000000001E-5</v>
      </c>
      <c r="R190" s="19">
        <v>6.2299999999999996E-6</v>
      </c>
    </row>
    <row r="191" spans="1:18" x14ac:dyDescent="0.2">
      <c r="A191" s="1" t="s">
        <v>9</v>
      </c>
      <c r="B191" s="3">
        <v>0.70620439999999995</v>
      </c>
      <c r="C191" s="3">
        <f>B191/C189</f>
        <v>0.70620554512820866</v>
      </c>
      <c r="D191" s="3">
        <v>1.49E-5</v>
      </c>
      <c r="E191" s="19">
        <v>2.74654E-5</v>
      </c>
      <c r="F191" s="19">
        <v>9.9000000000000005E-7</v>
      </c>
      <c r="G191" s="19">
        <v>4.3578019999999997E-6</v>
      </c>
      <c r="H191" s="19">
        <v>6.0500000000000003E-7</v>
      </c>
      <c r="I191" s="4">
        <v>9.7918990000000008</v>
      </c>
      <c r="J191" s="4">
        <v>6.0900000000000003E-2</v>
      </c>
      <c r="K191" s="19">
        <v>2.6805580000000001E-4</v>
      </c>
      <c r="L191" s="19">
        <v>9.7599999999999997E-6</v>
      </c>
      <c r="M191" s="19">
        <v>4.4133350000000003E-5</v>
      </c>
      <c r="N191" s="19">
        <v>5.8000000000000004E-6</v>
      </c>
      <c r="O191" s="19">
        <v>2.3166879999999999E-5</v>
      </c>
      <c r="P191" s="19">
        <v>5.9699999999999996E-6</v>
      </c>
      <c r="Q191" s="19">
        <v>2.561426E-5</v>
      </c>
      <c r="R191" s="19">
        <v>6.1700000000000002E-6</v>
      </c>
    </row>
    <row r="192" spans="1:18" x14ac:dyDescent="0.2">
      <c r="A192" s="1" t="s">
        <v>9</v>
      </c>
      <c r="B192" s="3">
        <v>0.70616330000000005</v>
      </c>
      <c r="C192" s="3">
        <f>B192/C189</f>
        <v>0.70616444506156406</v>
      </c>
      <c r="D192" s="3">
        <v>1.5999999999999999E-5</v>
      </c>
      <c r="E192" s="19">
        <v>2.6411689999999999E-5</v>
      </c>
      <c r="F192" s="19">
        <v>9.1800000000000004E-7</v>
      </c>
      <c r="G192" s="19">
        <v>5.0183020000000004E-6</v>
      </c>
      <c r="H192" s="19">
        <v>6.3099999999999997E-7</v>
      </c>
      <c r="I192" s="4">
        <v>9.5643460000000005</v>
      </c>
      <c r="J192" s="4">
        <v>4.6600000000000003E-2</v>
      </c>
      <c r="K192" s="19">
        <v>2.5459890000000001E-4</v>
      </c>
      <c r="L192" s="19">
        <v>8.7199999999999995E-6</v>
      </c>
      <c r="M192" s="19">
        <v>4.7956269999999998E-5</v>
      </c>
      <c r="N192" s="19">
        <v>5.8499999999999999E-6</v>
      </c>
      <c r="O192" s="19">
        <v>2.7110170000000001E-5</v>
      </c>
      <c r="P192" s="19">
        <v>6.0299999999999999E-6</v>
      </c>
      <c r="Q192" s="19">
        <v>2.864174E-5</v>
      </c>
      <c r="R192" s="19">
        <v>6.9299999999999997E-6</v>
      </c>
    </row>
    <row r="193" spans="1:18" x14ac:dyDescent="0.2">
      <c r="A193" s="1" t="s">
        <v>9</v>
      </c>
      <c r="B193" s="3">
        <v>0.70616199999999996</v>
      </c>
      <c r="C193" s="3">
        <f>B193/C189</f>
        <v>0.70616314505945599</v>
      </c>
      <c r="D193" s="3">
        <v>1.38E-5</v>
      </c>
      <c r="E193" s="19">
        <v>2.1577749999999999E-5</v>
      </c>
      <c r="F193" s="19">
        <v>8.2699999999999998E-7</v>
      </c>
      <c r="G193" s="19">
        <v>1.1437630000000001E-5</v>
      </c>
      <c r="H193" s="19">
        <v>5.1699999999999998E-7</v>
      </c>
      <c r="I193" s="4">
        <v>11.46842</v>
      </c>
      <c r="J193" s="4">
        <v>4.24E-2</v>
      </c>
      <c r="K193" s="19">
        <v>2.4719059999999998E-4</v>
      </c>
      <c r="L193" s="19">
        <v>9.2699999999999993E-6</v>
      </c>
      <c r="M193" s="19">
        <v>1.323095E-4</v>
      </c>
      <c r="N193" s="19">
        <v>5.9599999999999997E-6</v>
      </c>
      <c r="O193" s="19">
        <v>1.0893100000000001E-5</v>
      </c>
      <c r="P193" s="19">
        <v>5.49E-6</v>
      </c>
      <c r="Q193" s="19">
        <v>2.082789E-5</v>
      </c>
      <c r="R193" s="19">
        <v>5.9200000000000001E-6</v>
      </c>
    </row>
    <row r="194" spans="1:18" x14ac:dyDescent="0.2">
      <c r="A194" s="1" t="s">
        <v>10</v>
      </c>
      <c r="B194" s="3">
        <v>0.70921489999999998</v>
      </c>
      <c r="D194" s="3">
        <v>1.7900000000000001E-5</v>
      </c>
      <c r="E194" s="19">
        <v>1.810195E-5</v>
      </c>
      <c r="F194" s="19">
        <v>9.6500000000000008E-7</v>
      </c>
      <c r="G194" s="19">
        <v>2.7026429999999999E-6</v>
      </c>
      <c r="H194" s="19">
        <v>6.8500000000000001E-7</v>
      </c>
      <c r="I194" s="4">
        <v>9.1838949999999997</v>
      </c>
      <c r="J194" s="4">
        <v>7.4300000000000005E-2</v>
      </c>
      <c r="K194" s="19">
        <v>1.6946109999999999E-4</v>
      </c>
      <c r="L194" s="19">
        <v>8.9400000000000008E-6</v>
      </c>
      <c r="M194" s="19">
        <v>2.5224340000000001E-5</v>
      </c>
      <c r="N194" s="19">
        <v>5.9599999999999997E-6</v>
      </c>
      <c r="O194" s="19">
        <v>1.6555530000000001E-6</v>
      </c>
      <c r="P194" s="19">
        <v>6.1199999999999999E-6</v>
      </c>
      <c r="Q194" s="19">
        <v>-1.8012429999999999E-5</v>
      </c>
      <c r="R194" s="19">
        <v>5.6899999999999997E-6</v>
      </c>
    </row>
    <row r="195" spans="1:18" x14ac:dyDescent="0.2">
      <c r="E195" s="19"/>
      <c r="F195" s="19"/>
      <c r="G195" s="19"/>
      <c r="H195" s="19"/>
      <c r="I195" s="4"/>
      <c r="J195" s="4"/>
      <c r="K195" s="19"/>
      <c r="L195" s="19"/>
      <c r="M195" s="19"/>
      <c r="N195" s="19"/>
      <c r="O195" s="19"/>
      <c r="P195" s="19"/>
      <c r="Q195" s="19"/>
      <c r="R195" s="19"/>
    </row>
    <row r="196" spans="1:18" x14ac:dyDescent="0.2">
      <c r="E196" s="19"/>
      <c r="F196" s="19"/>
      <c r="G196" s="19"/>
      <c r="H196" s="19"/>
      <c r="I196" s="4"/>
      <c r="J196" s="4"/>
      <c r="K196" s="19"/>
      <c r="L196" s="19"/>
      <c r="M196" s="19"/>
      <c r="N196" s="19"/>
      <c r="O196" s="19"/>
      <c r="P196" s="19"/>
      <c r="Q196" s="19"/>
      <c r="R196" s="19"/>
    </row>
    <row r="197" spans="1:18" x14ac:dyDescent="0.2">
      <c r="E197" s="19"/>
      <c r="F197" s="19"/>
      <c r="G197" s="19"/>
      <c r="H197" s="19"/>
      <c r="I197" s="4"/>
      <c r="J197" s="4"/>
      <c r="K197" s="19"/>
      <c r="L197" s="19"/>
      <c r="M197" s="19"/>
      <c r="N197" s="19"/>
      <c r="O197" s="19"/>
      <c r="P197" s="19"/>
      <c r="Q197" s="19"/>
      <c r="R197" s="19"/>
    </row>
    <row r="198" spans="1:18" x14ac:dyDescent="0.2">
      <c r="E198" s="19"/>
      <c r="F198" s="19"/>
      <c r="G198" s="19"/>
      <c r="H198" s="19"/>
      <c r="I198" s="4"/>
      <c r="J198" s="4"/>
      <c r="K198" s="19"/>
      <c r="L198" s="19"/>
      <c r="M198" s="19"/>
      <c r="N198" s="19"/>
      <c r="O198" s="19"/>
      <c r="P198" s="19"/>
      <c r="Q198" s="19"/>
      <c r="R198" s="19"/>
    </row>
    <row r="199" spans="1:18" x14ac:dyDescent="0.2">
      <c r="E199" s="19"/>
      <c r="F199" s="19"/>
      <c r="G199" s="19"/>
      <c r="H199" s="19"/>
      <c r="I199" s="4"/>
      <c r="J199" s="4"/>
      <c r="K199" s="19"/>
      <c r="L199" s="19"/>
      <c r="M199" s="19"/>
      <c r="N199" s="19"/>
      <c r="O199" s="19"/>
      <c r="P199" s="19"/>
      <c r="Q199" s="19"/>
      <c r="R199" s="19"/>
    </row>
    <row r="200" spans="1:18" x14ac:dyDescent="0.2">
      <c r="E200" s="19"/>
      <c r="F200" s="19"/>
      <c r="G200" s="19"/>
      <c r="H200" s="19"/>
      <c r="I200" s="4"/>
      <c r="J200" s="4"/>
      <c r="K200" s="19"/>
      <c r="L200" s="19"/>
      <c r="M200" s="19"/>
      <c r="N200" s="19"/>
      <c r="O200" s="19"/>
      <c r="P200" s="19"/>
      <c r="Q200" s="19"/>
      <c r="R200" s="19"/>
    </row>
    <row r="201" spans="1:18" x14ac:dyDescent="0.2">
      <c r="E201" s="19"/>
      <c r="F201" s="19"/>
      <c r="G201" s="19"/>
      <c r="H201" s="19"/>
      <c r="I201" s="4"/>
      <c r="J201" s="4"/>
      <c r="K201" s="19"/>
      <c r="L201" s="19"/>
      <c r="M201" s="19"/>
      <c r="N201" s="19"/>
      <c r="O201" s="19"/>
      <c r="P201" s="19"/>
      <c r="Q201" s="19"/>
      <c r="R201" s="19"/>
    </row>
    <row r="202" spans="1:18" x14ac:dyDescent="0.2">
      <c r="E202" s="19"/>
      <c r="F202" s="19"/>
      <c r="G202" s="19"/>
      <c r="H202" s="19"/>
      <c r="I202" s="4"/>
      <c r="J202" s="4"/>
      <c r="K202" s="19"/>
      <c r="L202" s="19"/>
      <c r="M202" s="19"/>
      <c r="N202" s="19"/>
      <c r="O202" s="19"/>
      <c r="P202" s="19"/>
      <c r="Q202" s="19"/>
      <c r="R202" s="19"/>
    </row>
    <row r="203" spans="1:18" x14ac:dyDescent="0.2">
      <c r="E203" s="19"/>
      <c r="F203" s="19"/>
      <c r="G203" s="19"/>
      <c r="H203" s="19"/>
      <c r="I203" s="4"/>
      <c r="J203" s="4"/>
      <c r="K203" s="19"/>
      <c r="L203" s="19"/>
      <c r="M203" s="19"/>
      <c r="N203" s="19"/>
      <c r="O203" s="19"/>
      <c r="P203" s="19"/>
      <c r="Q203" s="19"/>
      <c r="R203" s="19"/>
    </row>
    <row r="204" spans="1:18" x14ac:dyDescent="0.2">
      <c r="E204" s="19"/>
      <c r="F204" s="19"/>
      <c r="G204" s="19"/>
      <c r="H204" s="19"/>
      <c r="I204" s="4"/>
      <c r="J204" s="4"/>
      <c r="K204" s="19"/>
      <c r="L204" s="19"/>
      <c r="M204" s="19"/>
      <c r="N204" s="19"/>
      <c r="O204" s="19"/>
      <c r="P204" s="19"/>
      <c r="Q204" s="19"/>
      <c r="R204" s="19"/>
    </row>
    <row r="205" spans="1:18" x14ac:dyDescent="0.2">
      <c r="E205" s="19"/>
      <c r="F205" s="19"/>
      <c r="G205" s="19"/>
      <c r="H205" s="19"/>
      <c r="I205" s="4"/>
      <c r="J205" s="4"/>
      <c r="K205" s="19"/>
      <c r="L205" s="19"/>
      <c r="M205" s="19"/>
      <c r="N205" s="19"/>
      <c r="O205" s="19"/>
      <c r="P205" s="19"/>
      <c r="Q205" s="19"/>
      <c r="R205" s="19"/>
    </row>
    <row r="206" spans="1:18" x14ac:dyDescent="0.2">
      <c r="E206" s="19"/>
      <c r="F206" s="19"/>
      <c r="G206" s="19"/>
      <c r="H206" s="19"/>
      <c r="I206" s="4"/>
      <c r="J206" s="4"/>
      <c r="K206" s="19"/>
      <c r="L206" s="19"/>
      <c r="M206" s="19"/>
      <c r="N206" s="19"/>
      <c r="O206" s="19"/>
      <c r="P206" s="19"/>
      <c r="Q206" s="19"/>
      <c r="R206" s="19"/>
    </row>
    <row r="207" spans="1:18" x14ac:dyDescent="0.2">
      <c r="E207" s="19"/>
      <c r="F207" s="19"/>
      <c r="G207" s="19"/>
      <c r="H207" s="19"/>
      <c r="I207" s="4"/>
      <c r="J207" s="4"/>
      <c r="K207" s="19"/>
      <c r="L207" s="19"/>
      <c r="M207" s="19"/>
      <c r="N207" s="19"/>
      <c r="O207" s="19"/>
      <c r="P207" s="19"/>
      <c r="Q207" s="19"/>
      <c r="R207" s="19"/>
    </row>
    <row r="208" spans="1:18" x14ac:dyDescent="0.2">
      <c r="E208" s="19"/>
      <c r="F208" s="19"/>
      <c r="G208" s="19"/>
      <c r="H208" s="19"/>
      <c r="I208" s="4"/>
      <c r="J208" s="4"/>
      <c r="K208" s="19"/>
      <c r="L208" s="19"/>
      <c r="M208" s="19"/>
      <c r="N208" s="19"/>
      <c r="O208" s="19"/>
      <c r="P208" s="19"/>
      <c r="Q208" s="19"/>
      <c r="R208" s="19"/>
    </row>
    <row r="209" spans="5:18" x14ac:dyDescent="0.2">
      <c r="E209" s="19"/>
      <c r="F209" s="19"/>
      <c r="G209" s="19"/>
      <c r="H209" s="19"/>
      <c r="I209" s="4"/>
      <c r="J209" s="4"/>
      <c r="K209" s="19"/>
      <c r="L209" s="19"/>
      <c r="M209" s="19"/>
      <c r="N209" s="19"/>
      <c r="O209" s="19"/>
      <c r="P209" s="19"/>
      <c r="Q209" s="19"/>
      <c r="R209" s="19"/>
    </row>
    <row r="210" spans="5:18" x14ac:dyDescent="0.2">
      <c r="E210" s="19"/>
      <c r="F210" s="19"/>
      <c r="G210" s="19"/>
      <c r="H210" s="19"/>
      <c r="I210" s="4"/>
      <c r="J210" s="4"/>
      <c r="K210" s="19"/>
      <c r="L210" s="19"/>
      <c r="M210" s="19"/>
      <c r="N210" s="19"/>
      <c r="O210" s="19"/>
      <c r="P210" s="19"/>
      <c r="Q210" s="19"/>
      <c r="R210" s="19"/>
    </row>
    <row r="211" spans="5:18" x14ac:dyDescent="0.2">
      <c r="E211" s="19"/>
      <c r="F211" s="19"/>
      <c r="G211" s="19"/>
      <c r="H211" s="19"/>
      <c r="I211" s="4"/>
      <c r="J211" s="4"/>
      <c r="K211" s="19"/>
      <c r="L211" s="19"/>
      <c r="M211" s="19"/>
      <c r="N211" s="19"/>
      <c r="O211" s="19"/>
      <c r="P211" s="19"/>
      <c r="Q211" s="19"/>
      <c r="R211" s="19"/>
    </row>
    <row r="212" spans="5:18" x14ac:dyDescent="0.2">
      <c r="E212" s="19"/>
      <c r="F212" s="19"/>
      <c r="G212" s="19"/>
      <c r="H212" s="19"/>
      <c r="I212" s="4"/>
      <c r="J212" s="4"/>
      <c r="K212" s="19"/>
      <c r="L212" s="19"/>
      <c r="M212" s="19"/>
      <c r="N212" s="19"/>
      <c r="O212" s="19"/>
      <c r="P212" s="19"/>
      <c r="Q212" s="19"/>
      <c r="R212" s="19"/>
    </row>
    <row r="213" spans="5:18" x14ac:dyDescent="0.2">
      <c r="E213" s="19"/>
      <c r="F213" s="19"/>
      <c r="G213" s="19"/>
      <c r="H213" s="19"/>
      <c r="I213" s="4"/>
      <c r="J213" s="4"/>
      <c r="K213" s="19"/>
      <c r="L213" s="19"/>
      <c r="M213" s="19"/>
      <c r="N213" s="19"/>
      <c r="O213" s="19"/>
      <c r="P213" s="19"/>
      <c r="Q213" s="19"/>
      <c r="R213" s="19"/>
    </row>
    <row r="214" spans="5:18" x14ac:dyDescent="0.2">
      <c r="E214" s="19"/>
      <c r="F214" s="19"/>
      <c r="G214" s="19"/>
      <c r="H214" s="19"/>
      <c r="I214" s="4"/>
      <c r="J214" s="4"/>
      <c r="K214" s="19"/>
      <c r="L214" s="19"/>
      <c r="M214" s="19"/>
      <c r="N214" s="19"/>
      <c r="O214" s="19"/>
      <c r="P214" s="19"/>
      <c r="Q214" s="19"/>
      <c r="R214" s="19"/>
    </row>
    <row r="215" spans="5:18" x14ac:dyDescent="0.2">
      <c r="E215" s="19"/>
      <c r="F215" s="19"/>
      <c r="G215" s="19"/>
      <c r="H215" s="19"/>
      <c r="I215" s="4"/>
      <c r="J215" s="4"/>
      <c r="K215" s="19"/>
      <c r="L215" s="19"/>
      <c r="M215" s="19"/>
      <c r="N215" s="19"/>
      <c r="O215" s="19"/>
      <c r="P215" s="19"/>
      <c r="Q215" s="19"/>
      <c r="R215" s="19"/>
    </row>
    <row r="216" spans="5:18" x14ac:dyDescent="0.2">
      <c r="E216" s="19"/>
      <c r="F216" s="19"/>
      <c r="G216" s="19"/>
      <c r="H216" s="19"/>
      <c r="I216" s="4"/>
      <c r="J216" s="4"/>
      <c r="K216" s="19"/>
      <c r="L216" s="19"/>
      <c r="M216" s="19"/>
      <c r="N216" s="19"/>
      <c r="O216" s="19"/>
      <c r="P216" s="19"/>
      <c r="Q216" s="19"/>
      <c r="R216" s="19"/>
    </row>
    <row r="217" spans="5:18" x14ac:dyDescent="0.2">
      <c r="E217" s="19"/>
      <c r="F217" s="19"/>
      <c r="G217" s="19"/>
      <c r="H217" s="19"/>
      <c r="I217" s="4"/>
      <c r="J217" s="4"/>
      <c r="K217" s="19"/>
      <c r="L217" s="19"/>
      <c r="M217" s="19"/>
      <c r="N217" s="19"/>
      <c r="O217" s="19"/>
      <c r="P217" s="19"/>
      <c r="Q217" s="19"/>
      <c r="R217" s="19"/>
    </row>
    <row r="218" spans="5:18" x14ac:dyDescent="0.2">
      <c r="E218" s="19"/>
      <c r="F218" s="19"/>
      <c r="G218" s="19"/>
      <c r="H218" s="19"/>
      <c r="I218" s="4"/>
      <c r="J218" s="4"/>
      <c r="K218" s="19"/>
      <c r="L218" s="19"/>
      <c r="M218" s="19"/>
      <c r="N218" s="19"/>
      <c r="O218" s="19"/>
      <c r="P218" s="19"/>
      <c r="Q218" s="19"/>
      <c r="R218" s="19"/>
    </row>
    <row r="219" spans="5:18" x14ac:dyDescent="0.2">
      <c r="E219" s="19"/>
      <c r="F219" s="19"/>
      <c r="G219" s="19"/>
      <c r="H219" s="19"/>
      <c r="I219" s="4"/>
      <c r="J219" s="4"/>
      <c r="K219" s="19"/>
      <c r="L219" s="19"/>
      <c r="M219" s="19"/>
      <c r="N219" s="19"/>
      <c r="O219" s="19"/>
      <c r="P219" s="19"/>
      <c r="Q219" s="19"/>
      <c r="R219" s="19"/>
    </row>
    <row r="220" spans="5:18" x14ac:dyDescent="0.2">
      <c r="E220" s="19"/>
      <c r="F220" s="19"/>
      <c r="G220" s="19"/>
      <c r="H220" s="19"/>
      <c r="I220" s="4"/>
      <c r="J220" s="4"/>
      <c r="K220" s="19"/>
      <c r="L220" s="19"/>
      <c r="M220" s="19"/>
      <c r="N220" s="19"/>
      <c r="O220" s="19"/>
      <c r="P220" s="19"/>
      <c r="Q220" s="19"/>
      <c r="R220" s="19"/>
    </row>
    <row r="221" spans="5:18" x14ac:dyDescent="0.2">
      <c r="E221" s="19"/>
      <c r="F221" s="19"/>
      <c r="G221" s="19"/>
      <c r="H221" s="19"/>
      <c r="I221" s="4"/>
      <c r="J221" s="4"/>
      <c r="K221" s="19"/>
      <c r="L221" s="19"/>
      <c r="M221" s="19"/>
      <c r="N221" s="19"/>
      <c r="O221" s="19"/>
      <c r="P221" s="19"/>
      <c r="Q221" s="19"/>
      <c r="R221" s="19"/>
    </row>
    <row r="222" spans="5:18" x14ac:dyDescent="0.2">
      <c r="E222" s="19"/>
      <c r="F222" s="19"/>
      <c r="G222" s="19"/>
      <c r="H222" s="19"/>
      <c r="I222" s="4"/>
      <c r="J222" s="4"/>
      <c r="K222" s="19"/>
      <c r="L222" s="19"/>
      <c r="M222" s="19"/>
      <c r="N222" s="19"/>
      <c r="O222" s="19"/>
      <c r="P222" s="19"/>
      <c r="Q222" s="19"/>
      <c r="R222" s="19"/>
    </row>
    <row r="223" spans="5:18" x14ac:dyDescent="0.2">
      <c r="E223" s="19"/>
      <c r="F223" s="19"/>
      <c r="G223" s="19"/>
      <c r="H223" s="19"/>
      <c r="I223" s="4"/>
      <c r="J223" s="4"/>
      <c r="K223" s="19"/>
      <c r="L223" s="19"/>
      <c r="M223" s="19"/>
      <c r="N223" s="19"/>
      <c r="O223" s="19"/>
      <c r="P223" s="19"/>
      <c r="Q223" s="19"/>
      <c r="R223" s="19"/>
    </row>
    <row r="224" spans="5:18" x14ac:dyDescent="0.2">
      <c r="E224" s="19"/>
      <c r="F224" s="19"/>
      <c r="G224" s="19"/>
      <c r="H224" s="19"/>
      <c r="I224" s="4"/>
      <c r="J224" s="4"/>
      <c r="K224" s="19"/>
      <c r="L224" s="19"/>
      <c r="M224" s="19"/>
      <c r="N224" s="19"/>
      <c r="O224" s="19"/>
      <c r="P224" s="19"/>
      <c r="Q224" s="19"/>
      <c r="R224" s="19"/>
    </row>
    <row r="225" spans="5:18" x14ac:dyDescent="0.2">
      <c r="E225" s="19"/>
      <c r="F225" s="19"/>
      <c r="G225" s="19"/>
      <c r="H225" s="19"/>
      <c r="I225" s="4"/>
      <c r="J225" s="4"/>
      <c r="K225" s="19"/>
      <c r="L225" s="19"/>
      <c r="M225" s="19"/>
      <c r="N225" s="19"/>
      <c r="O225" s="19"/>
      <c r="P225" s="19"/>
      <c r="Q225" s="19"/>
      <c r="R225" s="19"/>
    </row>
    <row r="226" spans="5:18" x14ac:dyDescent="0.2">
      <c r="E226" s="19"/>
      <c r="F226" s="19"/>
      <c r="G226" s="19"/>
      <c r="H226" s="19"/>
      <c r="I226" s="4"/>
      <c r="J226" s="4"/>
      <c r="K226" s="19"/>
      <c r="L226" s="19"/>
      <c r="M226" s="19"/>
      <c r="N226" s="19"/>
      <c r="O226" s="19"/>
      <c r="P226" s="19"/>
      <c r="Q226" s="19"/>
      <c r="R226" s="19"/>
    </row>
    <row r="227" spans="5:18" x14ac:dyDescent="0.2">
      <c r="E227" s="19"/>
      <c r="F227" s="19"/>
      <c r="G227" s="19"/>
      <c r="H227" s="19"/>
      <c r="I227" s="4"/>
      <c r="J227" s="4"/>
      <c r="K227" s="19"/>
      <c r="L227" s="19"/>
      <c r="M227" s="19"/>
      <c r="N227" s="19"/>
      <c r="O227" s="19"/>
      <c r="P227" s="19"/>
      <c r="Q227" s="19"/>
      <c r="R227" s="19"/>
    </row>
    <row r="228" spans="5:18" x14ac:dyDescent="0.2">
      <c r="E228" s="19"/>
      <c r="F228" s="19"/>
      <c r="G228" s="19"/>
      <c r="H228" s="19"/>
      <c r="I228" s="4"/>
      <c r="J228" s="4"/>
      <c r="K228" s="19"/>
      <c r="L228" s="19"/>
      <c r="M228" s="19"/>
      <c r="N228" s="19"/>
      <c r="O228" s="19"/>
      <c r="P228" s="19"/>
      <c r="Q228" s="19"/>
      <c r="R228" s="19"/>
    </row>
    <row r="229" spans="5:18" x14ac:dyDescent="0.2">
      <c r="E229" s="19"/>
      <c r="F229" s="19"/>
      <c r="G229" s="19"/>
      <c r="H229" s="19"/>
      <c r="I229" s="4"/>
      <c r="J229" s="4"/>
      <c r="K229" s="19"/>
      <c r="L229" s="19"/>
      <c r="M229" s="19"/>
      <c r="N229" s="19"/>
      <c r="O229" s="19"/>
      <c r="P229" s="19"/>
      <c r="Q229" s="19"/>
      <c r="R229" s="19"/>
    </row>
    <row r="230" spans="5:18" x14ac:dyDescent="0.2">
      <c r="E230" s="19"/>
      <c r="F230" s="19"/>
      <c r="G230" s="19"/>
      <c r="H230" s="19"/>
      <c r="I230" s="4"/>
      <c r="J230" s="4"/>
      <c r="K230" s="19"/>
      <c r="L230" s="19"/>
      <c r="M230" s="19"/>
      <c r="N230" s="19"/>
      <c r="O230" s="19"/>
      <c r="P230" s="19"/>
      <c r="Q230" s="19"/>
      <c r="R230" s="19"/>
    </row>
    <row r="231" spans="5:18" x14ac:dyDescent="0.2">
      <c r="E231" s="19"/>
      <c r="F231" s="19"/>
      <c r="G231" s="19"/>
      <c r="H231" s="19"/>
      <c r="I231" s="4"/>
      <c r="J231" s="4"/>
      <c r="K231" s="19"/>
      <c r="L231" s="19"/>
      <c r="M231" s="19"/>
      <c r="N231" s="19"/>
      <c r="O231" s="19"/>
      <c r="P231" s="19"/>
      <c r="Q231" s="19"/>
      <c r="R231" s="19"/>
    </row>
    <row r="232" spans="5:18" x14ac:dyDescent="0.2">
      <c r="E232" s="19"/>
      <c r="F232" s="19"/>
      <c r="G232" s="19"/>
      <c r="H232" s="19"/>
      <c r="I232" s="4"/>
      <c r="J232" s="4"/>
      <c r="K232" s="19"/>
      <c r="L232" s="19"/>
      <c r="M232" s="19"/>
      <c r="N232" s="19"/>
      <c r="O232" s="19"/>
      <c r="P232" s="19"/>
      <c r="Q232" s="19"/>
      <c r="R232" s="19"/>
    </row>
    <row r="233" spans="5:18" x14ac:dyDescent="0.2">
      <c r="E233" s="19"/>
      <c r="F233" s="19"/>
      <c r="G233" s="19"/>
      <c r="H233" s="19"/>
      <c r="I233" s="4"/>
      <c r="J233" s="4"/>
      <c r="K233" s="19"/>
      <c r="L233" s="19"/>
      <c r="M233" s="19"/>
      <c r="N233" s="19"/>
      <c r="O233" s="19"/>
      <c r="P233" s="19"/>
      <c r="Q233" s="19"/>
      <c r="R233" s="19"/>
    </row>
    <row r="234" spans="5:18" x14ac:dyDescent="0.2">
      <c r="E234" s="19"/>
      <c r="F234" s="19"/>
      <c r="G234" s="19"/>
      <c r="H234" s="19"/>
      <c r="I234" s="4"/>
      <c r="J234" s="4"/>
      <c r="K234" s="19"/>
      <c r="L234" s="19"/>
      <c r="M234" s="19"/>
      <c r="N234" s="19"/>
      <c r="O234" s="19"/>
      <c r="P234" s="19"/>
      <c r="Q234" s="19"/>
      <c r="R234" s="19"/>
    </row>
    <row r="235" spans="5:18" x14ac:dyDescent="0.2">
      <c r="E235" s="19"/>
      <c r="F235" s="19"/>
      <c r="G235" s="19"/>
      <c r="H235" s="19"/>
      <c r="I235" s="4"/>
      <c r="J235" s="4"/>
      <c r="K235" s="19"/>
      <c r="L235" s="19"/>
      <c r="M235" s="19"/>
      <c r="N235" s="19"/>
      <c r="O235" s="19"/>
      <c r="P235" s="19"/>
      <c r="Q235" s="19"/>
      <c r="R235" s="19"/>
    </row>
    <row r="236" spans="5:18" x14ac:dyDescent="0.2">
      <c r="E236" s="19"/>
      <c r="F236" s="19"/>
      <c r="G236" s="19"/>
      <c r="H236" s="19"/>
      <c r="I236" s="4"/>
      <c r="J236" s="4"/>
      <c r="K236" s="19"/>
      <c r="L236" s="19"/>
      <c r="M236" s="19"/>
      <c r="N236" s="19"/>
      <c r="O236" s="19"/>
      <c r="P236" s="19"/>
      <c r="Q236" s="19"/>
      <c r="R236" s="19"/>
    </row>
    <row r="237" spans="5:18" x14ac:dyDescent="0.2">
      <c r="E237" s="19"/>
      <c r="F237" s="19"/>
      <c r="G237" s="19"/>
      <c r="H237" s="19"/>
      <c r="I237" s="4"/>
      <c r="J237" s="4"/>
      <c r="K237" s="19"/>
      <c r="L237" s="19"/>
      <c r="M237" s="19"/>
      <c r="N237" s="19"/>
      <c r="O237" s="19"/>
      <c r="P237" s="19"/>
      <c r="Q237" s="19"/>
      <c r="R237" s="19"/>
    </row>
    <row r="238" spans="5:18" x14ac:dyDescent="0.2">
      <c r="E238" s="19"/>
      <c r="F238" s="19"/>
      <c r="G238" s="19"/>
      <c r="H238" s="19"/>
      <c r="I238" s="4"/>
      <c r="J238" s="4"/>
      <c r="K238" s="19"/>
      <c r="L238" s="19"/>
      <c r="M238" s="19"/>
      <c r="N238" s="19"/>
      <c r="O238" s="19"/>
      <c r="P238" s="19"/>
      <c r="Q238" s="19"/>
      <c r="R238" s="19"/>
    </row>
    <row r="239" spans="5:18" x14ac:dyDescent="0.2">
      <c r="E239" s="19"/>
      <c r="F239" s="19"/>
      <c r="G239" s="19"/>
      <c r="H239" s="19"/>
      <c r="I239" s="4"/>
      <c r="J239" s="4"/>
      <c r="K239" s="19"/>
      <c r="L239" s="19"/>
      <c r="M239" s="19"/>
      <c r="N239" s="19"/>
      <c r="O239" s="19"/>
      <c r="P239" s="19"/>
      <c r="Q239" s="19"/>
      <c r="R239" s="19"/>
    </row>
    <row r="240" spans="5:18" x14ac:dyDescent="0.2">
      <c r="E240" s="19"/>
      <c r="F240" s="19"/>
      <c r="G240" s="19"/>
      <c r="H240" s="19"/>
      <c r="I240" s="4"/>
      <c r="J240" s="4"/>
      <c r="K240" s="19"/>
      <c r="L240" s="19"/>
      <c r="M240" s="19"/>
      <c r="N240" s="19"/>
      <c r="O240" s="19"/>
      <c r="P240" s="19"/>
      <c r="Q240" s="19"/>
      <c r="R240" s="19"/>
    </row>
    <row r="241" spans="5:18" x14ac:dyDescent="0.2">
      <c r="E241" s="19"/>
      <c r="F241" s="19"/>
      <c r="G241" s="19"/>
      <c r="H241" s="19"/>
      <c r="I241" s="4"/>
      <c r="J241" s="4"/>
      <c r="K241" s="19"/>
      <c r="L241" s="19"/>
      <c r="M241" s="19"/>
      <c r="N241" s="19"/>
      <c r="O241" s="19"/>
      <c r="P241" s="19"/>
      <c r="Q241" s="19"/>
      <c r="R241" s="19"/>
    </row>
    <row r="242" spans="5:18" x14ac:dyDescent="0.2">
      <c r="E242" s="19"/>
      <c r="F242" s="19"/>
      <c r="G242" s="19"/>
      <c r="H242" s="19"/>
      <c r="I242" s="4"/>
      <c r="J242" s="4"/>
      <c r="K242" s="19"/>
      <c r="L242" s="19"/>
      <c r="M242" s="19"/>
      <c r="N242" s="19"/>
      <c r="O242" s="19"/>
      <c r="P242" s="19"/>
      <c r="Q242" s="19"/>
      <c r="R242" s="19"/>
    </row>
    <row r="243" spans="5:18" x14ac:dyDescent="0.2">
      <c r="E243" s="19"/>
      <c r="F243" s="19"/>
      <c r="G243" s="19"/>
      <c r="H243" s="19"/>
      <c r="I243" s="4"/>
      <c r="J243" s="4"/>
      <c r="K243" s="19"/>
      <c r="L243" s="19"/>
      <c r="M243" s="19"/>
      <c r="N243" s="19"/>
      <c r="O243" s="19"/>
      <c r="P243" s="19"/>
      <c r="Q243" s="19"/>
      <c r="R243" s="19"/>
    </row>
    <row r="244" spans="5:18" x14ac:dyDescent="0.2">
      <c r="E244" s="19"/>
      <c r="F244" s="19"/>
      <c r="G244" s="19"/>
      <c r="H244" s="19"/>
      <c r="I244" s="4"/>
      <c r="J244" s="4"/>
      <c r="K244" s="19"/>
      <c r="L244" s="19"/>
      <c r="M244" s="19"/>
      <c r="N244" s="19"/>
      <c r="O244" s="19"/>
      <c r="P244" s="19"/>
      <c r="Q244" s="19"/>
      <c r="R244" s="19"/>
    </row>
    <row r="245" spans="5:18" x14ac:dyDescent="0.2">
      <c r="E245" s="19"/>
      <c r="F245" s="19"/>
      <c r="G245" s="19"/>
      <c r="H245" s="19"/>
      <c r="I245" s="4"/>
      <c r="J245" s="4"/>
      <c r="K245" s="19"/>
      <c r="L245" s="19"/>
      <c r="M245" s="19"/>
      <c r="N245" s="19"/>
      <c r="O245" s="19"/>
      <c r="P245" s="19"/>
      <c r="Q245" s="19"/>
      <c r="R245" s="19"/>
    </row>
    <row r="246" spans="5:18" x14ac:dyDescent="0.2">
      <c r="E246" s="19"/>
      <c r="F246" s="19"/>
      <c r="G246" s="19"/>
      <c r="H246" s="19"/>
      <c r="I246" s="4"/>
      <c r="J246" s="4"/>
      <c r="K246" s="19"/>
      <c r="L246" s="19"/>
      <c r="M246" s="19"/>
      <c r="N246" s="19"/>
      <c r="O246" s="19"/>
      <c r="P246" s="19"/>
      <c r="Q246" s="19"/>
      <c r="R246" s="19"/>
    </row>
    <row r="247" spans="5:18" x14ac:dyDescent="0.2">
      <c r="E247" s="19"/>
      <c r="F247" s="19"/>
      <c r="G247" s="19"/>
      <c r="H247" s="19"/>
      <c r="I247" s="4"/>
      <c r="J247" s="4"/>
      <c r="K247" s="19"/>
      <c r="L247" s="19"/>
      <c r="M247" s="19"/>
      <c r="N247" s="19"/>
      <c r="O247" s="19"/>
      <c r="P247" s="19"/>
      <c r="Q247" s="19"/>
      <c r="R247" s="19"/>
    </row>
    <row r="248" spans="5:18" x14ac:dyDescent="0.2">
      <c r="E248" s="19"/>
      <c r="F248" s="19"/>
      <c r="G248" s="19"/>
      <c r="H248" s="19"/>
      <c r="I248" s="4"/>
      <c r="J248" s="4"/>
      <c r="K248" s="19"/>
      <c r="L248" s="19"/>
      <c r="M248" s="19"/>
      <c r="N248" s="19"/>
      <c r="O248" s="19"/>
      <c r="P248" s="19"/>
      <c r="Q248" s="19"/>
      <c r="R248" s="19"/>
    </row>
    <row r="249" spans="5:18" x14ac:dyDescent="0.2">
      <c r="E249" s="19"/>
      <c r="F249" s="19"/>
      <c r="G249" s="19"/>
      <c r="H249" s="19"/>
      <c r="I249" s="4"/>
      <c r="J249" s="4"/>
      <c r="K249" s="19"/>
      <c r="L249" s="19"/>
      <c r="M249" s="19"/>
      <c r="N249" s="19"/>
      <c r="O249" s="19"/>
      <c r="P249" s="19"/>
      <c r="Q249" s="19"/>
      <c r="R249" s="19"/>
    </row>
    <row r="250" spans="5:18" x14ac:dyDescent="0.2">
      <c r="E250" s="19"/>
      <c r="F250" s="19"/>
      <c r="G250" s="19"/>
      <c r="H250" s="19"/>
      <c r="I250" s="4"/>
      <c r="J250" s="4"/>
      <c r="K250" s="19"/>
      <c r="L250" s="19"/>
      <c r="M250" s="19"/>
      <c r="N250" s="19"/>
      <c r="O250" s="19"/>
      <c r="P250" s="19"/>
      <c r="Q250" s="19"/>
      <c r="R250" s="19"/>
    </row>
    <row r="251" spans="5:18" x14ac:dyDescent="0.2">
      <c r="E251" s="19"/>
      <c r="F251" s="19"/>
      <c r="G251" s="19"/>
      <c r="H251" s="19"/>
      <c r="I251" s="4"/>
      <c r="J251" s="4"/>
      <c r="K251" s="19"/>
      <c r="L251" s="19"/>
      <c r="M251" s="19"/>
      <c r="N251" s="19"/>
      <c r="O251" s="19"/>
      <c r="P251" s="19"/>
      <c r="Q251" s="19"/>
      <c r="R251" s="19"/>
    </row>
    <row r="252" spans="5:18" x14ac:dyDescent="0.2">
      <c r="E252" s="19"/>
      <c r="F252" s="19"/>
      <c r="G252" s="19"/>
      <c r="H252" s="19"/>
      <c r="I252" s="4"/>
      <c r="J252" s="4"/>
      <c r="K252" s="19"/>
      <c r="L252" s="19"/>
      <c r="M252" s="19"/>
      <c r="N252" s="19"/>
      <c r="O252" s="19"/>
      <c r="P252" s="19"/>
      <c r="Q252" s="19"/>
      <c r="R252" s="19"/>
    </row>
    <row r="253" spans="5:18" x14ac:dyDescent="0.2">
      <c r="E253" s="19"/>
      <c r="F253" s="19"/>
      <c r="G253" s="19"/>
      <c r="H253" s="19"/>
      <c r="I253" s="4"/>
      <c r="J253" s="4"/>
      <c r="K253" s="19"/>
      <c r="L253" s="19"/>
      <c r="M253" s="19"/>
      <c r="N253" s="19"/>
      <c r="O253" s="19"/>
      <c r="P253" s="19"/>
      <c r="Q253" s="19"/>
      <c r="R253" s="19"/>
    </row>
    <row r="254" spans="5:18" x14ac:dyDescent="0.2">
      <c r="E254" s="19"/>
      <c r="F254" s="19"/>
      <c r="G254" s="19"/>
      <c r="H254" s="19"/>
      <c r="I254" s="4"/>
      <c r="J254" s="4"/>
      <c r="K254" s="19"/>
      <c r="L254" s="19"/>
      <c r="M254" s="19"/>
      <c r="N254" s="19"/>
      <c r="O254" s="19"/>
      <c r="P254" s="19"/>
      <c r="Q254" s="19"/>
      <c r="R254" s="19"/>
    </row>
    <row r="255" spans="5:18" x14ac:dyDescent="0.2">
      <c r="E255" s="19"/>
      <c r="F255" s="19"/>
      <c r="G255" s="19"/>
      <c r="H255" s="19"/>
      <c r="I255" s="4"/>
      <c r="J255" s="4"/>
      <c r="K255" s="19"/>
      <c r="L255" s="19"/>
      <c r="M255" s="19"/>
      <c r="N255" s="19"/>
      <c r="O255" s="19"/>
      <c r="P255" s="19"/>
      <c r="Q255" s="19"/>
      <c r="R255" s="19"/>
    </row>
    <row r="256" spans="5:18" x14ac:dyDescent="0.2">
      <c r="E256" s="19"/>
      <c r="F256" s="19"/>
      <c r="G256" s="19"/>
      <c r="H256" s="19"/>
      <c r="I256" s="4"/>
      <c r="J256" s="4"/>
      <c r="K256" s="19"/>
      <c r="L256" s="19"/>
      <c r="M256" s="19"/>
      <c r="N256" s="19"/>
      <c r="O256" s="19"/>
      <c r="P256" s="19"/>
      <c r="Q256" s="19"/>
      <c r="R256" s="19"/>
    </row>
    <row r="257" spans="5:18" x14ac:dyDescent="0.2">
      <c r="E257" s="19"/>
      <c r="F257" s="19"/>
      <c r="G257" s="19"/>
      <c r="H257" s="19"/>
      <c r="I257" s="4"/>
      <c r="J257" s="4"/>
      <c r="K257" s="19"/>
      <c r="L257" s="19"/>
      <c r="M257" s="19"/>
      <c r="N257" s="19"/>
      <c r="O257" s="19"/>
      <c r="P257" s="19"/>
      <c r="Q257" s="19"/>
      <c r="R257" s="19"/>
    </row>
    <row r="258" spans="5:18" x14ac:dyDescent="0.2">
      <c r="E258" s="19"/>
      <c r="F258" s="19"/>
      <c r="G258" s="19"/>
      <c r="H258" s="19"/>
      <c r="I258" s="4"/>
      <c r="J258" s="4"/>
      <c r="K258" s="19"/>
      <c r="L258" s="19"/>
      <c r="M258" s="19"/>
      <c r="N258" s="19"/>
      <c r="O258" s="19"/>
      <c r="P258" s="19"/>
      <c r="Q258" s="19"/>
      <c r="R258" s="19"/>
    </row>
    <row r="259" spans="5:18" x14ac:dyDescent="0.2">
      <c r="E259" s="19"/>
      <c r="F259" s="19"/>
      <c r="G259" s="19"/>
      <c r="H259" s="19"/>
      <c r="I259" s="4"/>
      <c r="J259" s="4"/>
      <c r="K259" s="19"/>
      <c r="L259" s="19"/>
      <c r="M259" s="19"/>
      <c r="N259" s="19"/>
      <c r="O259" s="19"/>
      <c r="P259" s="19"/>
      <c r="Q259" s="19"/>
      <c r="R259" s="19"/>
    </row>
    <row r="260" spans="5:18" x14ac:dyDescent="0.2">
      <c r="E260" s="19"/>
      <c r="F260" s="19"/>
      <c r="G260" s="19"/>
      <c r="H260" s="19"/>
      <c r="I260" s="4"/>
      <c r="J260" s="4"/>
      <c r="K260" s="19"/>
      <c r="L260" s="19"/>
      <c r="M260" s="19"/>
      <c r="N260" s="19"/>
      <c r="O260" s="19"/>
      <c r="P260" s="19"/>
      <c r="Q260" s="19"/>
      <c r="R260" s="19"/>
    </row>
    <row r="261" spans="5:18" x14ac:dyDescent="0.2">
      <c r="E261" s="19"/>
      <c r="F261" s="19"/>
      <c r="G261" s="19"/>
      <c r="H261" s="19"/>
      <c r="I261" s="4"/>
      <c r="J261" s="4"/>
      <c r="K261" s="19"/>
      <c r="L261" s="19"/>
      <c r="M261" s="19"/>
      <c r="N261" s="19"/>
      <c r="O261" s="19"/>
      <c r="P261" s="19"/>
      <c r="Q261" s="19"/>
      <c r="R261" s="19"/>
    </row>
    <row r="262" spans="5:18" x14ac:dyDescent="0.2">
      <c r="E262" s="19"/>
      <c r="F262" s="19"/>
      <c r="G262" s="19"/>
      <c r="H262" s="19"/>
      <c r="I262" s="4"/>
      <c r="J262" s="4"/>
      <c r="K262" s="19"/>
      <c r="L262" s="19"/>
      <c r="M262" s="19"/>
      <c r="N262" s="19"/>
      <c r="O262" s="19"/>
      <c r="P262" s="19"/>
      <c r="Q262" s="19"/>
      <c r="R262" s="19"/>
    </row>
    <row r="263" spans="5:18" x14ac:dyDescent="0.2">
      <c r="E263" s="19"/>
      <c r="F263" s="19"/>
      <c r="G263" s="19"/>
      <c r="H263" s="19"/>
      <c r="I263" s="4"/>
      <c r="J263" s="4"/>
      <c r="K263" s="19"/>
      <c r="L263" s="19"/>
      <c r="M263" s="19"/>
      <c r="N263" s="19"/>
      <c r="O263" s="19"/>
      <c r="P263" s="19"/>
      <c r="Q263" s="19"/>
      <c r="R263" s="19"/>
    </row>
    <row r="264" spans="5:18" x14ac:dyDescent="0.2">
      <c r="E264" s="19"/>
      <c r="F264" s="19"/>
      <c r="G264" s="19"/>
      <c r="H264" s="19"/>
      <c r="I264" s="4"/>
      <c r="J264" s="4"/>
      <c r="K264" s="19"/>
      <c r="L264" s="19"/>
      <c r="M264" s="19"/>
      <c r="N264" s="19"/>
      <c r="O264" s="19"/>
      <c r="P264" s="19"/>
      <c r="Q264" s="19"/>
      <c r="R264" s="19"/>
    </row>
    <row r="265" spans="5:18" x14ac:dyDescent="0.2">
      <c r="E265" s="19"/>
      <c r="F265" s="19"/>
      <c r="G265" s="19"/>
      <c r="H265" s="19"/>
      <c r="I265" s="4"/>
      <c r="J265" s="4"/>
      <c r="K265" s="19"/>
      <c r="L265" s="19"/>
      <c r="M265" s="19"/>
      <c r="N265" s="19"/>
      <c r="O265" s="19"/>
      <c r="P265" s="19"/>
      <c r="Q265" s="19"/>
      <c r="R265" s="19"/>
    </row>
    <row r="266" spans="5:18" x14ac:dyDescent="0.2">
      <c r="E266" s="19"/>
      <c r="F266" s="19"/>
      <c r="G266" s="19"/>
      <c r="H266" s="19"/>
      <c r="I266" s="4"/>
      <c r="J266" s="4"/>
      <c r="K266" s="19"/>
      <c r="L266" s="19"/>
      <c r="M266" s="19"/>
      <c r="N266" s="19"/>
      <c r="O266" s="19"/>
      <c r="P266" s="19"/>
      <c r="Q266" s="19"/>
      <c r="R266" s="19"/>
    </row>
    <row r="267" spans="5:18" x14ac:dyDescent="0.2">
      <c r="E267" s="19"/>
      <c r="F267" s="19"/>
      <c r="G267" s="19"/>
      <c r="H267" s="19"/>
      <c r="I267" s="4"/>
      <c r="J267" s="4"/>
      <c r="K267" s="19"/>
      <c r="L267" s="19"/>
      <c r="M267" s="19"/>
      <c r="N267" s="19"/>
      <c r="O267" s="19"/>
      <c r="P267" s="19"/>
      <c r="Q267" s="19"/>
      <c r="R267" s="19"/>
    </row>
    <row r="268" spans="5:18" x14ac:dyDescent="0.2">
      <c r="E268" s="19"/>
      <c r="F268" s="19"/>
      <c r="G268" s="19"/>
      <c r="H268" s="19"/>
      <c r="I268" s="4"/>
      <c r="J268" s="4"/>
      <c r="K268" s="19"/>
      <c r="L268" s="19"/>
      <c r="M268" s="19"/>
      <c r="N268" s="19"/>
      <c r="O268" s="19"/>
      <c r="P268" s="19"/>
      <c r="Q268" s="19"/>
      <c r="R268" s="19"/>
    </row>
    <row r="269" spans="5:18" x14ac:dyDescent="0.2">
      <c r="E269" s="19"/>
      <c r="F269" s="19"/>
      <c r="G269" s="19"/>
      <c r="H269" s="19"/>
      <c r="I269" s="4"/>
      <c r="J269" s="4"/>
      <c r="K269" s="19"/>
      <c r="L269" s="19"/>
      <c r="M269" s="19"/>
      <c r="N269" s="19"/>
      <c r="O269" s="19"/>
      <c r="P269" s="19"/>
      <c r="Q269" s="19"/>
      <c r="R269" s="19"/>
    </row>
    <row r="270" spans="5:18" x14ac:dyDescent="0.2">
      <c r="E270" s="19"/>
      <c r="F270" s="19"/>
      <c r="G270" s="19"/>
      <c r="H270" s="19"/>
      <c r="I270" s="4"/>
      <c r="J270" s="4"/>
      <c r="K270" s="19"/>
      <c r="L270" s="19"/>
      <c r="M270" s="19"/>
      <c r="N270" s="19"/>
      <c r="O270" s="19"/>
      <c r="P270" s="19"/>
      <c r="Q270" s="19"/>
      <c r="R270" s="19"/>
    </row>
    <row r="271" spans="5:18" x14ac:dyDescent="0.2">
      <c r="E271" s="19"/>
      <c r="F271" s="19"/>
      <c r="G271" s="19"/>
      <c r="H271" s="19"/>
      <c r="I271" s="4"/>
      <c r="J271" s="4"/>
      <c r="K271" s="19"/>
      <c r="L271" s="19"/>
      <c r="M271" s="19"/>
      <c r="N271" s="19"/>
      <c r="O271" s="19"/>
      <c r="P271" s="19"/>
      <c r="Q271" s="19"/>
      <c r="R271" s="19"/>
    </row>
    <row r="272" spans="5:18" x14ac:dyDescent="0.2">
      <c r="E272" s="19"/>
      <c r="F272" s="19"/>
      <c r="G272" s="19"/>
      <c r="H272" s="19"/>
      <c r="I272" s="4"/>
      <c r="J272" s="4"/>
      <c r="K272" s="19"/>
      <c r="L272" s="19"/>
      <c r="M272" s="19"/>
      <c r="N272" s="19"/>
      <c r="O272" s="19"/>
      <c r="P272" s="19"/>
      <c r="Q272" s="19"/>
      <c r="R272" s="19"/>
    </row>
    <row r="273" spans="5:18" x14ac:dyDescent="0.2">
      <c r="E273" s="19"/>
      <c r="F273" s="19"/>
      <c r="G273" s="19"/>
      <c r="H273" s="19"/>
      <c r="I273" s="4"/>
      <c r="J273" s="4"/>
      <c r="K273" s="19"/>
      <c r="L273" s="19"/>
      <c r="M273" s="19"/>
      <c r="N273" s="19"/>
      <c r="O273" s="19"/>
      <c r="P273" s="19"/>
      <c r="Q273" s="19"/>
      <c r="R273" s="19"/>
    </row>
    <row r="274" spans="5:18" x14ac:dyDescent="0.2">
      <c r="E274" s="19"/>
      <c r="F274" s="19"/>
      <c r="G274" s="19"/>
      <c r="H274" s="19"/>
      <c r="I274" s="4"/>
      <c r="J274" s="4"/>
      <c r="K274" s="19"/>
      <c r="L274" s="19"/>
      <c r="M274" s="19"/>
      <c r="N274" s="19"/>
      <c r="O274" s="19"/>
      <c r="P274" s="19"/>
      <c r="Q274" s="19"/>
      <c r="R274" s="19"/>
    </row>
    <row r="275" spans="5:18" x14ac:dyDescent="0.2">
      <c r="E275" s="19"/>
      <c r="F275" s="19"/>
      <c r="G275" s="19"/>
      <c r="H275" s="19"/>
      <c r="I275" s="4"/>
      <c r="J275" s="4"/>
      <c r="K275" s="19"/>
      <c r="L275" s="19"/>
      <c r="M275" s="19"/>
      <c r="N275" s="19"/>
      <c r="O275" s="19"/>
      <c r="P275" s="19"/>
      <c r="Q275" s="19"/>
      <c r="R275" s="19"/>
    </row>
    <row r="276" spans="5:18" x14ac:dyDescent="0.2">
      <c r="E276" s="19"/>
      <c r="F276" s="19"/>
      <c r="G276" s="19"/>
      <c r="H276" s="19"/>
      <c r="I276" s="4"/>
      <c r="J276" s="4"/>
      <c r="K276" s="19"/>
      <c r="L276" s="19"/>
      <c r="M276" s="19"/>
      <c r="N276" s="19"/>
      <c r="O276" s="19"/>
      <c r="P276" s="19"/>
      <c r="Q276" s="19"/>
      <c r="R276" s="19"/>
    </row>
    <row r="277" spans="5:18" x14ac:dyDescent="0.2">
      <c r="E277" s="19"/>
      <c r="F277" s="19"/>
      <c r="G277" s="19"/>
      <c r="H277" s="19"/>
      <c r="I277" s="4"/>
      <c r="J277" s="4"/>
      <c r="K277" s="19"/>
      <c r="L277" s="19"/>
      <c r="M277" s="19"/>
      <c r="N277" s="19"/>
      <c r="O277" s="19"/>
      <c r="P277" s="19"/>
      <c r="Q277" s="19"/>
      <c r="R277" s="19"/>
    </row>
    <row r="278" spans="5:18" x14ac:dyDescent="0.2">
      <c r="E278" s="19"/>
      <c r="F278" s="19"/>
      <c r="G278" s="19"/>
      <c r="H278" s="19"/>
      <c r="I278" s="4"/>
      <c r="J278" s="4"/>
      <c r="K278" s="19"/>
      <c r="L278" s="19"/>
      <c r="M278" s="19"/>
      <c r="N278" s="19"/>
      <c r="O278" s="19"/>
      <c r="P278" s="19"/>
      <c r="Q278" s="19"/>
      <c r="R278" s="19"/>
    </row>
    <row r="279" spans="5:18" x14ac:dyDescent="0.2">
      <c r="E279" s="19"/>
      <c r="F279" s="19"/>
      <c r="G279" s="19"/>
      <c r="H279" s="19"/>
      <c r="I279" s="4"/>
      <c r="J279" s="4"/>
      <c r="K279" s="19"/>
      <c r="L279" s="19"/>
      <c r="M279" s="19"/>
      <c r="N279" s="19"/>
      <c r="O279" s="19"/>
      <c r="P279" s="19"/>
      <c r="Q279" s="19"/>
      <c r="R279" s="19"/>
    </row>
    <row r="280" spans="5:18" x14ac:dyDescent="0.2">
      <c r="E280" s="19"/>
      <c r="F280" s="19"/>
      <c r="G280" s="19"/>
      <c r="H280" s="19"/>
      <c r="I280" s="4"/>
      <c r="J280" s="4"/>
      <c r="K280" s="19"/>
      <c r="L280" s="19"/>
      <c r="M280" s="19"/>
      <c r="N280" s="19"/>
      <c r="O280" s="19"/>
      <c r="P280" s="19"/>
      <c r="Q280" s="19"/>
      <c r="R280" s="19"/>
    </row>
    <row r="281" spans="5:18" x14ac:dyDescent="0.2">
      <c r="E281" s="19"/>
      <c r="F281" s="19"/>
      <c r="G281" s="19"/>
      <c r="H281" s="19"/>
      <c r="I281" s="4"/>
      <c r="J281" s="4"/>
      <c r="K281" s="19"/>
      <c r="L281" s="19"/>
      <c r="M281" s="19"/>
      <c r="N281" s="19"/>
      <c r="O281" s="19"/>
      <c r="P281" s="19"/>
      <c r="Q281" s="19"/>
      <c r="R281" s="19"/>
    </row>
    <row r="282" spans="5:18" x14ac:dyDescent="0.2">
      <c r="E282" s="19"/>
      <c r="F282" s="19"/>
      <c r="G282" s="19"/>
      <c r="H282" s="19"/>
      <c r="I282" s="4"/>
      <c r="J282" s="4"/>
      <c r="K282" s="19"/>
      <c r="L282" s="19"/>
      <c r="M282" s="19"/>
      <c r="N282" s="19"/>
      <c r="O282" s="19"/>
      <c r="P282" s="19"/>
      <c r="Q282" s="19"/>
      <c r="R282" s="19"/>
    </row>
    <row r="283" spans="5:18" x14ac:dyDescent="0.2">
      <c r="E283" s="19"/>
      <c r="F283" s="19"/>
      <c r="G283" s="19"/>
      <c r="H283" s="19"/>
      <c r="I283" s="4"/>
      <c r="J283" s="4"/>
      <c r="K283" s="19"/>
      <c r="L283" s="19"/>
      <c r="M283" s="19"/>
      <c r="N283" s="19"/>
      <c r="O283" s="19"/>
      <c r="P283" s="19"/>
      <c r="Q283" s="19"/>
      <c r="R283" s="19"/>
    </row>
    <row r="284" spans="5:18" x14ac:dyDescent="0.2">
      <c r="E284" s="19"/>
      <c r="F284" s="19"/>
      <c r="G284" s="19"/>
      <c r="H284" s="19"/>
      <c r="I284" s="4"/>
      <c r="J284" s="4"/>
      <c r="K284" s="19"/>
      <c r="L284" s="19"/>
      <c r="M284" s="19"/>
      <c r="N284" s="19"/>
      <c r="O284" s="19"/>
      <c r="P284" s="19"/>
      <c r="Q284" s="19"/>
      <c r="R284" s="19"/>
    </row>
    <row r="285" spans="5:18" x14ac:dyDescent="0.2">
      <c r="E285" s="19"/>
      <c r="F285" s="19"/>
      <c r="G285" s="19"/>
      <c r="H285" s="19"/>
      <c r="I285" s="4"/>
      <c r="J285" s="4"/>
      <c r="K285" s="19"/>
      <c r="L285" s="19"/>
      <c r="M285" s="19"/>
      <c r="N285" s="19"/>
      <c r="O285" s="19"/>
      <c r="P285" s="19"/>
      <c r="Q285" s="19"/>
      <c r="R285" s="19"/>
    </row>
    <row r="286" spans="5:18" x14ac:dyDescent="0.2">
      <c r="E286" s="19"/>
      <c r="F286" s="19"/>
      <c r="G286" s="19"/>
      <c r="H286" s="19"/>
      <c r="I286" s="4"/>
      <c r="J286" s="4"/>
      <c r="K286" s="19"/>
      <c r="L286" s="19"/>
      <c r="M286" s="19"/>
      <c r="N286" s="19"/>
      <c r="O286" s="19"/>
      <c r="P286" s="19"/>
      <c r="Q286" s="19"/>
      <c r="R286" s="19"/>
    </row>
    <row r="287" spans="5:18" x14ac:dyDescent="0.2">
      <c r="E287" s="19"/>
      <c r="F287" s="19"/>
      <c r="G287" s="19"/>
      <c r="H287" s="19"/>
      <c r="I287" s="4"/>
      <c r="J287" s="4"/>
      <c r="K287" s="19"/>
      <c r="L287" s="19"/>
      <c r="M287" s="19"/>
      <c r="N287" s="19"/>
      <c r="O287" s="19"/>
      <c r="P287" s="19"/>
      <c r="Q287" s="19"/>
      <c r="R287" s="19"/>
    </row>
    <row r="288" spans="5:18" x14ac:dyDescent="0.2">
      <c r="E288" s="19"/>
      <c r="F288" s="19"/>
      <c r="G288" s="19"/>
      <c r="H288" s="19"/>
      <c r="I288" s="4"/>
      <c r="J288" s="4"/>
      <c r="K288" s="19"/>
      <c r="L288" s="19"/>
      <c r="M288" s="19"/>
      <c r="N288" s="19"/>
      <c r="O288" s="19"/>
      <c r="P288" s="19"/>
      <c r="Q288" s="19"/>
      <c r="R288" s="19"/>
    </row>
    <row r="289" spans="5:18" x14ac:dyDescent="0.2">
      <c r="E289" s="19"/>
      <c r="F289" s="19"/>
      <c r="G289" s="19"/>
      <c r="H289" s="19"/>
      <c r="I289" s="4"/>
      <c r="J289" s="4"/>
      <c r="K289" s="19"/>
      <c r="L289" s="19"/>
      <c r="M289" s="19"/>
      <c r="N289" s="19"/>
      <c r="O289" s="19"/>
      <c r="P289" s="19"/>
      <c r="Q289" s="19"/>
      <c r="R289" s="19"/>
    </row>
    <row r="290" spans="5:18" x14ac:dyDescent="0.2">
      <c r="E290" s="19"/>
      <c r="F290" s="19"/>
      <c r="G290" s="19"/>
      <c r="H290" s="19"/>
      <c r="I290" s="4"/>
      <c r="J290" s="4"/>
      <c r="K290" s="19"/>
      <c r="L290" s="19"/>
      <c r="M290" s="19"/>
      <c r="N290" s="19"/>
      <c r="O290" s="19"/>
      <c r="P290" s="19"/>
      <c r="Q290" s="19"/>
      <c r="R290" s="19"/>
    </row>
    <row r="291" spans="5:18" x14ac:dyDescent="0.2">
      <c r="E291" s="19"/>
      <c r="F291" s="19"/>
      <c r="G291" s="19"/>
      <c r="H291" s="19"/>
      <c r="I291" s="4"/>
      <c r="J291" s="4"/>
      <c r="K291" s="19"/>
      <c r="L291" s="19"/>
      <c r="M291" s="19"/>
      <c r="N291" s="19"/>
      <c r="O291" s="19"/>
      <c r="P291" s="19"/>
      <c r="Q291" s="19"/>
      <c r="R291" s="19"/>
    </row>
    <row r="292" spans="5:18" x14ac:dyDescent="0.2">
      <c r="E292" s="19"/>
      <c r="F292" s="19"/>
      <c r="G292" s="19"/>
      <c r="H292" s="19"/>
      <c r="I292" s="4"/>
      <c r="J292" s="4"/>
      <c r="K292" s="19"/>
      <c r="L292" s="19"/>
      <c r="M292" s="19"/>
      <c r="N292" s="19"/>
      <c r="O292" s="19"/>
      <c r="P292" s="19"/>
      <c r="Q292" s="19"/>
      <c r="R292" s="19"/>
    </row>
    <row r="293" spans="5:18" x14ac:dyDescent="0.2">
      <c r="E293" s="19"/>
      <c r="F293" s="19"/>
      <c r="G293" s="19"/>
      <c r="H293" s="19"/>
      <c r="I293" s="4"/>
      <c r="J293" s="4"/>
      <c r="K293" s="19"/>
      <c r="L293" s="19"/>
      <c r="M293" s="19"/>
      <c r="N293" s="19"/>
      <c r="O293" s="19"/>
      <c r="P293" s="19"/>
      <c r="Q293" s="19"/>
      <c r="R293" s="19"/>
    </row>
    <row r="294" spans="5:18" x14ac:dyDescent="0.2">
      <c r="E294" s="19"/>
      <c r="F294" s="19"/>
      <c r="G294" s="19"/>
      <c r="H294" s="19"/>
      <c r="I294" s="4"/>
      <c r="J294" s="4"/>
      <c r="K294" s="19"/>
      <c r="L294" s="19"/>
      <c r="M294" s="19"/>
      <c r="N294" s="19"/>
      <c r="O294" s="19"/>
      <c r="P294" s="19"/>
      <c r="Q294" s="19"/>
      <c r="R294" s="19"/>
    </row>
    <row r="295" spans="5:18" x14ac:dyDescent="0.2">
      <c r="E295" s="19"/>
      <c r="F295" s="19"/>
      <c r="G295" s="19"/>
      <c r="H295" s="19"/>
      <c r="I295" s="4"/>
      <c r="J295" s="4"/>
      <c r="K295" s="19"/>
      <c r="L295" s="19"/>
      <c r="M295" s="19"/>
      <c r="N295" s="19"/>
      <c r="O295" s="19"/>
      <c r="P295" s="19"/>
      <c r="Q295" s="19"/>
      <c r="R295" s="19"/>
    </row>
    <row r="296" spans="5:18" x14ac:dyDescent="0.2">
      <c r="E296" s="19"/>
      <c r="F296" s="19"/>
      <c r="G296" s="19"/>
      <c r="H296" s="19"/>
      <c r="I296" s="4"/>
      <c r="J296" s="4"/>
      <c r="K296" s="19"/>
      <c r="L296" s="19"/>
      <c r="M296" s="19"/>
      <c r="N296" s="19"/>
      <c r="O296" s="19"/>
      <c r="P296" s="19"/>
      <c r="Q296" s="19"/>
      <c r="R296" s="19"/>
    </row>
    <row r="297" spans="5:18" x14ac:dyDescent="0.2">
      <c r="E297" s="19"/>
      <c r="F297" s="19"/>
      <c r="G297" s="19"/>
      <c r="H297" s="19"/>
      <c r="I297" s="4"/>
      <c r="J297" s="4"/>
      <c r="K297" s="19"/>
      <c r="L297" s="19"/>
      <c r="M297" s="19"/>
      <c r="N297" s="19"/>
      <c r="O297" s="19"/>
      <c r="P297" s="19"/>
      <c r="Q297" s="19"/>
      <c r="R297" s="19"/>
    </row>
    <row r="298" spans="5:18" x14ac:dyDescent="0.2">
      <c r="I298" s="4"/>
      <c r="J298" s="4"/>
      <c r="K298" s="19"/>
      <c r="L298" s="19"/>
      <c r="M298" s="19"/>
      <c r="N298" s="19"/>
      <c r="O298" s="19"/>
      <c r="P298" s="19"/>
      <c r="Q298" s="19"/>
      <c r="R298" s="19"/>
    </row>
    <row r="299" spans="5:18" x14ac:dyDescent="0.2">
      <c r="I299" s="4"/>
      <c r="J299" s="4"/>
      <c r="K299" s="19"/>
      <c r="L299" s="19"/>
      <c r="M299" s="19"/>
      <c r="N299" s="19"/>
      <c r="O299" s="19"/>
      <c r="P299" s="19"/>
      <c r="Q299" s="19"/>
      <c r="R299" s="19"/>
    </row>
    <row r="300" spans="5:18" x14ac:dyDescent="0.2">
      <c r="I300" s="4"/>
      <c r="J300" s="4"/>
      <c r="K300" s="19"/>
      <c r="L300" s="19"/>
      <c r="M300" s="19"/>
      <c r="N300" s="19"/>
      <c r="O300" s="19"/>
      <c r="P300" s="19"/>
      <c r="Q300" s="19"/>
      <c r="R300" s="19"/>
    </row>
    <row r="301" spans="5:18" x14ac:dyDescent="0.2">
      <c r="I301" s="4"/>
      <c r="J301" s="4"/>
      <c r="K301" s="19"/>
      <c r="L301" s="19"/>
      <c r="M301" s="19"/>
      <c r="N301" s="19"/>
      <c r="O301" s="19"/>
      <c r="P301" s="19"/>
      <c r="Q301" s="19"/>
      <c r="R301" s="19"/>
    </row>
    <row r="302" spans="5:18" x14ac:dyDescent="0.2">
      <c r="I302" s="4"/>
      <c r="J302" s="4"/>
      <c r="K302" s="19"/>
      <c r="L302" s="19"/>
      <c r="M302" s="19"/>
      <c r="N302" s="19"/>
      <c r="O302" s="19"/>
      <c r="P302" s="19"/>
      <c r="Q302" s="19"/>
      <c r="R302" s="19"/>
    </row>
    <row r="303" spans="5:18" x14ac:dyDescent="0.2">
      <c r="I303" s="4"/>
      <c r="J303" s="4"/>
      <c r="K303" s="19"/>
      <c r="L303" s="19"/>
      <c r="M303" s="19"/>
      <c r="N303" s="19"/>
      <c r="O303" s="19"/>
      <c r="P303" s="19"/>
      <c r="Q303" s="19"/>
      <c r="R303" s="19"/>
    </row>
    <row r="304" spans="5:18" x14ac:dyDescent="0.2">
      <c r="I304" s="4"/>
      <c r="J304" s="4"/>
      <c r="K304" s="19"/>
      <c r="L304" s="19"/>
      <c r="M304" s="19"/>
      <c r="N304" s="19"/>
      <c r="O304" s="19"/>
      <c r="P304" s="19"/>
      <c r="Q304" s="19"/>
      <c r="R304" s="19"/>
    </row>
    <row r="305" spans="9:18" x14ac:dyDescent="0.2">
      <c r="I305" s="4"/>
      <c r="J305" s="4"/>
      <c r="K305" s="19"/>
      <c r="L305" s="19"/>
      <c r="M305" s="19"/>
      <c r="N305" s="19"/>
      <c r="O305" s="19"/>
      <c r="P305" s="19"/>
      <c r="Q305" s="19"/>
      <c r="R305" s="19"/>
    </row>
    <row r="306" spans="9:18" x14ac:dyDescent="0.2">
      <c r="I306" s="4"/>
      <c r="J306" s="4"/>
      <c r="K306" s="19"/>
      <c r="L306" s="19"/>
      <c r="M306" s="19"/>
      <c r="N306" s="19"/>
      <c r="O306" s="19"/>
      <c r="P306" s="19"/>
      <c r="Q306" s="19"/>
      <c r="R306" s="19"/>
    </row>
    <row r="307" spans="9:18" x14ac:dyDescent="0.2">
      <c r="I307" s="4"/>
      <c r="J307" s="4"/>
      <c r="K307" s="19"/>
      <c r="L307" s="19"/>
      <c r="M307" s="19"/>
      <c r="N307" s="19"/>
      <c r="O307" s="19"/>
      <c r="P307" s="19"/>
      <c r="Q307" s="19"/>
      <c r="R307" s="19"/>
    </row>
    <row r="308" spans="9:18" x14ac:dyDescent="0.2">
      <c r="I308" s="4"/>
      <c r="J308" s="4"/>
      <c r="K308" s="19"/>
      <c r="L308" s="19"/>
      <c r="M308" s="19"/>
      <c r="N308" s="19"/>
      <c r="O308" s="19"/>
      <c r="P308" s="19"/>
      <c r="Q308" s="19"/>
      <c r="R308" s="19"/>
    </row>
    <row r="309" spans="9:18" x14ac:dyDescent="0.2">
      <c r="I309" s="4"/>
      <c r="J309" s="4"/>
      <c r="K309" s="19"/>
      <c r="L309" s="19"/>
      <c r="M309" s="19"/>
      <c r="N309" s="19"/>
      <c r="O309" s="19"/>
      <c r="P309" s="19"/>
      <c r="Q309" s="19"/>
      <c r="R309" s="19"/>
    </row>
    <row r="310" spans="9:18" x14ac:dyDescent="0.2">
      <c r="I310" s="4"/>
      <c r="J310" s="4"/>
      <c r="K310" s="19"/>
      <c r="L310" s="19"/>
      <c r="M310" s="19"/>
      <c r="N310" s="19"/>
      <c r="O310" s="19"/>
      <c r="P310" s="19"/>
      <c r="Q310" s="19"/>
      <c r="R310" s="19"/>
    </row>
    <row r="311" spans="9:18" x14ac:dyDescent="0.2">
      <c r="I311" s="4"/>
      <c r="J311" s="4"/>
      <c r="K311" s="19"/>
      <c r="L311" s="19"/>
      <c r="M311" s="19"/>
      <c r="N311" s="19"/>
      <c r="O311" s="19"/>
      <c r="P311" s="19"/>
      <c r="Q311" s="19"/>
      <c r="R311" s="19"/>
    </row>
    <row r="312" spans="9:18" x14ac:dyDescent="0.2">
      <c r="I312" s="4"/>
      <c r="J312" s="4"/>
      <c r="K312" s="19"/>
      <c r="L312" s="19"/>
      <c r="M312" s="19"/>
      <c r="N312" s="19"/>
      <c r="O312" s="19"/>
      <c r="P312" s="19"/>
      <c r="Q312" s="19"/>
      <c r="R312" s="19"/>
    </row>
    <row r="313" spans="9:18" x14ac:dyDescent="0.2">
      <c r="I313" s="4"/>
      <c r="J313" s="4"/>
      <c r="K313" s="19"/>
      <c r="L313" s="19"/>
      <c r="M313" s="19"/>
      <c r="N313" s="19"/>
      <c r="O313" s="19"/>
      <c r="P313" s="19"/>
      <c r="Q313" s="19"/>
      <c r="R313" s="19"/>
    </row>
    <row r="314" spans="9:18" x14ac:dyDescent="0.2">
      <c r="I314" s="4"/>
      <c r="J314" s="4"/>
      <c r="K314" s="19"/>
      <c r="L314" s="19"/>
      <c r="M314" s="19"/>
      <c r="N314" s="19"/>
      <c r="O314" s="19"/>
      <c r="P314" s="19"/>
      <c r="Q314" s="19"/>
      <c r="R314" s="19"/>
    </row>
    <row r="315" spans="9:18" x14ac:dyDescent="0.2">
      <c r="I315" s="4"/>
      <c r="J315" s="4"/>
      <c r="K315" s="19"/>
      <c r="L315" s="19"/>
      <c r="M315" s="19"/>
      <c r="N315" s="19"/>
      <c r="O315" s="19"/>
      <c r="P315" s="19"/>
      <c r="Q315" s="19"/>
      <c r="R315" s="19"/>
    </row>
    <row r="316" spans="9:18" x14ac:dyDescent="0.2">
      <c r="I316" s="4"/>
      <c r="J316" s="4"/>
      <c r="K316" s="19"/>
      <c r="L316" s="19"/>
      <c r="M316" s="19"/>
      <c r="N316" s="19"/>
      <c r="O316" s="19"/>
      <c r="P316" s="19"/>
      <c r="Q316" s="19"/>
      <c r="R316" s="19"/>
    </row>
    <row r="317" spans="9:18" x14ac:dyDescent="0.2">
      <c r="I317" s="4"/>
      <c r="J317" s="4"/>
      <c r="K317" s="19"/>
      <c r="L317" s="19"/>
      <c r="M317" s="19"/>
      <c r="N317" s="19"/>
      <c r="O317" s="19"/>
      <c r="P317" s="19"/>
      <c r="Q317" s="19"/>
      <c r="R317" s="19"/>
    </row>
    <row r="318" spans="9:18" x14ac:dyDescent="0.2">
      <c r="I318" s="4"/>
      <c r="J318" s="4"/>
      <c r="K318" s="19"/>
      <c r="L318" s="19"/>
      <c r="M318" s="19"/>
      <c r="N318" s="19"/>
      <c r="O318" s="19"/>
      <c r="P318" s="19"/>
      <c r="Q318" s="19"/>
      <c r="R318" s="19"/>
    </row>
    <row r="319" spans="9:18" x14ac:dyDescent="0.2">
      <c r="I319" s="4"/>
      <c r="J319" s="4"/>
      <c r="K319" s="19"/>
      <c r="L319" s="19"/>
      <c r="M319" s="19"/>
      <c r="N319" s="19"/>
      <c r="O319" s="19"/>
      <c r="P319" s="19"/>
      <c r="Q319" s="19"/>
      <c r="R319" s="19"/>
    </row>
    <row r="320" spans="9:18" x14ac:dyDescent="0.2">
      <c r="I320" s="4"/>
      <c r="J320" s="4"/>
      <c r="K320" s="19"/>
      <c r="L320" s="19"/>
      <c r="M320" s="19"/>
      <c r="N320" s="19"/>
      <c r="O320" s="19"/>
      <c r="P320" s="19"/>
      <c r="Q320" s="19"/>
      <c r="R320" s="19"/>
    </row>
    <row r="321" spans="9:18" x14ac:dyDescent="0.2">
      <c r="I321" s="4"/>
      <c r="J321" s="4"/>
      <c r="K321" s="19"/>
      <c r="L321" s="19"/>
      <c r="M321" s="19"/>
      <c r="N321" s="19"/>
      <c r="O321" s="19"/>
      <c r="P321" s="19"/>
      <c r="Q321" s="19"/>
      <c r="R321" s="19"/>
    </row>
    <row r="322" spans="9:18" x14ac:dyDescent="0.2">
      <c r="I322" s="4"/>
      <c r="J322" s="4"/>
      <c r="K322" s="19"/>
      <c r="L322" s="19"/>
      <c r="M322" s="19"/>
      <c r="N322" s="19"/>
      <c r="O322" s="19"/>
      <c r="P322" s="19"/>
      <c r="Q322" s="19"/>
      <c r="R322" s="19"/>
    </row>
    <row r="323" spans="9:18" x14ac:dyDescent="0.2">
      <c r="I323" s="4"/>
      <c r="J323" s="4"/>
      <c r="K323" s="19"/>
      <c r="L323" s="19"/>
      <c r="M323" s="19"/>
      <c r="N323" s="19"/>
      <c r="O323" s="19"/>
      <c r="P323" s="19"/>
      <c r="Q323" s="19"/>
      <c r="R323" s="19"/>
    </row>
    <row r="324" spans="9:18" x14ac:dyDescent="0.2">
      <c r="I324" s="4"/>
      <c r="J324" s="4"/>
      <c r="K324" s="19"/>
      <c r="L324" s="19"/>
      <c r="M324" s="19"/>
      <c r="N324" s="19"/>
      <c r="O324" s="19"/>
      <c r="P324" s="19"/>
      <c r="Q324" s="19"/>
      <c r="R324" s="19"/>
    </row>
    <row r="325" spans="9:18" x14ac:dyDescent="0.2">
      <c r="I325" s="4"/>
      <c r="J325" s="4"/>
      <c r="K325" s="19"/>
      <c r="L325" s="19"/>
      <c r="M325" s="19"/>
      <c r="N325" s="19"/>
      <c r="O325" s="19"/>
      <c r="P325" s="19"/>
      <c r="Q325" s="19"/>
      <c r="R325" s="19"/>
    </row>
    <row r="326" spans="9:18" x14ac:dyDescent="0.2">
      <c r="I326" s="4"/>
      <c r="J326" s="4"/>
      <c r="K326" s="19"/>
      <c r="L326" s="19"/>
      <c r="M326" s="19"/>
      <c r="N326" s="19"/>
      <c r="O326" s="19"/>
      <c r="P326" s="19"/>
      <c r="Q326" s="19"/>
      <c r="R326" s="19"/>
    </row>
    <row r="327" spans="9:18" x14ac:dyDescent="0.2">
      <c r="I327" s="4"/>
      <c r="J327" s="4"/>
      <c r="K327" s="19"/>
      <c r="L327" s="19"/>
      <c r="M327" s="19"/>
      <c r="N327" s="19"/>
      <c r="O327" s="19"/>
      <c r="P327" s="19"/>
      <c r="Q327" s="19"/>
      <c r="R327" s="19"/>
    </row>
    <row r="328" spans="9:18" x14ac:dyDescent="0.2">
      <c r="I328" s="4"/>
      <c r="J328" s="4"/>
      <c r="K328" s="19"/>
      <c r="L328" s="19"/>
      <c r="M328" s="19"/>
      <c r="N328" s="19"/>
      <c r="O328" s="19"/>
      <c r="P328" s="19"/>
      <c r="Q328" s="19"/>
      <c r="R328" s="19"/>
    </row>
    <row r="329" spans="9:18" x14ac:dyDescent="0.2">
      <c r="I329" s="4"/>
      <c r="J329" s="4"/>
      <c r="K329" s="19"/>
      <c r="L329" s="19"/>
      <c r="M329" s="19"/>
      <c r="N329" s="19"/>
      <c r="O329" s="19"/>
      <c r="P329" s="19"/>
      <c r="Q329" s="19"/>
      <c r="R329" s="19"/>
    </row>
    <row r="330" spans="9:18" x14ac:dyDescent="0.2">
      <c r="I330" s="4"/>
      <c r="J330" s="4"/>
      <c r="K330" s="19"/>
      <c r="L330" s="19"/>
      <c r="M330" s="19"/>
      <c r="N330" s="19"/>
      <c r="O330" s="19"/>
      <c r="P330" s="19"/>
      <c r="Q330" s="19"/>
      <c r="R330" s="19"/>
    </row>
    <row r="331" spans="9:18" x14ac:dyDescent="0.2">
      <c r="I331" s="4"/>
      <c r="J331" s="4"/>
      <c r="K331" s="19"/>
      <c r="L331" s="19"/>
      <c r="M331" s="19"/>
      <c r="N331" s="19"/>
      <c r="O331" s="19"/>
      <c r="P331" s="19"/>
      <c r="Q331" s="19"/>
      <c r="R331" s="19"/>
    </row>
    <row r="332" spans="9:18" x14ac:dyDescent="0.2">
      <c r="I332" s="4"/>
      <c r="J332" s="4"/>
      <c r="K332" s="19"/>
      <c r="L332" s="19"/>
      <c r="M332" s="19"/>
      <c r="N332" s="19"/>
      <c r="O332" s="19"/>
      <c r="P332" s="19"/>
      <c r="Q332" s="19"/>
      <c r="R332" s="19"/>
    </row>
    <row r="333" spans="9:18" x14ac:dyDescent="0.2">
      <c r="I333" s="4"/>
      <c r="J333" s="4"/>
      <c r="K333" s="19"/>
      <c r="L333" s="19"/>
      <c r="M333" s="19"/>
      <c r="N333" s="19"/>
      <c r="O333" s="19"/>
      <c r="P333" s="19"/>
      <c r="Q333" s="19"/>
      <c r="R333" s="19"/>
    </row>
    <row r="334" spans="9:18" x14ac:dyDescent="0.2">
      <c r="I334" s="4"/>
      <c r="J334" s="4"/>
      <c r="K334" s="19"/>
      <c r="L334" s="19"/>
      <c r="M334" s="19"/>
      <c r="N334" s="19"/>
      <c r="O334" s="19"/>
      <c r="P334" s="19"/>
      <c r="Q334" s="19"/>
      <c r="R334" s="19"/>
    </row>
    <row r="335" spans="9:18" x14ac:dyDescent="0.2">
      <c r="I335" s="4"/>
      <c r="J335" s="4"/>
      <c r="K335" s="19"/>
      <c r="L335" s="19"/>
      <c r="M335" s="19"/>
      <c r="N335" s="19"/>
      <c r="O335" s="19"/>
      <c r="P335" s="19"/>
      <c r="Q335" s="19"/>
      <c r="R335" s="19"/>
    </row>
    <row r="336" spans="9:18" x14ac:dyDescent="0.2">
      <c r="I336" s="4"/>
      <c r="J336" s="4"/>
      <c r="K336" s="19"/>
      <c r="L336" s="19"/>
      <c r="M336" s="19"/>
      <c r="N336" s="19"/>
      <c r="O336" s="19"/>
      <c r="P336" s="19"/>
      <c r="Q336" s="19"/>
      <c r="R336" s="19"/>
    </row>
    <row r="337" spans="2:18" x14ac:dyDescent="0.2">
      <c r="I337" s="4"/>
      <c r="J337" s="4"/>
      <c r="K337" s="19"/>
      <c r="L337" s="19"/>
      <c r="M337" s="19"/>
      <c r="N337" s="19"/>
      <c r="O337" s="19"/>
      <c r="P337" s="19"/>
      <c r="Q337" s="19"/>
      <c r="R337" s="19"/>
    </row>
    <row r="338" spans="2:18" x14ac:dyDescent="0.2">
      <c r="I338" s="4"/>
      <c r="J338" s="4"/>
      <c r="K338" s="19"/>
      <c r="L338" s="19"/>
      <c r="M338" s="19"/>
      <c r="N338" s="19"/>
      <c r="O338" s="19"/>
      <c r="P338" s="19"/>
      <c r="Q338" s="19"/>
      <c r="R338" s="19"/>
    </row>
    <row r="339" spans="2:18" x14ac:dyDescent="0.2">
      <c r="I339" s="4"/>
      <c r="J339" s="4"/>
      <c r="K339" s="19"/>
      <c r="L339" s="19"/>
      <c r="M339" s="19"/>
      <c r="N339" s="19"/>
      <c r="O339" s="19"/>
      <c r="P339" s="19"/>
      <c r="Q339" s="19"/>
      <c r="R339" s="19"/>
    </row>
    <row r="340" spans="2:18" x14ac:dyDescent="0.2">
      <c r="I340" s="4"/>
      <c r="J340" s="4"/>
      <c r="K340" s="19"/>
      <c r="L340" s="19"/>
      <c r="M340" s="19"/>
      <c r="N340" s="19"/>
      <c r="O340" s="19"/>
      <c r="P340" s="19"/>
      <c r="Q340" s="19"/>
      <c r="R340" s="19"/>
    </row>
    <row r="341" spans="2:18" x14ac:dyDescent="0.2">
      <c r="I341" s="4"/>
      <c r="J341" s="4"/>
      <c r="K341" s="19"/>
      <c r="L341" s="19"/>
      <c r="M341" s="19"/>
      <c r="N341" s="19"/>
      <c r="O341" s="19"/>
      <c r="P341" s="19"/>
      <c r="Q341" s="19"/>
      <c r="R341" s="19"/>
    </row>
    <row r="342" spans="2:18" x14ac:dyDescent="0.2">
      <c r="I342" s="4"/>
      <c r="J342" s="4"/>
      <c r="K342" s="19"/>
      <c r="L342" s="19"/>
      <c r="M342" s="19"/>
      <c r="N342" s="19"/>
      <c r="O342" s="19"/>
      <c r="P342" s="19"/>
      <c r="Q342" s="19"/>
      <c r="R342" s="19"/>
    </row>
    <row r="343" spans="2:18" x14ac:dyDescent="0.2">
      <c r="I343" s="4"/>
      <c r="J343" s="4"/>
      <c r="K343" s="19"/>
      <c r="L343" s="19"/>
      <c r="M343" s="19"/>
      <c r="N343" s="19"/>
      <c r="O343" s="19"/>
      <c r="P343" s="19"/>
      <c r="Q343" s="19"/>
      <c r="R343" s="19"/>
    </row>
    <row r="344" spans="2:18" x14ac:dyDescent="0.2">
      <c r="I344" s="4"/>
      <c r="J344" s="4"/>
      <c r="K344" s="19"/>
      <c r="L344" s="19"/>
      <c r="M344" s="19"/>
      <c r="N344" s="19"/>
      <c r="O344" s="19"/>
      <c r="P344" s="19"/>
      <c r="Q344" s="19"/>
      <c r="R344" s="19"/>
    </row>
    <row r="345" spans="2:18" x14ac:dyDescent="0.2">
      <c r="I345" s="4"/>
      <c r="J345" s="4"/>
      <c r="K345" s="19"/>
      <c r="L345" s="19"/>
      <c r="M345" s="19"/>
      <c r="N345" s="19"/>
      <c r="O345" s="19"/>
      <c r="P345" s="19"/>
      <c r="Q345" s="19"/>
      <c r="R345" s="19"/>
    </row>
    <row r="346" spans="2:18" x14ac:dyDescent="0.2">
      <c r="I346" s="4"/>
      <c r="J346" s="4"/>
      <c r="K346" s="19"/>
      <c r="L346" s="19"/>
      <c r="M346" s="19"/>
      <c r="N346" s="19"/>
      <c r="O346" s="19"/>
      <c r="P346" s="19"/>
      <c r="Q346" s="19"/>
      <c r="R346" s="19"/>
    </row>
    <row r="347" spans="2:18" x14ac:dyDescent="0.2">
      <c r="I347" s="4"/>
      <c r="J347" s="4"/>
      <c r="K347" s="19"/>
      <c r="L347" s="19"/>
      <c r="M347" s="19"/>
      <c r="N347" s="19"/>
      <c r="O347" s="19"/>
      <c r="P347" s="19"/>
      <c r="Q347" s="19"/>
      <c r="R347" s="19"/>
    </row>
    <row r="348" spans="2:18" x14ac:dyDescent="0.2">
      <c r="B348" s="6"/>
      <c r="C348" s="6"/>
      <c r="I348" s="4"/>
      <c r="J348" s="4"/>
      <c r="K348" s="19"/>
      <c r="L348" s="19"/>
      <c r="M348" s="19"/>
      <c r="N348" s="19"/>
      <c r="O348" s="19"/>
      <c r="P348" s="19"/>
      <c r="Q348" s="19"/>
      <c r="R348" s="19"/>
    </row>
    <row r="349" spans="2:18" x14ac:dyDescent="0.2">
      <c r="I349" s="4"/>
      <c r="J349" s="4"/>
      <c r="K349" s="19"/>
      <c r="L349" s="19"/>
      <c r="M349" s="19"/>
      <c r="N349" s="19"/>
      <c r="O349" s="19"/>
      <c r="P349" s="19"/>
      <c r="Q349" s="19"/>
      <c r="R349" s="19"/>
    </row>
    <row r="350" spans="2:18" x14ac:dyDescent="0.2">
      <c r="I350" s="4"/>
      <c r="J350" s="4"/>
      <c r="K350" s="19"/>
      <c r="L350" s="19"/>
      <c r="M350" s="19"/>
      <c r="N350" s="19"/>
      <c r="O350" s="19"/>
      <c r="P350" s="19"/>
      <c r="Q350" s="19"/>
      <c r="R350" s="19"/>
    </row>
    <row r="351" spans="2:18" x14ac:dyDescent="0.2">
      <c r="I351" s="4"/>
      <c r="J351" s="4"/>
      <c r="K351" s="19"/>
      <c r="L351" s="19"/>
      <c r="M351" s="19"/>
      <c r="N351" s="19"/>
      <c r="O351" s="19"/>
      <c r="P351" s="19"/>
      <c r="Q351" s="19"/>
      <c r="R351" s="19"/>
    </row>
    <row r="352" spans="2:18" x14ac:dyDescent="0.2">
      <c r="I352" s="4"/>
      <c r="J352" s="4"/>
      <c r="K352" s="19"/>
      <c r="L352" s="19"/>
      <c r="M352" s="19"/>
      <c r="N352" s="19"/>
      <c r="O352" s="19"/>
      <c r="P352" s="19"/>
      <c r="Q352" s="19"/>
      <c r="R352" s="19"/>
    </row>
    <row r="353" spans="9:18" x14ac:dyDescent="0.2">
      <c r="I353" s="4"/>
      <c r="J353" s="4"/>
      <c r="K353" s="19"/>
      <c r="L353" s="19"/>
      <c r="M353" s="19"/>
      <c r="N353" s="19"/>
      <c r="O353" s="19"/>
      <c r="P353" s="19"/>
      <c r="Q353" s="19"/>
      <c r="R353" s="19"/>
    </row>
    <row r="354" spans="9:18" x14ac:dyDescent="0.2">
      <c r="I354" s="4"/>
      <c r="J354" s="4"/>
      <c r="K354" s="19"/>
      <c r="L354" s="19"/>
      <c r="M354" s="19"/>
      <c r="N354" s="19"/>
      <c r="O354" s="19"/>
      <c r="P354" s="19"/>
      <c r="Q354" s="19"/>
      <c r="R354" s="19"/>
    </row>
    <row r="355" spans="9:18" x14ac:dyDescent="0.2">
      <c r="I355" s="4"/>
      <c r="J355" s="4"/>
      <c r="K355" s="19"/>
      <c r="L355" s="19"/>
      <c r="M355" s="19"/>
      <c r="N355" s="19"/>
      <c r="O355" s="19"/>
      <c r="P355" s="19"/>
      <c r="Q355" s="19"/>
      <c r="R355" s="19"/>
    </row>
    <row r="356" spans="9:18" x14ac:dyDescent="0.2">
      <c r="I356" s="4"/>
      <c r="J356" s="4"/>
      <c r="K356" s="19"/>
      <c r="L356" s="19"/>
      <c r="M356" s="19"/>
      <c r="N356" s="19"/>
      <c r="O356" s="19"/>
      <c r="P356" s="19"/>
      <c r="Q356" s="19"/>
      <c r="R356" s="19"/>
    </row>
    <row r="357" spans="9:18" x14ac:dyDescent="0.2">
      <c r="I357" s="4"/>
      <c r="J357" s="4"/>
      <c r="K357" s="19"/>
      <c r="L357" s="19"/>
      <c r="M357" s="19"/>
      <c r="N357" s="19"/>
      <c r="O357" s="19"/>
      <c r="P357" s="19"/>
      <c r="Q357" s="19"/>
      <c r="R357" s="19"/>
    </row>
    <row r="358" spans="9:18" x14ac:dyDescent="0.2">
      <c r="I358" s="4"/>
      <c r="J358" s="4"/>
      <c r="K358" s="19"/>
      <c r="L358" s="19"/>
      <c r="M358" s="19"/>
      <c r="N358" s="19"/>
      <c r="O358" s="19"/>
      <c r="P358" s="19"/>
      <c r="Q358" s="19"/>
      <c r="R358" s="19"/>
    </row>
    <row r="359" spans="9:18" x14ac:dyDescent="0.2">
      <c r="I359" s="4"/>
      <c r="J359" s="4"/>
      <c r="K359" s="19"/>
      <c r="L359" s="19"/>
      <c r="M359" s="19"/>
      <c r="N359" s="19"/>
      <c r="O359" s="19"/>
      <c r="P359" s="19"/>
      <c r="Q359" s="19"/>
      <c r="R359" s="19"/>
    </row>
    <row r="360" spans="9:18" x14ac:dyDescent="0.2">
      <c r="I360" s="4"/>
      <c r="J360" s="4"/>
      <c r="K360" s="19"/>
      <c r="L360" s="19"/>
      <c r="M360" s="19"/>
      <c r="N360" s="19"/>
      <c r="O360" s="19"/>
      <c r="P360" s="19"/>
      <c r="Q360" s="19"/>
      <c r="R360" s="19"/>
    </row>
    <row r="361" spans="9:18" x14ac:dyDescent="0.2">
      <c r="I361" s="4"/>
      <c r="J361" s="4"/>
      <c r="K361" s="19"/>
      <c r="L361" s="19"/>
      <c r="M361" s="19"/>
      <c r="N361" s="19"/>
      <c r="O361" s="19"/>
      <c r="P361" s="19"/>
      <c r="Q361" s="19"/>
      <c r="R361" s="19"/>
    </row>
    <row r="362" spans="9:18" x14ac:dyDescent="0.2">
      <c r="I362" s="4"/>
      <c r="J362" s="4"/>
      <c r="K362" s="19"/>
      <c r="L362" s="19"/>
      <c r="M362" s="19"/>
      <c r="N362" s="19"/>
      <c r="O362" s="19"/>
      <c r="P362" s="19"/>
      <c r="Q362" s="19"/>
      <c r="R362" s="19"/>
    </row>
    <row r="363" spans="9:18" x14ac:dyDescent="0.2">
      <c r="K363" s="19"/>
      <c r="L363" s="19"/>
      <c r="M363" s="19"/>
      <c r="N363" s="19"/>
      <c r="O363" s="19"/>
      <c r="P363" s="19"/>
      <c r="Q363" s="19"/>
      <c r="R363" s="19"/>
    </row>
    <row r="364" spans="9:18" x14ac:dyDescent="0.2">
      <c r="K364" s="19"/>
      <c r="L364" s="19"/>
      <c r="M364" s="19"/>
      <c r="N364" s="19"/>
      <c r="O364" s="19"/>
      <c r="P364" s="19"/>
      <c r="Q364" s="19"/>
      <c r="R364" s="19"/>
    </row>
    <row r="365" spans="9:18" x14ac:dyDescent="0.2">
      <c r="K365" s="19"/>
      <c r="L365" s="19"/>
      <c r="M365" s="19"/>
      <c r="N365" s="19"/>
      <c r="O365" s="19"/>
      <c r="P365" s="19"/>
      <c r="Q365" s="19"/>
      <c r="R365" s="19"/>
    </row>
    <row r="366" spans="9:18" x14ac:dyDescent="0.2">
      <c r="K366" s="19"/>
      <c r="L366" s="19"/>
      <c r="M366" s="19"/>
      <c r="N366" s="19"/>
      <c r="O366" s="19"/>
      <c r="P366" s="19"/>
      <c r="Q366" s="19"/>
      <c r="R366" s="19"/>
    </row>
    <row r="367" spans="9:18" x14ac:dyDescent="0.2">
      <c r="K367" s="19"/>
      <c r="L367" s="19"/>
      <c r="M367" s="19"/>
      <c r="N367" s="19"/>
      <c r="O367" s="19"/>
      <c r="P367" s="19"/>
      <c r="Q367" s="19"/>
      <c r="R367" s="19"/>
    </row>
    <row r="368" spans="9:18" x14ac:dyDescent="0.2">
      <c r="K368" s="19"/>
      <c r="L368" s="19"/>
      <c r="M368" s="19"/>
      <c r="N368" s="19"/>
      <c r="O368" s="19"/>
      <c r="P368" s="19"/>
      <c r="Q368" s="19"/>
      <c r="R368" s="19"/>
    </row>
    <row r="369" spans="11:18" x14ac:dyDescent="0.2">
      <c r="K369" s="19"/>
      <c r="L369" s="19"/>
      <c r="M369" s="19"/>
      <c r="N369" s="19"/>
      <c r="O369" s="19"/>
      <c r="P369" s="19"/>
      <c r="Q369" s="19"/>
      <c r="R369" s="19"/>
    </row>
    <row r="370" spans="11:18" x14ac:dyDescent="0.2">
      <c r="K370" s="19"/>
      <c r="L370" s="19"/>
      <c r="M370" s="19"/>
      <c r="N370" s="19"/>
      <c r="O370" s="19"/>
      <c r="P370" s="19"/>
      <c r="Q370" s="19"/>
      <c r="R370" s="19"/>
    </row>
    <row r="371" spans="11:18" x14ac:dyDescent="0.2">
      <c r="K371" s="19"/>
      <c r="L371" s="19"/>
      <c r="M371" s="19"/>
      <c r="N371" s="19"/>
      <c r="O371" s="19"/>
      <c r="P371" s="19"/>
      <c r="Q371" s="19"/>
      <c r="R371" s="19"/>
    </row>
    <row r="372" spans="11:18" x14ac:dyDescent="0.2">
      <c r="K372" s="19"/>
      <c r="L372" s="19"/>
      <c r="M372" s="19"/>
      <c r="N372" s="19"/>
      <c r="O372" s="19"/>
      <c r="P372" s="19"/>
      <c r="Q372" s="19"/>
      <c r="R372" s="19"/>
    </row>
    <row r="373" spans="11:18" x14ac:dyDescent="0.2">
      <c r="K373" s="19"/>
      <c r="L373" s="19"/>
      <c r="M373" s="19"/>
      <c r="N373" s="19"/>
      <c r="O373" s="19"/>
      <c r="P373" s="19"/>
      <c r="Q373" s="19"/>
      <c r="R373" s="19"/>
    </row>
    <row r="374" spans="11:18" x14ac:dyDescent="0.2">
      <c r="K374" s="19"/>
      <c r="L374" s="19"/>
      <c r="M374" s="19"/>
      <c r="N374" s="19"/>
      <c r="O374" s="19"/>
      <c r="P374" s="19"/>
      <c r="Q374" s="19"/>
      <c r="R374" s="19"/>
    </row>
    <row r="375" spans="11:18" x14ac:dyDescent="0.2">
      <c r="K375" s="19"/>
      <c r="L375" s="19"/>
      <c r="M375" s="19"/>
      <c r="N375" s="19"/>
      <c r="O375" s="19"/>
      <c r="P375" s="19"/>
      <c r="Q375" s="19"/>
      <c r="R375" s="19"/>
    </row>
    <row r="376" spans="11:18" x14ac:dyDescent="0.2">
      <c r="K376" s="19"/>
      <c r="L376" s="19"/>
      <c r="M376" s="19"/>
      <c r="N376" s="19"/>
      <c r="O376" s="19"/>
      <c r="P376" s="19"/>
      <c r="Q376" s="19"/>
      <c r="R376" s="19"/>
    </row>
    <row r="377" spans="11:18" x14ac:dyDescent="0.2">
      <c r="K377" s="19"/>
      <c r="L377" s="19"/>
      <c r="M377" s="19"/>
      <c r="N377" s="19"/>
      <c r="O377" s="19"/>
      <c r="P377" s="19"/>
      <c r="Q377" s="19"/>
      <c r="R377" s="19"/>
    </row>
    <row r="389" spans="2:3" x14ac:dyDescent="0.2">
      <c r="B389" s="6"/>
      <c r="C389" s="6"/>
    </row>
  </sheetData>
  <sortState xmlns:xlrd2="http://schemas.microsoft.com/office/spreadsheetml/2017/richdata2" ref="A196:D389">
    <sortCondition ref="A196:A389"/>
  </sortState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4292-6CB8-4BFB-864B-703B62A66761}">
  <dimension ref="A1:R472"/>
  <sheetViews>
    <sheetView workbookViewId="0">
      <selection activeCell="L38" sqref="L38"/>
    </sheetView>
  </sheetViews>
  <sheetFormatPr defaultRowHeight="11.25" x14ac:dyDescent="0.2"/>
  <cols>
    <col min="1" max="1" width="9.33203125" style="1"/>
    <col min="2" max="2" width="10.33203125" style="1" bestFit="1" customWidth="1"/>
    <col min="3" max="3" width="10.33203125" style="1" customWidth="1"/>
    <col min="4" max="4" width="10.33203125" style="1" bestFit="1" customWidth="1"/>
    <col min="5" max="8" width="9.83203125" style="1" customWidth="1"/>
    <col min="9" max="10" width="7.83203125" style="1" customWidth="1"/>
    <col min="11" max="18" width="9.83203125" style="1" customWidth="1"/>
    <col min="19" max="16384" width="9.33203125" style="1"/>
  </cols>
  <sheetData>
    <row r="1" spans="1:18" x14ac:dyDescent="0.2">
      <c r="A1" s="1" t="s">
        <v>0</v>
      </c>
      <c r="B1" s="2" t="s">
        <v>25</v>
      </c>
      <c r="C1" s="1" t="s">
        <v>1</v>
      </c>
      <c r="D1" s="1" t="s">
        <v>2</v>
      </c>
      <c r="E1" s="1" t="s">
        <v>3</v>
      </c>
      <c r="F1" s="1" t="s">
        <v>2</v>
      </c>
      <c r="G1" s="1" t="s">
        <v>4</v>
      </c>
      <c r="H1" s="1" t="s">
        <v>2</v>
      </c>
      <c r="I1" s="1" t="s">
        <v>5</v>
      </c>
      <c r="J1" s="1" t="s">
        <v>2</v>
      </c>
      <c r="K1" s="1" t="s">
        <v>6</v>
      </c>
      <c r="L1" s="1" t="s">
        <v>2</v>
      </c>
      <c r="M1" s="1" t="s">
        <v>7</v>
      </c>
      <c r="N1" s="1" t="s">
        <v>2</v>
      </c>
      <c r="O1" s="1" t="s">
        <v>16</v>
      </c>
      <c r="P1" s="1" t="s">
        <v>2</v>
      </c>
      <c r="Q1" s="1" t="s">
        <v>17</v>
      </c>
      <c r="R1" s="1" t="s">
        <v>2</v>
      </c>
    </row>
    <row r="2" spans="1:18" x14ac:dyDescent="0.2">
      <c r="A2" s="1" t="s">
        <v>10</v>
      </c>
      <c r="B2" s="3">
        <v>0.70919560000000004</v>
      </c>
      <c r="C2" s="3">
        <f>AVERAGE(B2,B6)/0.70921</f>
        <v>0.99999922448922041</v>
      </c>
      <c r="D2" s="3">
        <v>1.2E-5</v>
      </c>
      <c r="E2" s="19">
        <v>1.6042500000000001E-5</v>
      </c>
      <c r="F2" s="19">
        <v>7.1800000000000005E-7</v>
      </c>
      <c r="G2" s="19">
        <v>5.0591469999999998E-6</v>
      </c>
      <c r="H2" s="19">
        <v>3.34E-7</v>
      </c>
      <c r="I2" s="4">
        <v>15.901910000000001</v>
      </c>
      <c r="J2" s="4">
        <v>6.6299999999999998E-2</v>
      </c>
      <c r="K2" s="19">
        <v>2.5527409999999998E-4</v>
      </c>
      <c r="L2" s="19">
        <v>1.13E-5</v>
      </c>
      <c r="M2" s="19">
        <v>8.2004670000000002E-5</v>
      </c>
      <c r="N2" s="19">
        <v>5.5099999999999998E-6</v>
      </c>
      <c r="O2" s="19">
        <v>6.4919030000000003E-6</v>
      </c>
      <c r="P2" s="19">
        <v>5.5400000000000003E-6</v>
      </c>
      <c r="Q2" s="19">
        <v>-1.8362280000000001E-5</v>
      </c>
      <c r="R2" s="19">
        <v>5.3199999999999999E-6</v>
      </c>
    </row>
    <row r="3" spans="1:18" x14ac:dyDescent="0.2">
      <c r="A3" s="1" t="s">
        <v>9</v>
      </c>
      <c r="B3" s="3">
        <v>0.70613610000000004</v>
      </c>
      <c r="C3" s="3">
        <f>B3/C2</f>
        <v>0.70613664761658212</v>
      </c>
      <c r="D3" s="3">
        <v>1.31E-5</v>
      </c>
      <c r="E3" s="19">
        <v>2.4243199999999999E-5</v>
      </c>
      <c r="F3" s="19">
        <v>5.5700000000000002E-7</v>
      </c>
      <c r="G3" s="19">
        <v>1.67279E-5</v>
      </c>
      <c r="H3" s="19">
        <v>6.5799999999999999E-7</v>
      </c>
      <c r="I3" s="4">
        <v>18.35483</v>
      </c>
      <c r="J3" s="4">
        <v>6.2899999999999998E-2</v>
      </c>
      <c r="K3" s="19">
        <v>4.4598990000000002E-4</v>
      </c>
      <c r="L3" s="19">
        <v>1.0499999999999999E-5</v>
      </c>
      <c r="M3" s="19">
        <v>3.076218E-4</v>
      </c>
      <c r="N3" s="19">
        <v>1.1600000000000001E-5</v>
      </c>
      <c r="O3" s="19">
        <v>4.6297230000000003E-5</v>
      </c>
      <c r="P3" s="19">
        <v>6.0399999999999998E-6</v>
      </c>
      <c r="Q3" s="19">
        <v>1.126782E-5</v>
      </c>
      <c r="R3" s="19">
        <v>5.4999999999999999E-6</v>
      </c>
    </row>
    <row r="4" spans="1:18" x14ac:dyDescent="0.2">
      <c r="A4" s="1" t="s">
        <v>9</v>
      </c>
      <c r="B4" s="3">
        <v>0.70615159999999999</v>
      </c>
      <c r="C4" s="3">
        <f>B4/C2</f>
        <v>0.70615214762860246</v>
      </c>
      <c r="D4" s="3">
        <v>1.1399999999999999E-5</v>
      </c>
      <c r="E4" s="19">
        <v>2.689521E-5</v>
      </c>
      <c r="F4" s="19">
        <v>6.5799999999999999E-7</v>
      </c>
      <c r="G4" s="19">
        <v>1.536917E-5</v>
      </c>
      <c r="H4" s="19">
        <v>4.7399999999999998E-7</v>
      </c>
      <c r="I4" s="4">
        <v>17.202030000000001</v>
      </c>
      <c r="J4" s="4">
        <v>8.2400000000000001E-2</v>
      </c>
      <c r="K4" s="19">
        <v>4.6183059999999998E-4</v>
      </c>
      <c r="L4" s="19">
        <v>1.1399999999999999E-5</v>
      </c>
      <c r="M4" s="19">
        <v>2.6527400000000002E-4</v>
      </c>
      <c r="N4" s="19">
        <v>8.49E-6</v>
      </c>
      <c r="O4" s="19">
        <v>5.8201919999999997E-5</v>
      </c>
      <c r="P4" s="19">
        <v>5.8000000000000004E-6</v>
      </c>
      <c r="Q4" s="19">
        <v>2.7765070000000001E-5</v>
      </c>
      <c r="R4" s="19">
        <v>5.7300000000000002E-6</v>
      </c>
    </row>
    <row r="5" spans="1:18" x14ac:dyDescent="0.2">
      <c r="A5" s="1" t="s">
        <v>9</v>
      </c>
      <c r="B5" s="3">
        <v>0.70618309999999995</v>
      </c>
      <c r="C5" s="3">
        <f>B5/C2</f>
        <v>0.7061836476530311</v>
      </c>
      <c r="D5" s="3">
        <v>1.1800000000000001E-5</v>
      </c>
      <c r="E5" s="19">
        <v>2.2739459999999999E-5</v>
      </c>
      <c r="F5" s="19">
        <v>5.4600000000000005E-7</v>
      </c>
      <c r="G5" s="19">
        <v>1.257991E-5</v>
      </c>
      <c r="H5" s="19">
        <v>3.65E-7</v>
      </c>
      <c r="I5" s="4">
        <v>19.226500000000001</v>
      </c>
      <c r="J5" s="4">
        <v>8.4599999999999995E-2</v>
      </c>
      <c r="K5" s="19">
        <v>4.3727339999999999E-4</v>
      </c>
      <c r="L5" s="19">
        <v>1.08E-5</v>
      </c>
      <c r="M5" s="19">
        <v>2.4125420000000001E-4</v>
      </c>
      <c r="N5" s="19">
        <v>6.4799999999999998E-6</v>
      </c>
      <c r="O5" s="19">
        <v>4.9356400000000001E-5</v>
      </c>
      <c r="P5" s="19">
        <v>5.48E-6</v>
      </c>
      <c r="Q5" s="19">
        <v>1.542323E-5</v>
      </c>
      <c r="R5" s="19">
        <v>5.3499999999999996E-6</v>
      </c>
    </row>
    <row r="6" spans="1:18" x14ac:dyDescent="0.2">
      <c r="A6" s="1" t="s">
        <v>10</v>
      </c>
      <c r="B6" s="3">
        <v>0.7092233</v>
      </c>
      <c r="C6" s="3">
        <f>AVERAGE(B6,B10)/0.70921</f>
        <v>1.0000358849988014</v>
      </c>
      <c r="D6" s="3">
        <v>1.22E-5</v>
      </c>
      <c r="E6" s="19">
        <v>1.45194E-5</v>
      </c>
      <c r="F6" s="19">
        <v>6.68E-7</v>
      </c>
      <c r="G6" s="19">
        <v>3.9383780000000001E-6</v>
      </c>
      <c r="H6" s="19">
        <v>3.3299999999999998E-7</v>
      </c>
      <c r="I6" s="4">
        <v>15.824249999999999</v>
      </c>
      <c r="J6" s="4">
        <v>6.2600000000000003E-2</v>
      </c>
      <c r="K6" s="19">
        <v>2.2929649999999999E-4</v>
      </c>
      <c r="L6" s="19">
        <v>1.0499999999999999E-5</v>
      </c>
      <c r="M6" s="19">
        <v>6.1373609999999999E-5</v>
      </c>
      <c r="N6" s="19">
        <v>5.3600000000000004E-6</v>
      </c>
      <c r="O6" s="19">
        <v>1.5824020000000001E-5</v>
      </c>
      <c r="P6" s="19">
        <v>6.1600000000000003E-6</v>
      </c>
      <c r="Q6" s="19">
        <v>-1.9491999999999999E-5</v>
      </c>
      <c r="R6" s="19">
        <v>5.0599999999999998E-6</v>
      </c>
    </row>
    <row r="7" spans="1:18" x14ac:dyDescent="0.2">
      <c r="A7" s="1" t="s">
        <v>9</v>
      </c>
      <c r="B7" s="3">
        <v>0.70618429999999999</v>
      </c>
      <c r="C7" s="3">
        <f>B7/C6</f>
        <v>0.70615895948658525</v>
      </c>
      <c r="D7" s="3">
        <v>1.31E-5</v>
      </c>
      <c r="E7" s="19">
        <v>2.5793349999999999E-5</v>
      </c>
      <c r="F7" s="19">
        <v>6.2900000000000003E-7</v>
      </c>
      <c r="G7" s="19">
        <v>1.7013330000000001E-5</v>
      </c>
      <c r="H7" s="19">
        <v>5.9200000000000001E-7</v>
      </c>
      <c r="I7" s="4">
        <v>18.259139999999999</v>
      </c>
      <c r="J7" s="4">
        <v>8.2600000000000007E-2</v>
      </c>
      <c r="K7" s="19">
        <v>4.702334E-4</v>
      </c>
      <c r="L7" s="19">
        <v>1.15E-5</v>
      </c>
      <c r="M7" s="19">
        <v>3.0783779999999999E-4</v>
      </c>
      <c r="N7" s="19">
        <v>1.06E-5</v>
      </c>
      <c r="O7" s="19">
        <v>5.2529009999999999E-5</v>
      </c>
      <c r="P7" s="19">
        <v>5.13E-6</v>
      </c>
      <c r="Q7" s="19">
        <v>3.089149E-5</v>
      </c>
      <c r="R7" s="19">
        <v>6.5100000000000004E-6</v>
      </c>
    </row>
    <row r="8" spans="1:18" x14ac:dyDescent="0.2">
      <c r="A8" s="1" t="s">
        <v>9</v>
      </c>
      <c r="B8" s="3">
        <v>0.70619319999999997</v>
      </c>
      <c r="C8" s="3">
        <f>B8/C6</f>
        <v>0.70616785916722014</v>
      </c>
      <c r="D8" s="3">
        <v>1.1199999999999999E-5</v>
      </c>
      <c r="E8" s="19">
        <v>1.7937530000000001E-5</v>
      </c>
      <c r="F8" s="19">
        <v>4.8100000000000003E-7</v>
      </c>
      <c r="G8" s="19">
        <v>9.6529909999999993E-6</v>
      </c>
      <c r="H8" s="19">
        <v>4.1199999999999998E-7</v>
      </c>
      <c r="I8" s="4">
        <v>23.25855</v>
      </c>
      <c r="J8" s="4">
        <v>0.115</v>
      </c>
      <c r="K8" s="19">
        <v>4.1774679999999998E-4</v>
      </c>
      <c r="L8" s="19">
        <v>1.1399999999999999E-5</v>
      </c>
      <c r="M8" s="19">
        <v>2.2338459999999999E-4</v>
      </c>
      <c r="N8" s="19">
        <v>9.9499999999999996E-6</v>
      </c>
      <c r="O8" s="19">
        <v>4.8066969999999997E-5</v>
      </c>
      <c r="P8" s="19">
        <v>5.4099999999999999E-6</v>
      </c>
      <c r="Q8" s="19">
        <v>5.6517240000000003E-6</v>
      </c>
      <c r="R8" s="19">
        <v>5.7899999999999996E-6</v>
      </c>
    </row>
    <row r="9" spans="1:18" x14ac:dyDescent="0.2">
      <c r="A9" s="1" t="s">
        <v>9</v>
      </c>
      <c r="B9" s="3">
        <v>0.70617719999999995</v>
      </c>
      <c r="C9" s="3">
        <f>B9/C6</f>
        <v>0.70615185974135952</v>
      </c>
      <c r="D9" s="3">
        <v>1.15E-5</v>
      </c>
      <c r="E9" s="19">
        <v>1.735128E-5</v>
      </c>
      <c r="F9" s="19">
        <v>4.3700000000000001E-7</v>
      </c>
      <c r="G9" s="19">
        <v>6.2106609999999997E-6</v>
      </c>
      <c r="H9" s="19">
        <v>3.3299999999999998E-7</v>
      </c>
      <c r="I9" s="4">
        <v>23.755510000000001</v>
      </c>
      <c r="J9" s="4">
        <v>0.12</v>
      </c>
      <c r="K9" s="19">
        <v>4.0834269999999998E-4</v>
      </c>
      <c r="L9" s="19">
        <v>1.0499999999999999E-5</v>
      </c>
      <c r="M9" s="19">
        <v>1.491737E-4</v>
      </c>
      <c r="N9" s="19">
        <v>8.1799999999999996E-6</v>
      </c>
      <c r="O9" s="19">
        <v>4.4551110000000002E-5</v>
      </c>
      <c r="P9" s="19">
        <v>5.8200000000000002E-6</v>
      </c>
      <c r="Q9" s="19">
        <v>2.2004100000000002E-5</v>
      </c>
      <c r="R9" s="19">
        <v>5.2399999999999998E-6</v>
      </c>
    </row>
    <row r="10" spans="1:18" x14ac:dyDescent="0.2">
      <c r="A10" s="1" t="s">
        <v>10</v>
      </c>
      <c r="B10" s="3">
        <v>0.70924759999999998</v>
      </c>
      <c r="C10" s="3"/>
      <c r="D10" s="3">
        <v>1.2099999999999999E-5</v>
      </c>
      <c r="E10" s="19">
        <v>1.565658E-5</v>
      </c>
      <c r="F10" s="19">
        <v>7.6700000000000003E-7</v>
      </c>
      <c r="G10" s="19">
        <v>2.264894E-6</v>
      </c>
      <c r="H10" s="19">
        <v>3.8299999999999998E-7</v>
      </c>
      <c r="I10" s="4">
        <v>15.989409999999999</v>
      </c>
      <c r="J10" s="4">
        <v>6.1199999999999997E-2</v>
      </c>
      <c r="K10" s="19">
        <v>2.5010480000000002E-4</v>
      </c>
      <c r="L10" s="19">
        <v>1.22E-5</v>
      </c>
      <c r="M10" s="19">
        <v>3.3470199999999997E-5</v>
      </c>
      <c r="N10" s="19">
        <v>6.0499999999999997E-6</v>
      </c>
      <c r="O10" s="19">
        <v>7.8359999999999992E-6</v>
      </c>
      <c r="P10" s="19">
        <v>5.7799999999999997E-6</v>
      </c>
      <c r="Q10" s="19">
        <v>-2.9020129999999999E-5</v>
      </c>
      <c r="R10" s="19">
        <v>6.3600000000000001E-6</v>
      </c>
    </row>
    <row r="11" spans="1:18" x14ac:dyDescent="0.2">
      <c r="B11" s="3"/>
      <c r="C11" s="3"/>
      <c r="D11" s="3"/>
      <c r="E11" s="19"/>
      <c r="F11" s="19"/>
      <c r="G11" s="19"/>
      <c r="H11" s="19"/>
      <c r="I11" s="4"/>
      <c r="J11" s="4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" t="s">
        <v>18</v>
      </c>
      <c r="B12" s="3">
        <v>0.7091982</v>
      </c>
      <c r="C12" s="3">
        <f>AVERAGE(B12,B17)/0.70921</f>
        <v>0.99999175138534413</v>
      </c>
      <c r="D12" s="3">
        <v>1.27E-5</v>
      </c>
      <c r="E12" s="19">
        <v>2.0947380000000001E-5</v>
      </c>
      <c r="F12" s="19">
        <v>6.5899999999999996E-7</v>
      </c>
      <c r="G12" s="19">
        <v>5.4348390000000001E-6</v>
      </c>
      <c r="H12" s="19">
        <v>4.1199999999999998E-7</v>
      </c>
      <c r="I12" s="4">
        <v>13.934150000000001</v>
      </c>
      <c r="J12" s="4">
        <v>5.6899999999999999E-2</v>
      </c>
      <c r="K12" s="19">
        <v>2.9088550000000001E-4</v>
      </c>
      <c r="L12" s="19">
        <v>9.0599999999999997E-6</v>
      </c>
      <c r="M12" s="19">
        <v>7.6734889999999995E-5</v>
      </c>
      <c r="N12" s="19">
        <v>5.75E-6</v>
      </c>
      <c r="O12" s="19">
        <v>3.7920840000000001E-5</v>
      </c>
      <c r="P12" s="19">
        <v>5.5500000000000002E-6</v>
      </c>
      <c r="Q12" s="19">
        <v>-7.2237269999999998E-5</v>
      </c>
      <c r="R12" s="19">
        <v>5.5500000000000002E-6</v>
      </c>
    </row>
    <row r="13" spans="1:18" x14ac:dyDescent="0.2">
      <c r="A13" s="1" t="s">
        <v>20</v>
      </c>
      <c r="B13" s="3">
        <v>0.70617560000000001</v>
      </c>
      <c r="C13" s="3">
        <f>B13/C12</f>
        <v>0.70618142501845216</v>
      </c>
      <c r="D13" s="3">
        <v>1.33E-5</v>
      </c>
      <c r="E13" s="19">
        <v>2.8382989999999998E-5</v>
      </c>
      <c r="F13" s="19">
        <v>6.6700000000000003E-7</v>
      </c>
      <c r="G13" s="19">
        <v>2.741586E-5</v>
      </c>
      <c r="H13" s="19">
        <v>1.4100000000000001E-6</v>
      </c>
      <c r="I13" s="4">
        <v>16.123169999999998</v>
      </c>
      <c r="J13" s="4">
        <v>9.4299999999999995E-2</v>
      </c>
      <c r="K13" s="19">
        <v>4.5374439999999999E-4</v>
      </c>
      <c r="L13" s="19">
        <v>1.0900000000000001E-5</v>
      </c>
      <c r="M13" s="19">
        <v>4.3759320000000002E-4</v>
      </c>
      <c r="N13" s="19">
        <v>2.1800000000000001E-5</v>
      </c>
      <c r="O13" s="19">
        <v>8.0860740000000006E-5</v>
      </c>
      <c r="P13" s="19">
        <v>5.9000000000000003E-6</v>
      </c>
      <c r="Q13" s="19">
        <v>-6.197477E-5</v>
      </c>
      <c r="R13" s="19">
        <v>7.5100000000000001E-6</v>
      </c>
    </row>
    <row r="14" spans="1:18" x14ac:dyDescent="0.2">
      <c r="A14" s="1" t="s">
        <v>20</v>
      </c>
      <c r="B14" s="3">
        <v>0.7061809</v>
      </c>
      <c r="C14" s="3">
        <f>B14/C12</f>
        <v>0.70618672506217017</v>
      </c>
      <c r="D14" s="3">
        <v>1.33E-5</v>
      </c>
      <c r="E14" s="19">
        <v>2.8573070000000001E-5</v>
      </c>
      <c r="F14" s="19">
        <v>1.1200000000000001E-6</v>
      </c>
      <c r="G14" s="19">
        <v>3.2528920000000001E-5</v>
      </c>
      <c r="H14" s="19">
        <v>8.1900000000000001E-7</v>
      </c>
      <c r="I14" s="4">
        <v>16.109580000000001</v>
      </c>
      <c r="J14" s="4">
        <v>9.2700000000000005E-2</v>
      </c>
      <c r="K14" s="19">
        <v>4.4808169999999999E-4</v>
      </c>
      <c r="L14" s="19">
        <v>1.8300000000000001E-5</v>
      </c>
      <c r="M14" s="19">
        <v>5.1601659999999999E-4</v>
      </c>
      <c r="N14" s="19">
        <v>1.1800000000000001E-5</v>
      </c>
      <c r="O14" s="19">
        <v>8.1299850000000001E-5</v>
      </c>
      <c r="P14" s="19">
        <v>5.8100000000000003E-6</v>
      </c>
      <c r="Q14" s="19">
        <v>-7.1366459999999999E-5</v>
      </c>
      <c r="R14" s="19">
        <v>7.2899999999999997E-6</v>
      </c>
    </row>
    <row r="15" spans="1:18" x14ac:dyDescent="0.2">
      <c r="A15" s="1" t="s">
        <v>20</v>
      </c>
      <c r="B15" s="3">
        <v>0.70617490000000005</v>
      </c>
      <c r="C15" s="3">
        <f>B15/C12</f>
        <v>0.70618072501267803</v>
      </c>
      <c r="D15" s="3">
        <v>1.2999999999999999E-5</v>
      </c>
      <c r="E15" s="19">
        <v>3.0061099999999999E-5</v>
      </c>
      <c r="F15" s="19">
        <v>6.2799999999999996E-7</v>
      </c>
      <c r="G15" s="19">
        <v>5.410377E-5</v>
      </c>
      <c r="H15" s="19">
        <v>2.5000000000000002E-6</v>
      </c>
      <c r="I15" s="4">
        <v>15.986319999999999</v>
      </c>
      <c r="J15" s="4">
        <v>8.0799999999999997E-2</v>
      </c>
      <c r="K15" s="19">
        <v>4.7912019999999999E-4</v>
      </c>
      <c r="L15" s="19">
        <v>1.0200000000000001E-5</v>
      </c>
      <c r="M15" s="19">
        <v>8.6402259999999998E-4</v>
      </c>
      <c r="N15" s="19">
        <v>4.1399999999999997E-5</v>
      </c>
      <c r="O15" s="19">
        <v>8.1967690000000004E-5</v>
      </c>
      <c r="P15" s="19">
        <v>5.6099999999999997E-6</v>
      </c>
      <c r="Q15" s="19">
        <v>-7.0962240000000006E-5</v>
      </c>
      <c r="R15" s="19">
        <v>7.2099999999999996E-6</v>
      </c>
    </row>
    <row r="16" spans="1:18" x14ac:dyDescent="0.2">
      <c r="A16" s="1" t="s">
        <v>20</v>
      </c>
      <c r="B16" s="3">
        <v>0.70619449999999995</v>
      </c>
      <c r="C16" s="3">
        <f>B16/C12</f>
        <v>0.70620032517435216</v>
      </c>
      <c r="D16" s="3">
        <v>1.2099999999999999E-5</v>
      </c>
      <c r="E16" s="19">
        <v>3.3796530000000003E-5</v>
      </c>
      <c r="F16" s="19">
        <v>7.5799999999999998E-7</v>
      </c>
      <c r="G16" s="19">
        <v>3.959883E-5</v>
      </c>
      <c r="H16" s="19">
        <v>9.540000000000001E-7</v>
      </c>
      <c r="I16" s="4">
        <v>15.525</v>
      </c>
      <c r="J16" s="4">
        <v>9.7799999999999998E-2</v>
      </c>
      <c r="K16" s="19">
        <v>5.23873E-4</v>
      </c>
      <c r="L16" s="19">
        <v>1.19E-5</v>
      </c>
      <c r="M16" s="19">
        <v>6.2266410000000002E-4</v>
      </c>
      <c r="N16" s="19">
        <v>1.6099999999999998E-5</v>
      </c>
      <c r="O16" s="19">
        <v>7.7865539999999998E-5</v>
      </c>
      <c r="P16" s="19">
        <v>6.2600000000000002E-6</v>
      </c>
      <c r="Q16" s="19">
        <v>-5.1559859999999998E-5</v>
      </c>
      <c r="R16" s="19">
        <v>7.9200000000000004E-6</v>
      </c>
    </row>
    <row r="17" spans="1:18" x14ac:dyDescent="0.2">
      <c r="A17" s="1" t="s">
        <v>18</v>
      </c>
      <c r="B17" s="3">
        <v>0.70921009999999995</v>
      </c>
      <c r="C17" s="3">
        <f>AVERAGE(B17,B22)/0.70921</f>
        <v>1.0000138886930527</v>
      </c>
      <c r="D17" s="3">
        <v>1.4100000000000001E-5</v>
      </c>
      <c r="E17" s="19">
        <v>2.1985160000000001E-5</v>
      </c>
      <c r="F17" s="19">
        <v>7.1299999999999999E-7</v>
      </c>
      <c r="G17" s="19">
        <v>4.3095379999999998E-6</v>
      </c>
      <c r="H17" s="19">
        <v>4.4499999999999997E-7</v>
      </c>
      <c r="I17" s="4">
        <v>13.82333</v>
      </c>
      <c r="J17" s="4">
        <v>5.6800000000000003E-2</v>
      </c>
      <c r="K17" s="19">
        <v>3.0192899999999999E-4</v>
      </c>
      <c r="L17" s="19">
        <v>9.6800000000000005E-6</v>
      </c>
      <c r="M17" s="19">
        <v>5.9562319999999999E-5</v>
      </c>
      <c r="N17" s="19">
        <v>6.1500000000000004E-6</v>
      </c>
      <c r="O17" s="19">
        <v>5.229849E-5</v>
      </c>
      <c r="P17" s="19">
        <v>5.2000000000000002E-6</v>
      </c>
      <c r="Q17" s="19">
        <v>-6.7641719999999994E-5</v>
      </c>
      <c r="R17" s="19">
        <v>5.4199999999999998E-6</v>
      </c>
    </row>
    <row r="18" spans="1:18" x14ac:dyDescent="0.2">
      <c r="A18" s="1" t="s">
        <v>20</v>
      </c>
      <c r="B18" s="3">
        <v>0.70619909999999997</v>
      </c>
      <c r="C18" s="3">
        <f>B18/C17</f>
        <v>0.70618929195368685</v>
      </c>
      <c r="D18" s="3">
        <v>1.3499999999999999E-5</v>
      </c>
      <c r="E18" s="19">
        <v>3.5352219999999998E-5</v>
      </c>
      <c r="F18" s="19">
        <v>6.0500000000000003E-7</v>
      </c>
      <c r="G18" s="19">
        <v>1.7164179999999999E-5</v>
      </c>
      <c r="H18" s="19">
        <v>4.9599999999999999E-7</v>
      </c>
      <c r="I18" s="4">
        <v>15.927160000000001</v>
      </c>
      <c r="J18" s="4">
        <v>9.5000000000000001E-2</v>
      </c>
      <c r="K18" s="19">
        <v>5.6296389999999997E-4</v>
      </c>
      <c r="L18" s="19">
        <v>1.01E-5</v>
      </c>
      <c r="M18" s="19">
        <v>2.6949359999999998E-4</v>
      </c>
      <c r="N18" s="19">
        <v>7.9400000000000002E-6</v>
      </c>
      <c r="O18" s="19">
        <v>9.1728149999999997E-5</v>
      </c>
      <c r="P18" s="19">
        <v>5.8699999999999997E-6</v>
      </c>
      <c r="Q18" s="19">
        <v>-3.0797329999999999E-5</v>
      </c>
      <c r="R18" s="19">
        <v>8.1799999999999996E-6</v>
      </c>
    </row>
    <row r="19" spans="1:18" x14ac:dyDescent="0.2">
      <c r="A19" s="1" t="s">
        <v>20</v>
      </c>
      <c r="B19" s="3">
        <v>0.70616679999999998</v>
      </c>
      <c r="C19" s="3">
        <f>B19/C17</f>
        <v>0.70615699240228547</v>
      </c>
      <c r="D19" s="3">
        <v>1.26E-5</v>
      </c>
      <c r="E19" s="19">
        <v>3.3535129999999999E-5</v>
      </c>
      <c r="F19" s="19">
        <v>5.8800000000000002E-7</v>
      </c>
      <c r="G19" s="19">
        <v>4.3425940000000003E-5</v>
      </c>
      <c r="H19" s="19">
        <v>1.1799999999999999E-6</v>
      </c>
      <c r="I19" s="4">
        <v>15.426909999999999</v>
      </c>
      <c r="J19" s="4">
        <v>5.2699999999999997E-2</v>
      </c>
      <c r="K19" s="19">
        <v>5.2083049999999997E-4</v>
      </c>
      <c r="L19" s="19">
        <v>9.1600000000000004E-6</v>
      </c>
      <c r="M19" s="19">
        <v>6.5915419999999997E-4</v>
      </c>
      <c r="N19" s="19">
        <v>1.6699999999999999E-5</v>
      </c>
      <c r="O19" s="19">
        <v>8.1901060000000005E-5</v>
      </c>
      <c r="P19" s="19">
        <v>5.3299999999999998E-6</v>
      </c>
      <c r="Q19" s="19">
        <v>-4.1124690000000002E-5</v>
      </c>
      <c r="R19" s="19">
        <v>7.4699999999999996E-6</v>
      </c>
    </row>
    <row r="20" spans="1:18" x14ac:dyDescent="0.2">
      <c r="A20" s="1" t="s">
        <v>20</v>
      </c>
      <c r="B20" s="3">
        <v>0.70617969999999997</v>
      </c>
      <c r="C20" s="3">
        <f>B20/C17</f>
        <v>0.70616989222312376</v>
      </c>
      <c r="D20" s="3">
        <v>1.34E-5</v>
      </c>
      <c r="E20" s="19">
        <v>3.1485780000000001E-5</v>
      </c>
      <c r="F20" s="19">
        <v>5.9100000000000004E-7</v>
      </c>
      <c r="G20" s="19">
        <v>1.037944E-5</v>
      </c>
      <c r="H20" s="19">
        <v>5.0699999999999997E-7</v>
      </c>
      <c r="I20" s="4">
        <v>14.10859</v>
      </c>
      <c r="J20" s="4">
        <v>6.9000000000000006E-2</v>
      </c>
      <c r="K20" s="19">
        <v>4.4461400000000002E-4</v>
      </c>
      <c r="L20" s="19">
        <v>8.7499999999999992E-6</v>
      </c>
      <c r="M20" s="19">
        <v>1.4847109999999999E-4</v>
      </c>
      <c r="N20" s="19">
        <v>6.7800000000000003E-6</v>
      </c>
      <c r="O20" s="19">
        <v>7.3842030000000004E-5</v>
      </c>
      <c r="P20" s="19">
        <v>5.6200000000000004E-6</v>
      </c>
      <c r="Q20" s="19">
        <v>-5.0120290000000001E-5</v>
      </c>
      <c r="R20" s="19">
        <v>7.4699999999999996E-6</v>
      </c>
    </row>
    <row r="21" spans="1:18" x14ac:dyDescent="0.2">
      <c r="A21" s="1" t="s">
        <v>20</v>
      </c>
      <c r="B21" s="3">
        <v>0.70619829999999995</v>
      </c>
      <c r="C21" s="3">
        <f>B21/C17</f>
        <v>0.70618849196479772</v>
      </c>
      <c r="D21" s="3">
        <v>1.3699999999999999E-5</v>
      </c>
      <c r="E21" s="19">
        <v>3.5476150000000001E-5</v>
      </c>
      <c r="F21" s="19">
        <v>6.75E-7</v>
      </c>
      <c r="G21" s="19">
        <v>1.183048E-5</v>
      </c>
      <c r="H21" s="19">
        <v>4.6199999999999998E-7</v>
      </c>
      <c r="I21" s="4">
        <v>13.349460000000001</v>
      </c>
      <c r="J21" s="4">
        <v>7.3999999999999996E-2</v>
      </c>
      <c r="K21" s="19">
        <v>4.789641E-4</v>
      </c>
      <c r="L21" s="19">
        <v>9.2799999999999992E-6</v>
      </c>
      <c r="M21" s="19">
        <v>1.616268E-4</v>
      </c>
      <c r="N21" s="19">
        <v>6.0800000000000002E-6</v>
      </c>
      <c r="O21" s="19">
        <v>8.8198719999999994E-5</v>
      </c>
      <c r="P21" s="19">
        <v>5.5600000000000001E-6</v>
      </c>
      <c r="Q21" s="19">
        <v>-4.545571E-5</v>
      </c>
      <c r="R21" s="19">
        <v>6.8700000000000003E-6</v>
      </c>
    </row>
    <row r="22" spans="1:18" x14ac:dyDescent="0.2">
      <c r="A22" s="1" t="s">
        <v>18</v>
      </c>
      <c r="B22" s="3">
        <v>0.70922960000000002</v>
      </c>
      <c r="C22" s="3">
        <f>AVERAGE(B22,B27)/0.70921</f>
        <v>0.99998216325206912</v>
      </c>
      <c r="D22" s="3">
        <v>1.6699999999999999E-5</v>
      </c>
      <c r="E22" s="19">
        <v>2.52806E-5</v>
      </c>
      <c r="F22" s="19">
        <v>8.6400000000000001E-7</v>
      </c>
      <c r="G22" s="19">
        <v>6.6213980000000002E-6</v>
      </c>
      <c r="H22" s="19">
        <v>5.6599999999999996E-7</v>
      </c>
      <c r="I22" s="4">
        <v>10.747669999999999</v>
      </c>
      <c r="J22" s="4">
        <v>0.13800000000000001</v>
      </c>
      <c r="K22" s="19">
        <v>2.7261700000000001E-4</v>
      </c>
      <c r="L22" s="19">
        <v>9.7599999999999997E-6</v>
      </c>
      <c r="M22" s="19">
        <v>7.2105689999999996E-5</v>
      </c>
      <c r="N22" s="19">
        <v>6.1E-6</v>
      </c>
      <c r="O22" s="19">
        <v>4.236444E-5</v>
      </c>
      <c r="P22" s="19">
        <v>5.8000000000000004E-6</v>
      </c>
      <c r="Q22" s="19">
        <v>-5.4273790000000001E-5</v>
      </c>
      <c r="R22" s="19">
        <v>4.9799999999999998E-6</v>
      </c>
    </row>
    <row r="23" spans="1:18" x14ac:dyDescent="0.2">
      <c r="A23" s="1" t="s">
        <v>20</v>
      </c>
      <c r="B23" s="3">
        <v>0.70616570000000001</v>
      </c>
      <c r="C23" s="3">
        <f>B23/C22</f>
        <v>0.70617829592425863</v>
      </c>
      <c r="D23" s="3">
        <v>1.36E-5</v>
      </c>
      <c r="E23" s="19">
        <v>4.1825200000000001E-5</v>
      </c>
      <c r="F23" s="19">
        <v>6.99E-7</v>
      </c>
      <c r="G23" s="19">
        <v>1.3428799999999999E-5</v>
      </c>
      <c r="H23" s="19">
        <v>3.9999999999999998E-7</v>
      </c>
      <c r="I23" s="4">
        <v>13.343999999999999</v>
      </c>
      <c r="J23" s="4">
        <v>6.5100000000000005E-2</v>
      </c>
      <c r="K23" s="19">
        <v>5.5720529999999996E-4</v>
      </c>
      <c r="L23" s="19">
        <v>9.6299999999999993E-6</v>
      </c>
      <c r="M23" s="19">
        <v>1.7906629999999999E-4</v>
      </c>
      <c r="N23" s="19">
        <v>5.3299999999999998E-6</v>
      </c>
      <c r="O23" s="19">
        <v>8.4335280000000004E-5</v>
      </c>
      <c r="P23" s="19">
        <v>5.4600000000000002E-6</v>
      </c>
      <c r="Q23" s="19">
        <v>-4.4893130000000001E-5</v>
      </c>
      <c r="R23" s="19">
        <v>8.1100000000000003E-6</v>
      </c>
    </row>
    <row r="24" spans="1:18" x14ac:dyDescent="0.2">
      <c r="A24" s="1" t="s">
        <v>20</v>
      </c>
      <c r="B24" s="3">
        <v>0.70615300000000003</v>
      </c>
      <c r="C24" s="3">
        <f>B24/C22</f>
        <v>0.70616559569772797</v>
      </c>
      <c r="D24" s="3">
        <v>1.4600000000000001E-5</v>
      </c>
      <c r="E24" s="19">
        <v>3.7286020000000003E-5</v>
      </c>
      <c r="F24" s="19">
        <v>8.0599999999999999E-7</v>
      </c>
      <c r="G24" s="19">
        <v>1.158565E-5</v>
      </c>
      <c r="H24" s="19">
        <v>4.0600000000000001E-7</v>
      </c>
      <c r="I24" s="4">
        <v>13.35826</v>
      </c>
      <c r="J24" s="4">
        <v>6.0100000000000001E-2</v>
      </c>
      <c r="K24" s="19">
        <v>5.0115499999999998E-4</v>
      </c>
      <c r="L24" s="19">
        <v>1.0900000000000001E-5</v>
      </c>
      <c r="M24" s="19">
        <v>1.5391720000000001E-4</v>
      </c>
      <c r="N24" s="19">
        <v>5.2800000000000003E-6</v>
      </c>
      <c r="O24" s="19">
        <v>8.9297350000000007E-5</v>
      </c>
      <c r="P24" s="19">
        <v>5.4999999999999999E-6</v>
      </c>
      <c r="Q24" s="19">
        <v>-5.146225E-5</v>
      </c>
      <c r="R24" s="19">
        <v>7.5599999999999996E-6</v>
      </c>
    </row>
    <row r="25" spans="1:18" x14ac:dyDescent="0.2">
      <c r="A25" s="1" t="s">
        <v>20</v>
      </c>
      <c r="B25" s="3">
        <v>0.70615499999999998</v>
      </c>
      <c r="C25" s="3">
        <f>B25/C22</f>
        <v>0.70616759573340204</v>
      </c>
      <c r="D25" s="3">
        <v>1.29E-5</v>
      </c>
      <c r="E25" s="19">
        <v>3.6383929999999998E-5</v>
      </c>
      <c r="F25" s="19">
        <v>6.3300000000000002E-7</v>
      </c>
      <c r="G25" s="19">
        <v>1.042441E-5</v>
      </c>
      <c r="H25" s="19">
        <v>4.2500000000000001E-7</v>
      </c>
      <c r="I25" s="4">
        <v>13.24446</v>
      </c>
      <c r="J25" s="4">
        <v>7.9399999999999998E-2</v>
      </c>
      <c r="K25" s="19">
        <v>4.8112980000000001E-4</v>
      </c>
      <c r="L25" s="19">
        <v>8.9199999999999993E-6</v>
      </c>
      <c r="M25" s="19">
        <v>1.392752E-4</v>
      </c>
      <c r="N25" s="19">
        <v>5.7599999999999999E-6</v>
      </c>
      <c r="O25" s="19">
        <v>7.4910280000000005E-5</v>
      </c>
      <c r="P25" s="19">
        <v>5.9399999999999999E-6</v>
      </c>
      <c r="Q25" s="19">
        <v>-3.2406719999999997E-5</v>
      </c>
      <c r="R25" s="19">
        <v>7.3100000000000003E-6</v>
      </c>
    </row>
    <row r="26" spans="1:18" x14ac:dyDescent="0.2">
      <c r="A26" s="1" t="s">
        <v>20</v>
      </c>
      <c r="B26" s="3">
        <v>0.70614889999999997</v>
      </c>
      <c r="C26" s="3">
        <f>B26/C22</f>
        <v>0.70616149562459596</v>
      </c>
      <c r="D26" s="3">
        <v>1.26E-5</v>
      </c>
      <c r="E26" s="19">
        <v>2.9983010000000001E-5</v>
      </c>
      <c r="F26" s="19">
        <v>6.37E-7</v>
      </c>
      <c r="G26" s="19">
        <v>7.7033859999999998E-6</v>
      </c>
      <c r="H26" s="19">
        <v>3.6199999999999999E-7</v>
      </c>
      <c r="I26" s="4">
        <v>14.837899999999999</v>
      </c>
      <c r="J26" s="4">
        <v>8.0299999999999996E-2</v>
      </c>
      <c r="K26" s="19">
        <v>4.4944359999999999E-4</v>
      </c>
      <c r="L26" s="19">
        <v>9.8099999999999992E-6</v>
      </c>
      <c r="M26" s="19">
        <v>1.140596E-4</v>
      </c>
      <c r="N26" s="19">
        <v>5.4600000000000002E-6</v>
      </c>
      <c r="O26" s="19">
        <v>6.3004550000000006E-5</v>
      </c>
      <c r="P26" s="19">
        <v>5.8699999999999997E-6</v>
      </c>
      <c r="Q26" s="19">
        <v>-7.3715449999999999E-5</v>
      </c>
      <c r="R26" s="19">
        <v>7.17E-6</v>
      </c>
    </row>
    <row r="27" spans="1:18" x14ac:dyDescent="0.2">
      <c r="A27" s="1" t="s">
        <v>18</v>
      </c>
      <c r="B27" s="3">
        <v>0.70916509999999999</v>
      </c>
      <c r="C27" s="3">
        <f>AVERAGE(B27,B32)/0.70921</f>
        <v>0.99994331721210916</v>
      </c>
      <c r="D27" s="3">
        <v>1.38E-5</v>
      </c>
      <c r="E27" s="19">
        <v>2.0946120000000001E-5</v>
      </c>
      <c r="F27" s="19">
        <v>7.7899999999999997E-7</v>
      </c>
      <c r="G27" s="19">
        <v>7.1009470000000003E-6</v>
      </c>
      <c r="H27" s="19">
        <v>4.0499999999999999E-7</v>
      </c>
      <c r="I27" s="4">
        <v>12.61829</v>
      </c>
      <c r="J27" s="4">
        <v>6.7100000000000007E-2</v>
      </c>
      <c r="K27" s="19">
        <v>2.6636070000000001E-4</v>
      </c>
      <c r="L27" s="19">
        <v>9.9199999999999999E-6</v>
      </c>
      <c r="M27" s="19">
        <v>9.2040859999999999E-5</v>
      </c>
      <c r="N27" s="19">
        <v>5.1599999999999997E-6</v>
      </c>
      <c r="O27" s="19">
        <v>2.8884219999999998E-5</v>
      </c>
      <c r="P27" s="19">
        <v>5.13E-6</v>
      </c>
      <c r="Q27" s="19">
        <v>-6.491755E-5</v>
      </c>
      <c r="R27" s="19">
        <v>5.3800000000000002E-6</v>
      </c>
    </row>
    <row r="28" spans="1:18" x14ac:dyDescent="0.2">
      <c r="A28" s="1" t="s">
        <v>20</v>
      </c>
      <c r="B28" s="3">
        <v>0.70616679999999998</v>
      </c>
      <c r="C28" s="3">
        <f>B28/C27</f>
        <v>0.70620682977193905</v>
      </c>
      <c r="D28" s="3">
        <v>1.3699999999999999E-5</v>
      </c>
      <c r="E28" s="19">
        <v>4.6376170000000003E-5</v>
      </c>
      <c r="F28" s="19">
        <v>1.06E-6</v>
      </c>
      <c r="G28" s="19">
        <v>1.135487E-5</v>
      </c>
      <c r="H28" s="19">
        <v>5.6000000000000004E-7</v>
      </c>
      <c r="I28" s="4">
        <v>9.6353919999999995</v>
      </c>
      <c r="J28" s="4">
        <v>5.0900000000000001E-2</v>
      </c>
      <c r="K28" s="19">
        <v>4.5099069999999998E-4</v>
      </c>
      <c r="L28" s="19">
        <v>1.0000000000000001E-5</v>
      </c>
      <c r="M28" s="19">
        <v>1.105061E-4</v>
      </c>
      <c r="N28" s="19">
        <v>5.4199999999999998E-6</v>
      </c>
      <c r="O28" s="19">
        <v>6.5547240000000004E-5</v>
      </c>
      <c r="P28" s="19">
        <v>5.3700000000000003E-6</v>
      </c>
      <c r="Q28" s="19">
        <v>-4.6183839999999999E-5</v>
      </c>
      <c r="R28" s="19">
        <v>8.2199999999999992E-6</v>
      </c>
    </row>
    <row r="29" spans="1:18" x14ac:dyDescent="0.2">
      <c r="A29" s="1" t="s">
        <v>20</v>
      </c>
      <c r="B29" s="3">
        <v>0.70617920000000001</v>
      </c>
      <c r="C29" s="3">
        <f>B29/C27</f>
        <v>0.70621923047484547</v>
      </c>
      <c r="D29" s="3">
        <v>1.3699999999999999E-5</v>
      </c>
      <c r="E29" s="19">
        <v>3.173955E-5</v>
      </c>
      <c r="F29" s="19">
        <v>6.7999999999999995E-7</v>
      </c>
      <c r="G29" s="19">
        <v>9.0937719999999993E-6</v>
      </c>
      <c r="H29" s="19">
        <v>3.9999999999999998E-7</v>
      </c>
      <c r="I29" s="4">
        <v>13.663320000000001</v>
      </c>
      <c r="J29" s="4">
        <v>6.08E-2</v>
      </c>
      <c r="K29" s="19">
        <v>4.3382449999999998E-4</v>
      </c>
      <c r="L29" s="19">
        <v>9.4199999999999996E-6</v>
      </c>
      <c r="M29" s="19">
        <v>1.2453400000000001E-4</v>
      </c>
      <c r="N29" s="19">
        <v>5.48E-6</v>
      </c>
      <c r="O29" s="19">
        <v>7.3537949999999996E-5</v>
      </c>
      <c r="P29" s="19">
        <v>5.8900000000000004E-6</v>
      </c>
      <c r="Q29" s="19">
        <v>-6.6823219999999995E-5</v>
      </c>
      <c r="R29" s="19">
        <v>6.55E-6</v>
      </c>
    </row>
    <row r="30" spans="1:18" x14ac:dyDescent="0.2">
      <c r="A30" s="1" t="s">
        <v>20</v>
      </c>
      <c r="B30" s="3">
        <v>0.70619310000000002</v>
      </c>
      <c r="C30" s="3">
        <f>B30/C27</f>
        <v>0.70623313126278087</v>
      </c>
      <c r="D30" s="3">
        <v>1.4E-5</v>
      </c>
      <c r="E30" s="19">
        <v>4.2728700000000003E-5</v>
      </c>
      <c r="F30" s="19">
        <v>7.8100000000000002E-7</v>
      </c>
      <c r="G30" s="19">
        <v>1.2726209999999999E-5</v>
      </c>
      <c r="H30" s="19">
        <v>4.2E-7</v>
      </c>
      <c r="I30" s="4">
        <v>12.5379</v>
      </c>
      <c r="J30" s="4">
        <v>6.9099999999999995E-2</v>
      </c>
      <c r="K30" s="19">
        <v>5.3404340000000002E-4</v>
      </c>
      <c r="L30" s="19">
        <v>9.7899999999999994E-6</v>
      </c>
      <c r="M30" s="19">
        <v>1.5945870000000001E-4</v>
      </c>
      <c r="N30" s="19">
        <v>5.5199999999999997E-6</v>
      </c>
      <c r="O30" s="19">
        <v>7.5327599999999993E-5</v>
      </c>
      <c r="P30" s="19">
        <v>5.7599999999999999E-6</v>
      </c>
      <c r="Q30" s="19">
        <v>-5.2601330000000003E-5</v>
      </c>
      <c r="R30" s="19">
        <v>7.0999999999999998E-6</v>
      </c>
    </row>
    <row r="31" spans="1:18" x14ac:dyDescent="0.2">
      <c r="A31" s="1" t="s">
        <v>20</v>
      </c>
      <c r="B31" s="3">
        <v>0.70616449999999997</v>
      </c>
      <c r="C31" s="3">
        <f>B31/C27</f>
        <v>0.70620452964156122</v>
      </c>
      <c r="D31" s="3">
        <v>1.5500000000000001E-5</v>
      </c>
      <c r="E31" s="19">
        <v>3.3134750000000003E-5</v>
      </c>
      <c r="F31" s="19">
        <v>7.4300000000000002E-7</v>
      </c>
      <c r="G31" s="19">
        <v>8.2885909999999993E-6</v>
      </c>
      <c r="H31" s="19">
        <v>4.1199999999999998E-7</v>
      </c>
      <c r="I31" s="4">
        <v>13.588480000000001</v>
      </c>
      <c r="J31" s="4">
        <v>7.1300000000000002E-2</v>
      </c>
      <c r="K31" s="19">
        <v>4.4809789999999998E-4</v>
      </c>
      <c r="L31" s="19">
        <v>1.0200000000000001E-5</v>
      </c>
      <c r="M31" s="19">
        <v>1.125872E-4</v>
      </c>
      <c r="N31" s="19">
        <v>5.5400000000000003E-6</v>
      </c>
      <c r="O31" s="19">
        <v>7.5282390000000002E-5</v>
      </c>
      <c r="P31" s="19">
        <v>5.5600000000000001E-6</v>
      </c>
      <c r="Q31" s="19">
        <v>-5.5632359999999997E-5</v>
      </c>
      <c r="R31" s="19">
        <v>7.2799999999999998E-6</v>
      </c>
    </row>
    <row r="32" spans="1:18" x14ac:dyDescent="0.2">
      <c r="A32" s="1" t="s">
        <v>18</v>
      </c>
      <c r="B32" s="3">
        <v>0.70917450000000004</v>
      </c>
      <c r="C32" s="3">
        <f>AVERAGE(B32,B37)/0.70921</f>
        <v>0.99996073095416016</v>
      </c>
      <c r="D32" s="3">
        <v>1.4600000000000001E-5</v>
      </c>
      <c r="E32" s="19">
        <v>2.170955E-5</v>
      </c>
      <c r="F32" s="19">
        <v>6.92E-7</v>
      </c>
      <c r="G32" s="19">
        <v>7.2610020000000001E-6</v>
      </c>
      <c r="H32" s="19">
        <v>3.6899999999999998E-7</v>
      </c>
      <c r="I32" s="4">
        <v>14.056419999999999</v>
      </c>
      <c r="J32" s="4">
        <v>5.5199999999999999E-2</v>
      </c>
      <c r="K32" s="19">
        <v>3.0589540000000001E-4</v>
      </c>
      <c r="L32" s="19">
        <v>9.6900000000000004E-6</v>
      </c>
      <c r="M32" s="19">
        <v>1.020833E-4</v>
      </c>
      <c r="N32" s="19">
        <v>5.2000000000000002E-6</v>
      </c>
      <c r="O32" s="19">
        <v>4.6845280000000002E-5</v>
      </c>
      <c r="P32" s="19">
        <v>5.1699999999999996E-6</v>
      </c>
      <c r="Q32" s="19">
        <v>-4.7802719999999997E-5</v>
      </c>
      <c r="R32" s="19">
        <v>5.2000000000000002E-6</v>
      </c>
    </row>
    <row r="33" spans="1:18" x14ac:dyDescent="0.2">
      <c r="A33" s="1" t="s">
        <v>20</v>
      </c>
      <c r="B33" s="3">
        <v>0.70618970000000003</v>
      </c>
      <c r="C33" s="3">
        <f>B33/C32</f>
        <v>0.70621743248472912</v>
      </c>
      <c r="D33" s="3">
        <v>1.27E-5</v>
      </c>
      <c r="E33" s="19">
        <v>3.3564969999999999E-5</v>
      </c>
      <c r="F33" s="19">
        <v>6.99E-7</v>
      </c>
      <c r="G33" s="19">
        <v>8.7842859999999999E-6</v>
      </c>
      <c r="H33" s="19">
        <v>4.3099999999999998E-7</v>
      </c>
      <c r="I33" s="4">
        <v>13.810370000000001</v>
      </c>
      <c r="J33" s="4">
        <v>7.0199999999999999E-2</v>
      </c>
      <c r="K33" s="19">
        <v>4.6658019999999998E-4</v>
      </c>
      <c r="L33" s="19">
        <v>9.5699999999999999E-6</v>
      </c>
      <c r="M33" s="19">
        <v>1.215938E-4</v>
      </c>
      <c r="N33" s="19">
        <v>6.0299999999999999E-6</v>
      </c>
      <c r="O33" s="19">
        <v>6.4836270000000006E-5</v>
      </c>
      <c r="P33" s="19">
        <v>5.1800000000000004E-6</v>
      </c>
      <c r="Q33" s="19">
        <v>-5.7878029999999999E-5</v>
      </c>
      <c r="R33" s="19">
        <v>6.37E-6</v>
      </c>
    </row>
    <row r="34" spans="1:18" x14ac:dyDescent="0.2">
      <c r="A34" s="1" t="s">
        <v>20</v>
      </c>
      <c r="B34" s="3">
        <v>0.70614690000000002</v>
      </c>
      <c r="C34" s="3">
        <f>B34/C32</f>
        <v>0.70617463080394804</v>
      </c>
      <c r="D34" s="3">
        <v>1.2999999999999999E-5</v>
      </c>
      <c r="E34" s="19">
        <v>2.7621829999999999E-5</v>
      </c>
      <c r="F34" s="19">
        <v>6.1500000000000004E-7</v>
      </c>
      <c r="G34" s="19">
        <v>6.7293519999999998E-6</v>
      </c>
      <c r="H34" s="19">
        <v>3.5600000000000001E-7</v>
      </c>
      <c r="I34" s="4">
        <v>15.939640000000001</v>
      </c>
      <c r="J34" s="4">
        <v>7.7899999999999997E-2</v>
      </c>
      <c r="K34" s="19">
        <v>4.4794220000000002E-4</v>
      </c>
      <c r="L34" s="19">
        <v>9.9199999999999999E-6</v>
      </c>
      <c r="M34" s="19">
        <v>1.062063E-4</v>
      </c>
      <c r="N34" s="19">
        <v>5.7100000000000004E-6</v>
      </c>
      <c r="O34" s="19">
        <v>8.357269E-5</v>
      </c>
      <c r="P34" s="19">
        <v>6.5300000000000002E-6</v>
      </c>
      <c r="Q34" s="19">
        <v>-4.4849219999999999E-5</v>
      </c>
      <c r="R34" s="19">
        <v>7.1500000000000002E-6</v>
      </c>
    </row>
    <row r="35" spans="1:18" x14ac:dyDescent="0.2">
      <c r="A35" s="1" t="s">
        <v>20</v>
      </c>
      <c r="B35" s="3">
        <v>0.70614710000000003</v>
      </c>
      <c r="C35" s="3">
        <f>B35/C32</f>
        <v>0.7061748308118021</v>
      </c>
      <c r="D35" s="3">
        <v>1.3699999999999999E-5</v>
      </c>
      <c r="E35" s="19">
        <v>3.4264519999999998E-5</v>
      </c>
      <c r="F35" s="19">
        <v>7.1299999999999999E-7</v>
      </c>
      <c r="G35" s="19">
        <v>1.110854E-5</v>
      </c>
      <c r="H35" s="19">
        <v>5.4099999999999999E-7</v>
      </c>
      <c r="I35" s="4">
        <v>13.651590000000001</v>
      </c>
      <c r="J35" s="4">
        <v>6.1600000000000002E-2</v>
      </c>
      <c r="K35" s="19">
        <v>4.7108460000000002E-4</v>
      </c>
      <c r="L35" s="19">
        <v>9.7899999999999994E-6</v>
      </c>
      <c r="M35" s="19">
        <v>1.507197E-4</v>
      </c>
      <c r="N35" s="19">
        <v>7.2400000000000001E-6</v>
      </c>
      <c r="O35" s="19">
        <v>8.2051079999999996E-5</v>
      </c>
      <c r="P35" s="19">
        <v>5.7100000000000004E-6</v>
      </c>
      <c r="Q35" s="19">
        <v>-4.4760450000000003E-5</v>
      </c>
      <c r="R35" s="19">
        <v>7.2200000000000003E-6</v>
      </c>
    </row>
    <row r="36" spans="1:18" x14ac:dyDescent="0.2">
      <c r="A36" s="1" t="s">
        <v>20</v>
      </c>
      <c r="B36" s="3">
        <v>0.70613440000000005</v>
      </c>
      <c r="C36" s="3">
        <f>B36/C32</f>
        <v>0.70616213031306563</v>
      </c>
      <c r="D36" s="3">
        <v>1.26E-5</v>
      </c>
      <c r="E36" s="19">
        <v>2.6881379999999998E-5</v>
      </c>
      <c r="F36" s="19">
        <v>6.6400000000000002E-7</v>
      </c>
      <c r="G36" s="19">
        <v>6.5932480000000003E-6</v>
      </c>
      <c r="H36" s="19">
        <v>3.1199999999999999E-7</v>
      </c>
      <c r="I36" s="4">
        <v>16.367840000000001</v>
      </c>
      <c r="J36" s="4">
        <v>7.9799999999999996E-2</v>
      </c>
      <c r="K36" s="19">
        <v>4.4298120000000002E-4</v>
      </c>
      <c r="L36" s="19">
        <v>1.11E-5</v>
      </c>
      <c r="M36" s="19">
        <v>1.078838E-4</v>
      </c>
      <c r="N36" s="19">
        <v>5.22E-6</v>
      </c>
      <c r="O36" s="19">
        <v>6.9269600000000005E-5</v>
      </c>
      <c r="P36" s="19">
        <v>6.2999999999999998E-6</v>
      </c>
      <c r="Q36" s="19">
        <v>-4.1816549999999999E-5</v>
      </c>
      <c r="R36" s="19">
        <v>7.9400000000000002E-6</v>
      </c>
    </row>
    <row r="37" spans="1:18" x14ac:dyDescent="0.2">
      <c r="A37" s="1" t="s">
        <v>18</v>
      </c>
      <c r="B37" s="3">
        <v>0.70918979999999998</v>
      </c>
      <c r="C37" s="3">
        <f>AVERAGE(B37,B42)/0.70921</f>
        <v>0.99996263448061917</v>
      </c>
      <c r="D37" s="3">
        <v>1.4E-5</v>
      </c>
      <c r="E37" s="19">
        <v>2.2460430000000001E-5</v>
      </c>
      <c r="F37" s="19">
        <v>7.3499999999999995E-7</v>
      </c>
      <c r="G37" s="19">
        <v>9.4114630000000001E-6</v>
      </c>
      <c r="H37" s="19">
        <v>4.2500000000000001E-7</v>
      </c>
      <c r="I37" s="4">
        <v>13.44881</v>
      </c>
      <c r="J37" s="4">
        <v>6.9699999999999998E-2</v>
      </c>
      <c r="K37" s="19">
        <v>3.0043849999999999E-4</v>
      </c>
      <c r="L37" s="19">
        <v>9.8200000000000008E-6</v>
      </c>
      <c r="M37" s="19">
        <v>1.2625989999999999E-4</v>
      </c>
      <c r="N37" s="19">
        <v>5.7400000000000001E-6</v>
      </c>
      <c r="O37" s="19">
        <v>3.3728169999999998E-5</v>
      </c>
      <c r="P37" s="19">
        <v>5.8200000000000002E-6</v>
      </c>
      <c r="Q37" s="19">
        <v>-7.4508650000000004E-5</v>
      </c>
      <c r="R37" s="19">
        <v>5.1699999999999996E-6</v>
      </c>
    </row>
    <row r="38" spans="1:18" x14ac:dyDescent="0.2">
      <c r="A38" s="1" t="s">
        <v>20</v>
      </c>
      <c r="B38" s="3">
        <v>0.70615130000000004</v>
      </c>
      <c r="C38" s="3">
        <f>B38/C37</f>
        <v>0.70617768669603853</v>
      </c>
      <c r="D38" s="3">
        <v>1.3499999999999999E-5</v>
      </c>
      <c r="E38" s="19">
        <v>3.0417359999999998E-5</v>
      </c>
      <c r="F38" s="19">
        <v>6.0399999999999996E-7</v>
      </c>
      <c r="G38" s="19">
        <v>1.7450490000000001E-5</v>
      </c>
      <c r="H38" s="19">
        <v>3.9999999999999998E-7</v>
      </c>
      <c r="I38" s="4">
        <v>15.432449999999999</v>
      </c>
      <c r="J38" s="4">
        <v>7.6399999999999996E-2</v>
      </c>
      <c r="K38" s="19">
        <v>4.7134530000000002E-4</v>
      </c>
      <c r="L38" s="19">
        <v>9.3500000000000003E-6</v>
      </c>
      <c r="M38" s="19">
        <v>2.6842229999999998E-4</v>
      </c>
      <c r="N38" s="19">
        <v>6.1299999999999998E-6</v>
      </c>
      <c r="O38" s="19">
        <v>7.1668530000000002E-5</v>
      </c>
      <c r="P38" s="19">
        <v>5.5899999999999998E-6</v>
      </c>
      <c r="Q38" s="19">
        <v>-6.8655480000000006E-5</v>
      </c>
      <c r="R38" s="19">
        <v>7.2599999999999999E-6</v>
      </c>
    </row>
    <row r="39" spans="1:18" x14ac:dyDescent="0.2">
      <c r="A39" s="1" t="s">
        <v>20</v>
      </c>
      <c r="B39" s="3">
        <v>0.70615680000000003</v>
      </c>
      <c r="C39" s="3">
        <f>B39/C37</f>
        <v>0.70618318690155657</v>
      </c>
      <c r="D39" s="3">
        <v>1.42E-5</v>
      </c>
      <c r="E39" s="19">
        <v>3.2897839999999998E-5</v>
      </c>
      <c r="F39" s="19">
        <v>6.7299999999999995E-7</v>
      </c>
      <c r="G39" s="19">
        <v>9.4144999999999994E-6</v>
      </c>
      <c r="H39" s="19">
        <v>3.9000000000000002E-7</v>
      </c>
      <c r="I39" s="4">
        <v>14.22744</v>
      </c>
      <c r="J39" s="4">
        <v>6.2600000000000003E-2</v>
      </c>
      <c r="K39" s="19">
        <v>4.6158290000000002E-4</v>
      </c>
      <c r="L39" s="19">
        <v>9.7499999999999998E-6</v>
      </c>
      <c r="M39" s="19">
        <v>1.3470800000000001E-4</v>
      </c>
      <c r="N39" s="19">
        <v>5.4700000000000001E-6</v>
      </c>
      <c r="O39" s="19">
        <v>6.0495480000000002E-5</v>
      </c>
      <c r="P39" s="19">
        <v>5.6899999999999997E-6</v>
      </c>
      <c r="Q39" s="19">
        <v>-5.5907469999999998E-5</v>
      </c>
      <c r="R39" s="19">
        <v>6.3999999999999997E-6</v>
      </c>
    </row>
    <row r="40" spans="1:18" x14ac:dyDescent="0.2">
      <c r="A40" s="1" t="s">
        <v>20</v>
      </c>
      <c r="B40" s="3">
        <v>0.70618829999999999</v>
      </c>
      <c r="C40" s="3">
        <f>B40/C37</f>
        <v>0.70621468807861443</v>
      </c>
      <c r="D40" s="3">
        <v>1.38E-5</v>
      </c>
      <c r="E40" s="19">
        <v>3.0380889999999998E-5</v>
      </c>
      <c r="F40" s="19">
        <v>7.1099999999999995E-7</v>
      </c>
      <c r="G40" s="19">
        <v>1.6432689999999999E-5</v>
      </c>
      <c r="H40" s="19">
        <v>5.3099999999999998E-7</v>
      </c>
      <c r="I40" s="4">
        <v>14.822340000000001</v>
      </c>
      <c r="J40" s="4">
        <v>7.4399999999999994E-2</v>
      </c>
      <c r="K40" s="19">
        <v>4.4861569999999999E-4</v>
      </c>
      <c r="L40" s="19">
        <v>1.1E-5</v>
      </c>
      <c r="M40" s="19">
        <v>2.4235970000000001E-4</v>
      </c>
      <c r="N40" s="19">
        <v>7.9000000000000006E-6</v>
      </c>
      <c r="O40" s="19">
        <v>7.2619499999999998E-5</v>
      </c>
      <c r="P40" s="19">
        <v>5.4E-6</v>
      </c>
      <c r="Q40" s="19">
        <v>-6.3733839999999999E-5</v>
      </c>
      <c r="R40" s="19">
        <v>6.55E-6</v>
      </c>
    </row>
    <row r="41" spans="1:18" x14ac:dyDescent="0.2">
      <c r="A41" s="1" t="s">
        <v>20</v>
      </c>
      <c r="B41" s="3">
        <v>0.70616330000000005</v>
      </c>
      <c r="C41" s="3">
        <f>B41/C37</f>
        <v>0.70618968714444164</v>
      </c>
      <c r="D41" s="3">
        <v>1.4399999999999999E-5</v>
      </c>
      <c r="E41" s="19">
        <v>3.0524939999999999E-5</v>
      </c>
      <c r="F41" s="19">
        <v>7.5700000000000002E-7</v>
      </c>
      <c r="G41" s="19">
        <v>1.414845E-5</v>
      </c>
      <c r="H41" s="19">
        <v>4.0900000000000002E-7</v>
      </c>
      <c r="I41" s="4">
        <v>14.91323</v>
      </c>
      <c r="J41" s="4">
        <v>7.8100000000000003E-2</v>
      </c>
      <c r="K41" s="19">
        <v>4.5596010000000003E-4</v>
      </c>
      <c r="L41" s="19">
        <v>1.1399999999999999E-5</v>
      </c>
      <c r="M41" s="19">
        <v>2.1220869999999999E-4</v>
      </c>
      <c r="N41" s="19">
        <v>5.8200000000000002E-6</v>
      </c>
      <c r="O41" s="19">
        <v>7.438093E-5</v>
      </c>
      <c r="P41" s="19">
        <v>5.4199999999999998E-6</v>
      </c>
      <c r="Q41" s="19">
        <v>-6.7486959999999997E-5</v>
      </c>
      <c r="R41" s="19">
        <v>7.7200000000000006E-6</v>
      </c>
    </row>
    <row r="42" spans="1:18" x14ac:dyDescent="0.2">
      <c r="A42" s="1" t="s">
        <v>18</v>
      </c>
      <c r="B42" s="3">
        <v>0.70917719999999995</v>
      </c>
      <c r="C42" s="3">
        <f>AVERAGE(B42,B47)/0.70921</f>
        <v>0.99996637103255726</v>
      </c>
      <c r="D42" s="3">
        <v>1.45E-5</v>
      </c>
      <c r="E42" s="19">
        <v>2.1963840000000001E-5</v>
      </c>
      <c r="F42" s="19">
        <v>7.5700000000000002E-7</v>
      </c>
      <c r="G42" s="19">
        <v>5.9466419999999998E-6</v>
      </c>
      <c r="H42" s="19">
        <v>4.32E-7</v>
      </c>
      <c r="I42" s="4">
        <v>13.805859999999999</v>
      </c>
      <c r="J42" s="4">
        <v>7.0699999999999999E-2</v>
      </c>
      <c r="K42" s="19">
        <v>3.0433190000000001E-4</v>
      </c>
      <c r="L42" s="19">
        <v>1.04E-5</v>
      </c>
      <c r="M42" s="19">
        <v>7.9725280000000006E-5</v>
      </c>
      <c r="N42" s="19">
        <v>5.8599999999999998E-6</v>
      </c>
      <c r="O42" s="19">
        <v>4.033908E-5</v>
      </c>
      <c r="P42" s="19">
        <v>6.3600000000000001E-6</v>
      </c>
      <c r="Q42" s="19">
        <v>-4.0829199999999999E-5</v>
      </c>
      <c r="R42" s="19">
        <v>6.0299999999999999E-6</v>
      </c>
    </row>
    <row r="43" spans="1:18" x14ac:dyDescent="0.2">
      <c r="A43" s="1" t="s">
        <v>20</v>
      </c>
      <c r="B43" s="3">
        <v>0.70621699999999998</v>
      </c>
      <c r="C43" s="3">
        <f>B43/C42</f>
        <v>0.70624075014719345</v>
      </c>
      <c r="D43" s="3">
        <v>1.9199999999999999E-5</v>
      </c>
      <c r="E43" s="19">
        <v>2.807323E-5</v>
      </c>
      <c r="F43" s="19">
        <v>8.9100000000000002E-7</v>
      </c>
      <c r="G43" s="19">
        <v>1.1405080000000001E-5</v>
      </c>
      <c r="H43" s="19">
        <v>6.6000000000000003E-7</v>
      </c>
      <c r="I43" s="4">
        <v>19.773070000000001</v>
      </c>
      <c r="J43" s="4">
        <v>0.59199999999999997</v>
      </c>
      <c r="K43" s="19">
        <v>4.9459679999999998E-4</v>
      </c>
      <c r="L43" s="19">
        <v>1.56E-5</v>
      </c>
      <c r="M43" s="19">
        <v>1.910852E-4</v>
      </c>
      <c r="N43" s="19">
        <v>8.3100000000000001E-6</v>
      </c>
      <c r="O43" s="19">
        <v>7.2898279999999998E-5</v>
      </c>
      <c r="P43" s="19">
        <v>5.8699999999999997E-6</v>
      </c>
      <c r="Q43" s="19">
        <v>-6.3088869999999996E-5</v>
      </c>
      <c r="R43" s="19">
        <v>7.6199999999999999E-6</v>
      </c>
    </row>
    <row r="44" spans="1:18" x14ac:dyDescent="0.2">
      <c r="A44" s="1" t="s">
        <v>20</v>
      </c>
      <c r="B44" s="3">
        <v>0.70617629999999998</v>
      </c>
      <c r="C44" s="3">
        <f>B44/C42</f>
        <v>0.70620004877844844</v>
      </c>
      <c r="D44" s="3">
        <v>1.2799999999999999E-5</v>
      </c>
      <c r="E44" s="19">
        <v>3.0555739999999999E-5</v>
      </c>
      <c r="F44" s="19">
        <v>6.3900000000000004E-7</v>
      </c>
      <c r="G44" s="19">
        <v>1.577354E-5</v>
      </c>
      <c r="H44" s="19">
        <v>4.9100000000000004E-7</v>
      </c>
      <c r="I44" s="4">
        <v>14.69815</v>
      </c>
      <c r="J44" s="4">
        <v>5.79E-2</v>
      </c>
      <c r="K44" s="19">
        <v>4.4524560000000003E-4</v>
      </c>
      <c r="L44" s="19">
        <v>9.8600000000000005E-6</v>
      </c>
      <c r="M44" s="19">
        <v>2.306663E-4</v>
      </c>
      <c r="N44" s="19">
        <v>7.2300000000000002E-6</v>
      </c>
      <c r="O44" s="19">
        <v>6.7119130000000001E-5</v>
      </c>
      <c r="P44" s="19">
        <v>5.9499999999999998E-6</v>
      </c>
      <c r="Q44" s="19">
        <v>-4.7805749999999999E-5</v>
      </c>
      <c r="R44" s="19">
        <v>6.7499999999999997E-6</v>
      </c>
    </row>
    <row r="45" spans="1:18" x14ac:dyDescent="0.2">
      <c r="A45" s="1" t="s">
        <v>20</v>
      </c>
      <c r="B45" s="3">
        <v>0.70617890000000005</v>
      </c>
      <c r="C45" s="3">
        <f>B45/C42</f>
        <v>0.7062026488658868</v>
      </c>
      <c r="D45" s="3">
        <v>1.31E-5</v>
      </c>
      <c r="E45" s="19">
        <v>2.8065110000000001E-5</v>
      </c>
      <c r="F45" s="19">
        <v>6.0399999999999996E-7</v>
      </c>
      <c r="G45" s="19">
        <v>9.9037970000000001E-6</v>
      </c>
      <c r="H45" s="19">
        <v>3.7099999999999997E-7</v>
      </c>
      <c r="I45" s="4">
        <v>16.218250000000001</v>
      </c>
      <c r="J45" s="4">
        <v>7.9799999999999996E-2</v>
      </c>
      <c r="K45" s="19">
        <v>4.5317509999999998E-4</v>
      </c>
      <c r="L45" s="19">
        <v>9.38E-6</v>
      </c>
      <c r="M45" s="19">
        <v>1.5862689999999999E-4</v>
      </c>
      <c r="N45" s="19">
        <v>6.28E-6</v>
      </c>
      <c r="O45" s="19">
        <v>7.5328880000000002E-5</v>
      </c>
      <c r="P45" s="19">
        <v>5.4399999999999996E-6</v>
      </c>
      <c r="Q45" s="19">
        <v>-4.832332E-5</v>
      </c>
      <c r="R45" s="19">
        <v>7.2099999999999996E-6</v>
      </c>
    </row>
    <row r="46" spans="1:18" x14ac:dyDescent="0.2">
      <c r="A46" s="1" t="s">
        <v>20</v>
      </c>
      <c r="B46" s="3">
        <v>0.70619960000000004</v>
      </c>
      <c r="C46" s="3">
        <f>B46/C42</f>
        <v>0.70622334956202981</v>
      </c>
      <c r="D46" s="3">
        <v>1.2300000000000001E-5</v>
      </c>
      <c r="E46" s="19">
        <v>3.1285229999999999E-5</v>
      </c>
      <c r="F46" s="19">
        <v>6.5199999999999996E-7</v>
      </c>
      <c r="G46" s="19">
        <v>1.262328E-5</v>
      </c>
      <c r="H46" s="19">
        <v>4.8400000000000005E-7</v>
      </c>
      <c r="I46" s="4">
        <v>14.2944</v>
      </c>
      <c r="J46" s="4">
        <v>7.1900000000000006E-2</v>
      </c>
      <c r="K46" s="19">
        <v>4.4662210000000001E-4</v>
      </c>
      <c r="L46" s="19">
        <v>9.3899999999999999E-6</v>
      </c>
      <c r="M46" s="19">
        <v>1.8033510000000001E-4</v>
      </c>
      <c r="N46" s="19">
        <v>7.17E-6</v>
      </c>
      <c r="O46" s="19">
        <v>7.5341720000000005E-5</v>
      </c>
      <c r="P46" s="19">
        <v>5.3900000000000001E-6</v>
      </c>
      <c r="Q46" s="19">
        <v>-5.8759399999999999E-5</v>
      </c>
      <c r="R46" s="19">
        <v>6.3600000000000001E-6</v>
      </c>
    </row>
    <row r="47" spans="1:18" x14ac:dyDescent="0.2">
      <c r="A47" s="1" t="s">
        <v>18</v>
      </c>
      <c r="B47" s="3">
        <v>0.70919509999999997</v>
      </c>
      <c r="C47" s="3">
        <f>AVERAGE(B47,B52)/0.70921</f>
        <v>1.0000070500979963</v>
      </c>
      <c r="D47" s="3">
        <v>1.4600000000000001E-5</v>
      </c>
      <c r="E47" s="19">
        <v>2.173925E-5</v>
      </c>
      <c r="F47" s="19">
        <v>7.5300000000000003E-7</v>
      </c>
      <c r="G47" s="19">
        <v>4.0811749999999999E-6</v>
      </c>
      <c r="H47" s="19">
        <v>4.89E-7</v>
      </c>
      <c r="I47" s="4">
        <v>12.943070000000001</v>
      </c>
      <c r="J47" s="4">
        <v>8.9099999999999999E-2</v>
      </c>
      <c r="K47" s="19">
        <v>2.8587250000000001E-4</v>
      </c>
      <c r="L47" s="19">
        <v>9.8200000000000008E-6</v>
      </c>
      <c r="M47" s="19">
        <v>5.1980100000000001E-5</v>
      </c>
      <c r="N47" s="19">
        <v>6.4099999999999996E-6</v>
      </c>
      <c r="O47" s="19">
        <v>3.6347580000000003E-5</v>
      </c>
      <c r="P47" s="19">
        <v>6.46E-6</v>
      </c>
      <c r="Q47" s="19">
        <v>-5.5258820000000002E-5</v>
      </c>
      <c r="R47" s="19">
        <v>5.0200000000000002E-6</v>
      </c>
    </row>
    <row r="48" spans="1:18" x14ac:dyDescent="0.2">
      <c r="A48" s="1" t="s">
        <v>20</v>
      </c>
      <c r="B48" s="3">
        <v>0.70616809999999997</v>
      </c>
      <c r="C48" s="3">
        <f>B48/C47</f>
        <v>0.70616312148079219</v>
      </c>
      <c r="D48" s="3">
        <v>1.31E-5</v>
      </c>
      <c r="E48" s="19">
        <v>2.773299E-5</v>
      </c>
      <c r="F48" s="19">
        <v>7.3600000000000003E-7</v>
      </c>
      <c r="G48" s="19">
        <v>2.1049150000000002E-5</v>
      </c>
      <c r="H48" s="19">
        <v>6.0900000000000001E-7</v>
      </c>
      <c r="I48" s="4">
        <v>14.960900000000001</v>
      </c>
      <c r="J48" s="4">
        <v>7.6799999999999993E-2</v>
      </c>
      <c r="K48" s="19">
        <v>4.1276620000000003E-4</v>
      </c>
      <c r="L48" s="19">
        <v>1.1399999999999999E-5</v>
      </c>
      <c r="M48" s="19">
        <v>3.1338230000000001E-4</v>
      </c>
      <c r="N48" s="19">
        <v>8.9800000000000004E-6</v>
      </c>
      <c r="O48" s="19">
        <v>6.9938570000000006E-5</v>
      </c>
      <c r="P48" s="19">
        <v>6.0499999999999997E-6</v>
      </c>
      <c r="Q48" s="19">
        <v>-5.2352370000000002E-5</v>
      </c>
      <c r="R48" s="19">
        <v>6.55E-6</v>
      </c>
    </row>
    <row r="49" spans="1:18" x14ac:dyDescent="0.2">
      <c r="A49" s="1" t="s">
        <v>20</v>
      </c>
      <c r="B49" s="3">
        <v>0.70615220000000001</v>
      </c>
      <c r="C49" s="3">
        <f>B49/C47</f>
        <v>0.70614722159288801</v>
      </c>
      <c r="D49" s="3">
        <v>1.22E-5</v>
      </c>
      <c r="E49" s="19">
        <v>3.0068109999999998E-5</v>
      </c>
      <c r="F49" s="19">
        <v>6.7299999999999995E-7</v>
      </c>
      <c r="G49" s="19">
        <v>6.1817779999999997E-6</v>
      </c>
      <c r="H49" s="19">
        <v>3.7599999999999998E-7</v>
      </c>
      <c r="I49" s="4">
        <v>14.90706</v>
      </c>
      <c r="J49" s="4">
        <v>7.1099999999999997E-2</v>
      </c>
      <c r="K49" s="19">
        <v>4.4724339999999997E-4</v>
      </c>
      <c r="L49" s="19">
        <v>1.04E-5</v>
      </c>
      <c r="M49" s="19">
        <v>9.1777030000000001E-5</v>
      </c>
      <c r="N49" s="19">
        <v>5.5999999999999997E-6</v>
      </c>
      <c r="O49" s="19">
        <v>5.8529619999999997E-5</v>
      </c>
      <c r="P49" s="19">
        <v>5.5600000000000001E-6</v>
      </c>
      <c r="Q49" s="19">
        <v>-5.0654269999999998E-5</v>
      </c>
      <c r="R49" s="19">
        <v>6.2400000000000004E-6</v>
      </c>
    </row>
    <row r="50" spans="1:18" x14ac:dyDescent="0.2">
      <c r="A50" s="1" t="s">
        <v>20</v>
      </c>
      <c r="B50" s="3">
        <v>0.70614549999999998</v>
      </c>
      <c r="C50" s="3">
        <f>B50/C47</f>
        <v>0.70614052164012331</v>
      </c>
      <c r="D50" s="3">
        <v>1.2999999999999999E-5</v>
      </c>
      <c r="E50" s="19">
        <v>3.1968860000000002E-5</v>
      </c>
      <c r="F50" s="19">
        <v>6.4000000000000001E-7</v>
      </c>
      <c r="G50" s="19">
        <v>1.079339E-5</v>
      </c>
      <c r="H50" s="19">
        <v>4.4200000000000001E-7</v>
      </c>
      <c r="I50" s="4">
        <v>14.42102</v>
      </c>
      <c r="J50" s="4">
        <v>7.1599999999999997E-2</v>
      </c>
      <c r="K50" s="19">
        <v>4.6357800000000003E-4</v>
      </c>
      <c r="L50" s="19">
        <v>9.3400000000000004E-6</v>
      </c>
      <c r="M50" s="19">
        <v>1.5298699999999999E-4</v>
      </c>
      <c r="N50" s="19">
        <v>6.5300000000000002E-6</v>
      </c>
      <c r="O50" s="19">
        <v>7.0563530000000005E-5</v>
      </c>
      <c r="P50" s="19">
        <v>6.0900000000000001E-6</v>
      </c>
      <c r="Q50" s="19">
        <v>-5.151814E-5</v>
      </c>
      <c r="R50" s="19">
        <v>6.64E-6</v>
      </c>
    </row>
    <row r="51" spans="1:18" x14ac:dyDescent="0.2">
      <c r="A51" s="1" t="s">
        <v>20</v>
      </c>
      <c r="B51" s="3">
        <v>0.70617260000000004</v>
      </c>
      <c r="C51" s="3">
        <f>B51/C47</f>
        <v>0.70616762144906697</v>
      </c>
      <c r="D51" s="3">
        <v>1.4600000000000001E-5</v>
      </c>
      <c r="E51" s="19">
        <v>3.2809989999999999E-5</v>
      </c>
      <c r="F51" s="19">
        <v>6.5199999999999996E-7</v>
      </c>
      <c r="G51" s="19">
        <v>8.2157910000000006E-6</v>
      </c>
      <c r="H51" s="19">
        <v>4.4999999999999998E-7</v>
      </c>
      <c r="I51" s="4">
        <v>13.485889999999999</v>
      </c>
      <c r="J51" s="4">
        <v>7.3300000000000004E-2</v>
      </c>
      <c r="K51" s="19">
        <v>4.3952850000000002E-4</v>
      </c>
      <c r="L51" s="19">
        <v>8.8400000000000001E-6</v>
      </c>
      <c r="M51" s="19">
        <v>1.117441E-4</v>
      </c>
      <c r="N51" s="19">
        <v>6.1E-6</v>
      </c>
      <c r="O51" s="19">
        <v>7.1674829999999996E-5</v>
      </c>
      <c r="P51" s="19">
        <v>5.2900000000000002E-6</v>
      </c>
      <c r="Q51" s="19">
        <v>-3.0726060000000001E-5</v>
      </c>
      <c r="R51" s="19">
        <v>7.9799999999999998E-6</v>
      </c>
    </row>
    <row r="52" spans="1:18" x14ac:dyDescent="0.2">
      <c r="A52" s="1" t="s">
        <v>18</v>
      </c>
      <c r="B52" s="3">
        <v>0.7092349</v>
      </c>
      <c r="C52" s="3">
        <f>AVERAGE(B52,B57)/0.70921</f>
        <v>1.0000635213829472</v>
      </c>
      <c r="D52" s="3">
        <v>1.4800000000000001E-5</v>
      </c>
      <c r="E52" s="19">
        <v>2.3703899999999998E-5</v>
      </c>
      <c r="F52" s="19">
        <v>6.8500000000000001E-7</v>
      </c>
      <c r="G52" s="19">
        <v>4.8534540000000002E-6</v>
      </c>
      <c r="H52" s="19">
        <v>3.58E-7</v>
      </c>
      <c r="I52" s="4">
        <v>14.08109</v>
      </c>
      <c r="J52" s="4">
        <v>6.2399999999999997E-2</v>
      </c>
      <c r="K52" s="19">
        <v>3.3591829999999999E-4</v>
      </c>
      <c r="L52" s="19">
        <v>9.9000000000000001E-6</v>
      </c>
      <c r="M52" s="19">
        <v>6.8888310000000003E-5</v>
      </c>
      <c r="N52" s="19">
        <v>5.1699999999999996E-6</v>
      </c>
      <c r="O52" s="19">
        <v>5.2211820000000002E-5</v>
      </c>
      <c r="P52" s="19">
        <v>5.6400000000000002E-6</v>
      </c>
      <c r="Q52" s="19">
        <v>-1.6955410000000001E-5</v>
      </c>
      <c r="R52" s="19">
        <v>6.2400000000000004E-6</v>
      </c>
    </row>
    <row r="53" spans="1:18" x14ac:dyDescent="0.2">
      <c r="A53" s="1" t="s">
        <v>20</v>
      </c>
      <c r="B53" s="3">
        <v>0.70620499999999997</v>
      </c>
      <c r="C53" s="3">
        <f>B53/C52</f>
        <v>0.70616014373108804</v>
      </c>
      <c r="D53" s="3">
        <v>1.2500000000000001E-5</v>
      </c>
      <c r="E53" s="19">
        <v>3.1906699999999997E-5</v>
      </c>
      <c r="F53" s="19">
        <v>6.7700000000000004E-7</v>
      </c>
      <c r="G53" s="19">
        <v>1.328811E-5</v>
      </c>
      <c r="H53" s="19">
        <v>5.1900000000000003E-7</v>
      </c>
      <c r="I53" s="4">
        <v>14.0876</v>
      </c>
      <c r="J53" s="4">
        <v>7.8100000000000003E-2</v>
      </c>
      <c r="K53" s="19">
        <v>4.5028949999999999E-4</v>
      </c>
      <c r="L53" s="19">
        <v>9.5699999999999999E-6</v>
      </c>
      <c r="M53" s="19">
        <v>1.8733479999999999E-4</v>
      </c>
      <c r="N53" s="19">
        <v>7.1199999999999996E-6</v>
      </c>
      <c r="O53" s="19">
        <v>7.361163E-5</v>
      </c>
      <c r="P53" s="19">
        <v>5.84E-6</v>
      </c>
      <c r="Q53" s="19">
        <v>-3.683787E-5</v>
      </c>
      <c r="R53" s="19">
        <v>7.0600000000000002E-6</v>
      </c>
    </row>
    <row r="54" spans="1:18" x14ac:dyDescent="0.2">
      <c r="A54" s="1" t="s">
        <v>20</v>
      </c>
      <c r="B54" s="3">
        <v>0.70619330000000002</v>
      </c>
      <c r="C54" s="3">
        <f>B54/C52</f>
        <v>0.70614844447424097</v>
      </c>
      <c r="D54" s="3">
        <v>1.5299999999999999E-5</v>
      </c>
      <c r="E54" s="19">
        <v>3.023315E-5</v>
      </c>
      <c r="F54" s="19">
        <v>6.9699999999999995E-7</v>
      </c>
      <c r="G54" s="19">
        <v>1.073777E-5</v>
      </c>
      <c r="H54" s="19">
        <v>4.5400000000000002E-7</v>
      </c>
      <c r="I54" s="4">
        <v>14.18679</v>
      </c>
      <c r="J54" s="4">
        <v>8.3799999999999999E-2</v>
      </c>
      <c r="K54" s="19">
        <v>4.3143959999999997E-4</v>
      </c>
      <c r="L54" s="19">
        <v>1.04E-5</v>
      </c>
      <c r="M54" s="19">
        <v>1.5144550000000001E-4</v>
      </c>
      <c r="N54" s="19">
        <v>6.6599999999999998E-6</v>
      </c>
      <c r="O54" s="19">
        <v>7.8823280000000007E-5</v>
      </c>
      <c r="P54" s="19">
        <v>5.0699999999999997E-6</v>
      </c>
      <c r="Q54" s="19">
        <v>-3.3161029999999999E-5</v>
      </c>
      <c r="R54" s="19">
        <v>7.2699999999999999E-6</v>
      </c>
    </row>
    <row r="55" spans="1:18" x14ac:dyDescent="0.2">
      <c r="A55" s="1" t="s">
        <v>20</v>
      </c>
      <c r="B55" s="3">
        <v>0.70617949999999996</v>
      </c>
      <c r="C55" s="3">
        <f>B55/C52</f>
        <v>0.70613464535078041</v>
      </c>
      <c r="D55" s="3">
        <v>1.38E-5</v>
      </c>
      <c r="E55" s="19">
        <v>3.233207E-5</v>
      </c>
      <c r="F55" s="19">
        <v>7.1699999999999997E-7</v>
      </c>
      <c r="G55" s="19">
        <v>1.3087250000000001E-5</v>
      </c>
      <c r="H55" s="19">
        <v>6.4600000000000004E-7</v>
      </c>
      <c r="I55" s="4">
        <v>14.41536</v>
      </c>
      <c r="J55" s="4">
        <v>8.0399999999999999E-2</v>
      </c>
      <c r="K55" s="19">
        <v>4.6435230000000001E-4</v>
      </c>
      <c r="L55" s="19">
        <v>1.08E-5</v>
      </c>
      <c r="M55" s="19">
        <v>1.9066260000000001E-4</v>
      </c>
      <c r="N55" s="19">
        <v>8.9700000000000005E-6</v>
      </c>
      <c r="O55" s="19">
        <v>5.6756489999999997E-5</v>
      </c>
      <c r="P55" s="19">
        <v>6.1600000000000003E-6</v>
      </c>
      <c r="Q55" s="19">
        <v>-2.5309109999999999E-5</v>
      </c>
      <c r="R55" s="19">
        <v>6.1199999999999999E-6</v>
      </c>
    </row>
    <row r="56" spans="1:18" x14ac:dyDescent="0.2">
      <c r="A56" s="1" t="s">
        <v>20</v>
      </c>
      <c r="B56" s="3">
        <v>0.70618110000000001</v>
      </c>
      <c r="C56" s="3">
        <f>B56/C52</f>
        <v>0.70613624524915264</v>
      </c>
      <c r="D56" s="3">
        <v>1.4600000000000001E-5</v>
      </c>
      <c r="E56" s="19">
        <v>1.857233E-5</v>
      </c>
      <c r="F56" s="19">
        <v>6.9299999999999997E-7</v>
      </c>
      <c r="G56" s="19">
        <v>2.5378699999999999E-6</v>
      </c>
      <c r="H56" s="19">
        <v>3.5199999999999998E-7</v>
      </c>
      <c r="I56" s="4">
        <v>16.043389999999999</v>
      </c>
      <c r="J56" s="4">
        <v>9.4799999999999995E-2</v>
      </c>
      <c r="K56" s="19">
        <v>2.9760890000000002E-4</v>
      </c>
      <c r="L56" s="19">
        <v>1.1199999999999999E-5</v>
      </c>
      <c r="M56" s="19">
        <v>3.9645409999999999E-5</v>
      </c>
      <c r="N56" s="19">
        <v>5.66E-6</v>
      </c>
      <c r="O56" s="19">
        <v>-8.9727669999999996E-5</v>
      </c>
      <c r="P56" s="19">
        <v>5.6899999999999997E-6</v>
      </c>
      <c r="Q56" s="19">
        <v>1.2721750000000001E-4</v>
      </c>
      <c r="R56" s="19">
        <v>6.8199999999999999E-6</v>
      </c>
    </row>
    <row r="57" spans="1:18" x14ac:dyDescent="0.2">
      <c r="A57" s="1" t="s">
        <v>18</v>
      </c>
      <c r="B57" s="3">
        <v>0.70927519999999999</v>
      </c>
      <c r="C57" s="3">
        <f>AVERAGE(B57,B62)/0.70921</f>
        <v>1.0000614768545284</v>
      </c>
      <c r="D57" s="3">
        <v>1.3699999999999999E-5</v>
      </c>
      <c r="E57" s="19">
        <v>1.1450150000000001E-5</v>
      </c>
      <c r="F57" s="19">
        <v>8.0999999999999997E-7</v>
      </c>
      <c r="G57" s="19">
        <v>-5.3041979999999997E-7</v>
      </c>
      <c r="H57" s="19">
        <v>3.6100000000000002E-7</v>
      </c>
      <c r="I57" s="4">
        <v>13.63809</v>
      </c>
      <c r="J57" s="4">
        <v>5.6800000000000003E-2</v>
      </c>
      <c r="K57" s="19">
        <v>1.537353E-4</v>
      </c>
      <c r="L57" s="19">
        <v>1.08E-5</v>
      </c>
      <c r="M57" s="19">
        <v>-6.0924740000000002E-6</v>
      </c>
      <c r="N57" s="19">
        <v>4.8400000000000002E-6</v>
      </c>
      <c r="O57" s="19">
        <v>-1.154604E-4</v>
      </c>
      <c r="P57" s="19">
        <v>6.4300000000000003E-6</v>
      </c>
      <c r="Q57" s="19">
        <v>8.7328230000000004E-5</v>
      </c>
      <c r="R57" s="19">
        <v>5.6500000000000001E-6</v>
      </c>
    </row>
    <row r="58" spans="1:18" x14ac:dyDescent="0.2">
      <c r="A58" s="1" t="s">
        <v>20</v>
      </c>
      <c r="B58" s="3">
        <v>0.70622200000000002</v>
      </c>
      <c r="C58" s="3">
        <f>B58/C57</f>
        <v>0.70617858636177522</v>
      </c>
      <c r="D58" s="3">
        <v>1.29E-5</v>
      </c>
      <c r="E58" s="19">
        <v>2.5408589999999999E-5</v>
      </c>
      <c r="F58" s="19">
        <v>6.7100000000000001E-7</v>
      </c>
      <c r="G58" s="19">
        <v>7.2949259999999997E-6</v>
      </c>
      <c r="H58" s="19">
        <v>3.8700000000000001E-7</v>
      </c>
      <c r="I58" s="4">
        <v>15.188639999999999</v>
      </c>
      <c r="J58" s="4">
        <v>7.9600000000000004E-2</v>
      </c>
      <c r="K58" s="19">
        <v>3.8540710000000003E-4</v>
      </c>
      <c r="L58" s="19">
        <v>1.04E-5</v>
      </c>
      <c r="M58" s="19">
        <v>1.114364E-4</v>
      </c>
      <c r="N58" s="19">
        <v>5.75E-6</v>
      </c>
      <c r="O58" s="19">
        <v>-3.6269249999999998E-5</v>
      </c>
      <c r="P58" s="19">
        <v>5.2900000000000002E-6</v>
      </c>
      <c r="Q58" s="19">
        <v>9.9124009999999996E-5</v>
      </c>
      <c r="R58" s="19">
        <v>6.3500000000000002E-6</v>
      </c>
    </row>
    <row r="59" spans="1:18" x14ac:dyDescent="0.2">
      <c r="A59" s="1" t="s">
        <v>20</v>
      </c>
      <c r="B59" s="3">
        <v>0.70620349999999998</v>
      </c>
      <c r="C59" s="3">
        <f>B59/C57</f>
        <v>0.70616008749902703</v>
      </c>
      <c r="D59" s="3">
        <v>1.5999999999999999E-5</v>
      </c>
      <c r="E59" s="19">
        <v>2.1802410000000001E-5</v>
      </c>
      <c r="F59" s="19">
        <v>7.6499999999999998E-7</v>
      </c>
      <c r="G59" s="19">
        <v>3.950356E-6</v>
      </c>
      <c r="H59" s="19">
        <v>3.84E-7</v>
      </c>
      <c r="I59" s="4">
        <v>14.62111</v>
      </c>
      <c r="J59" s="4">
        <v>6.6100000000000006E-2</v>
      </c>
      <c r="K59" s="19">
        <v>3.2247310000000002E-4</v>
      </c>
      <c r="L59" s="19">
        <v>1.1600000000000001E-5</v>
      </c>
      <c r="M59" s="19">
        <v>5.5959509999999999E-5</v>
      </c>
      <c r="N59" s="19">
        <v>5.6099999999999997E-6</v>
      </c>
      <c r="O59" s="19">
        <v>-4.779898E-5</v>
      </c>
      <c r="P59" s="19">
        <v>6.1700000000000002E-6</v>
      </c>
      <c r="Q59" s="19">
        <v>9.1373710000000003E-5</v>
      </c>
      <c r="R59" s="19">
        <v>8.6999999999999997E-6</v>
      </c>
    </row>
    <row r="60" spans="1:18" x14ac:dyDescent="0.2">
      <c r="A60" s="1" t="s">
        <v>20</v>
      </c>
      <c r="B60" s="3">
        <v>0.70623119999999995</v>
      </c>
      <c r="C60" s="3">
        <f>B60/C57</f>
        <v>0.70618778579622288</v>
      </c>
      <c r="D60" s="3">
        <v>1.43E-5</v>
      </c>
      <c r="E60" s="19">
        <v>2.5269330000000001E-5</v>
      </c>
      <c r="F60" s="19">
        <v>7.8400000000000003E-7</v>
      </c>
      <c r="G60" s="19">
        <v>1.17943E-5</v>
      </c>
      <c r="H60" s="19">
        <v>6.9299999999999997E-7</v>
      </c>
      <c r="I60" s="4">
        <v>14.08099</v>
      </c>
      <c r="J60" s="4">
        <v>5.8000000000000003E-2</v>
      </c>
      <c r="K60" s="19">
        <v>3.5663129999999999E-4</v>
      </c>
      <c r="L60" s="19">
        <v>1.11E-5</v>
      </c>
      <c r="M60" s="19">
        <v>1.629178E-4</v>
      </c>
      <c r="N60" s="19">
        <v>9.2499999999999995E-6</v>
      </c>
      <c r="O60" s="19">
        <v>-4.3001470000000003E-5</v>
      </c>
      <c r="P60" s="19">
        <v>5.4299999999999997E-6</v>
      </c>
      <c r="Q60" s="19">
        <v>8.2784280000000005E-5</v>
      </c>
      <c r="R60" s="19">
        <v>6.4799999999999998E-6</v>
      </c>
    </row>
    <row r="61" spans="1:18" x14ac:dyDescent="0.2">
      <c r="A61" s="1" t="s">
        <v>20</v>
      </c>
      <c r="B61" s="3">
        <v>0.70617859999999999</v>
      </c>
      <c r="C61" s="3">
        <f>B61/C57</f>
        <v>0.70613518902970662</v>
      </c>
      <c r="D61" s="3">
        <v>1.2799999999999999E-5</v>
      </c>
      <c r="E61" s="19">
        <v>1.7994159999999998E-5</v>
      </c>
      <c r="F61" s="19">
        <v>6.6700000000000003E-7</v>
      </c>
      <c r="G61" s="19">
        <v>5.1104689999999998E-6</v>
      </c>
      <c r="H61" s="19">
        <v>5.5899999999999996E-7</v>
      </c>
      <c r="I61" s="4">
        <v>16.476939999999999</v>
      </c>
      <c r="J61" s="4">
        <v>7.7499999999999999E-2</v>
      </c>
      <c r="K61" s="19">
        <v>2.986199E-4</v>
      </c>
      <c r="L61" s="19">
        <v>1.1199999999999999E-5</v>
      </c>
      <c r="M61" s="19">
        <v>8.4526470000000003E-5</v>
      </c>
      <c r="N61" s="19">
        <v>9.0899999999999994E-6</v>
      </c>
      <c r="O61" s="19">
        <v>-5.4634050000000003E-5</v>
      </c>
      <c r="P61" s="19">
        <v>5.4299999999999997E-6</v>
      </c>
      <c r="Q61" s="19">
        <v>1.081942E-4</v>
      </c>
      <c r="R61" s="19">
        <v>7.4900000000000003E-6</v>
      </c>
    </row>
    <row r="62" spans="1:18" x14ac:dyDescent="0.2">
      <c r="A62" s="1" t="s">
        <v>18</v>
      </c>
      <c r="B62" s="3">
        <v>0.70923199999999997</v>
      </c>
      <c r="C62" s="3">
        <f>AVERAGE(B62,B67)/0.70921</f>
        <v>1.0000347569831221</v>
      </c>
      <c r="D62" s="3">
        <v>1.24E-5</v>
      </c>
      <c r="E62" s="19">
        <v>1.3914099999999999E-5</v>
      </c>
      <c r="F62" s="19">
        <v>7.9400000000000004E-7</v>
      </c>
      <c r="G62" s="19">
        <v>4.1081490000000004E-6</v>
      </c>
      <c r="H62" s="19">
        <v>4.0400000000000002E-7</v>
      </c>
      <c r="I62" s="4">
        <v>13.533250000000001</v>
      </c>
      <c r="J62" s="4">
        <v>4.5100000000000001E-2</v>
      </c>
      <c r="K62" s="19">
        <v>1.8823479999999999E-4</v>
      </c>
      <c r="L62" s="19">
        <v>1.08E-5</v>
      </c>
      <c r="M62" s="19">
        <v>5.4623229999999998E-5</v>
      </c>
      <c r="N62" s="19">
        <v>5.3700000000000003E-6</v>
      </c>
      <c r="O62" s="19">
        <v>-6.6983479999999999E-5</v>
      </c>
      <c r="P62" s="19">
        <v>6.1700000000000002E-6</v>
      </c>
      <c r="Q62" s="19">
        <v>8.8151790000000005E-5</v>
      </c>
      <c r="R62" s="19">
        <v>5.66E-6</v>
      </c>
    </row>
    <row r="63" spans="1:18" x14ac:dyDescent="0.2">
      <c r="A63" s="1" t="s">
        <v>20</v>
      </c>
      <c r="B63" s="3">
        <v>0.70616869999999998</v>
      </c>
      <c r="C63" s="3">
        <f>B63/C62</f>
        <v>0.70614415655946872</v>
      </c>
      <c r="D63" s="3">
        <v>1.5299999999999999E-5</v>
      </c>
      <c r="E63" s="19">
        <v>2.2233230000000001E-5</v>
      </c>
      <c r="F63" s="19">
        <v>7.1800000000000005E-7</v>
      </c>
      <c r="G63" s="19">
        <v>5.3095480000000002E-6</v>
      </c>
      <c r="H63" s="19">
        <v>3.9700000000000002E-7</v>
      </c>
      <c r="I63" s="4">
        <v>14.61609</v>
      </c>
      <c r="J63" s="4">
        <v>6.3899999999999998E-2</v>
      </c>
      <c r="K63" s="19">
        <v>3.2433890000000001E-4</v>
      </c>
      <c r="L63" s="19">
        <v>1.0499999999999999E-5</v>
      </c>
      <c r="M63" s="19">
        <v>7.833266E-5</v>
      </c>
      <c r="N63" s="19">
        <v>5.8699999999999997E-6</v>
      </c>
      <c r="O63" s="19">
        <v>-2.8866889999999999E-5</v>
      </c>
      <c r="P63" s="19">
        <v>5.7400000000000001E-6</v>
      </c>
      <c r="Q63" s="19">
        <v>6.9555219999999996E-5</v>
      </c>
      <c r="R63" s="19">
        <v>7.6599999999999995E-6</v>
      </c>
    </row>
    <row r="64" spans="1:18" x14ac:dyDescent="0.2">
      <c r="A64" s="1" t="s">
        <v>20</v>
      </c>
      <c r="B64" s="3">
        <v>0.70620280000000002</v>
      </c>
      <c r="C64" s="3">
        <f>B64/C62</f>
        <v>0.70617825537429679</v>
      </c>
      <c r="D64" s="3">
        <v>1.27E-5</v>
      </c>
      <c r="E64" s="19">
        <v>2.4516210000000002E-5</v>
      </c>
      <c r="F64" s="19">
        <v>6.8500000000000001E-7</v>
      </c>
      <c r="G64" s="19">
        <v>4.5606269999999997E-6</v>
      </c>
      <c r="H64" s="19">
        <v>3.9099999999999999E-7</v>
      </c>
      <c r="I64" s="4">
        <v>14.77779</v>
      </c>
      <c r="J64" s="4">
        <v>6.6100000000000006E-2</v>
      </c>
      <c r="K64" s="19">
        <v>3.6194800000000001E-4</v>
      </c>
      <c r="L64" s="19">
        <v>1.01E-5</v>
      </c>
      <c r="M64" s="19">
        <v>6.6508290000000001E-5</v>
      </c>
      <c r="N64" s="19">
        <v>5.7599999999999999E-6</v>
      </c>
      <c r="O64" s="19">
        <v>-2.3050330000000001E-5</v>
      </c>
      <c r="P64" s="19">
        <v>5.6999999999999996E-6</v>
      </c>
      <c r="Q64" s="19">
        <v>7.4336610000000003E-5</v>
      </c>
      <c r="R64" s="19">
        <v>7.1799999999999999E-6</v>
      </c>
    </row>
    <row r="65" spans="1:18" x14ac:dyDescent="0.2">
      <c r="A65" s="1" t="s">
        <v>20</v>
      </c>
      <c r="B65" s="3">
        <v>0.70623279999999999</v>
      </c>
      <c r="C65" s="3">
        <f>B65/C62</f>
        <v>0.70620825433162349</v>
      </c>
      <c r="D65" s="3">
        <v>1.4100000000000001E-5</v>
      </c>
      <c r="E65" s="19">
        <v>3.2618859999999998E-5</v>
      </c>
      <c r="F65" s="19">
        <v>7.7000000000000004E-7</v>
      </c>
      <c r="G65" s="19">
        <v>5.7774379999999997E-6</v>
      </c>
      <c r="H65" s="19">
        <v>4.82E-7</v>
      </c>
      <c r="I65" s="4">
        <v>11.27032</v>
      </c>
      <c r="J65" s="4">
        <v>6.83E-2</v>
      </c>
      <c r="K65" s="19">
        <v>3.7066459999999997E-4</v>
      </c>
      <c r="L65" s="19">
        <v>8.9299999999999992E-6</v>
      </c>
      <c r="M65" s="19">
        <v>6.3871339999999996E-5</v>
      </c>
      <c r="N65" s="19">
        <v>5.3199999999999999E-6</v>
      </c>
      <c r="O65" s="19">
        <v>-1.188172E-5</v>
      </c>
      <c r="P65" s="19">
        <v>5.9800000000000003E-6</v>
      </c>
      <c r="Q65" s="19">
        <v>1.0475749999999999E-4</v>
      </c>
      <c r="R65" s="19">
        <v>8.0099999999999995E-6</v>
      </c>
    </row>
    <row r="66" spans="1:18" x14ac:dyDescent="0.2">
      <c r="A66" s="1" t="s">
        <v>20</v>
      </c>
      <c r="B66" s="3">
        <v>0.70621929999999999</v>
      </c>
      <c r="C66" s="3">
        <f>B66/C62</f>
        <v>0.7061947548008265</v>
      </c>
      <c r="D66" s="3">
        <v>1.43E-5</v>
      </c>
      <c r="E66" s="19">
        <v>3.3060930000000003E-5</v>
      </c>
      <c r="F66" s="19">
        <v>7.7599999999999996E-7</v>
      </c>
      <c r="G66" s="19">
        <v>8.1443010000000003E-6</v>
      </c>
      <c r="H66" s="19">
        <v>4.3700000000000001E-7</v>
      </c>
      <c r="I66" s="4">
        <v>12.361890000000001</v>
      </c>
      <c r="J66" s="4">
        <v>4.0599999999999997E-2</v>
      </c>
      <c r="K66" s="19">
        <v>4.0613740000000002E-4</v>
      </c>
      <c r="L66" s="19">
        <v>9.3899999999999999E-6</v>
      </c>
      <c r="M66" s="19">
        <v>9.9708060000000006E-5</v>
      </c>
      <c r="N66" s="19">
        <v>5.3600000000000004E-6</v>
      </c>
      <c r="O66" s="19">
        <v>1.467269E-5</v>
      </c>
      <c r="P66" s="19">
        <v>5.6099999999999997E-6</v>
      </c>
      <c r="Q66" s="19">
        <v>9.0388040000000005E-5</v>
      </c>
      <c r="R66" s="19">
        <v>7.0500000000000003E-6</v>
      </c>
    </row>
    <row r="67" spans="1:18" x14ac:dyDescent="0.2">
      <c r="A67" s="1" t="s">
        <v>18</v>
      </c>
      <c r="B67" s="3">
        <v>0.70923729999999996</v>
      </c>
      <c r="C67" s="3">
        <f>AVERAGE(B67,B72)/0.70921</f>
        <v>1.0000346864821421</v>
      </c>
      <c r="D67" s="3">
        <v>1.5500000000000001E-5</v>
      </c>
      <c r="E67" s="19">
        <v>1.616095E-5</v>
      </c>
      <c r="F67" s="19">
        <v>6.2200000000000004E-7</v>
      </c>
      <c r="G67" s="19">
        <v>4.3934740000000001E-6</v>
      </c>
      <c r="H67" s="19">
        <v>4.4299999999999998E-7</v>
      </c>
      <c r="I67" s="4">
        <v>14.086930000000001</v>
      </c>
      <c r="J67" s="4">
        <v>6.4699999999999994E-2</v>
      </c>
      <c r="K67" s="19">
        <v>2.25691E-4</v>
      </c>
      <c r="L67" s="19">
        <v>8.6600000000000001E-6</v>
      </c>
      <c r="M67" s="19">
        <v>6.2072769999999998E-5</v>
      </c>
      <c r="N67" s="19">
        <v>6.2500000000000003E-6</v>
      </c>
      <c r="O67" s="19">
        <v>-4.1755940000000001E-5</v>
      </c>
      <c r="P67" s="19">
        <v>5.7300000000000002E-6</v>
      </c>
      <c r="Q67" s="19">
        <v>8.2012420000000002E-5</v>
      </c>
      <c r="R67" s="19">
        <v>5.1800000000000004E-6</v>
      </c>
    </row>
    <row r="68" spans="1:18" x14ac:dyDescent="0.2">
      <c r="A68" s="1" t="s">
        <v>20</v>
      </c>
      <c r="B68" s="3">
        <v>0.70618340000000002</v>
      </c>
      <c r="C68" s="3">
        <f>B68/C67</f>
        <v>0.70615890583172336</v>
      </c>
      <c r="D68" s="3">
        <v>1.5400000000000002E-5</v>
      </c>
      <c r="E68" s="19">
        <v>2.849295E-5</v>
      </c>
      <c r="F68" s="19">
        <v>6.7000000000000004E-7</v>
      </c>
      <c r="G68" s="19">
        <v>2.875715E-5</v>
      </c>
      <c r="H68" s="19">
        <v>6.68E-7</v>
      </c>
      <c r="I68" s="4">
        <v>15.497809999999999</v>
      </c>
      <c r="J68" s="4">
        <v>6.2300000000000001E-2</v>
      </c>
      <c r="K68" s="19">
        <v>4.4375360000000001E-4</v>
      </c>
      <c r="L68" s="19">
        <v>1.06E-5</v>
      </c>
      <c r="M68" s="19">
        <v>4.4783220000000002E-4</v>
      </c>
      <c r="N68" s="19">
        <v>9.7999999999999993E-6</v>
      </c>
      <c r="O68" s="19">
        <v>5.0325410000000002E-6</v>
      </c>
      <c r="P68" s="19">
        <v>5.0000000000000004E-6</v>
      </c>
      <c r="Q68" s="19">
        <v>9.41601E-5</v>
      </c>
      <c r="R68" s="19">
        <v>6.3799999999999999E-6</v>
      </c>
    </row>
    <row r="69" spans="1:18" x14ac:dyDescent="0.2">
      <c r="A69" s="1" t="s">
        <v>20</v>
      </c>
      <c r="B69" s="3">
        <v>0.70621560000000005</v>
      </c>
      <c r="C69" s="3">
        <f>B69/C67</f>
        <v>0.70619110471485746</v>
      </c>
      <c r="D69" s="3">
        <v>1.36E-5</v>
      </c>
      <c r="E69" s="19">
        <v>2.6834250000000001E-5</v>
      </c>
      <c r="F69" s="19">
        <v>5.8599999999999998E-7</v>
      </c>
      <c r="G69" s="19">
        <v>4.1253530000000003E-5</v>
      </c>
      <c r="H69" s="19">
        <v>1.2100000000000001E-6</v>
      </c>
      <c r="I69" s="4">
        <v>16.419080000000001</v>
      </c>
      <c r="J69" s="4">
        <v>8.3799999999999999E-2</v>
      </c>
      <c r="K69" s="19">
        <v>4.4212899999999998E-4</v>
      </c>
      <c r="L69" s="19">
        <v>9.7399999999999999E-6</v>
      </c>
      <c r="M69" s="19">
        <v>6.8105409999999998E-4</v>
      </c>
      <c r="N69" s="19">
        <v>2.09E-5</v>
      </c>
      <c r="O69" s="19">
        <v>1.8615220000000001E-6</v>
      </c>
      <c r="P69" s="19">
        <v>5.6799999999999998E-6</v>
      </c>
      <c r="Q69" s="19">
        <v>8.9651450000000004E-5</v>
      </c>
      <c r="R69" s="19">
        <v>6.4999999999999996E-6</v>
      </c>
    </row>
    <row r="70" spans="1:18" x14ac:dyDescent="0.2">
      <c r="A70" s="1" t="s">
        <v>20</v>
      </c>
      <c r="B70" s="3">
        <v>0.70620490000000002</v>
      </c>
      <c r="C70" s="3">
        <f>B70/C67</f>
        <v>0.70618040508598989</v>
      </c>
      <c r="D70" s="3">
        <v>1.3699999999999999E-5</v>
      </c>
      <c r="E70" s="19">
        <v>2.6126989999999998E-5</v>
      </c>
      <c r="F70" s="19">
        <v>6.44E-7</v>
      </c>
      <c r="G70" s="19">
        <v>2.761094E-5</v>
      </c>
      <c r="H70" s="19">
        <v>8.9500000000000001E-7</v>
      </c>
      <c r="I70" s="4">
        <v>17.75694</v>
      </c>
      <c r="J70" s="4">
        <v>8.2000000000000003E-2</v>
      </c>
      <c r="K70" s="19">
        <v>4.5974250000000003E-4</v>
      </c>
      <c r="L70" s="19">
        <v>1.15E-5</v>
      </c>
      <c r="M70" s="19">
        <v>4.8357260000000003E-4</v>
      </c>
      <c r="N70" s="19">
        <v>1.5099999999999999E-5</v>
      </c>
      <c r="O70" s="19">
        <v>1.932516E-5</v>
      </c>
      <c r="P70" s="19">
        <v>5.7400000000000001E-6</v>
      </c>
      <c r="Q70" s="19">
        <v>5.9761759999999998E-5</v>
      </c>
      <c r="R70" s="19">
        <v>6.3600000000000001E-6</v>
      </c>
    </row>
    <row r="71" spans="1:18" x14ac:dyDescent="0.2">
      <c r="A71" s="1" t="s">
        <v>20</v>
      </c>
      <c r="B71" s="3">
        <v>0.70618309999999995</v>
      </c>
      <c r="C71" s="3">
        <f>B71/C67</f>
        <v>0.70615860584212886</v>
      </c>
      <c r="D71" s="3">
        <v>1.33E-5</v>
      </c>
      <c r="E71" s="19">
        <v>3.0734020000000002E-5</v>
      </c>
      <c r="F71" s="19">
        <v>7.3200000000000004E-7</v>
      </c>
      <c r="G71" s="19">
        <v>5.9156900000000001E-6</v>
      </c>
      <c r="H71" s="19">
        <v>4.1199999999999998E-7</v>
      </c>
      <c r="I71" s="4">
        <v>13.32635</v>
      </c>
      <c r="J71" s="4">
        <v>6.4299999999999996E-2</v>
      </c>
      <c r="K71" s="19">
        <v>4.0192389999999998E-4</v>
      </c>
      <c r="L71" s="19">
        <v>9.6199999999999994E-6</v>
      </c>
      <c r="M71" s="19">
        <v>7.8702540000000004E-5</v>
      </c>
      <c r="N71" s="19">
        <v>5.4600000000000002E-6</v>
      </c>
      <c r="O71" s="19">
        <v>-3.3693200000000002E-6</v>
      </c>
      <c r="P71" s="19">
        <v>6.3199999999999996E-6</v>
      </c>
      <c r="Q71" s="19">
        <v>5.0502610000000001E-5</v>
      </c>
      <c r="R71" s="19">
        <v>7.3200000000000002E-6</v>
      </c>
    </row>
    <row r="72" spans="1:18" x14ac:dyDescent="0.2">
      <c r="A72" s="1" t="s">
        <v>18</v>
      </c>
      <c r="B72" s="3">
        <v>0.70923190000000003</v>
      </c>
      <c r="C72" s="3">
        <f>AVERAGE(B72,B77)/0.70921</f>
        <v>1.0000377180242805</v>
      </c>
      <c r="D72" s="3">
        <v>1.4100000000000001E-5</v>
      </c>
      <c r="E72" s="19">
        <v>1.8856219999999999E-5</v>
      </c>
      <c r="F72" s="19">
        <v>6.7999999999999995E-7</v>
      </c>
      <c r="G72" s="19">
        <v>2.7759290000000001E-6</v>
      </c>
      <c r="H72" s="19">
        <v>3.9000000000000002E-7</v>
      </c>
      <c r="I72" s="4">
        <v>13.48272</v>
      </c>
      <c r="J72" s="4">
        <v>7.0400000000000004E-2</v>
      </c>
      <c r="K72" s="19">
        <v>2.581584E-4</v>
      </c>
      <c r="L72" s="19">
        <v>9.4599999999999992E-6</v>
      </c>
      <c r="M72" s="19">
        <v>3.7505610000000003E-5</v>
      </c>
      <c r="N72" s="19">
        <v>5.1900000000000003E-6</v>
      </c>
      <c r="O72" s="19">
        <v>-2.0388869999999998E-5</v>
      </c>
      <c r="P72" s="19">
        <v>5.7899999999999996E-6</v>
      </c>
      <c r="Q72" s="19">
        <v>4.8353529999999999E-5</v>
      </c>
      <c r="R72" s="19">
        <v>5.7599999999999999E-6</v>
      </c>
    </row>
    <row r="73" spans="1:18" x14ac:dyDescent="0.2">
      <c r="A73" s="1" t="s">
        <v>20</v>
      </c>
      <c r="B73" s="3">
        <v>0.70621820000000002</v>
      </c>
      <c r="C73" s="3">
        <f>B73/C72</f>
        <v>0.70619156384944803</v>
      </c>
      <c r="D73" s="3">
        <v>1.52E-5</v>
      </c>
      <c r="E73" s="19">
        <v>3.3733160000000001E-5</v>
      </c>
      <c r="F73" s="19">
        <v>8.2200000000000003E-7</v>
      </c>
      <c r="G73" s="19">
        <v>8.1815189999999998E-6</v>
      </c>
      <c r="H73" s="19">
        <v>4.15E-7</v>
      </c>
      <c r="I73" s="4">
        <v>14.062379999999999</v>
      </c>
      <c r="J73" s="4">
        <v>6.7799999999999999E-2</v>
      </c>
      <c r="K73" s="19">
        <v>4.7691880000000001E-4</v>
      </c>
      <c r="L73" s="19">
        <v>1.1800000000000001E-5</v>
      </c>
      <c r="M73" s="19">
        <v>1.1560100000000001E-4</v>
      </c>
      <c r="N73" s="19">
        <v>5.9000000000000003E-6</v>
      </c>
      <c r="O73" s="19">
        <v>1.2296319999999999E-5</v>
      </c>
      <c r="P73" s="19">
        <v>6.02E-6</v>
      </c>
      <c r="Q73" s="19">
        <v>8.2417409999999995E-5</v>
      </c>
      <c r="R73" s="19">
        <v>5.9599999999999997E-6</v>
      </c>
    </row>
    <row r="74" spans="1:18" x14ac:dyDescent="0.2">
      <c r="A74" s="1" t="s">
        <v>20</v>
      </c>
      <c r="B74" s="3">
        <v>0.7062041</v>
      </c>
      <c r="C74" s="3">
        <f>B74/C72</f>
        <v>0.70617746438125206</v>
      </c>
      <c r="D74" s="3">
        <v>1.3699999999999999E-5</v>
      </c>
      <c r="E74" s="19">
        <v>2.7685930000000001E-5</v>
      </c>
      <c r="F74" s="19">
        <v>7.6899999999999996E-7</v>
      </c>
      <c r="G74" s="19">
        <v>6.8127769999999998E-6</v>
      </c>
      <c r="H74" s="19">
        <v>4.7999999999999996E-7</v>
      </c>
      <c r="I74" s="4">
        <v>13.272180000000001</v>
      </c>
      <c r="J74" s="4">
        <v>4.8899999999999999E-2</v>
      </c>
      <c r="K74" s="19">
        <v>3.6563049999999999E-4</v>
      </c>
      <c r="L74" s="19">
        <v>1.0000000000000001E-5</v>
      </c>
      <c r="M74" s="19">
        <v>9.038816E-5</v>
      </c>
      <c r="N74" s="19">
        <v>6.3999999999999997E-6</v>
      </c>
      <c r="O74" s="19">
        <v>-2.6168839999999999E-5</v>
      </c>
      <c r="P74" s="19">
        <v>6.5400000000000001E-6</v>
      </c>
      <c r="Q74" s="19">
        <v>9.6340669999999995E-5</v>
      </c>
      <c r="R74" s="19">
        <v>8.4200000000000007E-6</v>
      </c>
    </row>
    <row r="75" spans="1:18" x14ac:dyDescent="0.2">
      <c r="A75" s="1" t="s">
        <v>20</v>
      </c>
      <c r="B75" s="3">
        <v>0.70620349999999998</v>
      </c>
      <c r="C75" s="3">
        <f>B75/C72</f>
        <v>0.70617686440388205</v>
      </c>
      <c r="D75" s="3">
        <v>1.36E-5</v>
      </c>
      <c r="E75" s="19">
        <v>2.939995E-5</v>
      </c>
      <c r="F75" s="19">
        <v>7.9999999999999996E-7</v>
      </c>
      <c r="G75" s="19">
        <v>7.4603390000000004E-6</v>
      </c>
      <c r="H75" s="19">
        <v>4.7100000000000002E-7</v>
      </c>
      <c r="I75" s="4">
        <v>12.37912</v>
      </c>
      <c r="J75" s="4">
        <v>4.9500000000000002E-2</v>
      </c>
      <c r="K75" s="19">
        <v>3.597993E-4</v>
      </c>
      <c r="L75" s="19">
        <v>9.7999999999999993E-6</v>
      </c>
      <c r="M75" s="19">
        <v>9.2293190000000005E-5</v>
      </c>
      <c r="N75" s="19">
        <v>5.9599999999999997E-6</v>
      </c>
      <c r="O75" s="19">
        <v>-2.804466E-5</v>
      </c>
      <c r="P75" s="19">
        <v>5.7300000000000002E-6</v>
      </c>
      <c r="Q75" s="19">
        <v>6.9537429999999998E-5</v>
      </c>
      <c r="R75" s="19">
        <v>7.0299999999999996E-6</v>
      </c>
    </row>
    <row r="76" spans="1:18" x14ac:dyDescent="0.2">
      <c r="A76" s="1" t="s">
        <v>20</v>
      </c>
      <c r="B76" s="3">
        <v>0.70622799999999997</v>
      </c>
      <c r="C76" s="3">
        <f>B76/C72</f>
        <v>0.70620136347982532</v>
      </c>
      <c r="D76" s="3">
        <v>1.2E-5</v>
      </c>
      <c r="E76" s="19">
        <v>2.6953499999999999E-5</v>
      </c>
      <c r="F76" s="19">
        <v>6.7299999999999995E-7</v>
      </c>
      <c r="G76" s="19">
        <v>5.3968940000000002E-6</v>
      </c>
      <c r="H76" s="19">
        <v>4.4400000000000001E-7</v>
      </c>
      <c r="I76" s="4">
        <v>13.51718</v>
      </c>
      <c r="J76" s="4">
        <v>3.1699999999999999E-2</v>
      </c>
      <c r="K76" s="19">
        <v>3.6423770000000002E-4</v>
      </c>
      <c r="L76" s="19">
        <v>9.4700000000000008E-6</v>
      </c>
      <c r="M76" s="19">
        <v>7.330282E-5</v>
      </c>
      <c r="N76" s="19">
        <v>6.0100000000000001E-6</v>
      </c>
      <c r="O76" s="19">
        <v>-1.6029439999999999E-5</v>
      </c>
      <c r="P76" s="19">
        <v>5.5099999999999998E-6</v>
      </c>
      <c r="Q76" s="19">
        <v>1.0520810000000001E-4</v>
      </c>
      <c r="R76" s="19">
        <v>6.8499999999999996E-6</v>
      </c>
    </row>
    <row r="77" spans="1:18" x14ac:dyDescent="0.2">
      <c r="A77" s="1" t="s">
        <v>18</v>
      </c>
      <c r="B77" s="3">
        <v>0.70924160000000003</v>
      </c>
      <c r="C77" s="3">
        <f>AVERAGE(B77,B82)/0.70921</f>
        <v>1.0000178367479309</v>
      </c>
      <c r="D77" s="3">
        <v>1.43E-5</v>
      </c>
      <c r="E77" s="19">
        <v>1.436787E-5</v>
      </c>
      <c r="F77" s="19">
        <v>7.3499999999999995E-7</v>
      </c>
      <c r="G77" s="19">
        <v>1.0723629999999999E-6</v>
      </c>
      <c r="H77" s="19">
        <v>4.5299999999999999E-7</v>
      </c>
      <c r="I77" s="4">
        <v>13.0275</v>
      </c>
      <c r="J77" s="4">
        <v>7.8799999999999995E-2</v>
      </c>
      <c r="K77" s="19">
        <v>1.8782679999999999E-4</v>
      </c>
      <c r="L77" s="19">
        <v>9.5300000000000002E-6</v>
      </c>
      <c r="M77" s="19">
        <v>1.447513E-5</v>
      </c>
      <c r="N77" s="19">
        <v>5.93E-6</v>
      </c>
      <c r="O77" s="19">
        <v>-6.6302230000000006E-5</v>
      </c>
      <c r="P77" s="19">
        <v>6.4999999999999996E-6</v>
      </c>
      <c r="Q77" s="19">
        <v>9.6263690000000004E-5</v>
      </c>
      <c r="R77" s="19">
        <v>5.4399999999999996E-6</v>
      </c>
    </row>
    <row r="78" spans="1:18" x14ac:dyDescent="0.2">
      <c r="A78" s="1" t="s">
        <v>20</v>
      </c>
      <c r="B78" s="3">
        <v>0.7062098</v>
      </c>
      <c r="C78" s="3">
        <f>B78/C77</f>
        <v>0.70619720373848738</v>
      </c>
      <c r="D78" s="3">
        <v>1.34E-5</v>
      </c>
      <c r="E78" s="19">
        <v>2.4093960000000001E-5</v>
      </c>
      <c r="F78" s="19">
        <v>6.9800000000000003E-7</v>
      </c>
      <c r="G78" s="19">
        <v>5.1771970000000003E-6</v>
      </c>
      <c r="H78" s="19">
        <v>4.0699999999999998E-7</v>
      </c>
      <c r="I78" s="4">
        <v>15.336930000000001</v>
      </c>
      <c r="J78" s="4">
        <v>6.13E-2</v>
      </c>
      <c r="K78" s="19">
        <v>3.6763509999999998E-4</v>
      </c>
      <c r="L78" s="19">
        <v>1.08E-5</v>
      </c>
      <c r="M78" s="19">
        <v>8.0174670000000001E-5</v>
      </c>
      <c r="N78" s="19">
        <v>6.1600000000000003E-6</v>
      </c>
      <c r="O78" s="19">
        <v>-1.854172E-5</v>
      </c>
      <c r="P78" s="19">
        <v>5.7699999999999998E-6</v>
      </c>
      <c r="Q78" s="19">
        <v>8.3466160000000001E-5</v>
      </c>
      <c r="R78" s="19">
        <v>6.6699999999999997E-6</v>
      </c>
    </row>
    <row r="79" spans="1:18" x14ac:dyDescent="0.2">
      <c r="A79" s="1" t="s">
        <v>20</v>
      </c>
      <c r="B79" s="3">
        <v>0.70623729999999996</v>
      </c>
      <c r="C79" s="3">
        <f>B79/C77</f>
        <v>0.70622470324798559</v>
      </c>
      <c r="D79" s="3">
        <v>1.34E-5</v>
      </c>
      <c r="E79" s="19">
        <v>2.2716319999999999E-5</v>
      </c>
      <c r="F79" s="19">
        <v>7.6199999999999997E-7</v>
      </c>
      <c r="G79" s="19">
        <v>3.1013950000000001E-6</v>
      </c>
      <c r="H79" s="19">
        <v>5.0999999999999999E-7</v>
      </c>
      <c r="I79" s="4">
        <v>14.73997</v>
      </c>
      <c r="J79" s="4">
        <v>6.88E-2</v>
      </c>
      <c r="K79" s="19">
        <v>3.3375890000000001E-4</v>
      </c>
      <c r="L79" s="19">
        <v>1.1399999999999999E-5</v>
      </c>
      <c r="M79" s="19">
        <v>4.5712530000000002E-5</v>
      </c>
      <c r="N79" s="19">
        <v>7.5000000000000002E-6</v>
      </c>
      <c r="O79" s="19">
        <v>-6.3299229999999994E-5</v>
      </c>
      <c r="P79" s="19">
        <v>6.8700000000000003E-6</v>
      </c>
      <c r="Q79" s="19">
        <v>1.1240210000000001E-4</v>
      </c>
      <c r="R79" s="19">
        <v>7.0199999999999997E-6</v>
      </c>
    </row>
    <row r="80" spans="1:18" x14ac:dyDescent="0.2">
      <c r="A80" s="1" t="s">
        <v>20</v>
      </c>
      <c r="B80" s="3">
        <v>0.70623139999999995</v>
      </c>
      <c r="C80" s="3">
        <f>B80/C77</f>
        <v>0.70621880335322051</v>
      </c>
      <c r="D80" s="3">
        <v>1.36E-5</v>
      </c>
      <c r="E80" s="19">
        <v>2.2654519999999999E-5</v>
      </c>
      <c r="F80" s="19">
        <v>5.8800000000000002E-7</v>
      </c>
      <c r="G80" s="19">
        <v>4.6000650000000003E-6</v>
      </c>
      <c r="H80" s="19">
        <v>3.5600000000000001E-7</v>
      </c>
      <c r="I80" s="4">
        <v>15.950979999999999</v>
      </c>
      <c r="J80" s="4">
        <v>8.0699999999999994E-2</v>
      </c>
      <c r="K80" s="19">
        <v>3.570852E-4</v>
      </c>
      <c r="L80" s="19">
        <v>9.4099999999999997E-6</v>
      </c>
      <c r="M80" s="19">
        <v>7.5013940000000006E-5</v>
      </c>
      <c r="N80" s="19">
        <v>5.7599999999999999E-6</v>
      </c>
      <c r="O80" s="19">
        <v>-3.9527039999999999E-5</v>
      </c>
      <c r="P80" s="19">
        <v>6.1299999999999998E-6</v>
      </c>
      <c r="Q80" s="19">
        <v>1.287545E-4</v>
      </c>
      <c r="R80" s="19">
        <v>7.8499999999999994E-6</v>
      </c>
    </row>
    <row r="81" spans="1:18" x14ac:dyDescent="0.2">
      <c r="A81" s="1" t="s">
        <v>20</v>
      </c>
      <c r="B81" s="3">
        <v>0.70619509999999996</v>
      </c>
      <c r="C81" s="3">
        <f>B81/C77</f>
        <v>0.70618250400068294</v>
      </c>
      <c r="D81" s="3">
        <v>1.2500000000000001E-5</v>
      </c>
      <c r="E81" s="19">
        <v>2.2444110000000002E-5</v>
      </c>
      <c r="F81" s="19">
        <v>7.0299999999999998E-7</v>
      </c>
      <c r="G81" s="19">
        <v>5.2711049999999997E-6</v>
      </c>
      <c r="H81" s="19">
        <v>4.4700000000000002E-7</v>
      </c>
      <c r="I81" s="4">
        <v>16.066949999999999</v>
      </c>
      <c r="J81" s="4">
        <v>0.08</v>
      </c>
      <c r="K81" s="19">
        <v>3.5723539999999999E-4</v>
      </c>
      <c r="L81" s="19">
        <v>1.11E-5</v>
      </c>
      <c r="M81" s="19">
        <v>8.3985639999999994E-5</v>
      </c>
      <c r="N81" s="19">
        <v>7.3300000000000001E-6</v>
      </c>
      <c r="O81" s="19">
        <v>-2.8994450000000002E-5</v>
      </c>
      <c r="P81" s="19">
        <v>5.3800000000000002E-6</v>
      </c>
      <c r="Q81" s="19">
        <v>9.2843360000000003E-5</v>
      </c>
      <c r="R81" s="19">
        <v>8.0700000000000007E-6</v>
      </c>
    </row>
    <row r="82" spans="1:18" x14ac:dyDescent="0.2">
      <c r="A82" s="1" t="s">
        <v>18</v>
      </c>
      <c r="B82" s="3">
        <v>0.70920369999999999</v>
      </c>
      <c r="C82" s="3">
        <f>AVERAGE(B82,B87)/0.70921</f>
        <v>1.0000024675342987</v>
      </c>
      <c r="D82" s="3">
        <v>1.2999999999999999E-5</v>
      </c>
      <c r="E82" s="19">
        <v>2.7706829999999999E-5</v>
      </c>
      <c r="F82" s="19">
        <v>8.8400000000000003E-7</v>
      </c>
      <c r="G82" s="19">
        <v>1.0470819999999999E-5</v>
      </c>
      <c r="H82" s="19">
        <v>4.8400000000000005E-7</v>
      </c>
      <c r="I82" s="4">
        <v>13.210190000000001</v>
      </c>
      <c r="J82" s="4">
        <v>6.2899999999999998E-2</v>
      </c>
      <c r="K82" s="19">
        <v>3.5990680000000001E-4</v>
      </c>
      <c r="L82" s="19">
        <v>1.0900000000000001E-5</v>
      </c>
      <c r="M82" s="19">
        <v>1.378191E-4</v>
      </c>
      <c r="N82" s="19">
        <v>6.1199999999999999E-6</v>
      </c>
      <c r="O82" s="19">
        <v>6.8283690000000004E-5</v>
      </c>
      <c r="P82" s="19">
        <v>7.5800000000000003E-6</v>
      </c>
      <c r="Q82" s="19">
        <v>4.3019960000000004E-6</v>
      </c>
      <c r="R82" s="19">
        <v>6.55E-6</v>
      </c>
    </row>
    <row r="83" spans="1:18" x14ac:dyDescent="0.2">
      <c r="A83" s="1" t="s">
        <v>20</v>
      </c>
      <c r="B83" s="3">
        <v>0.70617790000000003</v>
      </c>
      <c r="C83" s="3">
        <f>B83/C82</f>
        <v>0.70617615748611051</v>
      </c>
      <c r="D83" s="3">
        <v>1.3699999999999999E-5</v>
      </c>
      <c r="E83" s="19">
        <v>3.6533570000000003E-5</v>
      </c>
      <c r="F83" s="19">
        <v>6.4199999999999995E-7</v>
      </c>
      <c r="G83" s="19">
        <v>2.6152120000000001E-5</v>
      </c>
      <c r="H83" s="19">
        <v>6.0900000000000001E-7</v>
      </c>
      <c r="I83" s="4">
        <v>15.30824</v>
      </c>
      <c r="J83" s="4">
        <v>9.4100000000000003E-2</v>
      </c>
      <c r="K83" s="19">
        <v>5.5519520000000004E-4</v>
      </c>
      <c r="L83" s="19">
        <v>9.9199999999999999E-6</v>
      </c>
      <c r="M83" s="19">
        <v>3.942331E-4</v>
      </c>
      <c r="N83" s="19">
        <v>8.0700000000000007E-6</v>
      </c>
      <c r="O83" s="19">
        <v>1.5337139999999999E-4</v>
      </c>
      <c r="P83" s="19">
        <v>6.3999999999999997E-6</v>
      </c>
      <c r="Q83" s="19">
        <v>-1.1918499999999999E-5</v>
      </c>
      <c r="R83" s="19">
        <v>6.6000000000000003E-6</v>
      </c>
    </row>
    <row r="84" spans="1:18" x14ac:dyDescent="0.2">
      <c r="A84" s="1" t="s">
        <v>20</v>
      </c>
      <c r="B84" s="3">
        <v>0.70621560000000005</v>
      </c>
      <c r="C84" s="3">
        <f>B84/C82</f>
        <v>0.70621385739308473</v>
      </c>
      <c r="D84" s="3">
        <v>1.2799999999999999E-5</v>
      </c>
      <c r="E84" s="19">
        <v>3.666603E-5</v>
      </c>
      <c r="F84" s="19">
        <v>5.7599999999999997E-7</v>
      </c>
      <c r="G84" s="19">
        <v>2.292198E-5</v>
      </c>
      <c r="H84" s="19">
        <v>5.0299999999999999E-7</v>
      </c>
      <c r="I84" s="4">
        <v>15.6518</v>
      </c>
      <c r="J84" s="4">
        <v>7.7700000000000005E-2</v>
      </c>
      <c r="K84" s="19">
        <v>5.8283079999999995E-4</v>
      </c>
      <c r="L84" s="19">
        <v>9.8900000000000002E-6</v>
      </c>
      <c r="M84" s="19">
        <v>3.6237470000000002E-4</v>
      </c>
      <c r="N84" s="19">
        <v>8.0800000000000006E-6</v>
      </c>
      <c r="O84" s="19">
        <v>1.3263629999999999E-4</v>
      </c>
      <c r="P84" s="19">
        <v>6.3099999999999997E-6</v>
      </c>
      <c r="Q84" s="19">
        <v>-3.4028359999999998E-5</v>
      </c>
      <c r="R84" s="19">
        <v>6.8399999999999997E-6</v>
      </c>
    </row>
    <row r="85" spans="1:18" x14ac:dyDescent="0.2">
      <c r="A85" s="1" t="s">
        <v>20</v>
      </c>
      <c r="B85" s="3">
        <v>0.70616619999999997</v>
      </c>
      <c r="C85" s="3">
        <f>B85/C82</f>
        <v>0.70616445751498058</v>
      </c>
      <c r="D85" s="3">
        <v>1.45E-5</v>
      </c>
      <c r="E85" s="19">
        <v>3.9278120000000001E-5</v>
      </c>
      <c r="F85" s="19">
        <v>6.3499999999999996E-7</v>
      </c>
      <c r="G85" s="19">
        <v>2.4359190000000001E-5</v>
      </c>
      <c r="H85" s="19">
        <v>4.89E-7</v>
      </c>
      <c r="I85" s="4">
        <v>15.314170000000001</v>
      </c>
      <c r="J85" s="4">
        <v>8.1100000000000005E-2</v>
      </c>
      <c r="K85" s="19">
        <v>5.9772540000000004E-4</v>
      </c>
      <c r="L85" s="19">
        <v>9.9699999999999994E-6</v>
      </c>
      <c r="M85" s="19">
        <v>3.747976E-4</v>
      </c>
      <c r="N85" s="19">
        <v>8.3799999999999994E-6</v>
      </c>
      <c r="O85" s="19">
        <v>1.504152E-4</v>
      </c>
      <c r="P85" s="19">
        <v>6.02E-6</v>
      </c>
      <c r="Q85" s="19">
        <v>-5.381512E-7</v>
      </c>
      <c r="R85" s="19">
        <v>6.6200000000000001E-6</v>
      </c>
    </row>
    <row r="86" spans="1:18" x14ac:dyDescent="0.2">
      <c r="A86" s="1" t="s">
        <v>20</v>
      </c>
      <c r="B86" s="3">
        <v>0.70616429999999997</v>
      </c>
      <c r="C86" s="3">
        <f>B86/C82</f>
        <v>0.70616255751966883</v>
      </c>
      <c r="D86" s="3">
        <v>1.3699999999999999E-5</v>
      </c>
      <c r="E86" s="19">
        <v>3.7338000000000001E-5</v>
      </c>
      <c r="F86" s="19">
        <v>6.7700000000000004E-7</v>
      </c>
      <c r="G86" s="19">
        <v>2.2417049999999999E-5</v>
      </c>
      <c r="H86" s="19">
        <v>7.0900000000000001E-7</v>
      </c>
      <c r="I86" s="4">
        <v>15.77341</v>
      </c>
      <c r="J86" s="4">
        <v>8.5099999999999995E-2</v>
      </c>
      <c r="K86" s="19">
        <v>5.864399E-4</v>
      </c>
      <c r="L86" s="19">
        <v>1.11E-5</v>
      </c>
      <c r="M86" s="19">
        <v>3.7769529999999999E-4</v>
      </c>
      <c r="N86" s="19">
        <v>1.43E-5</v>
      </c>
      <c r="O86" s="19">
        <v>1.639663E-4</v>
      </c>
      <c r="P86" s="19">
        <v>5.6500000000000001E-6</v>
      </c>
      <c r="Q86" s="19">
        <v>-2.0845090000000001E-5</v>
      </c>
      <c r="R86" s="19">
        <v>7.5299999999999999E-6</v>
      </c>
    </row>
    <row r="87" spans="1:18" x14ac:dyDescent="0.2">
      <c r="A87" s="1" t="s">
        <v>18</v>
      </c>
      <c r="B87" s="3">
        <v>0.70921979999999996</v>
      </c>
      <c r="C87" s="3"/>
      <c r="D87" s="3">
        <v>1.4600000000000001E-5</v>
      </c>
      <c r="E87" s="19">
        <v>2.8035979999999999E-5</v>
      </c>
      <c r="F87" s="19">
        <v>7.4700000000000001E-7</v>
      </c>
      <c r="G87" s="19">
        <v>1.0621879999999999E-5</v>
      </c>
      <c r="H87" s="19">
        <v>4.7399999999999998E-7</v>
      </c>
      <c r="I87" s="4">
        <v>13.75656</v>
      </c>
      <c r="J87" s="4">
        <v>4.7300000000000002E-2</v>
      </c>
      <c r="K87" s="19">
        <v>3.8435679999999998E-4</v>
      </c>
      <c r="L87" s="19">
        <v>1.03E-5</v>
      </c>
      <c r="M87" s="19">
        <v>1.461624E-4</v>
      </c>
      <c r="N87" s="19">
        <v>6.5599999999999999E-6</v>
      </c>
      <c r="O87" s="19">
        <v>1.018439E-4</v>
      </c>
      <c r="P87" s="19">
        <v>5.8799999999999996E-6</v>
      </c>
      <c r="Q87" s="19">
        <v>-2.4443450000000001E-5</v>
      </c>
      <c r="R87" s="19">
        <v>5.2800000000000003E-6</v>
      </c>
    </row>
    <row r="88" spans="1:18" x14ac:dyDescent="0.2">
      <c r="B88" s="3"/>
      <c r="C88" s="3"/>
      <c r="D88" s="3"/>
      <c r="E88" s="19"/>
      <c r="F88" s="19"/>
      <c r="G88" s="19"/>
      <c r="H88" s="19"/>
      <c r="I88" s="4"/>
      <c r="J88" s="4"/>
      <c r="K88" s="19"/>
      <c r="L88" s="19"/>
      <c r="M88" s="19"/>
      <c r="N88" s="19"/>
      <c r="O88" s="19"/>
      <c r="P88" s="19"/>
      <c r="Q88" s="19"/>
      <c r="R88" s="19"/>
    </row>
    <row r="89" spans="1:18" x14ac:dyDescent="0.2">
      <c r="A89" s="1" t="s">
        <v>21</v>
      </c>
      <c r="B89" s="3">
        <v>0.7092252</v>
      </c>
      <c r="C89" s="3">
        <f>AVERAGE(B89,B94)/0.70921</f>
        <v>1.0000086011195555</v>
      </c>
      <c r="D89" s="3">
        <v>1.4800000000000001E-5</v>
      </c>
      <c r="E89" s="19">
        <v>1.5678290000000001E-5</v>
      </c>
      <c r="F89" s="19">
        <v>8.6600000000000005E-7</v>
      </c>
      <c r="G89" s="19">
        <v>1.2054930000000001E-5</v>
      </c>
      <c r="H89" s="19">
        <v>4.6899999999999998E-7</v>
      </c>
      <c r="I89" s="4">
        <v>14.2788</v>
      </c>
      <c r="J89" s="4">
        <v>6.9800000000000001E-2</v>
      </c>
      <c r="K89" s="19">
        <v>2.195225E-4</v>
      </c>
      <c r="L89" s="19">
        <v>1.2300000000000001E-5</v>
      </c>
      <c r="M89" s="19">
        <v>1.7221249999999999E-4</v>
      </c>
      <c r="N89" s="19">
        <v>6.7700000000000004E-6</v>
      </c>
      <c r="O89" s="19">
        <v>9.3813979999999992E-6</v>
      </c>
      <c r="P89" s="19">
        <v>6.2600000000000002E-6</v>
      </c>
      <c r="Q89" s="19">
        <v>-3.4114040000000002E-5</v>
      </c>
      <c r="R89" s="19">
        <v>5.5199999999999997E-6</v>
      </c>
    </row>
    <row r="90" spans="1:18" x14ac:dyDescent="0.2">
      <c r="A90" s="1" t="s">
        <v>19</v>
      </c>
      <c r="B90" s="3">
        <v>0.70616670000000004</v>
      </c>
      <c r="C90" s="3">
        <f>B90/C89</f>
        <v>0.70616062622802844</v>
      </c>
      <c r="D90" s="3">
        <v>1.11E-5</v>
      </c>
      <c r="E90" s="19">
        <v>1.9801030000000001E-5</v>
      </c>
      <c r="F90" s="19">
        <v>5.2E-7</v>
      </c>
      <c r="G90" s="19">
        <v>1.6044989999999999E-5</v>
      </c>
      <c r="H90" s="19">
        <v>7.2799999999999995E-7</v>
      </c>
      <c r="I90" s="4">
        <v>22.039200000000001</v>
      </c>
      <c r="J90" s="4">
        <v>9.3799999999999994E-2</v>
      </c>
      <c r="K90" s="19">
        <v>4.3731999999999999E-4</v>
      </c>
      <c r="L90" s="19">
        <v>1.17E-5</v>
      </c>
      <c r="M90" s="19">
        <v>3.5916909999999998E-4</v>
      </c>
      <c r="N90" s="19">
        <v>1.63E-5</v>
      </c>
      <c r="O90" s="19">
        <v>2.3220430000000001E-5</v>
      </c>
      <c r="P90" s="19">
        <v>5.6999999999999996E-6</v>
      </c>
      <c r="Q90" s="19">
        <v>4.4982109999999996E-6</v>
      </c>
      <c r="R90" s="19">
        <v>5.0100000000000003E-6</v>
      </c>
    </row>
    <row r="91" spans="1:18" x14ac:dyDescent="0.2">
      <c r="A91" s="1" t="s">
        <v>19</v>
      </c>
      <c r="B91" s="3">
        <v>0.70615890000000003</v>
      </c>
      <c r="C91" s="3">
        <f>B91/C89</f>
        <v>0.70615282629511666</v>
      </c>
      <c r="D91" s="3">
        <v>1.19E-5</v>
      </c>
      <c r="E91" s="19">
        <v>2.2634680000000001E-5</v>
      </c>
      <c r="F91" s="19">
        <v>5.4899999999999995E-7</v>
      </c>
      <c r="G91" s="19">
        <v>1.7015710000000001E-5</v>
      </c>
      <c r="H91" s="19">
        <v>4.9900000000000001E-7</v>
      </c>
      <c r="I91" s="4">
        <v>20.14667</v>
      </c>
      <c r="J91" s="4">
        <v>5.8099999999999999E-2</v>
      </c>
      <c r="K91" s="19">
        <v>4.5677469999999998E-4</v>
      </c>
      <c r="L91" s="19">
        <v>1.15E-5</v>
      </c>
      <c r="M91" s="19">
        <v>3.4442389999999999E-4</v>
      </c>
      <c r="N91" s="19">
        <v>1.0699999999999999E-5</v>
      </c>
      <c r="O91" s="19">
        <v>3.6088669999999997E-5</v>
      </c>
      <c r="P91" s="19">
        <v>5.7699999999999998E-6</v>
      </c>
      <c r="Q91" s="19">
        <v>2.3414170000000002E-5</v>
      </c>
      <c r="R91" s="19">
        <v>6.0499999999999997E-6</v>
      </c>
    </row>
    <row r="92" spans="1:18" x14ac:dyDescent="0.2">
      <c r="A92" s="1" t="s">
        <v>19</v>
      </c>
      <c r="B92" s="3">
        <v>0.70613590000000004</v>
      </c>
      <c r="C92" s="3">
        <f>B92/C89</f>
        <v>0.70612982649294065</v>
      </c>
      <c r="D92" s="3">
        <v>1.03E-5</v>
      </c>
      <c r="E92" s="19">
        <v>1.690081E-5</v>
      </c>
      <c r="F92" s="19">
        <v>5.8899999999999999E-7</v>
      </c>
      <c r="G92" s="19">
        <v>1.4275570000000001E-5</v>
      </c>
      <c r="H92" s="19">
        <v>7.0999999999999998E-7</v>
      </c>
      <c r="I92" s="4">
        <v>23.871089999999999</v>
      </c>
      <c r="J92" s="4">
        <v>9.6500000000000002E-2</v>
      </c>
      <c r="K92" s="19">
        <v>4.035628E-4</v>
      </c>
      <c r="L92" s="19">
        <v>1.45E-5</v>
      </c>
      <c r="M92" s="19">
        <v>3.362781E-4</v>
      </c>
      <c r="N92" s="19">
        <v>1.63E-5</v>
      </c>
      <c r="O92" s="19">
        <v>2.7611129999999999E-5</v>
      </c>
      <c r="P92" s="19">
        <v>5.5500000000000002E-6</v>
      </c>
      <c r="Q92" s="19">
        <v>3.9451249999999998E-6</v>
      </c>
      <c r="R92" s="19">
        <v>5.3900000000000001E-6</v>
      </c>
    </row>
    <row r="93" spans="1:18" x14ac:dyDescent="0.2">
      <c r="A93" s="1" t="s">
        <v>19</v>
      </c>
      <c r="B93" s="3">
        <v>0.70617620000000003</v>
      </c>
      <c r="C93" s="3">
        <f>B93/C89</f>
        <v>0.70617012614631858</v>
      </c>
      <c r="D93" s="3">
        <v>1.08E-5</v>
      </c>
      <c r="E93" s="19">
        <v>1.958331E-5</v>
      </c>
      <c r="F93" s="19">
        <v>4.7E-7</v>
      </c>
      <c r="G93" s="19">
        <v>3.887534E-5</v>
      </c>
      <c r="H93" s="19">
        <v>1.53E-6</v>
      </c>
      <c r="I93" s="4">
        <v>21.44295</v>
      </c>
      <c r="J93" s="4">
        <v>0.107</v>
      </c>
      <c r="K93" s="19">
        <v>4.235884E-4</v>
      </c>
      <c r="L93" s="19">
        <v>1.04E-5</v>
      </c>
      <c r="M93" s="19">
        <v>8.1949569999999997E-4</v>
      </c>
      <c r="N93" s="19">
        <v>3.2700000000000002E-5</v>
      </c>
      <c r="O93" s="19">
        <v>3.6543549999999997E-5</v>
      </c>
      <c r="P93" s="19">
        <v>5.3900000000000001E-6</v>
      </c>
      <c r="Q93" s="19">
        <v>1.711237E-5</v>
      </c>
      <c r="R93" s="19">
        <v>5.0499999999999999E-6</v>
      </c>
    </row>
    <row r="94" spans="1:18" x14ac:dyDescent="0.2">
      <c r="A94" s="1" t="s">
        <v>21</v>
      </c>
      <c r="B94" s="3">
        <v>0.70920700000000003</v>
      </c>
      <c r="C94" s="3">
        <f>AVERAGE(B94,B99)/0.70921</f>
        <v>0.99998470128734784</v>
      </c>
      <c r="D94" s="3">
        <v>1.5E-5</v>
      </c>
      <c r="E94" s="19">
        <v>1.5977769999999999E-5</v>
      </c>
      <c r="F94" s="19">
        <v>6.9500000000000002E-7</v>
      </c>
      <c r="G94" s="19">
        <v>1.187356E-5</v>
      </c>
      <c r="H94" s="19">
        <v>5.13E-7</v>
      </c>
      <c r="I94" s="4">
        <v>13.67154</v>
      </c>
      <c r="J94" s="4">
        <v>5.6300000000000003E-2</v>
      </c>
      <c r="K94" s="19">
        <v>2.1827660000000001E-4</v>
      </c>
      <c r="L94" s="19">
        <v>9.6700000000000006E-6</v>
      </c>
      <c r="M94" s="19">
        <v>1.657439E-4</v>
      </c>
      <c r="N94" s="19">
        <v>7.3699999999999997E-6</v>
      </c>
      <c r="O94" s="19">
        <v>-1.4600959999999999E-6</v>
      </c>
      <c r="P94" s="19">
        <v>6.1999999999999999E-6</v>
      </c>
      <c r="Q94" s="19">
        <v>-2.122513E-5</v>
      </c>
      <c r="R94" s="19">
        <v>5.48E-6</v>
      </c>
    </row>
    <row r="95" spans="1:18" x14ac:dyDescent="0.2">
      <c r="A95" s="1" t="s">
        <v>19</v>
      </c>
      <c r="B95" s="3">
        <v>0.70612430000000004</v>
      </c>
      <c r="C95" s="3">
        <f>B95/C94</f>
        <v>0.70613510295803383</v>
      </c>
      <c r="D95" s="3">
        <v>1.1E-5</v>
      </c>
      <c r="E95" s="19">
        <v>2.0773660000000001E-5</v>
      </c>
      <c r="F95" s="19">
        <v>5.0299999999999999E-7</v>
      </c>
      <c r="G95" s="19">
        <v>1.370231E-5</v>
      </c>
      <c r="H95" s="19">
        <v>4.6199999999999998E-7</v>
      </c>
      <c r="I95" s="4">
        <v>19.559930000000001</v>
      </c>
      <c r="J95" s="4">
        <v>0.1</v>
      </c>
      <c r="K95" s="19">
        <v>4.0049729999999998E-4</v>
      </c>
      <c r="L95" s="19">
        <v>9.6299999999999993E-6</v>
      </c>
      <c r="M95" s="19">
        <v>2.6622149999999998E-4</v>
      </c>
      <c r="N95" s="19">
        <v>8.5299999999999996E-6</v>
      </c>
      <c r="O95" s="19">
        <v>3.6976159999999997E-5</v>
      </c>
      <c r="P95" s="19">
        <v>5.3800000000000002E-6</v>
      </c>
      <c r="Q95" s="19">
        <v>3.724045E-5</v>
      </c>
      <c r="R95" s="19">
        <v>5.5300000000000004E-6</v>
      </c>
    </row>
    <row r="96" spans="1:18" x14ac:dyDescent="0.2">
      <c r="A96" s="1" t="s">
        <v>19</v>
      </c>
      <c r="B96" s="3">
        <v>0.70611970000000002</v>
      </c>
      <c r="C96" s="3">
        <f>B96/C94</f>
        <v>0.70613050288765866</v>
      </c>
      <c r="D96" s="3">
        <v>1.2E-5</v>
      </c>
      <c r="E96" s="19">
        <v>1.5573040000000001E-5</v>
      </c>
      <c r="F96" s="19">
        <v>4.6800000000000001E-7</v>
      </c>
      <c r="G96" s="19">
        <v>5.5595410000000004E-6</v>
      </c>
      <c r="H96" s="19">
        <v>3.0600000000000001E-7</v>
      </c>
      <c r="I96" s="4">
        <v>21.09629</v>
      </c>
      <c r="J96" s="4">
        <v>5.6599999999999998E-2</v>
      </c>
      <c r="K96" s="19">
        <v>3.3014310000000001E-4</v>
      </c>
      <c r="L96" s="19">
        <v>1.0000000000000001E-5</v>
      </c>
      <c r="M96" s="19">
        <v>1.176225E-4</v>
      </c>
      <c r="N96" s="19">
        <v>6.4400000000000002E-6</v>
      </c>
      <c r="O96" s="19">
        <v>2.4693750000000001E-5</v>
      </c>
      <c r="P96" s="19">
        <v>5.4700000000000001E-6</v>
      </c>
      <c r="Q96" s="19">
        <v>1.8882229999999999E-5</v>
      </c>
      <c r="R96" s="19">
        <v>5.0599999999999998E-6</v>
      </c>
    </row>
    <row r="97" spans="1:18" x14ac:dyDescent="0.2">
      <c r="A97" s="1" t="s">
        <v>19</v>
      </c>
      <c r="B97" s="3">
        <v>0.70615309999999998</v>
      </c>
      <c r="C97" s="3">
        <f>B97/C94</f>
        <v>0.70616390339864343</v>
      </c>
      <c r="D97" s="3">
        <v>1.2300000000000001E-5</v>
      </c>
      <c r="E97" s="19">
        <v>2.3409410000000001E-5</v>
      </c>
      <c r="F97" s="19">
        <v>6.5400000000000001E-7</v>
      </c>
      <c r="G97" s="19">
        <v>7.3641609999999997E-6</v>
      </c>
      <c r="H97" s="19">
        <v>3.1800000000000002E-7</v>
      </c>
      <c r="I97" s="4">
        <v>18.203340000000001</v>
      </c>
      <c r="J97" s="4">
        <v>7.9500000000000001E-2</v>
      </c>
      <c r="K97" s="19">
        <v>4.2569480000000001E-4</v>
      </c>
      <c r="L97" s="19">
        <v>1.19E-5</v>
      </c>
      <c r="M97" s="19">
        <v>1.338647E-4</v>
      </c>
      <c r="N97" s="19">
        <v>5.7400000000000001E-6</v>
      </c>
      <c r="O97" s="19">
        <v>3.2041E-5</v>
      </c>
      <c r="P97" s="19">
        <v>6.7299999999999999E-6</v>
      </c>
      <c r="Q97" s="19">
        <v>4.7042090000000001E-5</v>
      </c>
      <c r="R97" s="19">
        <v>5.9200000000000001E-6</v>
      </c>
    </row>
    <row r="98" spans="1:18" x14ac:dyDescent="0.2">
      <c r="A98" s="1" t="s">
        <v>19</v>
      </c>
      <c r="B98" s="3">
        <v>0.70616290000000004</v>
      </c>
      <c r="C98" s="3">
        <f>B98/C94</f>
        <v>0.70617370354857312</v>
      </c>
      <c r="D98" s="3">
        <v>1.2500000000000001E-5</v>
      </c>
      <c r="E98" s="19">
        <v>2.886109E-5</v>
      </c>
      <c r="F98" s="19">
        <v>6.92E-7</v>
      </c>
      <c r="G98" s="19">
        <v>8.7612449999999998E-6</v>
      </c>
      <c r="H98" s="19">
        <v>4.0900000000000002E-7</v>
      </c>
      <c r="I98" s="4">
        <v>14.26468</v>
      </c>
      <c r="J98" s="4">
        <v>6.83E-2</v>
      </c>
      <c r="K98" s="19">
        <v>4.08083E-4</v>
      </c>
      <c r="L98" s="19">
        <v>1.0000000000000001E-5</v>
      </c>
      <c r="M98" s="19">
        <v>1.225779E-4</v>
      </c>
      <c r="N98" s="19">
        <v>5.7100000000000004E-6</v>
      </c>
      <c r="O98" s="19">
        <v>4.3740620000000001E-5</v>
      </c>
      <c r="P98" s="19">
        <v>5.9900000000000002E-6</v>
      </c>
      <c r="Q98" s="19">
        <v>3.4815360000000003E-5</v>
      </c>
      <c r="R98" s="19">
        <v>5.3700000000000003E-6</v>
      </c>
    </row>
    <row r="99" spans="1:18" x14ac:dyDescent="0.2">
      <c r="A99" s="1" t="s">
        <v>21</v>
      </c>
      <c r="B99" s="3">
        <v>0.70919129999999997</v>
      </c>
      <c r="C99" s="3">
        <f>AVERAGE(B99,B104)/0.70921</f>
        <v>0.99998857884124592</v>
      </c>
      <c r="D99" s="3">
        <v>1.36E-5</v>
      </c>
      <c r="E99" s="19">
        <v>1.2940690000000001E-5</v>
      </c>
      <c r="F99" s="19">
        <v>6.8199999999999999E-7</v>
      </c>
      <c r="G99" s="19">
        <v>6.5450750000000002E-6</v>
      </c>
      <c r="H99" s="19">
        <v>4.0900000000000002E-7</v>
      </c>
      <c r="I99" s="4">
        <v>13.79603</v>
      </c>
      <c r="J99" s="4">
        <v>5.1499999999999997E-2</v>
      </c>
      <c r="K99" s="19">
        <v>1.782179E-4</v>
      </c>
      <c r="L99" s="19">
        <v>9.4800000000000007E-6</v>
      </c>
      <c r="M99" s="19">
        <v>9.0182179999999997E-5</v>
      </c>
      <c r="N99" s="19">
        <v>5.6400000000000002E-6</v>
      </c>
      <c r="O99" s="19">
        <v>1.1603000000000001E-5</v>
      </c>
      <c r="P99" s="19">
        <v>5.5099999999999998E-6</v>
      </c>
      <c r="Q99" s="19">
        <v>1.23128E-5</v>
      </c>
      <c r="R99" s="19">
        <v>5.0000000000000004E-6</v>
      </c>
    </row>
    <row r="100" spans="1:18" x14ac:dyDescent="0.2">
      <c r="A100" s="1" t="s">
        <v>19</v>
      </c>
      <c r="B100" s="3">
        <v>0.70616730000000005</v>
      </c>
      <c r="C100" s="3">
        <f>B100/C99</f>
        <v>0.70617536534095582</v>
      </c>
      <c r="D100" s="3">
        <v>1.06E-5</v>
      </c>
      <c r="E100" s="19">
        <v>2.4912620000000001E-5</v>
      </c>
      <c r="F100" s="19">
        <v>6.6000000000000003E-7</v>
      </c>
      <c r="G100" s="19">
        <v>7.9894569999999994E-6</v>
      </c>
      <c r="H100" s="19">
        <v>3.72E-7</v>
      </c>
      <c r="I100" s="4">
        <v>16.147919999999999</v>
      </c>
      <c r="J100" s="4">
        <v>6.2199999999999998E-2</v>
      </c>
      <c r="K100" s="19">
        <v>4.0431069999999998E-4</v>
      </c>
      <c r="L100" s="19">
        <v>1.1E-5</v>
      </c>
      <c r="M100" s="19">
        <v>1.2904299999999999E-4</v>
      </c>
      <c r="N100" s="19">
        <v>6.0399999999999998E-6</v>
      </c>
      <c r="O100" s="19">
        <v>5.2564339999999997E-5</v>
      </c>
      <c r="P100" s="19">
        <v>5.6799999999999998E-6</v>
      </c>
      <c r="Q100" s="19">
        <v>4.7471049999999997E-5</v>
      </c>
      <c r="R100" s="19">
        <v>5.8200000000000002E-6</v>
      </c>
    </row>
    <row r="101" spans="1:18" x14ac:dyDescent="0.2">
      <c r="A101" s="1" t="s">
        <v>19</v>
      </c>
      <c r="B101" s="3">
        <v>0.70618579999999997</v>
      </c>
      <c r="C101" s="3">
        <f>B101/C99</f>
        <v>0.70619386555224961</v>
      </c>
      <c r="D101" s="3">
        <v>1.26E-5</v>
      </c>
      <c r="E101" s="19">
        <v>2.484209E-5</v>
      </c>
      <c r="F101" s="19">
        <v>6.2699999999999999E-7</v>
      </c>
      <c r="G101" s="19">
        <v>7.4687339999999998E-6</v>
      </c>
      <c r="H101" s="19">
        <v>3.39E-7</v>
      </c>
      <c r="I101" s="4">
        <v>16.897950000000002</v>
      </c>
      <c r="J101" s="4">
        <v>6.3799999999999996E-2</v>
      </c>
      <c r="K101" s="19">
        <v>4.1492599999999998E-4</v>
      </c>
      <c r="L101" s="19">
        <v>1.0699999999999999E-5</v>
      </c>
      <c r="M101" s="19">
        <v>1.2583740000000001E-4</v>
      </c>
      <c r="N101" s="19">
        <v>5.8000000000000004E-6</v>
      </c>
      <c r="O101" s="19">
        <v>4.2617850000000001E-5</v>
      </c>
      <c r="P101" s="19">
        <v>5.5099999999999998E-6</v>
      </c>
      <c r="Q101" s="19">
        <v>5.3743930000000001E-5</v>
      </c>
      <c r="R101" s="19">
        <v>5.2700000000000004E-6</v>
      </c>
    </row>
    <row r="102" spans="1:18" x14ac:dyDescent="0.2">
      <c r="A102" s="1" t="s">
        <v>19</v>
      </c>
      <c r="B102" s="3">
        <v>0.70616639999999997</v>
      </c>
      <c r="C102" s="3">
        <f>B102/C99</f>
        <v>0.70617446533067663</v>
      </c>
      <c r="D102" s="3">
        <v>1.1399999999999999E-5</v>
      </c>
      <c r="E102" s="19">
        <v>2.080076E-5</v>
      </c>
      <c r="F102" s="19">
        <v>5.9400000000000005E-7</v>
      </c>
      <c r="G102" s="19">
        <v>8.0301630000000003E-6</v>
      </c>
      <c r="H102" s="19">
        <v>2.9999999999999999E-7</v>
      </c>
      <c r="I102" s="4">
        <v>19.50949</v>
      </c>
      <c r="J102" s="4">
        <v>9.11E-2</v>
      </c>
      <c r="K102" s="19">
        <v>4.0237690000000001E-4</v>
      </c>
      <c r="L102" s="19">
        <v>1.15E-5</v>
      </c>
      <c r="M102" s="19">
        <v>1.5628119999999999E-4</v>
      </c>
      <c r="N102" s="19">
        <v>5.9000000000000003E-6</v>
      </c>
      <c r="O102" s="19">
        <v>4.5430809999999999E-5</v>
      </c>
      <c r="P102" s="19">
        <v>5.5300000000000004E-6</v>
      </c>
      <c r="Q102" s="19">
        <v>4.5473299999999997E-5</v>
      </c>
      <c r="R102" s="19">
        <v>5.7599999999999999E-6</v>
      </c>
    </row>
    <row r="103" spans="1:18" x14ac:dyDescent="0.2">
      <c r="A103" s="1" t="s">
        <v>19</v>
      </c>
      <c r="B103" s="3">
        <v>0.70613409999999999</v>
      </c>
      <c r="C103" s="3">
        <f>B103/C99</f>
        <v>0.70614216496176896</v>
      </c>
      <c r="D103" s="3">
        <v>1.22E-5</v>
      </c>
      <c r="E103" s="19">
        <v>2.000201E-5</v>
      </c>
      <c r="F103" s="19">
        <v>5.5899999999999996E-7</v>
      </c>
      <c r="G103" s="19">
        <v>5.7407860000000002E-6</v>
      </c>
      <c r="H103" s="19">
        <v>3.0499999999999999E-7</v>
      </c>
      <c r="I103" s="4">
        <v>19.77122</v>
      </c>
      <c r="J103" s="4">
        <v>7.7899999999999997E-2</v>
      </c>
      <c r="K103" s="19">
        <v>3.9262919999999998E-4</v>
      </c>
      <c r="L103" s="19">
        <v>1.0699999999999999E-5</v>
      </c>
      <c r="M103" s="19">
        <v>1.1189609999999999E-4</v>
      </c>
      <c r="N103" s="19">
        <v>5.9499999999999998E-6</v>
      </c>
      <c r="O103" s="19">
        <v>3.5970660000000002E-5</v>
      </c>
      <c r="P103" s="19">
        <v>5.9499999999999998E-6</v>
      </c>
      <c r="Q103" s="19">
        <v>4.3774079999999997E-5</v>
      </c>
      <c r="R103" s="19">
        <v>5.9699999999999996E-6</v>
      </c>
    </row>
    <row r="104" spans="1:18" x14ac:dyDescent="0.2">
      <c r="A104" s="1" t="s">
        <v>21</v>
      </c>
      <c r="B104" s="3">
        <v>0.70921250000000002</v>
      </c>
      <c r="C104" s="3">
        <f>AVERAGE(B104,B106)/0.70921</f>
        <v>0.9999965454519818</v>
      </c>
      <c r="D104" s="3">
        <v>1.33E-5</v>
      </c>
      <c r="E104" s="19">
        <v>1.3835510000000001E-5</v>
      </c>
      <c r="F104" s="19">
        <v>7.7700000000000004E-7</v>
      </c>
      <c r="G104" s="19">
        <v>5.843178E-6</v>
      </c>
      <c r="H104" s="19">
        <v>3.96E-7</v>
      </c>
      <c r="I104" s="4">
        <v>13.65789</v>
      </c>
      <c r="J104" s="4">
        <v>5.4699999999999999E-2</v>
      </c>
      <c r="K104" s="19">
        <v>1.908023E-4</v>
      </c>
      <c r="L104" s="19">
        <v>1.0499999999999999E-5</v>
      </c>
      <c r="M104" s="19">
        <v>8.151489E-5</v>
      </c>
      <c r="N104" s="19">
        <v>5.5300000000000004E-6</v>
      </c>
      <c r="O104" s="19">
        <v>-1.5492210000000001E-5</v>
      </c>
      <c r="P104" s="19">
        <v>6.0900000000000001E-6</v>
      </c>
      <c r="Q104" s="19">
        <v>9.6380970000000002E-6</v>
      </c>
      <c r="R104" s="19">
        <v>5.1499999999999998E-6</v>
      </c>
    </row>
    <row r="105" spans="1:18" x14ac:dyDescent="0.2">
      <c r="A105" s="1" t="s">
        <v>19</v>
      </c>
      <c r="B105" s="3">
        <v>0.70616400000000001</v>
      </c>
      <c r="C105" s="3">
        <f>B105/C104</f>
        <v>0.7061664394858741</v>
      </c>
      <c r="D105" s="3">
        <v>1.26E-5</v>
      </c>
      <c r="E105" s="19">
        <v>2.9800139999999999E-5</v>
      </c>
      <c r="F105" s="19">
        <v>7.2900000000000003E-7</v>
      </c>
      <c r="G105" s="19">
        <v>2.207435E-5</v>
      </c>
      <c r="H105" s="19">
        <v>8.5700000000000001E-7</v>
      </c>
      <c r="I105" s="4">
        <v>14.208399999999999</v>
      </c>
      <c r="J105" s="4">
        <v>7.9100000000000004E-2</v>
      </c>
      <c r="K105" s="19">
        <v>4.2103440000000001E-4</v>
      </c>
      <c r="L105" s="19">
        <v>1.04E-5</v>
      </c>
      <c r="M105" s="19">
        <v>3.1393730000000002E-4</v>
      </c>
      <c r="N105" s="19">
        <v>1.2799999999999999E-5</v>
      </c>
      <c r="O105" s="19">
        <v>4.6245739999999999E-5</v>
      </c>
      <c r="P105" s="19">
        <v>5.1100000000000002E-6</v>
      </c>
      <c r="Q105" s="19">
        <v>5.7050479999999997E-5</v>
      </c>
      <c r="R105" s="19">
        <v>4.7199999999999997E-6</v>
      </c>
    </row>
    <row r="106" spans="1:18" x14ac:dyDescent="0.2">
      <c r="A106" s="1" t="s">
        <v>21</v>
      </c>
      <c r="B106" s="3">
        <v>0.70920260000000002</v>
      </c>
      <c r="C106" s="3">
        <f>AVERAGE(B106,B112)/0.70921</f>
        <v>1.0000228423175082</v>
      </c>
      <c r="D106" s="3">
        <v>1.36E-5</v>
      </c>
      <c r="E106" s="19">
        <v>1.5485040000000001E-5</v>
      </c>
      <c r="F106" s="19">
        <v>7.7100000000000001E-7</v>
      </c>
      <c r="G106" s="19">
        <v>6.0226849999999997E-6</v>
      </c>
      <c r="H106" s="19">
        <v>4.2100000000000002E-7</v>
      </c>
      <c r="I106" s="4">
        <v>13.08897</v>
      </c>
      <c r="J106" s="4">
        <v>3.1899999999999998E-2</v>
      </c>
      <c r="K106" s="19">
        <v>2.0202570000000001E-4</v>
      </c>
      <c r="L106" s="19">
        <v>1.01E-5</v>
      </c>
      <c r="M106" s="19">
        <v>7.8728520000000005E-5</v>
      </c>
      <c r="N106" s="19">
        <v>5.4700000000000001E-6</v>
      </c>
      <c r="O106" s="19">
        <v>3.2223130000000002E-5</v>
      </c>
      <c r="P106" s="19">
        <v>5.8799999999999996E-6</v>
      </c>
      <c r="Q106" s="19">
        <v>9.7144910000000003E-6</v>
      </c>
      <c r="R106" s="19">
        <v>5.7799999999999997E-6</v>
      </c>
    </row>
    <row r="107" spans="1:18" x14ac:dyDescent="0.2">
      <c r="A107" s="1" t="s">
        <v>19</v>
      </c>
      <c r="B107" s="3">
        <v>0.70920839999999996</v>
      </c>
      <c r="C107" s="3">
        <f>B107/C106</f>
        <v>0.70919220040658393</v>
      </c>
      <c r="D107" s="3">
        <v>1.1800000000000001E-5</v>
      </c>
      <c r="E107" s="19">
        <v>1.8568860000000002E-5</v>
      </c>
      <c r="F107" s="19">
        <v>7.1500000000000004E-7</v>
      </c>
      <c r="G107" s="19">
        <v>8.0083620000000005E-6</v>
      </c>
      <c r="H107" s="19">
        <v>4.1100000000000001E-7</v>
      </c>
      <c r="I107" s="4">
        <v>14.004350000000001</v>
      </c>
      <c r="J107" s="4">
        <v>5.2699999999999997E-2</v>
      </c>
      <c r="K107" s="19">
        <v>2.6220920000000002E-4</v>
      </c>
      <c r="L107" s="19">
        <v>1.03E-5</v>
      </c>
      <c r="M107" s="19">
        <v>1.133214E-4</v>
      </c>
      <c r="N107" s="19">
        <v>5.7200000000000003E-6</v>
      </c>
      <c r="O107" s="19">
        <v>1.0477379999999999E-5</v>
      </c>
      <c r="P107" s="19">
        <v>5.8100000000000003E-6</v>
      </c>
      <c r="Q107" s="19">
        <v>1.72382E-5</v>
      </c>
      <c r="R107" s="19">
        <v>5.1800000000000004E-6</v>
      </c>
    </row>
    <row r="108" spans="1:18" x14ac:dyDescent="0.2">
      <c r="A108" s="1" t="s">
        <v>19</v>
      </c>
      <c r="B108" s="3">
        <v>0.70617479999999999</v>
      </c>
      <c r="C108" s="3">
        <f>B108/C106</f>
        <v>0.70615866969945562</v>
      </c>
      <c r="D108" s="3">
        <v>1.7E-5</v>
      </c>
      <c r="E108" s="19">
        <v>3.2559409999999999E-5</v>
      </c>
      <c r="F108" s="19">
        <v>9.7100000000000011E-7</v>
      </c>
      <c r="G108" s="19">
        <v>1.306586E-5</v>
      </c>
      <c r="H108" s="19">
        <v>5.2600000000000002E-7</v>
      </c>
      <c r="I108" s="4">
        <v>10.93056</v>
      </c>
      <c r="J108" s="4">
        <v>5.0700000000000002E-2</v>
      </c>
      <c r="K108" s="19">
        <v>3.5376039999999997E-4</v>
      </c>
      <c r="L108" s="19">
        <v>1.06E-5</v>
      </c>
      <c r="M108" s="19">
        <v>1.4227439999999999E-4</v>
      </c>
      <c r="N108" s="19">
        <v>5.66E-6</v>
      </c>
      <c r="O108" s="19">
        <v>4.4787850000000002E-5</v>
      </c>
      <c r="P108" s="19">
        <v>5.0200000000000002E-6</v>
      </c>
      <c r="Q108" s="19">
        <v>4.7345719999999998E-5</v>
      </c>
      <c r="R108" s="19">
        <v>5.8599999999999998E-6</v>
      </c>
    </row>
    <row r="109" spans="1:18" x14ac:dyDescent="0.2">
      <c r="A109" s="1" t="s">
        <v>19</v>
      </c>
      <c r="B109" s="3">
        <v>0.70618519999999996</v>
      </c>
      <c r="C109" s="3">
        <f>B109/C106</f>
        <v>0.70616906946190083</v>
      </c>
      <c r="D109" s="3">
        <v>1.2E-5</v>
      </c>
      <c r="E109" s="19">
        <v>1.8771899999999999E-5</v>
      </c>
      <c r="F109" s="19">
        <v>5.8299999999999997E-7</v>
      </c>
      <c r="G109" s="19">
        <v>2.0459689999999999E-5</v>
      </c>
      <c r="H109" s="19">
        <v>5.99E-7</v>
      </c>
      <c r="I109" s="4">
        <v>19.92848</v>
      </c>
      <c r="J109" s="4">
        <v>0.114</v>
      </c>
      <c r="K109" s="19">
        <v>3.7616420000000003E-4</v>
      </c>
      <c r="L109" s="19">
        <v>1.17E-5</v>
      </c>
      <c r="M109" s="19">
        <v>4.04175E-4</v>
      </c>
      <c r="N109" s="19">
        <v>1.0699999999999999E-5</v>
      </c>
      <c r="O109" s="19">
        <v>4.8492229999999998E-5</v>
      </c>
      <c r="P109" s="19">
        <v>5.7300000000000002E-6</v>
      </c>
      <c r="Q109" s="19">
        <v>4.1292679999999997E-5</v>
      </c>
      <c r="R109" s="19">
        <v>6.0700000000000003E-6</v>
      </c>
    </row>
    <row r="110" spans="1:18" x14ac:dyDescent="0.2">
      <c r="A110" s="1" t="s">
        <v>19</v>
      </c>
      <c r="B110" s="3">
        <v>0.70616069999999997</v>
      </c>
      <c r="C110" s="3">
        <f>B110/C106</f>
        <v>0.70614457002152486</v>
      </c>
      <c r="D110" s="3">
        <v>1.3200000000000001E-5</v>
      </c>
      <c r="E110" s="19">
        <v>2.1373300000000001E-5</v>
      </c>
      <c r="F110" s="19">
        <v>6.1900000000000002E-7</v>
      </c>
      <c r="G110" s="19">
        <v>1.7037769999999999E-5</v>
      </c>
      <c r="H110" s="19">
        <v>8.9999999999999996E-7</v>
      </c>
      <c r="I110" s="4">
        <v>18.169899999999998</v>
      </c>
      <c r="J110" s="4">
        <v>0.114</v>
      </c>
      <c r="K110" s="19">
        <v>3.8554859999999998E-4</v>
      </c>
      <c r="L110" s="19">
        <v>1.11E-5</v>
      </c>
      <c r="M110" s="19">
        <v>3.0001350000000002E-4</v>
      </c>
      <c r="N110" s="19">
        <v>1.5099999999999999E-5</v>
      </c>
      <c r="O110" s="19">
        <v>3.1422050000000002E-5</v>
      </c>
      <c r="P110" s="19">
        <v>5.22E-6</v>
      </c>
      <c r="Q110" s="19">
        <v>3.7253340000000001E-5</v>
      </c>
      <c r="R110" s="19">
        <v>5.57E-6</v>
      </c>
    </row>
    <row r="111" spans="1:18" x14ac:dyDescent="0.2">
      <c r="A111" s="1" t="s">
        <v>19</v>
      </c>
      <c r="B111" s="3">
        <v>0.70614339999999998</v>
      </c>
      <c r="C111" s="3">
        <f>B111/C106</f>
        <v>0.70612727041668799</v>
      </c>
      <c r="D111" s="3">
        <v>1.3499999999999999E-5</v>
      </c>
      <c r="E111" s="19">
        <v>2.2951100000000001E-5</v>
      </c>
      <c r="F111" s="19">
        <v>6.1900000000000002E-7</v>
      </c>
      <c r="G111" s="19">
        <v>6.8430660000000001E-6</v>
      </c>
      <c r="H111" s="19">
        <v>3.1899999999999998E-7</v>
      </c>
      <c r="I111" s="4">
        <v>15.95614</v>
      </c>
      <c r="J111" s="4">
        <v>7.3800000000000004E-2</v>
      </c>
      <c r="K111" s="19">
        <v>3.6412599999999999E-4</v>
      </c>
      <c r="L111" s="19">
        <v>9.73E-6</v>
      </c>
      <c r="M111" s="19">
        <v>1.095228E-4</v>
      </c>
      <c r="N111" s="19">
        <v>5.1499999999999998E-6</v>
      </c>
      <c r="O111" s="19">
        <v>4.394635E-5</v>
      </c>
      <c r="P111" s="19">
        <v>5.9200000000000001E-6</v>
      </c>
      <c r="Q111" s="19">
        <v>3.869198E-5</v>
      </c>
      <c r="R111" s="19">
        <v>4.7600000000000002E-6</v>
      </c>
    </row>
    <row r="112" spans="1:18" x14ac:dyDescent="0.2">
      <c r="A112" s="1" t="s">
        <v>21</v>
      </c>
      <c r="B112" s="3">
        <v>0.70924980000000004</v>
      </c>
      <c r="C112" s="3">
        <f>AVERAGE(B112,B117)/0.70921</f>
        <v>1.0000461781418761</v>
      </c>
      <c r="D112" s="3">
        <v>1.2799999999999999E-5</v>
      </c>
      <c r="E112" s="19">
        <v>1.7515920000000001E-5</v>
      </c>
      <c r="F112" s="19">
        <v>7.2200000000000003E-7</v>
      </c>
      <c r="G112" s="19">
        <v>6.4621990000000003E-6</v>
      </c>
      <c r="H112" s="19">
        <v>3.96E-7</v>
      </c>
      <c r="I112" s="4">
        <v>13.918850000000001</v>
      </c>
      <c r="J112" s="4">
        <v>4.0800000000000003E-2</v>
      </c>
      <c r="K112" s="19">
        <v>2.4353600000000001E-4</v>
      </c>
      <c r="L112" s="19">
        <v>1.0000000000000001E-5</v>
      </c>
      <c r="M112" s="19">
        <v>9.0586679999999996E-5</v>
      </c>
      <c r="N112" s="19">
        <v>5.4299999999999997E-6</v>
      </c>
      <c r="O112" s="19">
        <v>7.9735730000000005E-6</v>
      </c>
      <c r="P112" s="19">
        <v>5.8499999999999999E-6</v>
      </c>
      <c r="Q112" s="19">
        <v>9.3718010000000002E-8</v>
      </c>
      <c r="R112" s="19">
        <v>5.4700000000000001E-6</v>
      </c>
    </row>
    <row r="113" spans="1:18" x14ac:dyDescent="0.2">
      <c r="A113" s="1" t="s">
        <v>19</v>
      </c>
      <c r="B113" s="3">
        <v>0.70618559999999997</v>
      </c>
      <c r="C113" s="3">
        <f>B113/C112</f>
        <v>0.7061529911669876</v>
      </c>
      <c r="D113" s="3">
        <v>1.31E-5</v>
      </c>
      <c r="E113" s="19">
        <v>1.8840379999999999E-5</v>
      </c>
      <c r="F113" s="19">
        <v>5.5000000000000003E-7</v>
      </c>
      <c r="G113" s="19">
        <v>1.1130590000000001E-5</v>
      </c>
      <c r="H113" s="19">
        <v>3.7800000000000002E-7</v>
      </c>
      <c r="I113" s="4">
        <v>20.391539999999999</v>
      </c>
      <c r="J113" s="4">
        <v>6.9800000000000001E-2</v>
      </c>
      <c r="K113" s="19">
        <v>3.8608000000000002E-4</v>
      </c>
      <c r="L113" s="19">
        <v>1.13E-5</v>
      </c>
      <c r="M113" s="19">
        <v>2.230883E-4</v>
      </c>
      <c r="N113" s="19">
        <v>7.34E-6</v>
      </c>
      <c r="O113" s="19">
        <v>3.6714790000000002E-5</v>
      </c>
      <c r="P113" s="19">
        <v>5.5899999999999998E-6</v>
      </c>
      <c r="Q113" s="19">
        <v>3.7636099999999997E-5</v>
      </c>
      <c r="R113" s="19">
        <v>5.3299999999999998E-6</v>
      </c>
    </row>
    <row r="114" spans="1:18" x14ac:dyDescent="0.2">
      <c r="A114" s="1" t="s">
        <v>19</v>
      </c>
      <c r="B114" s="3">
        <v>0.70617399999999997</v>
      </c>
      <c r="C114" s="3">
        <f>B114/C112</f>
        <v>0.70614139170262935</v>
      </c>
      <c r="D114" s="3">
        <v>1.34E-5</v>
      </c>
      <c r="E114" s="19">
        <v>1.7124789999999998E-5</v>
      </c>
      <c r="F114" s="19">
        <v>5.5199999999999997E-7</v>
      </c>
      <c r="G114" s="19">
        <v>6.1123479999999997E-5</v>
      </c>
      <c r="H114" s="19">
        <v>1.9599999999999999E-6</v>
      </c>
      <c r="I114" s="4">
        <v>20.465340000000001</v>
      </c>
      <c r="J114" s="4">
        <v>6.0900000000000003E-2</v>
      </c>
      <c r="K114" s="19">
        <v>3.4031650000000002E-4</v>
      </c>
      <c r="L114" s="19">
        <v>1.11E-5</v>
      </c>
      <c r="M114" s="19">
        <v>1.251055E-3</v>
      </c>
      <c r="N114" s="19">
        <v>4.1399999999999997E-5</v>
      </c>
      <c r="O114" s="19">
        <v>2.5909800000000001E-5</v>
      </c>
      <c r="P114" s="19">
        <v>5.5099999999999998E-6</v>
      </c>
      <c r="Q114" s="19">
        <v>3.1370030000000002E-5</v>
      </c>
      <c r="R114" s="19">
        <v>5.5899999999999998E-6</v>
      </c>
    </row>
    <row r="115" spans="1:18" x14ac:dyDescent="0.2">
      <c r="A115" s="1" t="s">
        <v>19</v>
      </c>
      <c r="B115" s="3">
        <v>0.70619810000000005</v>
      </c>
      <c r="C115" s="3">
        <f>B115/C112</f>
        <v>0.70616549058978761</v>
      </c>
      <c r="D115" s="3">
        <v>1.33E-5</v>
      </c>
      <c r="E115" s="19">
        <v>1.695011E-5</v>
      </c>
      <c r="F115" s="19">
        <v>5.4899999999999995E-7</v>
      </c>
      <c r="G115" s="19">
        <v>5.7185290000000002E-5</v>
      </c>
      <c r="H115" s="19">
        <v>2.6800000000000002E-6</v>
      </c>
      <c r="I115" s="4">
        <v>20.625859999999999</v>
      </c>
      <c r="J115" s="4">
        <v>0.125</v>
      </c>
      <c r="K115" s="19">
        <v>3.4709459999999998E-4</v>
      </c>
      <c r="L115" s="19">
        <v>1.13E-5</v>
      </c>
      <c r="M115" s="19">
        <v>1.188695E-3</v>
      </c>
      <c r="N115" s="19">
        <v>5.0599999999999997E-5</v>
      </c>
      <c r="O115" s="19">
        <v>2.7453479999999999E-5</v>
      </c>
      <c r="P115" s="19">
        <v>5.93E-6</v>
      </c>
      <c r="Q115" s="19">
        <v>2.6902559999999999E-5</v>
      </c>
      <c r="R115" s="19">
        <v>4.3599999999999998E-6</v>
      </c>
    </row>
    <row r="116" spans="1:18" x14ac:dyDescent="0.2">
      <c r="A116" s="1" t="s">
        <v>19</v>
      </c>
      <c r="B116" s="3">
        <v>0.70619750000000003</v>
      </c>
      <c r="C116" s="3">
        <f>B116/C112</f>
        <v>0.70616489061749321</v>
      </c>
      <c r="D116" s="3">
        <v>1.3900000000000001E-5</v>
      </c>
      <c r="E116" s="19">
        <v>1.9698909999999999E-5</v>
      </c>
      <c r="F116" s="19">
        <v>6.0500000000000003E-7</v>
      </c>
      <c r="G116" s="19">
        <v>6.7015110000000002E-5</v>
      </c>
      <c r="H116" s="19">
        <v>1.39E-6</v>
      </c>
      <c r="I116" s="4">
        <v>18.47242</v>
      </c>
      <c r="J116" s="4">
        <v>0.13</v>
      </c>
      <c r="K116" s="19">
        <v>3.6101269999999999E-4</v>
      </c>
      <c r="L116" s="19">
        <v>1.11E-5</v>
      </c>
      <c r="M116" s="19">
        <v>1.213022E-3</v>
      </c>
      <c r="N116" s="19">
        <v>2.41E-5</v>
      </c>
      <c r="O116" s="19">
        <v>4.1325790000000003E-5</v>
      </c>
      <c r="P116" s="19">
        <v>5.4999999999999999E-6</v>
      </c>
      <c r="Q116" s="19">
        <v>2.080726E-5</v>
      </c>
      <c r="R116" s="19">
        <v>5.0699999999999997E-6</v>
      </c>
    </row>
    <row r="117" spans="1:18" x14ac:dyDescent="0.2">
      <c r="A117" s="1" t="s">
        <v>21</v>
      </c>
      <c r="B117" s="3">
        <v>0.70923570000000002</v>
      </c>
      <c r="C117" s="3">
        <f>AVERAGE(B117,B122)/0.70921</f>
        <v>1.0000150167087323</v>
      </c>
      <c r="D117" s="3">
        <v>1.5299999999999999E-5</v>
      </c>
      <c r="E117" s="19">
        <v>1.8346179999999999E-5</v>
      </c>
      <c r="F117" s="19">
        <v>7.5499999999999997E-7</v>
      </c>
      <c r="G117" s="19">
        <v>4.9694320000000003E-6</v>
      </c>
      <c r="H117" s="19">
        <v>4.63E-7</v>
      </c>
      <c r="I117" s="4">
        <v>13.27833</v>
      </c>
      <c r="J117" s="4">
        <v>7.3499999999999996E-2</v>
      </c>
      <c r="K117" s="19">
        <v>2.4266380000000001E-4</v>
      </c>
      <c r="L117" s="19">
        <v>1.01E-5</v>
      </c>
      <c r="M117" s="19">
        <v>6.5897959999999995E-5</v>
      </c>
      <c r="N117" s="19">
        <v>6.1399999999999997E-6</v>
      </c>
      <c r="O117" s="19">
        <v>2.1714750000000001E-5</v>
      </c>
      <c r="P117" s="19">
        <v>6.0100000000000001E-6</v>
      </c>
      <c r="Q117" s="19">
        <v>-7.6852079999999999E-7</v>
      </c>
      <c r="R117" s="19">
        <v>6.2999999999999998E-6</v>
      </c>
    </row>
    <row r="118" spans="1:18" x14ac:dyDescent="0.2">
      <c r="A118" s="1" t="s">
        <v>19</v>
      </c>
      <c r="B118" s="3">
        <v>0.70614299999999997</v>
      </c>
      <c r="C118" s="3">
        <f>B118/C117</f>
        <v>0.70613239621547963</v>
      </c>
      <c r="D118" s="3">
        <v>1.9000000000000001E-5</v>
      </c>
      <c r="E118" s="19">
        <v>1.720313E-5</v>
      </c>
      <c r="F118" s="19">
        <v>5.9999999999999997E-7</v>
      </c>
      <c r="G118" s="19">
        <v>1.427525E-5</v>
      </c>
      <c r="H118" s="19">
        <v>4.4799999999999999E-7</v>
      </c>
      <c r="I118" s="4">
        <v>20.095079999999999</v>
      </c>
      <c r="J118" s="4">
        <v>7.2599999999999998E-2</v>
      </c>
      <c r="K118" s="19">
        <v>3.4774900000000001E-4</v>
      </c>
      <c r="L118" s="19">
        <v>1.22E-5</v>
      </c>
      <c r="M118" s="19">
        <v>2.8581169999999999E-4</v>
      </c>
      <c r="N118" s="19">
        <v>8.67E-6</v>
      </c>
      <c r="O118" s="19">
        <v>1.7300250000000001E-5</v>
      </c>
      <c r="P118" s="19">
        <v>5.75E-6</v>
      </c>
      <c r="Q118" s="19">
        <v>3.2777120000000003E-5</v>
      </c>
      <c r="R118" s="19">
        <v>5.7799999999999997E-6</v>
      </c>
    </row>
    <row r="119" spans="1:18" x14ac:dyDescent="0.2">
      <c r="A119" s="1" t="s">
        <v>19</v>
      </c>
      <c r="B119" s="3">
        <v>0.7061693</v>
      </c>
      <c r="C119" s="3">
        <f>B119/C117</f>
        <v>0.70615869582054613</v>
      </c>
      <c r="D119" s="3">
        <v>1.5299999999999999E-5</v>
      </c>
      <c r="E119" s="19">
        <v>2.4410729999999999E-5</v>
      </c>
      <c r="F119" s="19">
        <v>7.5899999999999995E-7</v>
      </c>
      <c r="G119" s="19">
        <v>2.0392100000000001E-5</v>
      </c>
      <c r="H119" s="19">
        <v>7.1099999999999995E-7</v>
      </c>
      <c r="I119" s="4">
        <v>13.74349</v>
      </c>
      <c r="J119" s="4">
        <v>7.9500000000000001E-2</v>
      </c>
      <c r="K119" s="19">
        <v>3.3816549999999998E-4</v>
      </c>
      <c r="L119" s="19">
        <v>1.04E-5</v>
      </c>
      <c r="M119" s="19">
        <v>2.7773780000000002E-4</v>
      </c>
      <c r="N119" s="19">
        <v>1.01E-5</v>
      </c>
      <c r="O119" s="19">
        <v>3.0908970000000003E-5</v>
      </c>
      <c r="P119" s="19">
        <v>5.7699999999999998E-6</v>
      </c>
      <c r="Q119" s="19">
        <v>1.9280480000000001E-5</v>
      </c>
      <c r="R119" s="19">
        <v>5.5600000000000001E-6</v>
      </c>
    </row>
    <row r="120" spans="1:18" x14ac:dyDescent="0.2">
      <c r="A120" s="1" t="s">
        <v>19</v>
      </c>
      <c r="B120" s="3">
        <v>0.70618289999999995</v>
      </c>
      <c r="C120" s="3">
        <f>B120/C117</f>
        <v>0.70617229561632189</v>
      </c>
      <c r="D120" s="3">
        <v>1.5800000000000001E-5</v>
      </c>
      <c r="E120" s="19">
        <v>1.7376979999999998E-5</v>
      </c>
      <c r="F120" s="19">
        <v>6.3E-7</v>
      </c>
      <c r="G120" s="19">
        <v>1.58736E-5</v>
      </c>
      <c r="H120" s="19">
        <v>7.1399999999999996E-7</v>
      </c>
      <c r="I120" s="4">
        <v>20.352959999999999</v>
      </c>
      <c r="J120" s="4">
        <v>0.108</v>
      </c>
      <c r="K120" s="19">
        <v>3.5193790000000001E-4</v>
      </c>
      <c r="L120" s="19">
        <v>1.27E-5</v>
      </c>
      <c r="M120" s="19">
        <v>3.267562E-4</v>
      </c>
      <c r="N120" s="19">
        <v>1.56E-5</v>
      </c>
      <c r="O120" s="19">
        <v>2.1802220000000001E-5</v>
      </c>
      <c r="P120" s="19">
        <v>6.2999999999999998E-6</v>
      </c>
      <c r="Q120" s="19">
        <v>2.3365359999999999E-5</v>
      </c>
      <c r="R120" s="19">
        <v>5.1599999999999997E-6</v>
      </c>
    </row>
    <row r="121" spans="1:18" x14ac:dyDescent="0.2">
      <c r="A121" s="1" t="s">
        <v>19</v>
      </c>
      <c r="B121" s="3">
        <v>0.70616950000000001</v>
      </c>
      <c r="C121" s="3">
        <f>B121/C117</f>
        <v>0.70615889581754276</v>
      </c>
      <c r="D121" s="3">
        <v>1.6500000000000001E-5</v>
      </c>
      <c r="E121" s="19">
        <v>1.7658279999999999E-5</v>
      </c>
      <c r="F121" s="19">
        <v>5.82E-7</v>
      </c>
      <c r="G121" s="19">
        <v>5.7849259999999999E-5</v>
      </c>
      <c r="H121" s="19">
        <v>1.9800000000000001E-6</v>
      </c>
      <c r="I121" s="4">
        <v>20.646920000000001</v>
      </c>
      <c r="J121" s="4">
        <v>0.20200000000000001</v>
      </c>
      <c r="K121" s="19">
        <v>3.5549410000000002E-4</v>
      </c>
      <c r="L121" s="19">
        <v>1.0900000000000001E-5</v>
      </c>
      <c r="M121" s="19">
        <v>1.192186E-3</v>
      </c>
      <c r="N121" s="19">
        <v>3.8399999999999998E-5</v>
      </c>
      <c r="O121" s="19">
        <v>3.3757210000000003E-5</v>
      </c>
      <c r="P121" s="19">
        <v>6.4899999999999997E-6</v>
      </c>
      <c r="Q121" s="19">
        <v>1.7198419999999999E-5</v>
      </c>
      <c r="R121" s="19">
        <v>5.4299999999999997E-6</v>
      </c>
    </row>
    <row r="122" spans="1:18" x14ac:dyDescent="0.2">
      <c r="A122" s="1" t="s">
        <v>21</v>
      </c>
      <c r="B122" s="3">
        <v>0.70920559999999999</v>
      </c>
      <c r="C122" s="3">
        <f>AVERAGE(B122,B127)/0.70921</f>
        <v>1.0000110122530703</v>
      </c>
      <c r="D122" s="3">
        <v>1.4600000000000001E-5</v>
      </c>
      <c r="E122" s="19">
        <v>1.6213969999999999E-5</v>
      </c>
      <c r="F122" s="19">
        <v>7.3399999999999998E-7</v>
      </c>
      <c r="G122" s="19">
        <v>9.7447759999999996E-6</v>
      </c>
      <c r="H122" s="19">
        <v>3.9499999999999998E-7</v>
      </c>
      <c r="I122" s="4">
        <v>13.88644</v>
      </c>
      <c r="J122" s="4">
        <v>4.4299999999999999E-2</v>
      </c>
      <c r="K122" s="19">
        <v>2.266169E-4</v>
      </c>
      <c r="L122" s="19">
        <v>1.03E-5</v>
      </c>
      <c r="M122" s="19">
        <v>1.3558799999999999E-4</v>
      </c>
      <c r="N122" s="19">
        <v>5.5199999999999997E-6</v>
      </c>
      <c r="O122" s="19">
        <v>1.397262E-5</v>
      </c>
      <c r="P122" s="19">
        <v>6.1600000000000003E-6</v>
      </c>
      <c r="Q122" s="19">
        <v>7.9065749999999998E-6</v>
      </c>
      <c r="R122" s="19">
        <v>5.6799999999999998E-6</v>
      </c>
    </row>
    <row r="123" spans="1:18" x14ac:dyDescent="0.2">
      <c r="A123" s="1" t="s">
        <v>19</v>
      </c>
      <c r="B123" s="3">
        <v>0.70619869999999996</v>
      </c>
      <c r="C123" s="3">
        <f>B123/C122</f>
        <v>0.70619092324683719</v>
      </c>
      <c r="D123" s="3">
        <v>1.47E-5</v>
      </c>
      <c r="E123" s="19">
        <v>3.4245480000000001E-5</v>
      </c>
      <c r="F123" s="19">
        <v>8.6000000000000002E-7</v>
      </c>
      <c r="G123" s="19">
        <v>8.3017930000000006E-5</v>
      </c>
      <c r="H123" s="19">
        <v>3.0000000000000001E-6</v>
      </c>
      <c r="I123" s="4">
        <v>11.199149999999999</v>
      </c>
      <c r="J123" s="4">
        <v>8.0799999999999997E-2</v>
      </c>
      <c r="K123" s="19">
        <v>3.7886389999999999E-4</v>
      </c>
      <c r="L123" s="19">
        <v>9.7899999999999994E-6</v>
      </c>
      <c r="M123" s="19">
        <v>9.0728409999999999E-4</v>
      </c>
      <c r="N123" s="19">
        <v>2.83E-5</v>
      </c>
      <c r="O123" s="19">
        <v>4.1749319999999998E-5</v>
      </c>
      <c r="P123" s="19">
        <v>5.7799999999999997E-6</v>
      </c>
      <c r="Q123" s="19">
        <v>2.1068950000000001E-5</v>
      </c>
      <c r="R123" s="19">
        <v>5.6200000000000004E-6</v>
      </c>
    </row>
    <row r="124" spans="1:18" x14ac:dyDescent="0.2">
      <c r="A124" s="1" t="s">
        <v>19</v>
      </c>
      <c r="B124" s="3">
        <v>0.70617269999999999</v>
      </c>
      <c r="C124" s="3">
        <f>B124/C122</f>
        <v>0.70616492353315263</v>
      </c>
      <c r="D124" s="3">
        <v>1.7499999999999998E-5</v>
      </c>
      <c r="E124" s="19">
        <v>3.5783279999999999E-5</v>
      </c>
      <c r="F124" s="19">
        <v>1.06E-6</v>
      </c>
      <c r="G124" s="19">
        <v>2.6222119999999999E-5</v>
      </c>
      <c r="H124" s="19">
        <v>9.2299999999999999E-7</v>
      </c>
      <c r="I124" s="4">
        <v>9.5344990000000003</v>
      </c>
      <c r="J124" s="4">
        <v>1.5699999999999999E-2</v>
      </c>
      <c r="K124" s="19">
        <v>3.3958669999999998E-4</v>
      </c>
      <c r="L124" s="19">
        <v>1.0200000000000001E-5</v>
      </c>
      <c r="M124" s="19">
        <v>2.4851659999999999E-4</v>
      </c>
      <c r="N124" s="19">
        <v>8.7399999999999993E-6</v>
      </c>
      <c r="O124" s="19">
        <v>3.37899E-5</v>
      </c>
      <c r="P124" s="19">
        <v>6.8299999999999998E-6</v>
      </c>
      <c r="Q124" s="19">
        <v>2.9896469999999999E-5</v>
      </c>
      <c r="R124" s="19">
        <v>5.75E-6</v>
      </c>
    </row>
    <row r="125" spans="1:18" x14ac:dyDescent="0.2">
      <c r="A125" s="1" t="s">
        <v>19</v>
      </c>
      <c r="B125" s="3">
        <v>0.70618720000000001</v>
      </c>
      <c r="C125" s="3">
        <f>B125/C122</f>
        <v>0.70617942337347672</v>
      </c>
      <c r="D125" s="3">
        <v>1.7E-5</v>
      </c>
      <c r="E125" s="19">
        <v>3.3790759999999999E-5</v>
      </c>
      <c r="F125" s="19">
        <v>1.0499999999999999E-6</v>
      </c>
      <c r="G125" s="19">
        <v>6.4480000000000006E-5</v>
      </c>
      <c r="H125" s="19">
        <v>2.1100000000000001E-6</v>
      </c>
      <c r="I125" s="4">
        <v>9.9417369999999998</v>
      </c>
      <c r="J125" s="4">
        <v>2.24E-2</v>
      </c>
      <c r="K125" s="19">
        <v>3.3965530000000001E-4</v>
      </c>
      <c r="L125" s="19">
        <v>1.06E-5</v>
      </c>
      <c r="M125" s="19">
        <v>6.4742209999999996E-4</v>
      </c>
      <c r="N125" s="19">
        <v>2.02E-5</v>
      </c>
      <c r="O125" s="19">
        <v>4.0552719999999997E-5</v>
      </c>
      <c r="P125" s="19">
        <v>6.5799999999999997E-6</v>
      </c>
      <c r="Q125" s="19">
        <v>2.6439420000000001E-5</v>
      </c>
      <c r="R125" s="19">
        <v>6.1399999999999997E-6</v>
      </c>
    </row>
    <row r="126" spans="1:18" x14ac:dyDescent="0.2">
      <c r="A126" s="1" t="s">
        <v>19</v>
      </c>
      <c r="B126" s="3">
        <v>0.70618020000000004</v>
      </c>
      <c r="C126" s="3">
        <f>B126/C122</f>
        <v>0.70617242345056175</v>
      </c>
      <c r="D126" s="3">
        <v>1.43E-5</v>
      </c>
      <c r="E126" s="19">
        <v>2.273556E-5</v>
      </c>
      <c r="F126" s="19">
        <v>5.5700000000000002E-7</v>
      </c>
      <c r="G126" s="19">
        <v>1.902333E-5</v>
      </c>
      <c r="H126" s="19">
        <v>5.68E-7</v>
      </c>
      <c r="I126" s="4">
        <v>15.729839999999999</v>
      </c>
      <c r="J126" s="4">
        <v>6.5500000000000003E-2</v>
      </c>
      <c r="K126" s="19">
        <v>3.5937559999999998E-4</v>
      </c>
      <c r="L126" s="19">
        <v>8.8999999999999995E-6</v>
      </c>
      <c r="M126" s="19">
        <v>2.993216E-4</v>
      </c>
      <c r="N126" s="19">
        <v>9.3200000000000006E-6</v>
      </c>
      <c r="O126" s="19">
        <v>2.6324029999999999E-5</v>
      </c>
      <c r="P126" s="19">
        <v>6.1E-6</v>
      </c>
      <c r="Q126" s="19">
        <v>2.3956829999999999E-5</v>
      </c>
      <c r="R126" s="19">
        <v>5.6999999999999996E-6</v>
      </c>
    </row>
    <row r="127" spans="1:18" x14ac:dyDescent="0.2">
      <c r="A127" s="1" t="s">
        <v>21</v>
      </c>
      <c r="B127" s="3">
        <v>0.70923002000000002</v>
      </c>
      <c r="C127" s="3">
        <f>AVERAGE(B127,B132)/0.70921</f>
        <v>1.0000119992667897</v>
      </c>
      <c r="D127" s="3">
        <v>2.5400000000000001E-5</v>
      </c>
      <c r="E127" s="19">
        <v>2.1372050000000001E-5</v>
      </c>
      <c r="F127" s="19">
        <v>1.6500000000000001E-6</v>
      </c>
      <c r="G127" s="19">
        <v>2.906192E-6</v>
      </c>
      <c r="H127" s="19">
        <v>1.06E-6</v>
      </c>
      <c r="I127" s="4">
        <v>6.6554760000000002</v>
      </c>
      <c r="J127" s="4">
        <v>0.12</v>
      </c>
      <c r="K127" s="19">
        <v>1.5625240000000001E-4</v>
      </c>
      <c r="L127" s="19">
        <v>1.17E-5</v>
      </c>
      <c r="M127" s="19">
        <v>2.612968E-5</v>
      </c>
      <c r="N127" s="19">
        <v>7.5499999999999997E-6</v>
      </c>
      <c r="O127" s="19">
        <v>3.1074370000000001E-6</v>
      </c>
      <c r="P127" s="19">
        <v>7.7999999999999999E-6</v>
      </c>
      <c r="Q127" s="19">
        <v>-7.3493430000000002E-6</v>
      </c>
      <c r="R127" s="19">
        <v>6.3999999999999997E-6</v>
      </c>
    </row>
    <row r="128" spans="1:18" x14ac:dyDescent="0.2">
      <c r="A128" s="1" t="s">
        <v>19</v>
      </c>
      <c r="B128" s="3">
        <v>0.70619989999999999</v>
      </c>
      <c r="C128" s="3">
        <f>B128/C127</f>
        <v>0.7061914262206721</v>
      </c>
      <c r="D128" s="3">
        <v>1.9000000000000001E-5</v>
      </c>
      <c r="E128" s="19">
        <v>2.123632E-5</v>
      </c>
      <c r="F128" s="19">
        <v>7.1500000000000004E-7</v>
      </c>
      <c r="G128" s="19">
        <v>1.703817E-5</v>
      </c>
      <c r="H128" s="19">
        <v>4.7100000000000002E-7</v>
      </c>
      <c r="I128" s="4">
        <v>17.42182</v>
      </c>
      <c r="J128" s="4">
        <v>0.14399999999999999</v>
      </c>
      <c r="K128" s="19">
        <v>3.7219130000000001E-4</v>
      </c>
      <c r="L128" s="19">
        <v>1.26E-5</v>
      </c>
      <c r="M128" s="19">
        <v>2.99964E-4</v>
      </c>
      <c r="N128" s="19">
        <v>8.3799999999999994E-6</v>
      </c>
      <c r="O128" s="19">
        <v>3.0907049999999997E-5</v>
      </c>
      <c r="P128" s="19">
        <v>5.6799999999999998E-6</v>
      </c>
      <c r="Q128" s="19">
        <v>1.733743E-5</v>
      </c>
      <c r="R128" s="19">
        <v>5.2000000000000002E-6</v>
      </c>
    </row>
    <row r="129" spans="1:18" x14ac:dyDescent="0.2">
      <c r="A129" s="1" t="s">
        <v>19</v>
      </c>
      <c r="B129" s="3">
        <v>0.70614259999999995</v>
      </c>
      <c r="C129" s="3">
        <f>B129/C127</f>
        <v>0.70613412690822186</v>
      </c>
      <c r="D129" s="3">
        <v>1.45E-5</v>
      </c>
      <c r="E129" s="19">
        <v>2.1095540000000001E-5</v>
      </c>
      <c r="F129" s="19">
        <v>7.2200000000000003E-7</v>
      </c>
      <c r="G129" s="19">
        <v>2.1193610000000001E-5</v>
      </c>
      <c r="H129" s="19">
        <v>9.6899999999999996E-7</v>
      </c>
      <c r="I129" s="4">
        <v>17.019020000000001</v>
      </c>
      <c r="J129" s="4">
        <v>5.4800000000000001E-2</v>
      </c>
      <c r="K129" s="19">
        <v>3.6029580000000001E-4</v>
      </c>
      <c r="L129" s="19">
        <v>1.2500000000000001E-5</v>
      </c>
      <c r="M129" s="19">
        <v>3.5705280000000001E-4</v>
      </c>
      <c r="N129" s="19">
        <v>1.56E-5</v>
      </c>
      <c r="O129" s="19">
        <v>3.0688210000000003E-5</v>
      </c>
      <c r="P129" s="19">
        <v>6.37E-6</v>
      </c>
      <c r="Q129" s="19">
        <v>1.1408499999999999E-5</v>
      </c>
      <c r="R129" s="19">
        <v>5.4999999999999999E-6</v>
      </c>
    </row>
    <row r="130" spans="1:18" x14ac:dyDescent="0.2">
      <c r="A130" s="1" t="s">
        <v>19</v>
      </c>
      <c r="B130" s="3">
        <v>0.70615669999999997</v>
      </c>
      <c r="C130" s="3">
        <f>B130/C127</f>
        <v>0.70614822673903421</v>
      </c>
      <c r="D130" s="3">
        <v>1.5299999999999999E-5</v>
      </c>
      <c r="E130" s="19">
        <v>2.694209E-5</v>
      </c>
      <c r="F130" s="19">
        <v>7.7700000000000004E-7</v>
      </c>
      <c r="G130" s="19">
        <v>4.4641639999999999E-5</v>
      </c>
      <c r="H130" s="19">
        <v>1.44E-6</v>
      </c>
      <c r="I130" s="4">
        <v>13.9861</v>
      </c>
      <c r="J130" s="4">
        <v>2.18E-2</v>
      </c>
      <c r="K130" s="19">
        <v>3.7696069999999999E-4</v>
      </c>
      <c r="L130" s="19">
        <v>1.1E-5</v>
      </c>
      <c r="M130" s="19">
        <v>6.2458890000000001E-4</v>
      </c>
      <c r="N130" s="19">
        <v>2.0400000000000001E-5</v>
      </c>
      <c r="O130" s="19">
        <v>3.6986790000000002E-5</v>
      </c>
      <c r="P130" s="19">
        <v>5.9000000000000003E-6</v>
      </c>
      <c r="Q130" s="19">
        <v>2.9572499999999999E-5</v>
      </c>
      <c r="R130" s="19">
        <v>5.3700000000000003E-6</v>
      </c>
    </row>
    <row r="131" spans="1:18" x14ac:dyDescent="0.2">
      <c r="A131" s="1" t="s">
        <v>19</v>
      </c>
      <c r="B131" s="3">
        <v>0.70621129999999999</v>
      </c>
      <c r="C131" s="3">
        <f>B131/C127</f>
        <v>0.70620282608388218</v>
      </c>
      <c r="D131" s="3">
        <v>1.7E-5</v>
      </c>
      <c r="E131" s="19">
        <v>3.3659789999999998E-5</v>
      </c>
      <c r="F131" s="19">
        <v>1.0499999999999999E-6</v>
      </c>
      <c r="G131" s="19">
        <v>8.4759750000000004E-5</v>
      </c>
      <c r="H131" s="19">
        <v>2.5799999999999999E-6</v>
      </c>
      <c r="I131" s="4">
        <v>10.37654</v>
      </c>
      <c r="J131" s="4">
        <v>0.121</v>
      </c>
      <c r="K131" s="19">
        <v>3.4275940000000002E-4</v>
      </c>
      <c r="L131" s="19">
        <v>1.0699999999999999E-5</v>
      </c>
      <c r="M131" s="19">
        <v>8.6190129999999998E-4</v>
      </c>
      <c r="N131" s="19">
        <v>2.5700000000000001E-5</v>
      </c>
      <c r="O131" s="19">
        <v>3.333803E-5</v>
      </c>
      <c r="P131" s="19">
        <v>5.7599999999999999E-6</v>
      </c>
      <c r="Q131" s="19">
        <v>2.0025130000000001E-5</v>
      </c>
      <c r="R131" s="19">
        <v>5.13E-6</v>
      </c>
    </row>
    <row r="132" spans="1:18" x14ac:dyDescent="0.2">
      <c r="A132" s="1" t="s">
        <v>21</v>
      </c>
      <c r="B132" s="3">
        <v>0.70920700000000003</v>
      </c>
      <c r="C132" s="3">
        <f>AVERAGE(B132,B137)/0.70921</f>
        <v>0.99999725046178134</v>
      </c>
      <c r="D132" s="3">
        <v>1.33E-5</v>
      </c>
      <c r="E132" s="19">
        <v>1.6812799999999999E-5</v>
      </c>
      <c r="F132" s="19">
        <v>6.4000000000000001E-7</v>
      </c>
      <c r="G132" s="19">
        <v>6.1503619999999998E-6</v>
      </c>
      <c r="H132" s="19">
        <v>4.6899999999999998E-7</v>
      </c>
      <c r="I132" s="4">
        <v>13.508649999999999</v>
      </c>
      <c r="J132" s="4">
        <v>5.0099999999999999E-2</v>
      </c>
      <c r="K132" s="19">
        <v>2.281754E-4</v>
      </c>
      <c r="L132" s="19">
        <v>8.4700000000000002E-6</v>
      </c>
      <c r="M132" s="19">
        <v>8.3542570000000007E-5</v>
      </c>
      <c r="N132" s="19">
        <v>6.2999999999999998E-6</v>
      </c>
      <c r="O132" s="19">
        <v>-1.34044E-5</v>
      </c>
      <c r="P132" s="19">
        <v>6.2199999999999997E-6</v>
      </c>
      <c r="Q132" s="19">
        <v>-7.769819E-6</v>
      </c>
      <c r="R132" s="19">
        <v>5.3199999999999999E-6</v>
      </c>
    </row>
    <row r="133" spans="1:18" x14ac:dyDescent="0.2">
      <c r="A133" s="1" t="s">
        <v>19</v>
      </c>
      <c r="B133" s="3">
        <v>0.70614049999999995</v>
      </c>
      <c r="C133" s="3">
        <f>B133/C132</f>
        <v>0.70614244156563089</v>
      </c>
      <c r="D133" s="3">
        <v>1.2099999999999999E-5</v>
      </c>
      <c r="E133" s="19">
        <v>1.903631E-5</v>
      </c>
      <c r="F133" s="19">
        <v>5.9599999999999999E-7</v>
      </c>
      <c r="G133" s="19">
        <v>4.2915550000000003E-5</v>
      </c>
      <c r="H133" s="19">
        <v>7.0900000000000001E-7</v>
      </c>
      <c r="I133" s="4">
        <v>17.651800000000001</v>
      </c>
      <c r="J133" s="4">
        <v>9.5500000000000002E-2</v>
      </c>
      <c r="K133" s="19">
        <v>3.3786450000000001E-4</v>
      </c>
      <c r="L133" s="19">
        <v>1.0699999999999999E-5</v>
      </c>
      <c r="M133" s="19">
        <v>7.6844429999999996E-4</v>
      </c>
      <c r="N133" s="19">
        <v>1.4600000000000001E-5</v>
      </c>
      <c r="O133" s="19">
        <v>1.392416E-5</v>
      </c>
      <c r="P133" s="19">
        <v>6.37E-6</v>
      </c>
      <c r="Q133" s="19">
        <v>2.663013E-5</v>
      </c>
      <c r="R133" s="19">
        <v>6.0599999999999996E-6</v>
      </c>
    </row>
    <row r="134" spans="1:18" x14ac:dyDescent="0.2">
      <c r="A134" s="1" t="s">
        <v>19</v>
      </c>
      <c r="B134" s="3">
        <v>0.70620899999999998</v>
      </c>
      <c r="C134" s="3">
        <f>B134/C132</f>
        <v>0.70621094175397481</v>
      </c>
      <c r="D134" s="3">
        <v>2.5299999999999998E-5</v>
      </c>
      <c r="E134" s="19">
        <v>3.027266E-5</v>
      </c>
      <c r="F134" s="19">
        <v>1.1200000000000001E-6</v>
      </c>
      <c r="G134" s="19">
        <v>2.8817819999999998E-5</v>
      </c>
      <c r="H134" s="19">
        <v>7.9100000000000003E-7</v>
      </c>
      <c r="I134" s="4">
        <v>12.35257</v>
      </c>
      <c r="J134" s="4">
        <v>0.222</v>
      </c>
      <c r="K134" s="19">
        <v>3.629021E-4</v>
      </c>
      <c r="L134" s="19">
        <v>1.19E-5</v>
      </c>
      <c r="M134" s="19">
        <v>3.5273169999999998E-4</v>
      </c>
      <c r="N134" s="19">
        <v>1.06E-5</v>
      </c>
      <c r="O134" s="19">
        <v>2.934378E-5</v>
      </c>
      <c r="P134" s="19">
        <v>5.4500000000000003E-6</v>
      </c>
      <c r="Q134" s="19">
        <v>1.521913E-5</v>
      </c>
      <c r="R134" s="19">
        <v>5.3000000000000001E-6</v>
      </c>
    </row>
    <row r="135" spans="1:18" x14ac:dyDescent="0.2">
      <c r="A135" s="1" t="s">
        <v>19</v>
      </c>
      <c r="B135" s="3">
        <v>0.70616060000000003</v>
      </c>
      <c r="C135" s="3">
        <f>B135/C132</f>
        <v>0.70616254162089676</v>
      </c>
      <c r="D135" s="3">
        <v>1.4100000000000001E-5</v>
      </c>
      <c r="E135" s="19">
        <v>2.1514150000000001E-5</v>
      </c>
      <c r="F135" s="19">
        <v>5.3000000000000001E-7</v>
      </c>
      <c r="G135" s="19">
        <v>9.4635039999999994E-6</v>
      </c>
      <c r="H135" s="19">
        <v>4.4700000000000002E-7</v>
      </c>
      <c r="I135" s="4">
        <v>17.581209999999999</v>
      </c>
      <c r="J135" s="4">
        <v>9.8599999999999993E-2</v>
      </c>
      <c r="K135" s="19">
        <v>3.828967E-4</v>
      </c>
      <c r="L135" s="19">
        <v>9.6600000000000007E-6</v>
      </c>
      <c r="M135" s="19">
        <v>1.6300400000000001E-4</v>
      </c>
      <c r="N135" s="19">
        <v>7.7200000000000006E-6</v>
      </c>
      <c r="O135" s="19">
        <v>2.5088359999999999E-5</v>
      </c>
      <c r="P135" s="19">
        <v>6.1E-6</v>
      </c>
      <c r="Q135" s="19">
        <v>2.194485E-5</v>
      </c>
      <c r="R135" s="19">
        <v>5.48E-6</v>
      </c>
    </row>
    <row r="136" spans="1:18" x14ac:dyDescent="0.2">
      <c r="A136" s="1" t="s">
        <v>19</v>
      </c>
      <c r="B136" s="3">
        <v>0.70620930000000004</v>
      </c>
      <c r="C136" s="3">
        <f>B136/C132</f>
        <v>0.70621124175479966</v>
      </c>
      <c r="D136" s="3">
        <v>1.7600000000000001E-5</v>
      </c>
      <c r="E136" s="19">
        <v>1.002403E-5</v>
      </c>
      <c r="F136" s="19">
        <v>6.7899999999999998E-7</v>
      </c>
      <c r="G136" s="19">
        <v>1.483849E-5</v>
      </c>
      <c r="H136" s="19">
        <v>7.0399999999999995E-7</v>
      </c>
      <c r="I136" s="4">
        <v>31.238389999999999</v>
      </c>
      <c r="J136" s="4">
        <v>0.81899999999999995</v>
      </c>
      <c r="K136" s="19">
        <v>2.966485E-4</v>
      </c>
      <c r="L136" s="19">
        <v>1.6099999999999998E-5</v>
      </c>
      <c r="M136" s="19">
        <v>4.0480589999999998E-4</v>
      </c>
      <c r="N136" s="19">
        <v>1.01E-5</v>
      </c>
      <c r="O136" s="19">
        <v>2.912898E-5</v>
      </c>
      <c r="P136" s="19">
        <v>6.0800000000000002E-6</v>
      </c>
      <c r="Q136" s="19">
        <v>1.741144E-5</v>
      </c>
      <c r="R136" s="19">
        <v>5.3000000000000001E-6</v>
      </c>
    </row>
    <row r="137" spans="1:18" x14ac:dyDescent="0.2">
      <c r="A137" s="1" t="s">
        <v>21</v>
      </c>
      <c r="B137" s="3">
        <v>0.70920910000000004</v>
      </c>
      <c r="C137" s="3">
        <f>AVERAGE(B137,B142)/0.70921</f>
        <v>1.0000152282116721</v>
      </c>
      <c r="D137" s="3">
        <v>1.4399999999999999E-5</v>
      </c>
      <c r="E137" s="19">
        <v>1.5675770000000001E-5</v>
      </c>
      <c r="F137" s="19">
        <v>7.4799999999999997E-7</v>
      </c>
      <c r="G137" s="19">
        <v>5.4914690000000001E-6</v>
      </c>
      <c r="H137" s="19">
        <v>3.9499999999999998E-7</v>
      </c>
      <c r="I137" s="4">
        <v>13.28017</v>
      </c>
      <c r="J137" s="4">
        <v>6.9900000000000004E-2</v>
      </c>
      <c r="K137" s="19">
        <v>2.0673999999999999E-4</v>
      </c>
      <c r="L137" s="19">
        <v>9.9699999999999994E-6</v>
      </c>
      <c r="M137" s="19">
        <v>7.4067880000000001E-5</v>
      </c>
      <c r="N137" s="19">
        <v>5.2000000000000002E-6</v>
      </c>
      <c r="O137" s="19">
        <v>6.611595E-6</v>
      </c>
      <c r="P137" s="19">
        <v>5.5999999999999997E-6</v>
      </c>
      <c r="Q137" s="19">
        <v>-1.3528470000000001E-5</v>
      </c>
      <c r="R137" s="19">
        <v>4.95E-6</v>
      </c>
    </row>
    <row r="138" spans="1:18" x14ac:dyDescent="0.2">
      <c r="A138" s="1" t="s">
        <v>19</v>
      </c>
      <c r="B138" s="3">
        <v>0.70618760000000003</v>
      </c>
      <c r="C138" s="3">
        <f>B138/C137</f>
        <v>0.70617684618950827</v>
      </c>
      <c r="D138" s="3">
        <v>1.5699999999999999E-5</v>
      </c>
      <c r="E138" s="19">
        <v>2.933559E-5</v>
      </c>
      <c r="F138" s="19">
        <v>9.2699999999999998E-7</v>
      </c>
      <c r="G138" s="19">
        <v>2.1983869999999999E-5</v>
      </c>
      <c r="H138" s="19">
        <v>7.61E-7</v>
      </c>
      <c r="I138" s="4">
        <v>11.97681</v>
      </c>
      <c r="J138" s="4">
        <v>8.1000000000000003E-2</v>
      </c>
      <c r="K138" s="19">
        <v>3.5245250000000001E-4</v>
      </c>
      <c r="L138" s="19">
        <v>1.11E-5</v>
      </c>
      <c r="M138" s="19">
        <v>2.6154740000000002E-4</v>
      </c>
      <c r="N138" s="19">
        <v>8.4100000000000008E-6</v>
      </c>
      <c r="O138" s="19">
        <v>3.4873560000000002E-5</v>
      </c>
      <c r="P138" s="19">
        <v>5.0499999999999999E-6</v>
      </c>
      <c r="Q138" s="19">
        <v>2.7211830000000001E-5</v>
      </c>
      <c r="R138" s="19">
        <v>5.5099999999999998E-6</v>
      </c>
    </row>
    <row r="139" spans="1:18" x14ac:dyDescent="0.2">
      <c r="A139" s="1" t="s">
        <v>19</v>
      </c>
      <c r="B139" s="3">
        <v>0.70619430000000005</v>
      </c>
      <c r="C139" s="3">
        <f>B139/C137</f>
        <v>0.70618354608748091</v>
      </c>
      <c r="D139" s="3">
        <v>1.59E-5</v>
      </c>
      <c r="E139" s="19">
        <v>2.3619439999999999E-5</v>
      </c>
      <c r="F139" s="19">
        <v>7.2799999999999995E-7</v>
      </c>
      <c r="G139" s="19">
        <v>5.5158499999999997E-5</v>
      </c>
      <c r="H139" s="19">
        <v>1.0899999999999999E-6</v>
      </c>
      <c r="I139" s="4">
        <v>15.55372</v>
      </c>
      <c r="J139" s="4">
        <v>5.7200000000000001E-2</v>
      </c>
      <c r="K139" s="19">
        <v>3.6514730000000001E-4</v>
      </c>
      <c r="L139" s="19">
        <v>1.1199999999999999E-5</v>
      </c>
      <c r="M139" s="19">
        <v>8.4880429999999998E-4</v>
      </c>
      <c r="N139" s="19">
        <v>1.8899999999999999E-5</v>
      </c>
      <c r="O139" s="19">
        <v>1.843952E-5</v>
      </c>
      <c r="P139" s="19">
        <v>6.4300000000000003E-6</v>
      </c>
      <c r="Q139" s="19">
        <v>2.599746E-5</v>
      </c>
      <c r="R139" s="19">
        <v>5.4700000000000001E-6</v>
      </c>
    </row>
    <row r="140" spans="1:18" x14ac:dyDescent="0.2">
      <c r="A140" s="1" t="s">
        <v>19</v>
      </c>
      <c r="B140" s="3">
        <v>0.70621299999999998</v>
      </c>
      <c r="C140" s="3">
        <f>B140/C137</f>
        <v>0.70620224580271762</v>
      </c>
      <c r="D140" s="3">
        <v>1.3900000000000001E-5</v>
      </c>
      <c r="E140" s="19">
        <v>2.7206300000000001E-5</v>
      </c>
      <c r="F140" s="19">
        <v>7.6300000000000004E-7</v>
      </c>
      <c r="G140" s="19">
        <v>1.0726900000000001E-5</v>
      </c>
      <c r="H140" s="19">
        <v>4.4000000000000002E-7</v>
      </c>
      <c r="I140" s="4">
        <v>13.821249999999999</v>
      </c>
      <c r="J140" s="4">
        <v>5.9400000000000001E-2</v>
      </c>
      <c r="K140" s="19">
        <v>3.7857780000000001E-4</v>
      </c>
      <c r="L140" s="19">
        <v>1.08E-5</v>
      </c>
      <c r="M140" s="19">
        <v>1.4652989999999999E-4</v>
      </c>
      <c r="N140" s="19">
        <v>6.1800000000000001E-6</v>
      </c>
      <c r="O140" s="19">
        <v>3.2329219999999997E-5</v>
      </c>
      <c r="P140" s="19">
        <v>5.8499999999999999E-6</v>
      </c>
      <c r="Q140" s="19">
        <v>1.8766660000000002E-5</v>
      </c>
      <c r="R140" s="19">
        <v>5.8100000000000003E-6</v>
      </c>
    </row>
    <row r="141" spans="1:18" x14ac:dyDescent="0.2">
      <c r="A141" s="1" t="s">
        <v>19</v>
      </c>
      <c r="B141" s="3">
        <v>0.70615340000000004</v>
      </c>
      <c r="C141" s="3">
        <f>B141/C137</f>
        <v>0.70614264671030524</v>
      </c>
      <c r="D141" s="3">
        <v>1.4100000000000001E-5</v>
      </c>
      <c r="E141" s="19">
        <v>2.8506399999999999E-5</v>
      </c>
      <c r="F141" s="19">
        <v>8.4200000000000005E-7</v>
      </c>
      <c r="G141" s="19">
        <v>3.0443469999999999E-5</v>
      </c>
      <c r="H141" s="19">
        <v>8.2399999999999997E-7</v>
      </c>
      <c r="I141" s="4">
        <v>13.033860000000001</v>
      </c>
      <c r="J141" s="4">
        <v>5.6899999999999999E-2</v>
      </c>
      <c r="K141" s="19">
        <v>3.7043569999999998E-4</v>
      </c>
      <c r="L141" s="19">
        <v>1.08E-5</v>
      </c>
      <c r="M141" s="19">
        <v>4.0068990000000001E-4</v>
      </c>
      <c r="N141" s="19">
        <v>1.1399999999999999E-5</v>
      </c>
      <c r="O141" s="19">
        <v>1.7086529999999999E-5</v>
      </c>
      <c r="P141" s="19">
        <v>6.5799999999999997E-6</v>
      </c>
      <c r="Q141" s="19">
        <v>2.0657860000000001E-5</v>
      </c>
      <c r="R141" s="19">
        <v>5.4500000000000003E-6</v>
      </c>
    </row>
    <row r="142" spans="1:18" x14ac:dyDescent="0.2">
      <c r="A142" s="1" t="s">
        <v>21</v>
      </c>
      <c r="B142" s="3">
        <v>0.70923250000000004</v>
      </c>
      <c r="C142" s="3">
        <f>AVERAGE(B142,B147)/0.70921</f>
        <v>1.0000164267283316</v>
      </c>
      <c r="D142" s="3">
        <v>1.42E-5</v>
      </c>
      <c r="E142" s="19">
        <v>1.674433E-5</v>
      </c>
      <c r="F142" s="19">
        <v>8.4399999999999999E-7</v>
      </c>
      <c r="G142" s="19">
        <v>2.254998E-6</v>
      </c>
      <c r="H142" s="19">
        <v>5.4499999999999997E-7</v>
      </c>
      <c r="I142" s="4">
        <v>12.44379</v>
      </c>
      <c r="J142" s="4">
        <v>0.11600000000000001</v>
      </c>
      <c r="K142" s="19">
        <v>2.0906279999999999E-4</v>
      </c>
      <c r="L142" s="19">
        <v>1.04E-5</v>
      </c>
      <c r="M142" s="19">
        <v>2.9154280000000002E-5</v>
      </c>
      <c r="N142" s="19">
        <v>6.6100000000000002E-6</v>
      </c>
      <c r="O142" s="19">
        <v>-1.889343E-6</v>
      </c>
      <c r="P142" s="19">
        <v>5.6799999999999998E-6</v>
      </c>
      <c r="Q142" s="19">
        <v>-1.7484169999999999E-5</v>
      </c>
      <c r="R142" s="19">
        <v>5.66E-6</v>
      </c>
    </row>
    <row r="143" spans="1:18" x14ac:dyDescent="0.2">
      <c r="A143" s="1" t="s">
        <v>19</v>
      </c>
      <c r="B143" s="3">
        <v>0.70615709999999998</v>
      </c>
      <c r="C143" s="3">
        <f>B143/C142</f>
        <v>0.70614550033970336</v>
      </c>
      <c r="D143" s="3">
        <v>1.49E-5</v>
      </c>
      <c r="E143" s="19">
        <v>2.0713070000000001E-5</v>
      </c>
      <c r="F143" s="19">
        <v>6.6899999999999997E-7</v>
      </c>
      <c r="G143" s="19">
        <v>2.0733020000000001E-5</v>
      </c>
      <c r="H143" s="19">
        <v>9.9000000000000005E-7</v>
      </c>
      <c r="I143" s="4">
        <v>18.6539</v>
      </c>
      <c r="J143" s="4">
        <v>0.218</v>
      </c>
      <c r="K143" s="19">
        <v>3.8208259999999999E-4</v>
      </c>
      <c r="L143" s="19">
        <v>1.2799999999999999E-5</v>
      </c>
      <c r="M143" s="19">
        <v>3.6564140000000002E-4</v>
      </c>
      <c r="N143" s="19">
        <v>1.63E-5</v>
      </c>
      <c r="O143" s="19">
        <v>3.1593300000000001E-5</v>
      </c>
      <c r="P143" s="19">
        <v>5.9200000000000001E-6</v>
      </c>
      <c r="Q143" s="19">
        <v>2.8666529999999999E-5</v>
      </c>
      <c r="R143" s="19">
        <v>5.4999999999999999E-6</v>
      </c>
    </row>
    <row r="144" spans="1:18" x14ac:dyDescent="0.2">
      <c r="A144" s="1" t="s">
        <v>19</v>
      </c>
      <c r="B144" s="3">
        <v>0.70616590000000001</v>
      </c>
      <c r="C144" s="3">
        <f>B144/C142</f>
        <v>0.70615430019515057</v>
      </c>
      <c r="D144" s="3">
        <v>1.22E-5</v>
      </c>
      <c r="E144" s="19">
        <v>1.6318819999999998E-5</v>
      </c>
      <c r="F144" s="19">
        <v>5.7700000000000004E-7</v>
      </c>
      <c r="G144" s="19">
        <v>4.1235870000000001E-5</v>
      </c>
      <c r="H144" s="19">
        <v>9.850000000000001E-7</v>
      </c>
      <c r="I144" s="4">
        <v>19.435580000000002</v>
      </c>
      <c r="J144" s="4">
        <v>9.01E-2</v>
      </c>
      <c r="K144" s="19">
        <v>3.1871390000000002E-4</v>
      </c>
      <c r="L144" s="19">
        <v>1.1399999999999999E-5</v>
      </c>
      <c r="M144" s="19">
        <v>8.0109310000000004E-4</v>
      </c>
      <c r="N144" s="19">
        <v>2.0800000000000001E-5</v>
      </c>
      <c r="O144" s="19">
        <v>4.6011359999999999E-7</v>
      </c>
      <c r="P144" s="19">
        <v>5.9000000000000003E-6</v>
      </c>
      <c r="Q144" s="19">
        <v>3.4829300000000001E-6</v>
      </c>
      <c r="R144" s="19">
        <v>5.75E-6</v>
      </c>
    </row>
    <row r="145" spans="1:18" x14ac:dyDescent="0.2">
      <c r="A145" s="1" t="s">
        <v>19</v>
      </c>
      <c r="B145" s="3">
        <v>0.70618630000000004</v>
      </c>
      <c r="C145" s="3">
        <f>B145/C142</f>
        <v>0.70617469986005077</v>
      </c>
      <c r="D145" s="3">
        <v>1.36E-5</v>
      </c>
      <c r="E145" s="19">
        <v>1.515062E-5</v>
      </c>
      <c r="F145" s="19">
        <v>5.9500000000000002E-7</v>
      </c>
      <c r="G145" s="19">
        <v>6.016658E-5</v>
      </c>
      <c r="H145" s="19">
        <v>1.7E-6</v>
      </c>
      <c r="I145" s="4">
        <v>20.982379999999999</v>
      </c>
      <c r="J145" s="4">
        <v>0.14399999999999999</v>
      </c>
      <c r="K145" s="19">
        <v>3.1370729999999998E-4</v>
      </c>
      <c r="L145" s="19">
        <v>1.2099999999999999E-5</v>
      </c>
      <c r="M145" s="19">
        <v>1.2410889999999999E-3</v>
      </c>
      <c r="N145" s="19">
        <v>3.6699999999999998E-5</v>
      </c>
      <c r="O145" s="19">
        <v>2.1038259999999999E-5</v>
      </c>
      <c r="P145" s="19">
        <v>5.66E-6</v>
      </c>
      <c r="Q145" s="19">
        <v>6.284395E-6</v>
      </c>
      <c r="R145" s="19">
        <v>5.5799999999999999E-6</v>
      </c>
    </row>
    <row r="146" spans="1:18" x14ac:dyDescent="0.2">
      <c r="A146" s="1" t="s">
        <v>19</v>
      </c>
      <c r="B146" s="3">
        <v>0.7061482</v>
      </c>
      <c r="C146" s="3">
        <f>B146/C142</f>
        <v>0.70613660048589888</v>
      </c>
      <c r="D146" s="3">
        <v>1.5800000000000001E-5</v>
      </c>
      <c r="E146" s="19">
        <v>1.7063510000000001E-5</v>
      </c>
      <c r="F146" s="19">
        <v>6.8999999999999996E-7</v>
      </c>
      <c r="G146" s="19">
        <v>3.5485940000000001E-5</v>
      </c>
      <c r="H146" s="19">
        <v>1.0499999999999999E-6</v>
      </c>
      <c r="I146" s="4">
        <v>20.228349999999999</v>
      </c>
      <c r="J146" s="4">
        <v>0.14699999999999999</v>
      </c>
      <c r="K146" s="19">
        <v>3.3909659999999998E-4</v>
      </c>
      <c r="L146" s="19">
        <v>1.38E-5</v>
      </c>
      <c r="M146" s="19">
        <v>6.9816680000000001E-4</v>
      </c>
      <c r="N146" s="19">
        <v>1.98E-5</v>
      </c>
      <c r="O146" s="19">
        <v>1.699458E-5</v>
      </c>
      <c r="P146" s="19">
        <v>5.4600000000000002E-6</v>
      </c>
      <c r="Q146" s="19">
        <v>-2.349425E-6</v>
      </c>
      <c r="R146" s="19">
        <v>4.9599999999999999E-6</v>
      </c>
    </row>
    <row r="147" spans="1:18" x14ac:dyDescent="0.2">
      <c r="A147" s="1" t="s">
        <v>21</v>
      </c>
      <c r="B147" s="3">
        <v>0.70921080000000003</v>
      </c>
      <c r="C147" s="3">
        <f>AVERAGE(B147,B152)/0.70921</f>
        <v>0.99998315026578877</v>
      </c>
      <c r="D147" s="3">
        <v>1.4800000000000001E-5</v>
      </c>
      <c r="E147" s="19">
        <v>1.602485E-5</v>
      </c>
      <c r="F147" s="19">
        <v>7.0900000000000001E-7</v>
      </c>
      <c r="G147" s="19">
        <v>2.8826909999999999E-6</v>
      </c>
      <c r="H147" s="19">
        <v>3.9400000000000001E-7</v>
      </c>
      <c r="I147" s="4">
        <v>13.068300000000001</v>
      </c>
      <c r="J147" s="4">
        <v>5.4800000000000001E-2</v>
      </c>
      <c r="K147" s="19">
        <v>2.0857539999999999E-4</v>
      </c>
      <c r="L147" s="19">
        <v>9.1500000000000005E-6</v>
      </c>
      <c r="M147" s="19">
        <v>3.8415889999999999E-5</v>
      </c>
      <c r="N147" s="19">
        <v>5.1399999999999999E-6</v>
      </c>
      <c r="O147" s="19">
        <v>7.4259670000000003E-6</v>
      </c>
      <c r="P147" s="19">
        <v>5.2800000000000003E-6</v>
      </c>
      <c r="Q147" s="19">
        <v>-7.7460539999999994E-6</v>
      </c>
      <c r="R147" s="19">
        <v>5.84E-6</v>
      </c>
    </row>
    <row r="148" spans="1:18" x14ac:dyDescent="0.2">
      <c r="A148" s="1" t="s">
        <v>19</v>
      </c>
      <c r="B148" s="3">
        <v>0.70616440000000003</v>
      </c>
      <c r="C148" s="3">
        <f>B148/C147</f>
        <v>0.70617629888294242</v>
      </c>
      <c r="D148" s="3">
        <v>1.4399999999999999E-5</v>
      </c>
      <c r="E148" s="19">
        <v>1.8471890000000001E-5</v>
      </c>
      <c r="F148" s="19">
        <v>6.8100000000000002E-7</v>
      </c>
      <c r="G148" s="19">
        <v>5.1409310000000003E-5</v>
      </c>
      <c r="H148" s="19">
        <v>1.88E-6</v>
      </c>
      <c r="I148" s="4">
        <v>17.245270000000001</v>
      </c>
      <c r="J148" s="4">
        <v>9.8199999999999996E-2</v>
      </c>
      <c r="K148" s="19">
        <v>3.1583780000000002E-4</v>
      </c>
      <c r="L148" s="19">
        <v>1.1600000000000001E-5</v>
      </c>
      <c r="M148" s="19">
        <v>8.7972590000000002E-4</v>
      </c>
      <c r="N148" s="19">
        <v>2.9099999999999999E-5</v>
      </c>
      <c r="O148" s="19">
        <v>3.5987209999999999E-6</v>
      </c>
      <c r="P148" s="19">
        <v>5.9399999999999999E-6</v>
      </c>
      <c r="Q148" s="19">
        <v>-4.4922979999999997E-6</v>
      </c>
      <c r="R148" s="19">
        <v>4.87E-6</v>
      </c>
    </row>
    <row r="149" spans="1:18" x14ac:dyDescent="0.2">
      <c r="A149" s="1" t="s">
        <v>19</v>
      </c>
      <c r="B149" s="3">
        <v>0.70613990000000004</v>
      </c>
      <c r="C149" s="3">
        <f>B149/C147</f>
        <v>0.706151798470117</v>
      </c>
      <c r="D149" s="3">
        <v>1.45E-5</v>
      </c>
      <c r="E149" s="19">
        <v>1.573189E-5</v>
      </c>
      <c r="F149" s="19">
        <v>5.8800000000000002E-7</v>
      </c>
      <c r="G149" s="19">
        <v>4.4149369999999999E-5</v>
      </c>
      <c r="H149" s="19">
        <v>1.2100000000000001E-6</v>
      </c>
      <c r="I149" s="4">
        <v>21.8384</v>
      </c>
      <c r="J149" s="4">
        <v>8.9399999999999993E-2</v>
      </c>
      <c r="K149" s="19">
        <v>3.444554E-4</v>
      </c>
      <c r="L149" s="19">
        <v>1.27E-5</v>
      </c>
      <c r="M149" s="19">
        <v>9.5493629999999997E-4</v>
      </c>
      <c r="N149" s="19">
        <v>2.34E-5</v>
      </c>
      <c r="O149" s="19">
        <v>2.0289570000000001E-5</v>
      </c>
      <c r="P149" s="19">
        <v>5.6200000000000004E-6</v>
      </c>
      <c r="Q149" s="19">
        <v>-8.9892319999999995E-6</v>
      </c>
      <c r="R149" s="19">
        <v>5.0799999999999996E-6</v>
      </c>
    </row>
    <row r="150" spans="1:18" x14ac:dyDescent="0.2">
      <c r="A150" s="1" t="s">
        <v>19</v>
      </c>
      <c r="B150" s="3">
        <v>0.70615039999999996</v>
      </c>
      <c r="C150" s="3">
        <f>B150/C147</f>
        <v>0.70616229864704216</v>
      </c>
      <c r="D150" s="3">
        <v>1.31E-5</v>
      </c>
      <c r="E150" s="19">
        <v>2.0480899999999999E-5</v>
      </c>
      <c r="F150" s="19">
        <v>6.9999999999999997E-7</v>
      </c>
      <c r="G150" s="19">
        <v>5.6092850000000003E-5</v>
      </c>
      <c r="H150" s="19">
        <v>1.1599999999999999E-6</v>
      </c>
      <c r="I150" s="4">
        <v>17.912140000000001</v>
      </c>
      <c r="J150" s="4">
        <v>6.4699999999999994E-2</v>
      </c>
      <c r="K150" s="19">
        <v>3.6932270000000002E-4</v>
      </c>
      <c r="L150" s="19">
        <v>1.24E-5</v>
      </c>
      <c r="M150" s="19">
        <v>1.0083379999999999E-3</v>
      </c>
      <c r="N150" s="19">
        <v>2.1100000000000001E-5</v>
      </c>
      <c r="O150" s="19">
        <v>2.014227E-5</v>
      </c>
      <c r="P150" s="19">
        <v>5.57E-6</v>
      </c>
      <c r="Q150" s="19">
        <v>8.3722310000000007E-6</v>
      </c>
      <c r="R150" s="19">
        <v>6.2600000000000002E-6</v>
      </c>
    </row>
    <row r="151" spans="1:18" x14ac:dyDescent="0.2">
      <c r="A151" s="1" t="s">
        <v>19</v>
      </c>
      <c r="B151" s="3">
        <v>0.70614030000000005</v>
      </c>
      <c r="C151" s="3">
        <f>B151/C147</f>
        <v>0.70615219847685706</v>
      </c>
      <c r="D151" s="3">
        <v>1.66E-5</v>
      </c>
      <c r="E151" s="19">
        <v>1.824932E-5</v>
      </c>
      <c r="F151" s="19">
        <v>6.5700000000000002E-7</v>
      </c>
      <c r="G151" s="19">
        <v>8.429144E-5</v>
      </c>
      <c r="H151" s="19">
        <v>2.2900000000000001E-6</v>
      </c>
      <c r="I151" s="4">
        <v>19.68188</v>
      </c>
      <c r="J151" s="4">
        <v>5.2200000000000003E-2</v>
      </c>
      <c r="K151" s="19">
        <v>3.5403639999999998E-4</v>
      </c>
      <c r="L151" s="19">
        <v>1.26E-5</v>
      </c>
      <c r="M151" s="19">
        <v>1.645245E-3</v>
      </c>
      <c r="N151" s="19">
        <v>4.4199999999999997E-5</v>
      </c>
      <c r="O151" s="19">
        <v>2.4179079999999999E-5</v>
      </c>
      <c r="P151" s="19">
        <v>5.48E-6</v>
      </c>
      <c r="Q151" s="19">
        <v>9.4719979999999996E-6</v>
      </c>
      <c r="R151" s="19">
        <v>5.6400000000000002E-6</v>
      </c>
    </row>
    <row r="152" spans="1:18" x14ac:dyDescent="0.2">
      <c r="A152" s="1" t="s">
        <v>21</v>
      </c>
      <c r="B152" s="3">
        <v>0.70918530000000002</v>
      </c>
      <c r="C152" s="3">
        <f>AVERAGE(B152,B157)/0.70921</f>
        <v>0.9999951354323825</v>
      </c>
      <c r="D152" s="3">
        <v>1.34E-5</v>
      </c>
      <c r="E152" s="19">
        <v>1.700794E-5</v>
      </c>
      <c r="F152" s="19">
        <v>7.0999999999999998E-7</v>
      </c>
      <c r="G152" s="19">
        <v>3.1228949999999999E-6</v>
      </c>
      <c r="H152" s="19">
        <v>3.8500000000000002E-7</v>
      </c>
      <c r="I152" s="4">
        <v>13.20088</v>
      </c>
      <c r="J152" s="4">
        <v>4.4299999999999999E-2</v>
      </c>
      <c r="K152" s="19">
        <v>2.240516E-4</v>
      </c>
      <c r="L152" s="19">
        <v>9.3000000000000007E-6</v>
      </c>
      <c r="M152" s="19">
        <v>4.2650459999999998E-5</v>
      </c>
      <c r="N152" s="19">
        <v>5.1499999999999998E-6</v>
      </c>
      <c r="O152" s="19">
        <v>2.8322659999999999E-6</v>
      </c>
      <c r="P152" s="19">
        <v>4.9899999999999997E-6</v>
      </c>
      <c r="Q152" s="19">
        <v>-9.6400639999999993E-6</v>
      </c>
      <c r="R152" s="19">
        <v>5.5099999999999998E-6</v>
      </c>
    </row>
    <row r="153" spans="1:18" x14ac:dyDescent="0.2">
      <c r="A153" s="1" t="s">
        <v>19</v>
      </c>
      <c r="B153" s="3">
        <v>0.70615329999999998</v>
      </c>
      <c r="C153" s="3">
        <f>B153/C152</f>
        <v>0.70615673514718669</v>
      </c>
      <c r="D153" s="3">
        <v>1.34E-5</v>
      </c>
      <c r="E153" s="19">
        <v>1.887406E-5</v>
      </c>
      <c r="F153" s="19">
        <v>6.7599999999999997E-7</v>
      </c>
      <c r="G153" s="19">
        <v>5.909865E-5</v>
      </c>
      <c r="H153" s="19">
        <v>2.52E-6</v>
      </c>
      <c r="I153" s="4">
        <v>14.58985</v>
      </c>
      <c r="J153" s="4">
        <v>3.4099999999999998E-2</v>
      </c>
      <c r="K153" s="19">
        <v>2.7524830000000001E-4</v>
      </c>
      <c r="L153" s="19">
        <v>9.7599999999999997E-6</v>
      </c>
      <c r="M153" s="19">
        <v>8.6868150000000001E-4</v>
      </c>
      <c r="N153" s="19">
        <v>3.8000000000000002E-5</v>
      </c>
      <c r="O153" s="19">
        <v>9.0565530000000004E-6</v>
      </c>
      <c r="P153" s="19">
        <v>5.8300000000000001E-6</v>
      </c>
      <c r="Q153" s="19">
        <v>6.0621859999999997E-9</v>
      </c>
      <c r="R153" s="19">
        <v>5.13E-6</v>
      </c>
    </row>
    <row r="154" spans="1:18" x14ac:dyDescent="0.2">
      <c r="A154" s="1" t="s">
        <v>19</v>
      </c>
      <c r="B154" s="3">
        <v>0.70616159999999994</v>
      </c>
      <c r="C154" s="3">
        <f>B154/C152</f>
        <v>0.70616503518756268</v>
      </c>
      <c r="D154" s="3">
        <v>1.2799999999999999E-5</v>
      </c>
      <c r="E154" s="19">
        <v>1.9993650000000001E-5</v>
      </c>
      <c r="F154" s="19">
        <v>6.1500000000000004E-7</v>
      </c>
      <c r="G154" s="19">
        <v>3.2736569999999999E-5</v>
      </c>
      <c r="H154" s="19">
        <v>1.17E-6</v>
      </c>
      <c r="I154" s="4">
        <v>18.125630000000001</v>
      </c>
      <c r="J154" s="4">
        <v>9.7799999999999998E-2</v>
      </c>
      <c r="K154" s="19">
        <v>3.6223350000000001E-4</v>
      </c>
      <c r="L154" s="19">
        <v>1.15E-5</v>
      </c>
      <c r="M154" s="19">
        <v>5.9986679999999995E-4</v>
      </c>
      <c r="N154" s="19">
        <v>2.1100000000000001E-5</v>
      </c>
      <c r="O154" s="19">
        <v>1.7980269999999999E-5</v>
      </c>
      <c r="P154" s="19">
        <v>5.3199999999999999E-6</v>
      </c>
      <c r="Q154" s="19">
        <v>9.286104E-6</v>
      </c>
      <c r="R154" s="19">
        <v>5.0200000000000002E-6</v>
      </c>
    </row>
    <row r="155" spans="1:18" x14ac:dyDescent="0.2">
      <c r="A155" s="1" t="s">
        <v>19</v>
      </c>
      <c r="B155" s="3">
        <v>0.70616880000000004</v>
      </c>
      <c r="C155" s="3">
        <f>B155/C152</f>
        <v>0.70617223522258787</v>
      </c>
      <c r="D155" s="3">
        <v>1.27E-5</v>
      </c>
      <c r="E155" s="19">
        <v>2.1828009999999999E-5</v>
      </c>
      <c r="F155" s="19">
        <v>6.4600000000000004E-7</v>
      </c>
      <c r="G155" s="19">
        <v>1.297279E-5</v>
      </c>
      <c r="H155" s="19">
        <v>5.4700000000000001E-7</v>
      </c>
      <c r="I155" s="4">
        <v>17.190010000000001</v>
      </c>
      <c r="J155" s="4">
        <v>8.7900000000000006E-2</v>
      </c>
      <c r="K155" s="19">
        <v>3.7273630000000002E-4</v>
      </c>
      <c r="L155" s="19">
        <v>1.0900000000000001E-5</v>
      </c>
      <c r="M155" s="19">
        <v>2.271893E-4</v>
      </c>
      <c r="N155" s="19">
        <v>9.7100000000000002E-6</v>
      </c>
      <c r="O155" s="19">
        <v>3.0808849999999999E-5</v>
      </c>
      <c r="P155" s="19">
        <v>5.75E-6</v>
      </c>
      <c r="Q155" s="19">
        <v>1.01103E-5</v>
      </c>
      <c r="R155" s="19">
        <v>5.5799999999999999E-6</v>
      </c>
    </row>
    <row r="156" spans="1:18" x14ac:dyDescent="0.2">
      <c r="A156" s="1" t="s">
        <v>19</v>
      </c>
      <c r="B156" s="3">
        <v>0.70620280000000002</v>
      </c>
      <c r="C156" s="3">
        <f>B156/C152</f>
        <v>0.70620623538798399</v>
      </c>
      <c r="D156" s="3">
        <v>1.3499999999999999E-5</v>
      </c>
      <c r="E156" s="19">
        <v>1.8899959999999999E-5</v>
      </c>
      <c r="F156" s="19">
        <v>6.7100000000000001E-7</v>
      </c>
      <c r="G156" s="19">
        <v>4.1233580000000003E-5</v>
      </c>
      <c r="H156" s="19">
        <v>1.5999999999999999E-6</v>
      </c>
      <c r="I156" s="4">
        <v>18.04665</v>
      </c>
      <c r="J156" s="4">
        <v>8.2199999999999995E-2</v>
      </c>
      <c r="K156" s="19">
        <v>3.444745E-4</v>
      </c>
      <c r="L156" s="19">
        <v>1.26E-5</v>
      </c>
      <c r="M156" s="19">
        <v>7.6553440000000003E-4</v>
      </c>
      <c r="N156" s="19">
        <v>3.0000000000000001E-5</v>
      </c>
      <c r="O156" s="19">
        <v>4.0013659999999997E-5</v>
      </c>
      <c r="P156" s="19">
        <v>6.37E-6</v>
      </c>
      <c r="Q156" s="19">
        <v>6.413767E-6</v>
      </c>
      <c r="R156" s="19">
        <v>5.9499999999999998E-6</v>
      </c>
    </row>
    <row r="157" spans="1:18" x14ac:dyDescent="0.2">
      <c r="A157" s="1" t="s">
        <v>21</v>
      </c>
      <c r="B157" s="3">
        <v>0.70922779999999996</v>
      </c>
      <c r="C157" s="3">
        <f>AVERAGE(B157,B162)/0.70921</f>
        <v>0.99999506493140244</v>
      </c>
      <c r="D157" s="3">
        <v>1.5299999999999999E-5</v>
      </c>
      <c r="E157" s="19">
        <v>1.5934859999999999E-5</v>
      </c>
      <c r="F157" s="19">
        <v>8.1500000000000003E-7</v>
      </c>
      <c r="G157" s="19">
        <v>4.4241039999999998E-6</v>
      </c>
      <c r="H157" s="19">
        <v>4.89E-7</v>
      </c>
      <c r="I157" s="4">
        <v>13.287459999999999</v>
      </c>
      <c r="J157" s="4">
        <v>6.6100000000000006E-2</v>
      </c>
      <c r="K157" s="19">
        <v>2.119236E-4</v>
      </c>
      <c r="L157" s="19">
        <v>1.0699999999999999E-5</v>
      </c>
      <c r="M157" s="19">
        <v>5.9096240000000001E-5</v>
      </c>
      <c r="N157" s="19">
        <v>6.4200000000000004E-6</v>
      </c>
      <c r="O157" s="19">
        <v>5.5101669999999999E-6</v>
      </c>
      <c r="P157" s="19">
        <v>5.49E-6</v>
      </c>
      <c r="Q157" s="19">
        <v>-2.7392870000000001E-5</v>
      </c>
      <c r="R157" s="19">
        <v>5.3000000000000001E-6</v>
      </c>
    </row>
    <row r="158" spans="1:18" x14ac:dyDescent="0.2">
      <c r="A158" s="1" t="s">
        <v>19</v>
      </c>
      <c r="B158" s="3">
        <v>0.70615629999999996</v>
      </c>
      <c r="C158" s="3">
        <f>B158/C157</f>
        <v>0.70615978494697951</v>
      </c>
      <c r="D158" s="3">
        <v>1.6900000000000001E-5</v>
      </c>
      <c r="E158" s="19">
        <v>3.0110910000000001E-5</v>
      </c>
      <c r="F158" s="19">
        <v>1.06E-6</v>
      </c>
      <c r="G158" s="19">
        <v>3.0895829999999999E-5</v>
      </c>
      <c r="H158" s="19">
        <v>1.4300000000000001E-6</v>
      </c>
      <c r="I158" s="4">
        <v>10.5381</v>
      </c>
      <c r="J158" s="4">
        <v>4.87E-2</v>
      </c>
      <c r="K158" s="19">
        <v>3.1742329999999999E-4</v>
      </c>
      <c r="L158" s="19">
        <v>1.1199999999999999E-5</v>
      </c>
      <c r="M158" s="19">
        <v>3.2505050000000002E-4</v>
      </c>
      <c r="N158" s="19">
        <v>1.5299999999999999E-5</v>
      </c>
      <c r="O158" s="19">
        <v>1.8309590000000001E-5</v>
      </c>
      <c r="P158" s="19">
        <v>5.3900000000000001E-6</v>
      </c>
      <c r="Q158" s="19">
        <v>8.6032539999999996E-7</v>
      </c>
      <c r="R158" s="19">
        <v>4.9599999999999999E-6</v>
      </c>
    </row>
    <row r="159" spans="1:18" x14ac:dyDescent="0.2">
      <c r="A159" s="1" t="s">
        <v>19</v>
      </c>
      <c r="B159" s="3">
        <v>0.70617220000000003</v>
      </c>
      <c r="C159" s="3">
        <f>B159/C157</f>
        <v>0.70617568502544759</v>
      </c>
      <c r="D159" s="3">
        <v>1.2799999999999999E-5</v>
      </c>
      <c r="E159" s="19">
        <v>2.587119E-5</v>
      </c>
      <c r="F159" s="19">
        <v>5.9200000000000001E-7</v>
      </c>
      <c r="G159" s="19">
        <v>2.6655630000000001E-5</v>
      </c>
      <c r="H159" s="19">
        <v>6.2699999999999999E-7</v>
      </c>
      <c r="I159" s="4">
        <v>18.105640000000001</v>
      </c>
      <c r="J159" s="4">
        <v>7.3200000000000001E-2</v>
      </c>
      <c r="K159" s="19">
        <v>4.7222889999999997E-4</v>
      </c>
      <c r="L159" s="19">
        <v>1.11E-5</v>
      </c>
      <c r="M159" s="19">
        <v>4.8251419999999998E-4</v>
      </c>
      <c r="N159" s="19">
        <v>1.1399999999999999E-5</v>
      </c>
      <c r="O159" s="19">
        <v>5.1371849999999998E-5</v>
      </c>
      <c r="P159" s="19">
        <v>5.5600000000000001E-6</v>
      </c>
      <c r="Q159" s="19">
        <v>3.30079E-5</v>
      </c>
      <c r="R159" s="19">
        <v>5.5400000000000003E-6</v>
      </c>
    </row>
    <row r="160" spans="1:18" x14ac:dyDescent="0.2">
      <c r="A160" s="1" t="s">
        <v>19</v>
      </c>
      <c r="B160" s="3">
        <v>0.7061598</v>
      </c>
      <c r="C160" s="3">
        <f>B160/C157</f>
        <v>0.7061632849642524</v>
      </c>
      <c r="D160" s="3">
        <v>1.29E-5</v>
      </c>
      <c r="E160" s="19">
        <v>1.7451429999999999E-5</v>
      </c>
      <c r="F160" s="19">
        <v>6.0100000000000005E-7</v>
      </c>
      <c r="G160" s="19">
        <v>3.5567639999999997E-5</v>
      </c>
      <c r="H160" s="19">
        <v>1.1799999999999999E-6</v>
      </c>
      <c r="I160" s="4">
        <v>19.90109</v>
      </c>
      <c r="J160" s="4">
        <v>9.6500000000000002E-2</v>
      </c>
      <c r="K160" s="19">
        <v>3.431326E-4</v>
      </c>
      <c r="L160" s="19">
        <v>1.1800000000000001E-5</v>
      </c>
      <c r="M160" s="19">
        <v>7.0696249999999995E-4</v>
      </c>
      <c r="N160" s="19">
        <v>2.3E-5</v>
      </c>
      <c r="O160" s="19">
        <v>1.22331E-5</v>
      </c>
      <c r="P160" s="19">
        <v>5.1699999999999996E-6</v>
      </c>
      <c r="Q160" s="19">
        <v>-5.5946669999999997E-6</v>
      </c>
      <c r="R160" s="19">
        <v>5.2599999999999996E-6</v>
      </c>
    </row>
    <row r="161" spans="1:18" x14ac:dyDescent="0.2">
      <c r="A161" s="1" t="s">
        <v>19</v>
      </c>
      <c r="B161" s="3">
        <v>0.70616909999999999</v>
      </c>
      <c r="C161" s="3">
        <f>B161/C157</f>
        <v>0.70617258501014868</v>
      </c>
      <c r="D161" s="3">
        <v>1.1800000000000001E-5</v>
      </c>
      <c r="E161" s="19">
        <v>1.9606670000000001E-5</v>
      </c>
      <c r="F161" s="19">
        <v>5.4600000000000005E-7</v>
      </c>
      <c r="G161" s="19">
        <v>4.1070750000000003E-5</v>
      </c>
      <c r="H161" s="19">
        <v>1.5E-6</v>
      </c>
      <c r="I161" s="4">
        <v>19.887070000000001</v>
      </c>
      <c r="J161" s="4">
        <v>8.8900000000000007E-2</v>
      </c>
      <c r="K161" s="19">
        <v>3.9134329999999999E-4</v>
      </c>
      <c r="L161" s="19">
        <v>1.1E-5</v>
      </c>
      <c r="M161" s="19">
        <v>8.2058209999999996E-4</v>
      </c>
      <c r="N161" s="19">
        <v>2.7399999999999999E-5</v>
      </c>
      <c r="O161" s="19">
        <v>1.621791E-5</v>
      </c>
      <c r="P161" s="19">
        <v>6.02E-6</v>
      </c>
      <c r="Q161" s="19">
        <v>4.8906030000000001E-6</v>
      </c>
      <c r="R161" s="19">
        <v>5.4999999999999999E-6</v>
      </c>
    </row>
    <row r="162" spans="1:18" x14ac:dyDescent="0.2">
      <c r="A162" s="1" t="s">
        <v>21</v>
      </c>
      <c r="B162" s="3">
        <v>0.70918519999999996</v>
      </c>
      <c r="C162" s="3">
        <f>AVERAGE(B162,B167)/0.70921</f>
        <v>0.99999591094316209</v>
      </c>
      <c r="D162" s="3">
        <v>1.5699999999999999E-5</v>
      </c>
      <c r="E162" s="19">
        <v>1.6777439999999999E-5</v>
      </c>
      <c r="F162" s="19">
        <v>7.0800000000000004E-7</v>
      </c>
      <c r="G162" s="19">
        <v>3.6509090000000001E-6</v>
      </c>
      <c r="H162" s="19">
        <v>4.1600000000000002E-7</v>
      </c>
      <c r="I162" s="4">
        <v>13.588179999999999</v>
      </c>
      <c r="J162" s="4">
        <v>4.99E-2</v>
      </c>
      <c r="K162" s="19">
        <v>2.308264E-4</v>
      </c>
      <c r="L162" s="19">
        <v>9.55E-6</v>
      </c>
      <c r="M162" s="19">
        <v>5.0780530000000002E-5</v>
      </c>
      <c r="N162" s="19">
        <v>5.6999999999999996E-6</v>
      </c>
      <c r="O162" s="19">
        <v>6.1738750000000002E-6</v>
      </c>
      <c r="P162" s="19">
        <v>6.4999999999999996E-6</v>
      </c>
      <c r="Q162" s="19">
        <v>-2.432919E-5</v>
      </c>
      <c r="R162" s="19">
        <v>5.8200000000000002E-6</v>
      </c>
    </row>
    <row r="163" spans="1:18" x14ac:dyDescent="0.2">
      <c r="A163" s="1" t="s">
        <v>19</v>
      </c>
      <c r="B163" s="3">
        <v>0.70619639999999995</v>
      </c>
      <c r="C163" s="3">
        <f>B163/C162</f>
        <v>0.70619928768902618</v>
      </c>
      <c r="D163" s="3">
        <v>1.4E-5</v>
      </c>
      <c r="E163" s="19">
        <v>2.823888E-5</v>
      </c>
      <c r="F163" s="19">
        <v>6.5700000000000002E-7</v>
      </c>
      <c r="G163" s="19">
        <v>1.157543E-5</v>
      </c>
      <c r="H163" s="19">
        <v>3.7399999999999999E-7</v>
      </c>
      <c r="I163" s="4">
        <v>15.34216</v>
      </c>
      <c r="J163" s="4">
        <v>7.22E-2</v>
      </c>
      <c r="K163" s="19">
        <v>4.3433639999999998E-4</v>
      </c>
      <c r="L163" s="19">
        <v>1.06E-5</v>
      </c>
      <c r="M163" s="19">
        <v>1.768955E-4</v>
      </c>
      <c r="N163" s="19">
        <v>5.5999999999999997E-6</v>
      </c>
      <c r="O163" s="19">
        <v>3.3154819999999998E-5</v>
      </c>
      <c r="P163" s="19">
        <v>6.0100000000000001E-6</v>
      </c>
      <c r="Q163" s="19">
        <v>3.8145310000000003E-5</v>
      </c>
      <c r="R163" s="19">
        <v>5.5999999999999997E-6</v>
      </c>
    </row>
    <row r="164" spans="1:18" x14ac:dyDescent="0.2">
      <c r="A164" s="1" t="s">
        <v>19</v>
      </c>
      <c r="B164" s="3">
        <v>0.70623159999999996</v>
      </c>
      <c r="C164" s="3">
        <f>B164/C162</f>
        <v>0.70623448783296161</v>
      </c>
      <c r="D164" s="3">
        <v>1.8099999999999999E-5</v>
      </c>
      <c r="E164" s="19">
        <v>4.2992389999999998E-5</v>
      </c>
      <c r="F164" s="19">
        <v>1.81E-6</v>
      </c>
      <c r="G164" s="19">
        <v>2.5462480000000001E-5</v>
      </c>
      <c r="H164" s="19">
        <v>1.1799999999999999E-6</v>
      </c>
      <c r="I164" s="4">
        <v>8.2457550000000008</v>
      </c>
      <c r="J164" s="4">
        <v>6.2300000000000001E-2</v>
      </c>
      <c r="K164" s="19">
        <v>3.4674389999999998E-4</v>
      </c>
      <c r="L164" s="19">
        <v>1.4600000000000001E-5</v>
      </c>
      <c r="M164" s="19">
        <v>2.071482E-4</v>
      </c>
      <c r="N164" s="19">
        <v>9.73E-6</v>
      </c>
      <c r="O164" s="19">
        <v>1.175354E-5</v>
      </c>
      <c r="P164" s="19">
        <v>6.8399999999999997E-6</v>
      </c>
      <c r="Q164" s="19">
        <v>-1.333094E-6</v>
      </c>
      <c r="R164" s="19">
        <v>5.8599999999999998E-6</v>
      </c>
    </row>
    <row r="165" spans="1:18" x14ac:dyDescent="0.2">
      <c r="A165" s="1" t="s">
        <v>19</v>
      </c>
      <c r="B165" s="3">
        <v>0.70614189999999999</v>
      </c>
      <c r="C165" s="3">
        <f>B165/C162</f>
        <v>0.70614478746617171</v>
      </c>
      <c r="D165" s="3">
        <v>1.4600000000000001E-5</v>
      </c>
      <c r="E165" s="19">
        <v>2.1053300000000001E-5</v>
      </c>
      <c r="F165" s="19">
        <v>7.1800000000000005E-7</v>
      </c>
      <c r="G165" s="19">
        <v>2.7923930000000001E-5</v>
      </c>
      <c r="H165" s="19">
        <v>7.6400000000000001E-7</v>
      </c>
      <c r="I165" s="4">
        <v>16.793469999999999</v>
      </c>
      <c r="J165" s="4">
        <v>8.3599999999999994E-2</v>
      </c>
      <c r="K165" s="19">
        <v>3.5800680000000002E-4</v>
      </c>
      <c r="L165" s="19">
        <v>1.2500000000000001E-5</v>
      </c>
      <c r="M165" s="19">
        <v>4.7754600000000003E-4</v>
      </c>
      <c r="N165" s="19">
        <v>1.3200000000000001E-5</v>
      </c>
      <c r="O165" s="19">
        <v>1.9255209999999999E-5</v>
      </c>
      <c r="P165" s="19">
        <v>5.8200000000000002E-6</v>
      </c>
      <c r="Q165" s="19">
        <v>7.9308629999999994E-6</v>
      </c>
      <c r="R165" s="19">
        <v>5.6899999999999997E-6</v>
      </c>
    </row>
    <row r="166" spans="1:18" x14ac:dyDescent="0.2">
      <c r="A166" s="1" t="s">
        <v>19</v>
      </c>
      <c r="B166" s="3">
        <v>0.70618080000000005</v>
      </c>
      <c r="C166" s="3">
        <f>B166/C162</f>
        <v>0.70618368762523676</v>
      </c>
      <c r="D166" s="3">
        <v>1.29E-5</v>
      </c>
      <c r="E166" s="19">
        <v>2.3980100000000001E-5</v>
      </c>
      <c r="F166" s="19">
        <v>7.2900000000000003E-7</v>
      </c>
      <c r="G166" s="19">
        <v>4.946255E-5</v>
      </c>
      <c r="H166" s="19">
        <v>1.9599999999999999E-6</v>
      </c>
      <c r="I166" s="4">
        <v>15.36923</v>
      </c>
      <c r="J166" s="4">
        <v>6.9599999999999995E-2</v>
      </c>
      <c r="K166" s="19">
        <v>3.6990299999999999E-4</v>
      </c>
      <c r="L166" s="19">
        <v>1.1199999999999999E-5</v>
      </c>
      <c r="M166" s="19">
        <v>7.3513630000000005E-4</v>
      </c>
      <c r="N166" s="19">
        <v>2.7399999999999999E-5</v>
      </c>
      <c r="O166" s="19">
        <v>2.598457E-5</v>
      </c>
      <c r="P166" s="19">
        <v>5.0200000000000002E-6</v>
      </c>
      <c r="Q166" s="19">
        <v>3.0944990000000002E-5</v>
      </c>
      <c r="R166" s="19">
        <v>5.8499999999999999E-6</v>
      </c>
    </row>
    <row r="167" spans="1:18" x14ac:dyDescent="0.2">
      <c r="A167" s="1" t="s">
        <v>21</v>
      </c>
      <c r="B167" s="3">
        <v>0.709229</v>
      </c>
      <c r="C167" s="3"/>
      <c r="D167" s="3">
        <v>1.4100000000000001E-5</v>
      </c>
      <c r="E167" s="19">
        <v>1.8180090000000002E-5</v>
      </c>
      <c r="F167" s="19">
        <v>8.6400000000000001E-7</v>
      </c>
      <c r="G167" s="19">
        <v>4.3532040000000002E-6</v>
      </c>
      <c r="H167" s="19">
        <v>4.2E-7</v>
      </c>
      <c r="I167" s="4">
        <v>13.535740000000001</v>
      </c>
      <c r="J167" s="4">
        <v>4.4299999999999999E-2</v>
      </c>
      <c r="K167" s="19">
        <v>2.4595930000000002E-4</v>
      </c>
      <c r="L167" s="19">
        <v>1.1600000000000001E-5</v>
      </c>
      <c r="M167" s="19">
        <v>5.8340079999999999E-5</v>
      </c>
      <c r="N167" s="19">
        <v>5.66E-6</v>
      </c>
      <c r="O167" s="19">
        <v>-8.3084220000000001E-6</v>
      </c>
      <c r="P167" s="19">
        <v>5.4600000000000002E-6</v>
      </c>
      <c r="Q167" s="19">
        <v>1.795141E-6</v>
      </c>
      <c r="R167" s="19">
        <v>4.3200000000000001E-6</v>
      </c>
    </row>
    <row r="168" spans="1:18" x14ac:dyDescent="0.2">
      <c r="B168" s="3"/>
      <c r="C168" s="3"/>
      <c r="D168" s="3"/>
      <c r="E168" s="19"/>
      <c r="F168" s="19"/>
      <c r="G168" s="19"/>
      <c r="H168" s="19"/>
      <c r="I168" s="4"/>
      <c r="J168" s="4"/>
      <c r="K168" s="19"/>
      <c r="L168" s="19"/>
      <c r="M168" s="19"/>
      <c r="N168" s="19"/>
      <c r="O168" s="19"/>
      <c r="P168" s="19"/>
      <c r="Q168" s="19"/>
      <c r="R168" s="19"/>
    </row>
    <row r="169" spans="1:18" x14ac:dyDescent="0.2">
      <c r="A169" s="1" t="s">
        <v>21</v>
      </c>
      <c r="B169" s="3">
        <v>0.70922059999999998</v>
      </c>
      <c r="C169" s="3">
        <f>AVERAGE(B169,B174)/0.70921</f>
        <v>0.99999885083402651</v>
      </c>
      <c r="D169" s="3">
        <v>1.4399999999999999E-5</v>
      </c>
      <c r="E169" s="19">
        <v>1.7218840000000001E-5</v>
      </c>
      <c r="F169" s="19">
        <v>1.1200000000000001E-6</v>
      </c>
      <c r="G169" s="19">
        <v>6.367286E-6</v>
      </c>
      <c r="H169" s="19">
        <v>4.5499999999999998E-7</v>
      </c>
      <c r="I169" s="4">
        <v>13.2209</v>
      </c>
      <c r="J169" s="4">
        <v>4.4499999999999998E-2</v>
      </c>
      <c r="K169" s="19">
        <v>2.3128029999999999E-4</v>
      </c>
      <c r="L169" s="19">
        <v>1.49E-5</v>
      </c>
      <c r="M169" s="19">
        <v>8.2647589999999997E-5</v>
      </c>
      <c r="N169" s="19">
        <v>5.9699999999999996E-6</v>
      </c>
      <c r="O169" s="19">
        <v>8.0533520000000002E-6</v>
      </c>
      <c r="P169" s="19">
        <v>6.1099999999999999E-6</v>
      </c>
      <c r="Q169" s="19">
        <v>1.235602E-5</v>
      </c>
      <c r="R169" s="19">
        <v>5.22E-6</v>
      </c>
    </row>
    <row r="170" spans="1:18" x14ac:dyDescent="0.2">
      <c r="A170" s="1" t="s">
        <v>19</v>
      </c>
      <c r="B170" s="3">
        <v>0.70620620000000001</v>
      </c>
      <c r="C170" s="3">
        <f>B170/C169</f>
        <v>0.70620701154906795</v>
      </c>
      <c r="D170" s="3">
        <v>1.2500000000000001E-5</v>
      </c>
      <c r="E170" s="19">
        <v>2.3922779999999999E-5</v>
      </c>
      <c r="F170" s="19">
        <v>5.9599999999999999E-7</v>
      </c>
      <c r="G170" s="19">
        <v>3.5567169999999998E-5</v>
      </c>
      <c r="H170" s="19">
        <v>1.37E-6</v>
      </c>
      <c r="I170" s="4">
        <v>18.035869999999999</v>
      </c>
      <c r="J170" s="4">
        <v>7.85E-2</v>
      </c>
      <c r="K170" s="19">
        <v>4.3196E-4</v>
      </c>
      <c r="L170" s="19">
        <v>1.0699999999999999E-5</v>
      </c>
      <c r="M170" s="19">
        <v>6.2147150000000002E-4</v>
      </c>
      <c r="N170" s="19">
        <v>2.2900000000000001E-5</v>
      </c>
      <c r="O170" s="19">
        <v>5.2664680000000003E-5</v>
      </c>
      <c r="P170" s="19">
        <v>5.1599999999999997E-6</v>
      </c>
      <c r="Q170" s="19">
        <v>3.7892390000000003E-5</v>
      </c>
      <c r="R170" s="19">
        <v>5.5600000000000001E-6</v>
      </c>
    </row>
    <row r="171" spans="1:18" x14ac:dyDescent="0.2">
      <c r="A171" s="1" t="s">
        <v>19</v>
      </c>
      <c r="B171" s="3">
        <v>0.7062039</v>
      </c>
      <c r="C171" s="3">
        <f>B171/C169</f>
        <v>0.70620471154642483</v>
      </c>
      <c r="D171" s="3">
        <v>1.29E-5</v>
      </c>
      <c r="E171" s="19">
        <v>2.5417889999999999E-5</v>
      </c>
      <c r="F171" s="19">
        <v>6.1900000000000002E-7</v>
      </c>
      <c r="G171" s="19">
        <v>3.1810110000000003E-5</v>
      </c>
      <c r="H171" s="19">
        <v>2.0899999999999999E-6</v>
      </c>
      <c r="I171" s="4">
        <v>15.292339999999999</v>
      </c>
      <c r="J171" s="4">
        <v>7.5700000000000003E-2</v>
      </c>
      <c r="K171" s="19">
        <v>3.8961479999999999E-4</v>
      </c>
      <c r="L171" s="19">
        <v>9.6700000000000006E-6</v>
      </c>
      <c r="M171" s="19">
        <v>3.7486099999999999E-4</v>
      </c>
      <c r="N171" s="19">
        <v>1.63E-5</v>
      </c>
      <c r="O171" s="19">
        <v>4.8035870000000003E-5</v>
      </c>
      <c r="P171" s="19">
        <v>5.3000000000000001E-6</v>
      </c>
      <c r="Q171" s="19">
        <v>2.480654E-5</v>
      </c>
      <c r="R171" s="19">
        <v>5.4099999999999999E-6</v>
      </c>
    </row>
    <row r="172" spans="1:18" x14ac:dyDescent="0.2">
      <c r="A172" s="1" t="s">
        <v>19</v>
      </c>
      <c r="B172" s="3">
        <v>0.70620240000000001</v>
      </c>
      <c r="C172" s="3">
        <f>B172/C169</f>
        <v>0.70620321154470111</v>
      </c>
      <c r="D172" s="3">
        <v>1.1800000000000001E-5</v>
      </c>
      <c r="E172" s="19">
        <v>3.2290579999999997E-5</v>
      </c>
      <c r="F172" s="19">
        <v>6.37E-7</v>
      </c>
      <c r="G172" s="19">
        <v>4.8842279999999997E-5</v>
      </c>
      <c r="H172" s="19">
        <v>2.9900000000000002E-6</v>
      </c>
      <c r="I172" s="4">
        <v>15.846410000000001</v>
      </c>
      <c r="J172" s="4">
        <v>8.2199999999999995E-2</v>
      </c>
      <c r="K172" s="19">
        <v>5.1437710000000003E-4</v>
      </c>
      <c r="L172" s="19">
        <v>1.03E-5</v>
      </c>
      <c r="M172" s="19">
        <v>7.768467E-4</v>
      </c>
      <c r="N172" s="19">
        <v>4.7200000000000002E-5</v>
      </c>
      <c r="O172" s="19">
        <v>7.1952180000000004E-5</v>
      </c>
      <c r="P172" s="19">
        <v>5.5099999999999998E-6</v>
      </c>
      <c r="Q172" s="19">
        <v>5.6298090000000002E-5</v>
      </c>
      <c r="R172" s="19">
        <v>6.1299999999999998E-6</v>
      </c>
    </row>
    <row r="173" spans="1:18" x14ac:dyDescent="0.2">
      <c r="A173" s="1" t="s">
        <v>19</v>
      </c>
      <c r="B173" s="3">
        <v>0.70621149999999999</v>
      </c>
      <c r="C173" s="3">
        <f>B173/C169</f>
        <v>0.70621231155515851</v>
      </c>
      <c r="D173" s="3">
        <v>1.3699999999999999E-5</v>
      </c>
      <c r="E173" s="19">
        <v>3.3999550000000002E-5</v>
      </c>
      <c r="F173" s="19">
        <v>7.4300000000000002E-7</v>
      </c>
      <c r="G173" s="19">
        <v>3.3587409999999997E-5</v>
      </c>
      <c r="H173" s="19">
        <v>9.1100000000000004E-7</v>
      </c>
      <c r="I173" s="4">
        <v>13.91775</v>
      </c>
      <c r="J173" s="4">
        <v>8.48E-2</v>
      </c>
      <c r="K173" s="19">
        <v>4.735556E-4</v>
      </c>
      <c r="L173" s="19">
        <v>1.06E-5</v>
      </c>
      <c r="M173" s="19">
        <v>4.6855239999999998E-4</v>
      </c>
      <c r="N173" s="19">
        <v>1.2500000000000001E-5</v>
      </c>
      <c r="O173" s="19">
        <v>6.6890609999999993E-5</v>
      </c>
      <c r="P173" s="19">
        <v>5.75E-6</v>
      </c>
      <c r="Q173" s="19">
        <v>5.0000429999999999E-5</v>
      </c>
      <c r="R173" s="19">
        <v>6.0399999999999998E-6</v>
      </c>
    </row>
    <row r="174" spans="1:18" x14ac:dyDescent="0.2">
      <c r="A174" s="1" t="s">
        <v>21</v>
      </c>
      <c r="B174" s="3">
        <v>0.70919776999999995</v>
      </c>
      <c r="C174" s="3">
        <f>AVERAGE(B174,B179)/0.70921</f>
        <v>1.0000185911084163</v>
      </c>
      <c r="D174" s="3">
        <v>1.2099999999999999E-5</v>
      </c>
      <c r="E174" s="19">
        <v>1.6262249999999998E-5</v>
      </c>
      <c r="F174" s="19">
        <v>7.3099999999999997E-7</v>
      </c>
      <c r="G174" s="19">
        <v>3.6031610000000001E-6</v>
      </c>
      <c r="H174" s="19">
        <v>4.32E-7</v>
      </c>
      <c r="I174" s="4">
        <v>13.510870000000001</v>
      </c>
      <c r="J174" s="4">
        <v>5.1799999999999999E-2</v>
      </c>
      <c r="K174" s="19">
        <v>2.2069909999999999E-4</v>
      </c>
      <c r="L174" s="19">
        <v>9.8700000000000004E-6</v>
      </c>
      <c r="M174" s="19">
        <v>4.9998109999999999E-5</v>
      </c>
      <c r="N174" s="19">
        <v>5.9100000000000002E-6</v>
      </c>
      <c r="O174" s="19">
        <v>1.4176749999999999E-5</v>
      </c>
      <c r="P174" s="19">
        <v>5.7599999999999999E-6</v>
      </c>
      <c r="Q174" s="19">
        <v>1.5094910000000001E-5</v>
      </c>
      <c r="R174" s="19">
        <v>5.2800000000000003E-6</v>
      </c>
    </row>
    <row r="175" spans="1:18" x14ac:dyDescent="0.2">
      <c r="A175" s="1" t="s">
        <v>19</v>
      </c>
      <c r="B175" s="3">
        <v>0.70619169999999998</v>
      </c>
      <c r="C175" s="3">
        <f>B175/C174</f>
        <v>0.70617857135761863</v>
      </c>
      <c r="D175" s="3">
        <v>1.2300000000000001E-5</v>
      </c>
      <c r="E175" s="19">
        <v>2.9599570000000002E-5</v>
      </c>
      <c r="F175" s="19">
        <v>6.5199999999999996E-7</v>
      </c>
      <c r="G175" s="19">
        <v>2.1247670000000001E-5</v>
      </c>
      <c r="H175" s="19">
        <v>7.0100000000000004E-7</v>
      </c>
      <c r="I175" s="4">
        <v>15.575150000000001</v>
      </c>
      <c r="J175" s="4">
        <v>7.0499999999999993E-2</v>
      </c>
      <c r="K175" s="19">
        <v>4.6204699999999999E-4</v>
      </c>
      <c r="L175" s="19">
        <v>1.04E-5</v>
      </c>
      <c r="M175" s="19">
        <v>3.2922829999999998E-4</v>
      </c>
      <c r="N175" s="19">
        <v>1.06E-5</v>
      </c>
      <c r="O175" s="19">
        <v>6.023004E-5</v>
      </c>
      <c r="P175" s="19">
        <v>6.02E-6</v>
      </c>
      <c r="Q175" s="19">
        <v>3.3299719999999997E-5</v>
      </c>
      <c r="R175" s="19">
        <v>5.8900000000000004E-6</v>
      </c>
    </row>
    <row r="176" spans="1:18" x14ac:dyDescent="0.2">
      <c r="A176" s="1" t="s">
        <v>19</v>
      </c>
      <c r="B176" s="3">
        <v>0.70619719999999997</v>
      </c>
      <c r="C176" s="3">
        <f>B176/C174</f>
        <v>0.70618407125536942</v>
      </c>
      <c r="D176" s="3">
        <v>1.2500000000000001E-5</v>
      </c>
      <c r="E176" s="19">
        <v>2.3513650000000001E-5</v>
      </c>
      <c r="F176" s="19">
        <v>8.1699999999999997E-7</v>
      </c>
      <c r="G176" s="19">
        <v>5.0478849999999999E-5</v>
      </c>
      <c r="H176" s="19">
        <v>1.24E-6</v>
      </c>
      <c r="I176" s="4">
        <v>17.535540000000001</v>
      </c>
      <c r="J176" s="4">
        <v>0.08</v>
      </c>
      <c r="K176" s="19">
        <v>4.0644150000000002E-4</v>
      </c>
      <c r="L176" s="19">
        <v>1.5099999999999999E-5</v>
      </c>
      <c r="M176" s="19">
        <v>8.8870430000000003E-4</v>
      </c>
      <c r="N176" s="19">
        <v>2.2500000000000001E-5</v>
      </c>
      <c r="O176" s="19">
        <v>4.3144939999999997E-5</v>
      </c>
      <c r="P176" s="19">
        <v>5.9499999999999998E-6</v>
      </c>
      <c r="Q176" s="19">
        <v>4.0972130000000002E-5</v>
      </c>
      <c r="R176" s="19">
        <v>5.3600000000000004E-6</v>
      </c>
    </row>
    <row r="177" spans="1:18" x14ac:dyDescent="0.2">
      <c r="A177" s="1" t="s">
        <v>19</v>
      </c>
      <c r="B177" s="3">
        <v>0.70620280000000002</v>
      </c>
      <c r="C177" s="3">
        <f>B177/C174</f>
        <v>0.70618967115126119</v>
      </c>
      <c r="D177" s="3">
        <v>1.27E-5</v>
      </c>
      <c r="E177" s="19">
        <v>2.2307779999999999E-5</v>
      </c>
      <c r="F177" s="19">
        <v>6.2799999999999996E-7</v>
      </c>
      <c r="G177" s="19">
        <v>3.6813709999999997E-5</v>
      </c>
      <c r="H177" s="19">
        <v>1.02E-6</v>
      </c>
      <c r="I177" s="4">
        <v>17.34412</v>
      </c>
      <c r="J177" s="4">
        <v>9.8900000000000002E-2</v>
      </c>
      <c r="K177" s="19">
        <v>3.9462390000000001E-4</v>
      </c>
      <c r="L177" s="19">
        <v>1.1800000000000001E-5</v>
      </c>
      <c r="M177" s="19">
        <v>6.3076850000000004E-4</v>
      </c>
      <c r="N177" s="19">
        <v>1.7099999999999999E-5</v>
      </c>
      <c r="O177" s="19">
        <v>3.4410889999999999E-5</v>
      </c>
      <c r="P177" s="19">
        <v>5.66E-6</v>
      </c>
      <c r="Q177" s="19">
        <v>2.47833E-5</v>
      </c>
      <c r="R177" s="19">
        <v>5.1599999999999997E-6</v>
      </c>
    </row>
    <row r="178" spans="1:18" x14ac:dyDescent="0.2">
      <c r="A178" s="1" t="s">
        <v>19</v>
      </c>
      <c r="B178" s="3">
        <v>0.70616460000000003</v>
      </c>
      <c r="C178" s="3">
        <f>B178/C174</f>
        <v>0.70615147186142835</v>
      </c>
      <c r="D178" s="3">
        <v>1.15E-5</v>
      </c>
      <c r="E178" s="19">
        <v>2.0939590000000001E-5</v>
      </c>
      <c r="F178" s="19">
        <v>6.6599999999999996E-7</v>
      </c>
      <c r="G178" s="19">
        <v>3.6015069999999998E-5</v>
      </c>
      <c r="H178" s="19">
        <v>9.6700000000000002E-7</v>
      </c>
      <c r="I178" s="4">
        <v>18.118790000000001</v>
      </c>
      <c r="J178" s="4">
        <v>6.2399999999999997E-2</v>
      </c>
      <c r="K178" s="19">
        <v>3.8144820000000001E-4</v>
      </c>
      <c r="L178" s="19">
        <v>1.22E-5</v>
      </c>
      <c r="M178" s="19">
        <v>6.5176280000000001E-4</v>
      </c>
      <c r="N178" s="19">
        <v>1.7799999999999999E-5</v>
      </c>
      <c r="O178" s="19">
        <v>3.9825159999999997E-5</v>
      </c>
      <c r="P178" s="19">
        <v>5.8200000000000002E-6</v>
      </c>
      <c r="Q178" s="19">
        <v>2.5372E-5</v>
      </c>
      <c r="R178" s="19">
        <v>6.7399999999999998E-6</v>
      </c>
    </row>
    <row r="179" spans="1:18" x14ac:dyDescent="0.2">
      <c r="A179" s="1" t="s">
        <v>21</v>
      </c>
      <c r="B179" s="3">
        <v>0.70924860000000001</v>
      </c>
      <c r="C179" s="3">
        <f>AVERAGE(B179,B184)/0.70921</f>
        <v>1.0000169907361711</v>
      </c>
      <c r="D179" s="3">
        <v>1.56E-5</v>
      </c>
      <c r="E179" s="19">
        <v>1.7640110000000001E-5</v>
      </c>
      <c r="F179" s="19">
        <v>7.7199999999999998E-7</v>
      </c>
      <c r="G179" s="19">
        <v>4.0573119999999996E-6</v>
      </c>
      <c r="H179" s="19">
        <v>4.7599999999999997E-7</v>
      </c>
      <c r="I179" s="4">
        <v>12.696339999999999</v>
      </c>
      <c r="J179" s="4">
        <v>9.2499999999999999E-2</v>
      </c>
      <c r="K179" s="19">
        <v>2.173222E-4</v>
      </c>
      <c r="L179" s="19">
        <v>9.5200000000000003E-6</v>
      </c>
      <c r="M179" s="19">
        <v>5.3597909999999998E-5</v>
      </c>
      <c r="N179" s="19">
        <v>6.1399999999999997E-6</v>
      </c>
      <c r="O179" s="19">
        <v>9.9004210000000001E-6</v>
      </c>
      <c r="P179" s="19">
        <v>6.0399999999999998E-6</v>
      </c>
      <c r="Q179" s="19">
        <v>2.2720660000000001E-6</v>
      </c>
      <c r="R179" s="19">
        <v>5.2100000000000001E-6</v>
      </c>
    </row>
    <row r="180" spans="1:18" x14ac:dyDescent="0.2">
      <c r="A180" s="1" t="s">
        <v>19</v>
      </c>
      <c r="B180" s="3">
        <v>0.70619019999999999</v>
      </c>
      <c r="C180" s="3">
        <f>B180/C179</f>
        <v>0.70617820151248833</v>
      </c>
      <c r="D180" s="3">
        <v>1.5E-5</v>
      </c>
      <c r="E180" s="19">
        <v>3.0774410000000002E-5</v>
      </c>
      <c r="F180" s="19">
        <v>7.8999999999999995E-7</v>
      </c>
      <c r="G180" s="19">
        <v>1.7101349999999998E-5</v>
      </c>
      <c r="H180" s="19">
        <v>5.99E-7</v>
      </c>
      <c r="I180" s="4">
        <v>12.45445</v>
      </c>
      <c r="J180" s="4">
        <v>5.4800000000000001E-2</v>
      </c>
      <c r="K180" s="19">
        <v>3.8225889999999999E-4</v>
      </c>
      <c r="L180" s="19">
        <v>1.0000000000000001E-5</v>
      </c>
      <c r="M180" s="19">
        <v>2.136355E-4</v>
      </c>
      <c r="N180" s="19">
        <v>7.3599999999999998E-6</v>
      </c>
      <c r="O180" s="19">
        <v>3.707326E-5</v>
      </c>
      <c r="P180" s="19">
        <v>6.0900000000000001E-6</v>
      </c>
      <c r="Q180" s="19">
        <v>4.8137789999999998E-5</v>
      </c>
      <c r="R180" s="19">
        <v>5.31E-6</v>
      </c>
    </row>
    <row r="181" spans="1:18" x14ac:dyDescent="0.2">
      <c r="A181" s="1" t="s">
        <v>19</v>
      </c>
      <c r="B181" s="3">
        <v>0.70621239999999996</v>
      </c>
      <c r="C181" s="3">
        <f>B181/C179</f>
        <v>0.70620040113530036</v>
      </c>
      <c r="D181" s="3">
        <v>1.52E-5</v>
      </c>
      <c r="E181" s="19">
        <v>2.8342870000000001E-5</v>
      </c>
      <c r="F181" s="19">
        <v>7.7400000000000002E-7</v>
      </c>
      <c r="G181" s="19">
        <v>1.8619619999999998E-5</v>
      </c>
      <c r="H181" s="19">
        <v>6.2699999999999999E-7</v>
      </c>
      <c r="I181" s="4">
        <v>12.63937</v>
      </c>
      <c r="J181" s="4">
        <v>5.0099999999999999E-2</v>
      </c>
      <c r="K181" s="19">
        <v>3.5759380000000002E-4</v>
      </c>
      <c r="L181" s="19">
        <v>9.9000000000000001E-6</v>
      </c>
      <c r="M181" s="19">
        <v>2.377038E-4</v>
      </c>
      <c r="N181" s="19">
        <v>7.8399999999999995E-6</v>
      </c>
      <c r="O181" s="19">
        <v>4.5550039999999999E-5</v>
      </c>
      <c r="P181" s="19">
        <v>6.1E-6</v>
      </c>
      <c r="Q181" s="19">
        <v>3.998204E-5</v>
      </c>
      <c r="R181" s="19">
        <v>5.6500000000000001E-6</v>
      </c>
    </row>
    <row r="182" spans="1:18" x14ac:dyDescent="0.2">
      <c r="A182" s="1" t="s">
        <v>19</v>
      </c>
      <c r="B182" s="3">
        <v>0.70625550000000004</v>
      </c>
      <c r="C182" s="3">
        <f>B182/C179</f>
        <v>0.70624350040301209</v>
      </c>
      <c r="D182" s="3">
        <v>1.4E-5</v>
      </c>
      <c r="E182" s="19">
        <v>2.9734590000000001E-5</v>
      </c>
      <c r="F182" s="19">
        <v>8.5600000000000004E-7</v>
      </c>
      <c r="G182" s="19">
        <v>1.4040040000000001E-5</v>
      </c>
      <c r="H182" s="19">
        <v>5.1500000000000005E-7</v>
      </c>
      <c r="I182" s="4">
        <v>12.40577</v>
      </c>
      <c r="J182" s="4">
        <v>4.4999999999999998E-2</v>
      </c>
      <c r="K182" s="19">
        <v>3.689923E-4</v>
      </c>
      <c r="L182" s="19">
        <v>1.0699999999999999E-5</v>
      </c>
      <c r="M182" s="19">
        <v>1.745149E-4</v>
      </c>
      <c r="N182" s="19">
        <v>6.4799999999999998E-6</v>
      </c>
      <c r="O182" s="19">
        <v>4.5837980000000003E-5</v>
      </c>
      <c r="P182" s="19">
        <v>5.5999999999999997E-6</v>
      </c>
      <c r="Q182" s="19">
        <v>2.0559390000000001E-5</v>
      </c>
      <c r="R182" s="19">
        <v>6.28E-6</v>
      </c>
    </row>
    <row r="183" spans="1:18" x14ac:dyDescent="0.2">
      <c r="A183" s="1" t="s">
        <v>19</v>
      </c>
      <c r="B183" s="3">
        <v>0.70617129999999995</v>
      </c>
      <c r="C183" s="3">
        <f>B183/C179</f>
        <v>0.70615930183360776</v>
      </c>
      <c r="D183" s="3">
        <v>1.31E-5</v>
      </c>
      <c r="E183" s="19">
        <v>2.572623E-5</v>
      </c>
      <c r="F183" s="19">
        <v>6.9699999999999995E-7</v>
      </c>
      <c r="G183" s="19">
        <v>1.9518670000000001E-5</v>
      </c>
      <c r="H183" s="19">
        <v>7.5600000000000005E-7</v>
      </c>
      <c r="I183" s="4">
        <v>13.82267</v>
      </c>
      <c r="J183" s="4">
        <v>5.9799999999999999E-2</v>
      </c>
      <c r="K183" s="19">
        <v>3.559139E-4</v>
      </c>
      <c r="L183" s="19">
        <v>9.4900000000000006E-6</v>
      </c>
      <c r="M183" s="19">
        <v>2.7039739999999999E-4</v>
      </c>
      <c r="N183" s="19">
        <v>1.04E-5</v>
      </c>
      <c r="O183" s="19">
        <v>1.9279619999999999E-5</v>
      </c>
      <c r="P183" s="19">
        <v>5.7300000000000002E-6</v>
      </c>
      <c r="Q183" s="19">
        <v>6.3384329999999996E-6</v>
      </c>
      <c r="R183" s="19">
        <v>5.5500000000000002E-6</v>
      </c>
    </row>
    <row r="184" spans="1:18" x14ac:dyDescent="0.2">
      <c r="A184" s="1" t="s">
        <v>21</v>
      </c>
      <c r="B184" s="3">
        <v>0.70919549999999998</v>
      </c>
      <c r="C184" s="3">
        <f>AVERAGE(B184,B189)/0.70921</f>
        <v>1.000003877553898</v>
      </c>
      <c r="D184" s="3">
        <v>1.6799999999999998E-5</v>
      </c>
      <c r="E184" s="19">
        <v>1.6616979999999999E-5</v>
      </c>
      <c r="F184" s="19">
        <v>6.75E-7</v>
      </c>
      <c r="G184" s="19">
        <v>5.380647E-6</v>
      </c>
      <c r="H184" s="19">
        <v>3.8599999999999999E-7</v>
      </c>
      <c r="I184" s="4">
        <v>13.376899999999999</v>
      </c>
      <c r="J184" s="4">
        <v>4.6100000000000002E-2</v>
      </c>
      <c r="K184" s="19">
        <v>2.23482E-4</v>
      </c>
      <c r="L184" s="19">
        <v>9.1600000000000004E-6</v>
      </c>
      <c r="M184" s="19">
        <v>7.1567410000000003E-5</v>
      </c>
      <c r="N184" s="19">
        <v>5.1599999999999997E-6</v>
      </c>
      <c r="O184" s="19">
        <v>-8.7312000000000004E-6</v>
      </c>
      <c r="P184" s="19">
        <v>5.3499999999999996E-6</v>
      </c>
      <c r="Q184" s="19">
        <v>-2.8623699999999998E-5</v>
      </c>
      <c r="R184" s="19">
        <v>5.31E-6</v>
      </c>
    </row>
    <row r="185" spans="1:18" x14ac:dyDescent="0.2">
      <c r="A185" s="1" t="s">
        <v>19</v>
      </c>
      <c r="B185" s="3">
        <v>0.70616029999999996</v>
      </c>
      <c r="C185" s="3">
        <f>B185/C184</f>
        <v>0.70615756183599354</v>
      </c>
      <c r="D185" s="3">
        <v>1.4100000000000001E-5</v>
      </c>
      <c r="E185" s="19">
        <v>2.1950520000000001E-5</v>
      </c>
      <c r="F185" s="19">
        <v>6.7800000000000001E-7</v>
      </c>
      <c r="G185" s="19">
        <v>4.54345E-5</v>
      </c>
      <c r="H185" s="19">
        <v>1.1599999999999999E-6</v>
      </c>
      <c r="I185" s="4">
        <v>15.90493</v>
      </c>
      <c r="J185" s="4">
        <v>5.7000000000000002E-2</v>
      </c>
      <c r="K185" s="19">
        <v>3.4730330000000003E-4</v>
      </c>
      <c r="L185" s="19">
        <v>1.0699999999999999E-5</v>
      </c>
      <c r="M185" s="19">
        <v>7.3592039999999996E-4</v>
      </c>
      <c r="N185" s="19">
        <v>2.0299999999999999E-5</v>
      </c>
      <c r="O185" s="19">
        <v>3.4260610000000003E-5</v>
      </c>
      <c r="P185" s="19">
        <v>5.3800000000000002E-6</v>
      </c>
      <c r="Q185" s="19">
        <v>-2.691691E-5</v>
      </c>
      <c r="R185" s="19">
        <v>6.3600000000000001E-6</v>
      </c>
    </row>
    <row r="186" spans="1:18" x14ac:dyDescent="0.2">
      <c r="A186" s="1" t="s">
        <v>19</v>
      </c>
      <c r="B186" s="3">
        <v>0.7061499</v>
      </c>
      <c r="C186" s="3">
        <f>B186/C184</f>
        <v>0.70614716187631987</v>
      </c>
      <c r="D186" s="3">
        <v>1.19E-5</v>
      </c>
      <c r="E186" s="19">
        <v>1.9140669999999999E-5</v>
      </c>
      <c r="F186" s="19">
        <v>5.9500000000000002E-7</v>
      </c>
      <c r="G186" s="19">
        <v>8.4796990000000001E-6</v>
      </c>
      <c r="H186" s="19">
        <v>3.3000000000000002E-7</v>
      </c>
      <c r="I186" s="4">
        <v>19.29721</v>
      </c>
      <c r="J186" s="4">
        <v>8.3299999999999999E-2</v>
      </c>
      <c r="K186" s="19">
        <v>3.6460730000000002E-4</v>
      </c>
      <c r="L186" s="19">
        <v>1.1199999999999999E-5</v>
      </c>
      <c r="M186" s="19">
        <v>1.6241310000000001E-4</v>
      </c>
      <c r="N186" s="19">
        <v>6.3199999999999996E-6</v>
      </c>
      <c r="O186" s="19">
        <v>3.0798169999999997E-5</v>
      </c>
      <c r="P186" s="19">
        <v>5.6500000000000001E-6</v>
      </c>
      <c r="Q186" s="19">
        <v>-1.424503E-5</v>
      </c>
      <c r="R186" s="19">
        <v>5.5600000000000001E-6</v>
      </c>
    </row>
    <row r="187" spans="1:18" x14ac:dyDescent="0.2">
      <c r="A187" s="1" t="s">
        <v>19</v>
      </c>
      <c r="B187" s="3">
        <v>0.70616650000000003</v>
      </c>
      <c r="C187" s="3">
        <f>B187/C184</f>
        <v>0.70616376181195284</v>
      </c>
      <c r="D187" s="3">
        <v>1.43E-5</v>
      </c>
      <c r="E187" s="19">
        <v>1.8234249999999999E-5</v>
      </c>
      <c r="F187" s="19">
        <v>5.7299999999999996E-7</v>
      </c>
      <c r="G187" s="19">
        <v>1.744103E-5</v>
      </c>
      <c r="H187" s="19">
        <v>4.32E-7</v>
      </c>
      <c r="I187" s="4">
        <v>20.338200000000001</v>
      </c>
      <c r="J187" s="4">
        <v>0.113</v>
      </c>
      <c r="K187" s="19">
        <v>3.6523509999999998E-4</v>
      </c>
      <c r="L187" s="19">
        <v>1.1600000000000001E-5</v>
      </c>
      <c r="M187" s="19">
        <v>3.5831730000000003E-4</v>
      </c>
      <c r="N187" s="19">
        <v>9.0299999999999999E-6</v>
      </c>
      <c r="O187" s="19">
        <v>4.3669980000000002E-6</v>
      </c>
      <c r="P187" s="19">
        <v>5.4999999999999999E-6</v>
      </c>
      <c r="Q187" s="19">
        <v>-1.6478359999999999E-5</v>
      </c>
      <c r="R187" s="19">
        <v>5.84E-6</v>
      </c>
    </row>
    <row r="188" spans="1:18" x14ac:dyDescent="0.2">
      <c r="A188" s="1" t="s">
        <v>19</v>
      </c>
      <c r="B188" s="3">
        <v>0.70617300000000005</v>
      </c>
      <c r="C188" s="3">
        <f>B188/C184</f>
        <v>0.7061702617867488</v>
      </c>
      <c r="D188" s="3">
        <v>1.27E-5</v>
      </c>
      <c r="E188" s="19">
        <v>2.2813999999999999E-5</v>
      </c>
      <c r="F188" s="19">
        <v>6.4300000000000003E-7</v>
      </c>
      <c r="G188" s="19">
        <v>9.7860299999999995E-6</v>
      </c>
      <c r="H188" s="19">
        <v>4.89E-7</v>
      </c>
      <c r="I188" s="4">
        <v>16.840949999999999</v>
      </c>
      <c r="J188" s="4">
        <v>5.57E-2</v>
      </c>
      <c r="K188" s="19">
        <v>3.871611E-4</v>
      </c>
      <c r="L188" s="19">
        <v>1.1199999999999999E-5</v>
      </c>
      <c r="M188" s="19">
        <v>1.6349299999999999E-4</v>
      </c>
      <c r="N188" s="19">
        <v>7.9100000000000005E-6</v>
      </c>
      <c r="O188" s="19">
        <v>2.0022099999999999E-5</v>
      </c>
      <c r="P188" s="19">
        <v>6.4500000000000001E-6</v>
      </c>
      <c r="Q188" s="19">
        <v>-1.232432E-5</v>
      </c>
      <c r="R188" s="19">
        <v>5.8499999999999999E-6</v>
      </c>
    </row>
    <row r="189" spans="1:18" x14ac:dyDescent="0.2">
      <c r="A189" s="1" t="s">
        <v>21</v>
      </c>
      <c r="B189" s="3">
        <v>0.70923000000000003</v>
      </c>
      <c r="C189" s="3">
        <f>AVERAGE(B189,B194)/0.70921</f>
        <v>1.000028905401785</v>
      </c>
      <c r="D189" s="3">
        <v>1.5999999999999999E-5</v>
      </c>
      <c r="E189" s="19">
        <v>1.5926890000000001E-5</v>
      </c>
      <c r="F189" s="19">
        <v>9.3399999999999997E-7</v>
      </c>
      <c r="G189" s="19">
        <v>5.2999669999999998E-6</v>
      </c>
      <c r="H189" s="19">
        <v>4.6600000000000002E-7</v>
      </c>
      <c r="I189" s="4">
        <v>12.662280000000001</v>
      </c>
      <c r="J189" s="4">
        <v>4.58E-2</v>
      </c>
      <c r="K189" s="19">
        <v>1.991157E-4</v>
      </c>
      <c r="L189" s="19">
        <v>1.17E-5</v>
      </c>
      <c r="M189" s="19">
        <v>6.6433629999999996E-5</v>
      </c>
      <c r="N189" s="19">
        <v>5.8599999999999998E-6</v>
      </c>
      <c r="O189" s="19">
        <v>-3.768026E-6</v>
      </c>
      <c r="P189" s="19">
        <v>5.6300000000000003E-6</v>
      </c>
      <c r="Q189" s="19">
        <v>-2.4430920000000002E-5</v>
      </c>
      <c r="R189" s="19">
        <v>5.1200000000000001E-6</v>
      </c>
    </row>
    <row r="190" spans="1:18" x14ac:dyDescent="0.2">
      <c r="A190" s="1" t="s">
        <v>19</v>
      </c>
      <c r="B190" s="3">
        <v>0.70621679999999998</v>
      </c>
      <c r="C190" s="3">
        <f>B190/C189</f>
        <v>0.70619638710969146</v>
      </c>
      <c r="D190" s="3">
        <v>1.31E-5</v>
      </c>
      <c r="E190" s="19">
        <v>2.4737590000000001E-5</v>
      </c>
      <c r="F190" s="19">
        <v>6.2900000000000003E-7</v>
      </c>
      <c r="G190" s="19">
        <v>2.1057689999999999E-5</v>
      </c>
      <c r="H190" s="19">
        <v>5.9599999999999999E-7</v>
      </c>
      <c r="I190" s="4">
        <v>16.499099999999999</v>
      </c>
      <c r="J190" s="4">
        <v>8.43E-2</v>
      </c>
      <c r="K190" s="19">
        <v>4.0975959999999998E-4</v>
      </c>
      <c r="L190" s="19">
        <v>1.0499999999999999E-5</v>
      </c>
      <c r="M190" s="19">
        <v>3.4350940000000001E-4</v>
      </c>
      <c r="N190" s="19">
        <v>9.0699999999999996E-6</v>
      </c>
      <c r="O190" s="19">
        <v>3.4510929999999997E-5</v>
      </c>
      <c r="P190" s="19">
        <v>5.1100000000000002E-6</v>
      </c>
      <c r="Q190" s="19">
        <v>-1.219849E-6</v>
      </c>
      <c r="R190" s="19">
        <v>6.0000000000000002E-6</v>
      </c>
    </row>
    <row r="191" spans="1:18" x14ac:dyDescent="0.2">
      <c r="A191" s="1" t="s">
        <v>19</v>
      </c>
      <c r="B191" s="3">
        <v>0.70615640000000002</v>
      </c>
      <c r="C191" s="3">
        <f>B191/C189</f>
        <v>0.70613598885552731</v>
      </c>
      <c r="D191" s="3">
        <v>1.45E-5</v>
      </c>
      <c r="E191" s="19">
        <v>1.667022E-5</v>
      </c>
      <c r="F191" s="19">
        <v>6.7400000000000003E-7</v>
      </c>
      <c r="G191" s="19">
        <v>4.6813520000000003E-5</v>
      </c>
      <c r="H191" s="19">
        <v>2.2800000000000002E-6</v>
      </c>
      <c r="I191" s="4">
        <v>19.2576</v>
      </c>
      <c r="J191" s="4">
        <v>7.3300000000000004E-2</v>
      </c>
      <c r="K191" s="19">
        <v>3.1354450000000003E-4</v>
      </c>
      <c r="L191" s="19">
        <v>1.29E-5</v>
      </c>
      <c r="M191" s="19">
        <v>9.017602E-4</v>
      </c>
      <c r="N191" s="19">
        <v>4.35E-5</v>
      </c>
      <c r="O191" s="19">
        <v>1.5575849999999999E-6</v>
      </c>
      <c r="P191" s="19">
        <v>6.2600000000000002E-6</v>
      </c>
      <c r="Q191" s="19">
        <v>4.2099670000000001E-6</v>
      </c>
      <c r="R191" s="19">
        <v>5.9000000000000003E-6</v>
      </c>
    </row>
    <row r="192" spans="1:18" x14ac:dyDescent="0.2">
      <c r="A192" s="1" t="s">
        <v>19</v>
      </c>
      <c r="B192" s="3">
        <v>0.70613079999999995</v>
      </c>
      <c r="C192" s="3">
        <f>B192/C189</f>
        <v>0.70611038959548411</v>
      </c>
      <c r="D192" s="3">
        <v>1.1800000000000001E-5</v>
      </c>
      <c r="E192" s="19">
        <v>1.60606E-5</v>
      </c>
      <c r="F192" s="19">
        <v>5.3799999999999997E-7</v>
      </c>
      <c r="G192" s="19">
        <v>4.3449090000000003E-5</v>
      </c>
      <c r="H192" s="19">
        <v>1.59E-6</v>
      </c>
      <c r="I192" s="4">
        <v>19.71649</v>
      </c>
      <c r="J192" s="4">
        <v>0.10100000000000001</v>
      </c>
      <c r="K192" s="19">
        <v>3.1687350000000002E-4</v>
      </c>
      <c r="L192" s="19">
        <v>1.08E-5</v>
      </c>
      <c r="M192" s="19">
        <v>8.4376950000000003E-4</v>
      </c>
      <c r="N192" s="19">
        <v>3.1699999999999998E-5</v>
      </c>
      <c r="O192" s="19">
        <v>1.6647099999999999E-5</v>
      </c>
      <c r="P192" s="19">
        <v>5.31E-6</v>
      </c>
      <c r="Q192" s="19">
        <v>-2.746343E-6</v>
      </c>
      <c r="R192" s="19">
        <v>5.7200000000000003E-6</v>
      </c>
    </row>
    <row r="193" spans="1:18" x14ac:dyDescent="0.2">
      <c r="A193" s="1" t="s">
        <v>19</v>
      </c>
      <c r="B193" s="3">
        <v>0.70618530000000002</v>
      </c>
      <c r="C193" s="3">
        <f>B193/C189</f>
        <v>0.70616488802018529</v>
      </c>
      <c r="D193" s="3">
        <v>1.4100000000000001E-5</v>
      </c>
      <c r="E193" s="19">
        <v>1.6704000000000001E-5</v>
      </c>
      <c r="F193" s="19">
        <v>5.7800000000000001E-7</v>
      </c>
      <c r="G193" s="19">
        <v>6.4894970000000006E-5</v>
      </c>
      <c r="H193" s="19">
        <v>1.4100000000000001E-6</v>
      </c>
      <c r="I193" s="4">
        <v>20.976459999999999</v>
      </c>
      <c r="J193" s="4">
        <v>0.16700000000000001</v>
      </c>
      <c r="K193" s="19">
        <v>3.4576060000000001E-4</v>
      </c>
      <c r="L193" s="19">
        <v>1.2099999999999999E-5</v>
      </c>
      <c r="M193" s="19">
        <v>1.348562E-3</v>
      </c>
      <c r="N193" s="19">
        <v>2.58E-5</v>
      </c>
      <c r="O193" s="19">
        <v>2.566593E-5</v>
      </c>
      <c r="P193" s="19">
        <v>5.2599999999999996E-6</v>
      </c>
      <c r="Q193" s="19">
        <v>9.2924990000000002E-6</v>
      </c>
      <c r="R193" s="19">
        <v>5.4600000000000002E-6</v>
      </c>
    </row>
    <row r="194" spans="1:18" x14ac:dyDescent="0.2">
      <c r="A194" s="1" t="s">
        <v>21</v>
      </c>
      <c r="B194" s="3">
        <v>0.70923099999999994</v>
      </c>
      <c r="C194" s="3">
        <f>AVERAGE(B194,B199)/0.70921</f>
        <v>1.0000101521411147</v>
      </c>
      <c r="D194" s="3">
        <v>1.2E-5</v>
      </c>
      <c r="E194" s="19">
        <v>1.7061920000000001E-5</v>
      </c>
      <c r="F194" s="19">
        <v>7.5199999999999996E-7</v>
      </c>
      <c r="G194" s="19">
        <v>4.9897979999999996E-6</v>
      </c>
      <c r="H194" s="19">
        <v>4.01E-7</v>
      </c>
      <c r="I194" s="4">
        <v>13.324809999999999</v>
      </c>
      <c r="J194" s="4">
        <v>4.6600000000000003E-2</v>
      </c>
      <c r="K194" s="19">
        <v>2.2727009999999999E-4</v>
      </c>
      <c r="L194" s="19">
        <v>1.0000000000000001E-5</v>
      </c>
      <c r="M194" s="19">
        <v>6.6250310000000006E-5</v>
      </c>
      <c r="N194" s="19">
        <v>5.3900000000000001E-6</v>
      </c>
      <c r="O194" s="19">
        <v>-1.016192E-5</v>
      </c>
      <c r="P194" s="19">
        <v>4.8400000000000002E-6</v>
      </c>
      <c r="Q194" s="19">
        <v>-3.0539640000000002E-6</v>
      </c>
      <c r="R194" s="19">
        <v>5.3000000000000001E-6</v>
      </c>
    </row>
    <row r="195" spans="1:18" x14ac:dyDescent="0.2">
      <c r="A195" s="1" t="s">
        <v>19</v>
      </c>
      <c r="B195" s="3">
        <v>0.70618979999999998</v>
      </c>
      <c r="C195" s="3">
        <f>B195/C194</f>
        <v>0.70618263073428</v>
      </c>
      <c r="D195" s="3">
        <v>1.24E-5</v>
      </c>
      <c r="E195" s="19">
        <v>3.1122099999999998E-5</v>
      </c>
      <c r="F195" s="19">
        <v>7.7899999999999997E-7</v>
      </c>
      <c r="G195" s="19">
        <v>9.0855279999999996E-6</v>
      </c>
      <c r="H195" s="19">
        <v>3.9900000000000001E-7</v>
      </c>
      <c r="I195" s="4">
        <v>13.19609</v>
      </c>
      <c r="J195" s="4">
        <v>6.9500000000000006E-2</v>
      </c>
      <c r="K195" s="19">
        <v>4.1496080000000003E-4</v>
      </c>
      <c r="L195" s="19">
        <v>1.08E-5</v>
      </c>
      <c r="M195" s="19">
        <v>1.1936269999999999E-4</v>
      </c>
      <c r="N195" s="19">
        <v>5.3000000000000001E-6</v>
      </c>
      <c r="O195" s="19">
        <v>2.1488689999999999E-5</v>
      </c>
      <c r="P195" s="19">
        <v>5.1399999999999999E-6</v>
      </c>
      <c r="Q195" s="19">
        <v>1.111057E-5</v>
      </c>
      <c r="R195" s="19">
        <v>5.8699999999999997E-6</v>
      </c>
    </row>
    <row r="196" spans="1:18" x14ac:dyDescent="0.2">
      <c r="A196" s="1" t="s">
        <v>19</v>
      </c>
      <c r="B196" s="3">
        <v>0.70618179999999997</v>
      </c>
      <c r="C196" s="3">
        <f>B196/C194</f>
        <v>0.70617463081549636</v>
      </c>
      <c r="D196" s="3">
        <v>1.42E-5</v>
      </c>
      <c r="E196" s="19">
        <v>2.941632E-5</v>
      </c>
      <c r="F196" s="19">
        <v>7.1699999999999997E-7</v>
      </c>
      <c r="G196" s="19">
        <v>1.24686E-5</v>
      </c>
      <c r="H196" s="19">
        <v>5.5899999999999996E-7</v>
      </c>
      <c r="I196" s="4">
        <v>13.168950000000001</v>
      </c>
      <c r="J196" s="4">
        <v>6.1400000000000003E-2</v>
      </c>
      <c r="K196" s="19">
        <v>3.813008E-4</v>
      </c>
      <c r="L196" s="19">
        <v>9.0799999999999995E-6</v>
      </c>
      <c r="M196" s="19">
        <v>1.6037089999999999E-4</v>
      </c>
      <c r="N196" s="19">
        <v>6.9299999999999997E-6</v>
      </c>
      <c r="O196" s="19">
        <v>4.47795E-5</v>
      </c>
      <c r="P196" s="19">
        <v>5.2900000000000002E-6</v>
      </c>
      <c r="Q196" s="19">
        <v>-2.0088350000000001E-6</v>
      </c>
      <c r="R196" s="19">
        <v>5.9699999999999996E-6</v>
      </c>
    </row>
    <row r="197" spans="1:18" x14ac:dyDescent="0.2">
      <c r="A197" s="1" t="s">
        <v>19</v>
      </c>
      <c r="B197" s="3">
        <v>0.70618219999999998</v>
      </c>
      <c r="C197" s="3">
        <f>B197/C194</f>
        <v>0.70617503081143551</v>
      </c>
      <c r="D197" s="3">
        <v>1.34E-5</v>
      </c>
      <c r="E197" s="19">
        <v>3.076673E-5</v>
      </c>
      <c r="F197" s="19">
        <v>7.8400000000000003E-7</v>
      </c>
      <c r="G197" s="19">
        <v>1.507013E-5</v>
      </c>
      <c r="H197" s="19">
        <v>5.1799999999999995E-7</v>
      </c>
      <c r="I197" s="4">
        <v>12.70515</v>
      </c>
      <c r="J197" s="4">
        <v>6.7900000000000002E-2</v>
      </c>
      <c r="K197" s="19">
        <v>3.8716329999999999E-4</v>
      </c>
      <c r="L197" s="19">
        <v>9.9199999999999999E-6</v>
      </c>
      <c r="M197" s="19">
        <v>1.9114840000000001E-4</v>
      </c>
      <c r="N197" s="19">
        <v>6.6699999999999997E-6</v>
      </c>
      <c r="O197" s="19">
        <v>4.7991180000000001E-5</v>
      </c>
      <c r="P197" s="19">
        <v>5.57E-6</v>
      </c>
      <c r="Q197" s="19">
        <v>5.2010139999999998E-6</v>
      </c>
      <c r="R197" s="19">
        <v>6.3600000000000001E-6</v>
      </c>
    </row>
    <row r="198" spans="1:18" x14ac:dyDescent="0.2">
      <c r="A198" s="1" t="s">
        <v>19</v>
      </c>
      <c r="B198" s="3">
        <v>0.70619089999999995</v>
      </c>
      <c r="C198" s="3">
        <f>B198/C194</f>
        <v>0.7061837307231128</v>
      </c>
      <c r="D198" s="3">
        <v>1.4E-5</v>
      </c>
      <c r="E198" s="19">
        <v>2.4558720000000001E-5</v>
      </c>
      <c r="F198" s="19">
        <v>6.3300000000000002E-7</v>
      </c>
      <c r="G198" s="19">
        <v>9.0565409999999993E-6</v>
      </c>
      <c r="H198" s="19">
        <v>4.4900000000000001E-7</v>
      </c>
      <c r="I198" s="4">
        <v>15.71496</v>
      </c>
      <c r="J198" s="4">
        <v>6.5000000000000002E-2</v>
      </c>
      <c r="K198" s="19">
        <v>3.8783349999999998E-4</v>
      </c>
      <c r="L198" s="19">
        <v>1.0499999999999999E-5</v>
      </c>
      <c r="M198" s="19">
        <v>1.4443449999999999E-4</v>
      </c>
      <c r="N198" s="19">
        <v>7.1300000000000003E-6</v>
      </c>
      <c r="O198" s="19">
        <v>2.6699189999999999E-5</v>
      </c>
      <c r="P198" s="19">
        <v>5.7300000000000002E-6</v>
      </c>
      <c r="Q198" s="19">
        <v>-7.1251750000000001E-7</v>
      </c>
      <c r="R198" s="19">
        <v>6.5100000000000004E-6</v>
      </c>
    </row>
    <row r="199" spans="1:18" x14ac:dyDescent="0.2">
      <c r="A199" s="1" t="s">
        <v>21</v>
      </c>
      <c r="B199" s="3">
        <v>0.70920340000000004</v>
      </c>
      <c r="C199" s="3">
        <f>AVERAGE(B199,B204)/0.70921</f>
        <v>0.99999351390984348</v>
      </c>
      <c r="D199" s="3">
        <v>1.47E-5</v>
      </c>
      <c r="E199" s="19">
        <v>1.5915619999999999E-5</v>
      </c>
      <c r="F199" s="19">
        <v>7.6199999999999997E-7</v>
      </c>
      <c r="G199" s="19">
        <v>3.7020810000000002E-6</v>
      </c>
      <c r="H199" s="19">
        <v>4.7899999999999999E-7</v>
      </c>
      <c r="I199" s="4">
        <v>13.262779999999999</v>
      </c>
      <c r="J199" s="4">
        <v>4.8300000000000003E-2</v>
      </c>
      <c r="K199" s="19">
        <v>2.125505E-4</v>
      </c>
      <c r="L199" s="19">
        <v>1.01E-5</v>
      </c>
      <c r="M199" s="19">
        <v>4.9682709999999999E-5</v>
      </c>
      <c r="N199" s="19">
        <v>6.4200000000000004E-6</v>
      </c>
      <c r="O199" s="19">
        <v>-1.060622E-6</v>
      </c>
      <c r="P199" s="19">
        <v>5.2700000000000004E-6</v>
      </c>
      <c r="Q199" s="19">
        <v>-2.3341579999999999E-5</v>
      </c>
      <c r="R199" s="19">
        <v>5.9000000000000003E-6</v>
      </c>
    </row>
    <row r="200" spans="1:18" x14ac:dyDescent="0.2">
      <c r="A200" s="1" t="s">
        <v>19</v>
      </c>
      <c r="B200" s="3">
        <v>0.70617019999999997</v>
      </c>
      <c r="C200" s="3">
        <f>B200/C199</f>
        <v>0.70617478031329139</v>
      </c>
      <c r="D200" s="3">
        <v>1.26E-5</v>
      </c>
      <c r="E200" s="19">
        <v>2.3063510000000001E-5</v>
      </c>
      <c r="F200" s="19">
        <v>6.1200000000000003E-7</v>
      </c>
      <c r="G200" s="19">
        <v>1.267254E-5</v>
      </c>
      <c r="H200" s="19">
        <v>4.2100000000000002E-7</v>
      </c>
      <c r="I200" s="4">
        <v>17.448429999999998</v>
      </c>
      <c r="J200" s="4">
        <v>7.6700000000000004E-2</v>
      </c>
      <c r="K200" s="19">
        <v>4.0411439999999999E-4</v>
      </c>
      <c r="L200" s="19">
        <v>1.1E-5</v>
      </c>
      <c r="M200" s="19">
        <v>2.243488E-4</v>
      </c>
      <c r="N200" s="19">
        <v>7.7100000000000007E-6</v>
      </c>
      <c r="O200" s="19">
        <v>2.8686080000000002E-5</v>
      </c>
      <c r="P200" s="19">
        <v>6.1199999999999999E-6</v>
      </c>
      <c r="Q200" s="19">
        <v>-1.324651E-5</v>
      </c>
      <c r="R200" s="19">
        <v>5.3800000000000002E-6</v>
      </c>
    </row>
    <row r="201" spans="1:18" x14ac:dyDescent="0.2">
      <c r="A201" s="1" t="s">
        <v>19</v>
      </c>
      <c r="B201" s="3">
        <v>0.70619430000000005</v>
      </c>
      <c r="C201" s="3">
        <f>B201/C199</f>
        <v>0.70619888046960722</v>
      </c>
      <c r="D201" s="3">
        <v>1.2500000000000001E-5</v>
      </c>
      <c r="E201" s="19">
        <v>2.462453E-5</v>
      </c>
      <c r="F201" s="19">
        <v>5.6700000000000003E-7</v>
      </c>
      <c r="G201" s="19">
        <v>5.9803570000000002E-6</v>
      </c>
      <c r="H201" s="19">
        <v>3.3999999999999997E-7</v>
      </c>
      <c r="I201" s="4">
        <v>15.95241</v>
      </c>
      <c r="J201" s="4">
        <v>6.7599999999999993E-2</v>
      </c>
      <c r="K201" s="19">
        <v>3.8957759999999999E-4</v>
      </c>
      <c r="L201" s="19">
        <v>8.7399999999999993E-6</v>
      </c>
      <c r="M201" s="19">
        <v>9.3842149999999997E-5</v>
      </c>
      <c r="N201" s="19">
        <v>5.3000000000000001E-6</v>
      </c>
      <c r="O201" s="19">
        <v>3.6840739999999997E-5</v>
      </c>
      <c r="P201" s="19">
        <v>5.6999999999999996E-6</v>
      </c>
      <c r="Q201" s="19">
        <v>-1.5885330000000001E-5</v>
      </c>
      <c r="R201" s="19">
        <v>6.4400000000000002E-6</v>
      </c>
    </row>
    <row r="202" spans="1:18" x14ac:dyDescent="0.2">
      <c r="A202" s="1" t="s">
        <v>19</v>
      </c>
      <c r="B202" s="3">
        <v>0.7061866</v>
      </c>
      <c r="C202" s="3">
        <f>B202/C199</f>
        <v>0.70619118041966389</v>
      </c>
      <c r="D202" s="3">
        <v>1.52E-5</v>
      </c>
      <c r="E202" s="19">
        <v>2.9215849999999999E-5</v>
      </c>
      <c r="F202" s="19">
        <v>7.7700000000000004E-7</v>
      </c>
      <c r="G202" s="19">
        <v>6.9225089999999998E-6</v>
      </c>
      <c r="H202" s="19">
        <v>4.0400000000000002E-7</v>
      </c>
      <c r="I202" s="4">
        <v>12.62425</v>
      </c>
      <c r="J202" s="4">
        <v>4.4299999999999999E-2</v>
      </c>
      <c r="K202" s="19">
        <v>3.6476990000000001E-4</v>
      </c>
      <c r="L202" s="19">
        <v>9.9399999999999997E-6</v>
      </c>
      <c r="M202" s="19">
        <v>8.6162649999999997E-5</v>
      </c>
      <c r="N202" s="19">
        <v>5.0499999999999999E-6</v>
      </c>
      <c r="O202" s="19">
        <v>2.104012E-5</v>
      </c>
      <c r="P202" s="19">
        <v>5.9100000000000002E-6</v>
      </c>
      <c r="Q202" s="19">
        <v>-9.2199100000000003E-6</v>
      </c>
      <c r="R202" s="19">
        <v>5.8799999999999996E-6</v>
      </c>
    </row>
    <row r="203" spans="1:18" x14ac:dyDescent="0.2">
      <c r="A203" s="1" t="s">
        <v>19</v>
      </c>
      <c r="B203" s="3">
        <v>0.70617969999999997</v>
      </c>
      <c r="C203" s="3">
        <f>B203/C199</f>
        <v>0.70618428037490955</v>
      </c>
      <c r="D203" s="3">
        <v>1.47E-5</v>
      </c>
      <c r="E203" s="19">
        <v>3.0535650000000003E-5</v>
      </c>
      <c r="F203" s="19">
        <v>7.54E-7</v>
      </c>
      <c r="G203" s="19">
        <v>7.9335809999999994E-6</v>
      </c>
      <c r="H203" s="19">
        <v>4.1899999999999998E-7</v>
      </c>
      <c r="I203" s="4">
        <v>12.670769999999999</v>
      </c>
      <c r="J203" s="4">
        <v>3.8300000000000001E-2</v>
      </c>
      <c r="K203" s="19">
        <v>3.9135450000000002E-4</v>
      </c>
      <c r="L203" s="19">
        <v>9.5400000000000001E-6</v>
      </c>
      <c r="M203" s="19">
        <v>1.008984E-4</v>
      </c>
      <c r="N203" s="19">
        <v>5.3299999999999998E-6</v>
      </c>
      <c r="O203" s="19">
        <v>3.372665E-5</v>
      </c>
      <c r="P203" s="19">
        <v>5.6400000000000002E-6</v>
      </c>
      <c r="Q203" s="19">
        <v>-2.373725E-5</v>
      </c>
      <c r="R203" s="19">
        <v>6.6599999999999998E-6</v>
      </c>
    </row>
    <row r="204" spans="1:18" x14ac:dyDescent="0.2">
      <c r="A204" s="1" t="s">
        <v>21</v>
      </c>
      <c r="B204" s="3">
        <v>0.70920740000000004</v>
      </c>
      <c r="C204" s="3">
        <f>AVERAGE(B204,B209)/0.70921</f>
        <v>1.0000229833194683</v>
      </c>
      <c r="D204" s="3">
        <v>1.47E-5</v>
      </c>
      <c r="E204" s="19">
        <v>1.7891479999999998E-5</v>
      </c>
      <c r="F204" s="19">
        <v>8.0999999999999997E-7</v>
      </c>
      <c r="G204" s="19">
        <v>3.4783760000000002E-6</v>
      </c>
      <c r="H204" s="19">
        <v>4.6199999999999998E-7</v>
      </c>
      <c r="I204" s="4">
        <v>12.490209999999999</v>
      </c>
      <c r="J204" s="4">
        <v>5.5300000000000002E-2</v>
      </c>
      <c r="K204" s="19">
        <v>2.2037000000000001E-4</v>
      </c>
      <c r="L204" s="19">
        <v>1.0000000000000001E-5</v>
      </c>
      <c r="M204" s="19">
        <v>4.4228250000000001E-5</v>
      </c>
      <c r="N204" s="19">
        <v>5.8599999999999998E-6</v>
      </c>
      <c r="O204" s="19">
        <v>3.6306680000000002E-6</v>
      </c>
      <c r="P204" s="19">
        <v>5.5199999999999997E-6</v>
      </c>
      <c r="Q204" s="19">
        <v>-1.0705E-5</v>
      </c>
      <c r="R204" s="19">
        <v>5.4600000000000002E-6</v>
      </c>
    </row>
    <row r="205" spans="1:18" x14ac:dyDescent="0.2">
      <c r="A205" s="1" t="s">
        <v>19</v>
      </c>
      <c r="B205" s="3">
        <v>0.70618539999999996</v>
      </c>
      <c r="C205" s="3">
        <f>B205/C204</f>
        <v>0.70616916988836975</v>
      </c>
      <c r="D205" s="3">
        <v>1.52E-5</v>
      </c>
      <c r="E205" s="19">
        <v>3.0036489999999999E-5</v>
      </c>
      <c r="F205" s="19">
        <v>7.4499999999999996E-7</v>
      </c>
      <c r="G205" s="19">
        <v>8.4961580000000002E-6</v>
      </c>
      <c r="H205" s="19">
        <v>5.5300000000000004E-7</v>
      </c>
      <c r="I205" s="4">
        <v>13.63349</v>
      </c>
      <c r="J205" s="4">
        <v>6.1199999999999997E-2</v>
      </c>
      <c r="K205" s="19">
        <v>4.0276070000000002E-4</v>
      </c>
      <c r="L205" s="19">
        <v>1.0200000000000001E-5</v>
      </c>
      <c r="M205" s="19">
        <v>1.171822E-4</v>
      </c>
      <c r="N205" s="19">
        <v>7.5399999999999998E-6</v>
      </c>
      <c r="O205" s="19">
        <v>1.6593629999999999E-5</v>
      </c>
      <c r="P205" s="19">
        <v>5.4199999999999998E-6</v>
      </c>
      <c r="Q205" s="19">
        <v>-1.0656579999999999E-6</v>
      </c>
      <c r="R205" s="19">
        <v>6.2199999999999997E-6</v>
      </c>
    </row>
    <row r="206" spans="1:18" x14ac:dyDescent="0.2">
      <c r="A206" s="1" t="s">
        <v>19</v>
      </c>
      <c r="B206" s="3">
        <v>0.70616990000000002</v>
      </c>
      <c r="C206" s="3">
        <f>B206/C204</f>
        <v>0.70615367024460307</v>
      </c>
      <c r="D206" s="3">
        <v>1.2799999999999999E-5</v>
      </c>
      <c r="E206" s="19">
        <v>2.6443069999999999E-5</v>
      </c>
      <c r="F206" s="19">
        <v>7.4499999999999996E-7</v>
      </c>
      <c r="G206" s="19">
        <v>6.6885249999999996E-6</v>
      </c>
      <c r="H206" s="19">
        <v>3.8500000000000002E-7</v>
      </c>
      <c r="I206" s="4">
        <v>14.592750000000001</v>
      </c>
      <c r="J206" s="4">
        <v>3.5299999999999998E-2</v>
      </c>
      <c r="K206" s="19">
        <v>3.8422240000000001E-4</v>
      </c>
      <c r="L206" s="19">
        <v>1.0900000000000001E-5</v>
      </c>
      <c r="M206" s="19">
        <v>9.9153869999999997E-5</v>
      </c>
      <c r="N206" s="19">
        <v>5.7100000000000004E-6</v>
      </c>
      <c r="O206" s="19">
        <v>2.5617130000000001E-5</v>
      </c>
      <c r="P206" s="19">
        <v>6.4300000000000003E-6</v>
      </c>
      <c r="Q206" s="19">
        <v>1.5758640000000001E-6</v>
      </c>
      <c r="R206" s="19">
        <v>5.84E-6</v>
      </c>
    </row>
    <row r="207" spans="1:18" x14ac:dyDescent="0.2">
      <c r="A207" s="1" t="s">
        <v>19</v>
      </c>
      <c r="B207" s="3">
        <v>0.70617719999999995</v>
      </c>
      <c r="C207" s="3">
        <f>B207/C204</f>
        <v>0.70616097007682865</v>
      </c>
      <c r="D207" s="3">
        <v>1.2999999999999999E-5</v>
      </c>
      <c r="E207" s="19">
        <v>2.5357209999999999E-5</v>
      </c>
      <c r="F207" s="19">
        <v>6.6899999999999997E-7</v>
      </c>
      <c r="G207" s="19">
        <v>1.134509E-5</v>
      </c>
      <c r="H207" s="19">
        <v>3.65E-7</v>
      </c>
      <c r="I207" s="4">
        <v>16.035160000000001</v>
      </c>
      <c r="J207" s="4">
        <v>7.9299999999999995E-2</v>
      </c>
      <c r="K207" s="19">
        <v>4.0600409999999999E-4</v>
      </c>
      <c r="L207" s="19">
        <v>1.06E-5</v>
      </c>
      <c r="M207" s="19">
        <v>1.820557E-4</v>
      </c>
      <c r="N207" s="19">
        <v>5.8499999999999999E-6</v>
      </c>
      <c r="O207" s="19">
        <v>3.4217149999999998E-5</v>
      </c>
      <c r="P207" s="19">
        <v>5.5999999999999997E-6</v>
      </c>
      <c r="Q207" s="19">
        <v>7.5681279999999998E-8</v>
      </c>
      <c r="R207" s="19">
        <v>5.75E-6</v>
      </c>
    </row>
    <row r="208" spans="1:18" x14ac:dyDescent="0.2">
      <c r="A208" s="1" t="s">
        <v>19</v>
      </c>
      <c r="B208" s="3">
        <v>0.7061944</v>
      </c>
      <c r="C208" s="3">
        <f>B208/C204</f>
        <v>0.70617816968152469</v>
      </c>
      <c r="D208" s="3">
        <v>1.2300000000000001E-5</v>
      </c>
      <c r="E208" s="19">
        <v>2.6075799999999999E-5</v>
      </c>
      <c r="F208" s="19">
        <v>6.7000000000000004E-7</v>
      </c>
      <c r="G208" s="19">
        <v>5.2478419999999999E-6</v>
      </c>
      <c r="H208" s="19">
        <v>3.8200000000000001E-7</v>
      </c>
      <c r="I208" s="4">
        <v>15.397449999999999</v>
      </c>
      <c r="J208" s="4">
        <v>5.28E-2</v>
      </c>
      <c r="K208" s="19">
        <v>4.0330720000000001E-4</v>
      </c>
      <c r="L208" s="19">
        <v>1.0200000000000001E-5</v>
      </c>
      <c r="M208" s="19">
        <v>8.2272620000000004E-5</v>
      </c>
      <c r="N208" s="19">
        <v>5.93E-6</v>
      </c>
      <c r="O208" s="19">
        <v>1.318931E-5</v>
      </c>
      <c r="P208" s="19">
        <v>5.0000000000000004E-6</v>
      </c>
      <c r="Q208" s="19">
        <v>-1.154979E-5</v>
      </c>
      <c r="R208" s="19">
        <v>6.2700000000000001E-6</v>
      </c>
    </row>
    <row r="209" spans="1:18" x14ac:dyDescent="0.2">
      <c r="A209" s="1" t="s">
        <v>21</v>
      </c>
      <c r="B209" s="3">
        <v>0.70924520000000002</v>
      </c>
      <c r="C209" s="3">
        <f>AVERAGE(B209,B214)/0.70921</f>
        <v>1.0000279888890455</v>
      </c>
      <c r="D209" s="3">
        <v>1.5699999999999999E-5</v>
      </c>
      <c r="E209" s="19">
        <v>2.0258009999999999E-5</v>
      </c>
      <c r="F209" s="19">
        <v>9.4799999999999997E-7</v>
      </c>
      <c r="G209" s="19">
        <v>5.9542669999999996E-6</v>
      </c>
      <c r="H209" s="19">
        <v>5.2499999999999995E-7</v>
      </c>
      <c r="I209" s="4">
        <v>11.09408</v>
      </c>
      <c r="J209" s="4">
        <v>0.16600000000000001</v>
      </c>
      <c r="K209" s="19">
        <v>2.228373E-4</v>
      </c>
      <c r="L209" s="19">
        <v>1.1E-5</v>
      </c>
      <c r="M209" s="19">
        <v>6.3517979999999996E-5</v>
      </c>
      <c r="N209" s="19">
        <v>5.6099999999999997E-6</v>
      </c>
      <c r="O209" s="19">
        <v>-1.0703530000000001E-5</v>
      </c>
      <c r="P209" s="19">
        <v>5.3800000000000002E-6</v>
      </c>
      <c r="Q209" s="19">
        <v>-2.9737809999999999E-5</v>
      </c>
      <c r="R209" s="19">
        <v>5.1800000000000004E-6</v>
      </c>
    </row>
    <row r="210" spans="1:18" x14ac:dyDescent="0.2">
      <c r="A210" s="1" t="s">
        <v>19</v>
      </c>
      <c r="B210" s="3">
        <v>0.70621829999999997</v>
      </c>
      <c r="C210" s="3">
        <f>B210/C209</f>
        <v>0.70619853428757962</v>
      </c>
      <c r="D210" s="3">
        <v>1.2E-5</v>
      </c>
      <c r="E210" s="19">
        <v>2.3744570000000001E-5</v>
      </c>
      <c r="F210" s="19">
        <v>6.4600000000000004E-7</v>
      </c>
      <c r="G210" s="19">
        <v>5.6357600000000001E-6</v>
      </c>
      <c r="H210" s="19">
        <v>3.39E-7</v>
      </c>
      <c r="I210" s="4">
        <v>16.510349999999999</v>
      </c>
      <c r="J210" s="4">
        <v>8.3799999999999999E-2</v>
      </c>
      <c r="K210" s="19">
        <v>3.9370810000000003E-4</v>
      </c>
      <c r="L210" s="19">
        <v>1.0200000000000001E-5</v>
      </c>
      <c r="M210" s="19">
        <v>9.3866040000000002E-5</v>
      </c>
      <c r="N210" s="19">
        <v>5.4600000000000002E-6</v>
      </c>
      <c r="O210" s="19">
        <v>2.8167329999999999E-5</v>
      </c>
      <c r="P210" s="19">
        <v>6.2400000000000004E-6</v>
      </c>
      <c r="Q210" s="19">
        <v>-3.1597410000000001E-6</v>
      </c>
      <c r="R210" s="19">
        <v>5.7699999999999998E-6</v>
      </c>
    </row>
    <row r="211" spans="1:18" x14ac:dyDescent="0.2">
      <c r="A211" s="1" t="s">
        <v>19</v>
      </c>
      <c r="B211" s="3">
        <v>0.70618700000000001</v>
      </c>
      <c r="C211" s="3">
        <f>B211/C209</f>
        <v>0.70616723516360747</v>
      </c>
      <c r="D211" s="3">
        <v>1.8899999999999999E-5</v>
      </c>
      <c r="E211" s="19">
        <v>3.6510829999999998E-5</v>
      </c>
      <c r="F211" s="19">
        <v>1.1799999999999999E-6</v>
      </c>
      <c r="G211" s="19">
        <v>1.3314060000000001E-5</v>
      </c>
      <c r="H211" s="19">
        <v>9.3099999999999996E-7</v>
      </c>
      <c r="I211" s="4">
        <v>9.9781049999999993</v>
      </c>
      <c r="J211" s="4">
        <v>0.16500000000000001</v>
      </c>
      <c r="K211" s="19">
        <v>3.5159759999999998E-4</v>
      </c>
      <c r="L211" s="19">
        <v>9.02E-6</v>
      </c>
      <c r="M211" s="19">
        <v>1.2726980000000001E-4</v>
      </c>
      <c r="N211" s="19">
        <v>7.1600000000000001E-6</v>
      </c>
      <c r="O211" s="19">
        <v>2.8759369999999999E-5</v>
      </c>
      <c r="P211" s="19">
        <v>5.9599999999999997E-6</v>
      </c>
      <c r="Q211" s="19">
        <v>-2.387261E-5</v>
      </c>
      <c r="R211" s="19">
        <v>6.8000000000000001E-6</v>
      </c>
    </row>
    <row r="212" spans="1:18" x14ac:dyDescent="0.2">
      <c r="A212" s="1" t="s">
        <v>19</v>
      </c>
      <c r="B212" s="3">
        <v>0.70619279999999995</v>
      </c>
      <c r="C212" s="3">
        <f>B212/C209</f>
        <v>0.70617303500127637</v>
      </c>
      <c r="D212" s="3">
        <v>2.2900000000000001E-5</v>
      </c>
      <c r="E212" s="19">
        <v>3.6326679999999998E-5</v>
      </c>
      <c r="F212" s="19">
        <v>1.39E-6</v>
      </c>
      <c r="G212" s="19">
        <v>1.3949939999999999E-5</v>
      </c>
      <c r="H212" s="19">
        <v>8.8100000000000001E-7</v>
      </c>
      <c r="I212" s="4">
        <v>9.6026589999999992</v>
      </c>
      <c r="J212" s="4">
        <v>0.252</v>
      </c>
      <c r="K212" s="19">
        <v>3.4376019999999999E-4</v>
      </c>
      <c r="L212" s="19">
        <v>1.1600000000000001E-5</v>
      </c>
      <c r="M212" s="19">
        <v>1.209593E-4</v>
      </c>
      <c r="N212" s="19">
        <v>5.9800000000000003E-6</v>
      </c>
      <c r="O212" s="19">
        <v>3.629203E-5</v>
      </c>
      <c r="P212" s="19">
        <v>5.4999999999999999E-6</v>
      </c>
      <c r="Q212" s="19">
        <v>-1.6155269999999999E-5</v>
      </c>
      <c r="R212" s="19">
        <v>7.5800000000000003E-6</v>
      </c>
    </row>
    <row r="213" spans="1:18" x14ac:dyDescent="0.2">
      <c r="A213" s="1" t="s">
        <v>19</v>
      </c>
      <c r="B213" s="3">
        <v>0.70617240000000003</v>
      </c>
      <c r="C213" s="3">
        <f>B213/C209</f>
        <v>0.70615263557223373</v>
      </c>
      <c r="D213" s="3">
        <v>1.52E-5</v>
      </c>
      <c r="E213" s="19">
        <v>3.8899500000000003E-5</v>
      </c>
      <c r="F213" s="19">
        <v>9.3799999999999996E-7</v>
      </c>
      <c r="G213" s="19">
        <v>1.0327579999999999E-5</v>
      </c>
      <c r="H213" s="19">
        <v>5.5599999999999995E-7</v>
      </c>
      <c r="I213" s="4">
        <v>10.78584</v>
      </c>
      <c r="J213" s="4">
        <v>5.11E-2</v>
      </c>
      <c r="K213" s="19">
        <v>4.1851289999999999E-4</v>
      </c>
      <c r="L213" s="19">
        <v>9.7799999999999995E-6</v>
      </c>
      <c r="M213" s="19">
        <v>1.136101E-4</v>
      </c>
      <c r="N213" s="19">
        <v>6.0800000000000002E-6</v>
      </c>
      <c r="O213" s="19">
        <v>3.0451540000000001E-5</v>
      </c>
      <c r="P213" s="19">
        <v>5.8300000000000001E-6</v>
      </c>
      <c r="Q213" s="19">
        <v>8.9875569999999992E-6</v>
      </c>
      <c r="R213" s="19">
        <v>6.7700000000000004E-6</v>
      </c>
    </row>
    <row r="214" spans="1:18" x14ac:dyDescent="0.2">
      <c r="A214" s="1" t="s">
        <v>21</v>
      </c>
      <c r="B214" s="3">
        <v>0.70921449999999997</v>
      </c>
      <c r="C214" s="3">
        <f>AVERAGE(B214,B219)/0.70921</f>
        <v>1.0000141354464827</v>
      </c>
      <c r="D214" s="3">
        <v>1.5299999999999999E-5</v>
      </c>
      <c r="E214" s="19">
        <v>1.691883E-5</v>
      </c>
      <c r="F214" s="19">
        <v>9.3900000000000003E-7</v>
      </c>
      <c r="G214" s="19">
        <v>3.116547E-6</v>
      </c>
      <c r="H214" s="19">
        <v>4.0200000000000003E-7</v>
      </c>
      <c r="I214" s="4">
        <v>13.655950000000001</v>
      </c>
      <c r="J214" s="4">
        <v>3.4200000000000001E-2</v>
      </c>
      <c r="K214" s="19">
        <v>2.299968E-4</v>
      </c>
      <c r="L214" s="19">
        <v>1.2799999999999999E-5</v>
      </c>
      <c r="M214" s="19">
        <v>4.3027759999999999E-5</v>
      </c>
      <c r="N214" s="19">
        <v>5.49E-6</v>
      </c>
      <c r="O214" s="19">
        <v>-4.316068E-6</v>
      </c>
      <c r="P214" s="19">
        <v>6.7100000000000001E-6</v>
      </c>
      <c r="Q214" s="19">
        <v>-1.248856E-5</v>
      </c>
      <c r="R214" s="19">
        <v>5.7200000000000003E-6</v>
      </c>
    </row>
    <row r="215" spans="1:18" x14ac:dyDescent="0.2">
      <c r="A215" s="1" t="s">
        <v>19</v>
      </c>
      <c r="B215" s="3">
        <v>0.70623259999999999</v>
      </c>
      <c r="C215" s="3">
        <f>B215/C214</f>
        <v>0.70622261722798929</v>
      </c>
      <c r="D215" s="3">
        <v>1.3499999999999999E-5</v>
      </c>
      <c r="E215" s="19">
        <v>3.6487979999999999E-5</v>
      </c>
      <c r="F215" s="19">
        <v>8.4300000000000002E-7</v>
      </c>
      <c r="G215" s="19">
        <v>9.8901819999999997E-6</v>
      </c>
      <c r="H215" s="19">
        <v>5.1799999999999995E-7</v>
      </c>
      <c r="I215" s="4">
        <v>11.64437</v>
      </c>
      <c r="J215" s="4">
        <v>4.5699999999999998E-2</v>
      </c>
      <c r="K215" s="19">
        <v>4.25077E-4</v>
      </c>
      <c r="L215" s="19">
        <v>9.9699999999999994E-6</v>
      </c>
      <c r="M215" s="19">
        <v>1.131789E-4</v>
      </c>
      <c r="N215" s="19">
        <v>6.0800000000000002E-6</v>
      </c>
      <c r="O215" s="19">
        <v>5.442507E-5</v>
      </c>
      <c r="P215" s="19">
        <v>6.6000000000000003E-6</v>
      </c>
      <c r="Q215" s="19">
        <v>3.288769E-6</v>
      </c>
      <c r="R215" s="19">
        <v>6.37E-6</v>
      </c>
    </row>
    <row r="216" spans="1:18" x14ac:dyDescent="0.2">
      <c r="A216" s="1" t="s">
        <v>19</v>
      </c>
      <c r="B216" s="3">
        <v>0.70617149999999995</v>
      </c>
      <c r="C216" s="3">
        <f>B216/C214</f>
        <v>0.70616151809165284</v>
      </c>
      <c r="D216" s="3">
        <v>1.45E-5</v>
      </c>
      <c r="E216" s="19">
        <v>3.2975860000000001E-5</v>
      </c>
      <c r="F216" s="19">
        <v>1.2300000000000001E-6</v>
      </c>
      <c r="G216" s="19">
        <v>7.7096119999999993E-6</v>
      </c>
      <c r="H216" s="19">
        <v>4.3000000000000001E-7</v>
      </c>
      <c r="I216" s="4">
        <v>12.71856</v>
      </c>
      <c r="J216" s="4">
        <v>3.5700000000000003E-2</v>
      </c>
      <c r="K216" s="19">
        <v>4.1691020000000001E-4</v>
      </c>
      <c r="L216" s="19">
        <v>1.5500000000000001E-5</v>
      </c>
      <c r="M216" s="19">
        <v>9.7476230000000002E-5</v>
      </c>
      <c r="N216" s="19">
        <v>5.5400000000000003E-6</v>
      </c>
      <c r="O216" s="19">
        <v>3.1169679999999999E-5</v>
      </c>
      <c r="P216" s="19">
        <v>6.0100000000000001E-6</v>
      </c>
      <c r="Q216" s="19">
        <v>-1.1828820000000001E-5</v>
      </c>
      <c r="R216" s="19">
        <v>7.17E-6</v>
      </c>
    </row>
    <row r="217" spans="1:18" x14ac:dyDescent="0.2">
      <c r="A217" s="1" t="s">
        <v>19</v>
      </c>
      <c r="B217" s="3">
        <v>0.70620499999999997</v>
      </c>
      <c r="C217" s="3">
        <f>B217/C214</f>
        <v>0.70619501761812209</v>
      </c>
      <c r="D217" s="3">
        <v>1.2999999999999999E-5</v>
      </c>
      <c r="E217" s="19">
        <v>3.0574889999999997E-5</v>
      </c>
      <c r="F217" s="19">
        <v>7.0900000000000001E-7</v>
      </c>
      <c r="G217" s="19">
        <v>9.0840559999999996E-6</v>
      </c>
      <c r="H217" s="19">
        <v>3.84E-7</v>
      </c>
      <c r="I217" s="4">
        <v>14.356619999999999</v>
      </c>
      <c r="J217" s="4">
        <v>5.8799999999999998E-2</v>
      </c>
      <c r="K217" s="19">
        <v>4.3813190000000001E-4</v>
      </c>
      <c r="L217" s="19">
        <v>1.0200000000000001E-5</v>
      </c>
      <c r="M217" s="19">
        <v>1.3024029999999999E-4</v>
      </c>
      <c r="N217" s="19">
        <v>5.4700000000000001E-6</v>
      </c>
      <c r="O217" s="19">
        <v>3.8607840000000003E-5</v>
      </c>
      <c r="P217" s="19">
        <v>5.7300000000000002E-6</v>
      </c>
      <c r="Q217" s="19">
        <v>-8.4844759999999998E-7</v>
      </c>
      <c r="R217" s="19">
        <v>5.9599999999999997E-6</v>
      </c>
    </row>
    <row r="218" spans="1:18" x14ac:dyDescent="0.2">
      <c r="A218" s="1" t="s">
        <v>19</v>
      </c>
      <c r="B218" s="3">
        <v>0.70619140000000002</v>
      </c>
      <c r="C218" s="3">
        <f>B218/C214</f>
        <v>0.70618141781036148</v>
      </c>
      <c r="D218" s="3">
        <v>1.5699999999999999E-5</v>
      </c>
      <c r="E218" s="19">
        <v>2.5149339999999999E-5</v>
      </c>
      <c r="F218" s="19">
        <v>7.0500000000000003E-7</v>
      </c>
      <c r="G218" s="19">
        <v>8.5061800000000003E-6</v>
      </c>
      <c r="H218" s="19">
        <v>4.3099999999999998E-7</v>
      </c>
      <c r="I218" s="4">
        <v>15.104649999999999</v>
      </c>
      <c r="J218" s="4">
        <v>8.6099999999999996E-2</v>
      </c>
      <c r="K218" s="19">
        <v>3.8730049999999999E-4</v>
      </c>
      <c r="L218" s="19">
        <v>1.1E-5</v>
      </c>
      <c r="M218" s="19">
        <v>1.2708049999999999E-4</v>
      </c>
      <c r="N218" s="19">
        <v>6.5699999999999998E-6</v>
      </c>
      <c r="O218" s="19">
        <v>3.225245E-5</v>
      </c>
      <c r="P218" s="19">
        <v>5.7200000000000003E-6</v>
      </c>
      <c r="Q218" s="19">
        <v>-2.505844E-5</v>
      </c>
      <c r="R218" s="19">
        <v>7.5499999999999997E-6</v>
      </c>
    </row>
    <row r="219" spans="1:18" x14ac:dyDescent="0.2">
      <c r="A219" s="1" t="s">
        <v>21</v>
      </c>
      <c r="B219" s="3">
        <v>0.70922554999999998</v>
      </c>
      <c r="C219" s="3">
        <f>AVERAGE(B219,B224)/0.70921</f>
        <v>1.0000327477051931</v>
      </c>
      <c r="D219" s="3">
        <v>1.8199999999999999E-5</v>
      </c>
      <c r="E219" s="19">
        <v>1.7900720000000001E-5</v>
      </c>
      <c r="F219" s="19">
        <v>9.4799999999999997E-7</v>
      </c>
      <c r="G219" s="19">
        <v>6.1950050000000003E-6</v>
      </c>
      <c r="H219" s="19">
        <v>4.9100000000000004E-7</v>
      </c>
      <c r="I219" s="4">
        <v>11.78102</v>
      </c>
      <c r="J219" s="4">
        <v>8.5300000000000001E-2</v>
      </c>
      <c r="K219" s="19">
        <v>2.0853009999999999E-4</v>
      </c>
      <c r="L219" s="19">
        <v>1.1399999999999999E-5</v>
      </c>
      <c r="M219" s="19">
        <v>7.2459940000000003E-5</v>
      </c>
      <c r="N219" s="19">
        <v>6.0100000000000001E-6</v>
      </c>
      <c r="O219" s="19">
        <v>-1.6709429999999998E-5</v>
      </c>
      <c r="P219" s="19">
        <v>6.1600000000000003E-6</v>
      </c>
      <c r="Q219" s="19">
        <v>-2.9525519999999998E-5</v>
      </c>
      <c r="R219" s="19">
        <v>4.8500000000000002E-6</v>
      </c>
    </row>
    <row r="220" spans="1:18" x14ac:dyDescent="0.2">
      <c r="A220" s="1" t="s">
        <v>19</v>
      </c>
      <c r="B220" s="3">
        <v>0.70620260000000001</v>
      </c>
      <c r="C220" s="3">
        <f>B220/C219</f>
        <v>0.70617947424276406</v>
      </c>
      <c r="D220" s="3">
        <v>1.3200000000000001E-5</v>
      </c>
      <c r="E220" s="19">
        <v>3.3056589999999997E-5</v>
      </c>
      <c r="F220" s="19">
        <v>8.3300000000000001E-7</v>
      </c>
      <c r="G220" s="19">
        <v>1.13409E-5</v>
      </c>
      <c r="H220" s="19">
        <v>4.1899999999999998E-7</v>
      </c>
      <c r="I220" s="4">
        <v>13.401770000000001</v>
      </c>
      <c r="J220" s="4">
        <v>6.1699999999999998E-2</v>
      </c>
      <c r="K220" s="19">
        <v>4.3920919999999999E-4</v>
      </c>
      <c r="L220" s="19">
        <v>1.1199999999999999E-5</v>
      </c>
      <c r="M220" s="19">
        <v>1.510761E-4</v>
      </c>
      <c r="N220" s="19">
        <v>5.5600000000000001E-6</v>
      </c>
      <c r="O220" s="19">
        <v>3.8257770000000003E-5</v>
      </c>
      <c r="P220" s="19">
        <v>5.3299999999999998E-6</v>
      </c>
      <c r="Q220" s="19">
        <v>5.0168370000000004E-6</v>
      </c>
      <c r="R220" s="19">
        <v>5.3900000000000001E-6</v>
      </c>
    </row>
    <row r="221" spans="1:18" x14ac:dyDescent="0.2">
      <c r="A221" s="1" t="s">
        <v>19</v>
      </c>
      <c r="B221" s="3">
        <v>0.70619609999999999</v>
      </c>
      <c r="C221" s="3">
        <f>B221/C219</f>
        <v>0.70617297445561722</v>
      </c>
      <c r="D221" s="3">
        <v>1.5E-5</v>
      </c>
      <c r="E221" s="19">
        <v>2.6053210000000001E-5</v>
      </c>
      <c r="F221" s="19">
        <v>6.3600000000000003E-7</v>
      </c>
      <c r="G221" s="19">
        <v>7.1966800000000004E-6</v>
      </c>
      <c r="H221" s="19">
        <v>3.8200000000000001E-7</v>
      </c>
      <c r="I221" s="4">
        <v>14.09564</v>
      </c>
      <c r="J221" s="4">
        <v>7.5999999999999998E-2</v>
      </c>
      <c r="K221" s="19">
        <v>3.6272749999999998E-4</v>
      </c>
      <c r="L221" s="19">
        <v>9.0100000000000001E-6</v>
      </c>
      <c r="M221" s="19">
        <v>1.0323709999999999E-4</v>
      </c>
      <c r="N221" s="19">
        <v>5.49E-6</v>
      </c>
      <c r="O221" s="19">
        <v>3.494445E-5</v>
      </c>
      <c r="P221" s="19">
        <v>6.2999999999999998E-6</v>
      </c>
      <c r="Q221" s="19">
        <v>1.079024E-5</v>
      </c>
      <c r="R221" s="19">
        <v>6.4400000000000002E-6</v>
      </c>
    </row>
    <row r="222" spans="1:18" x14ac:dyDescent="0.2">
      <c r="A222" s="1" t="s">
        <v>19</v>
      </c>
      <c r="B222" s="3">
        <v>0.70620300000000003</v>
      </c>
      <c r="C222" s="3">
        <f>B222/C219</f>
        <v>0.70617987422966544</v>
      </c>
      <c r="D222" s="3">
        <v>1.4100000000000001E-5</v>
      </c>
      <c r="E222" s="19">
        <v>3.4369370000000001E-5</v>
      </c>
      <c r="F222" s="19">
        <v>9.2399999999999996E-7</v>
      </c>
      <c r="G222" s="19">
        <v>1.0743639999999999E-5</v>
      </c>
      <c r="H222" s="19">
        <v>5.1099999999999996E-7</v>
      </c>
      <c r="I222" s="4">
        <v>11.04466</v>
      </c>
      <c r="J222" s="4">
        <v>4.3700000000000003E-2</v>
      </c>
      <c r="K222" s="19">
        <v>3.8345859999999997E-4</v>
      </c>
      <c r="L222" s="19">
        <v>1.04E-5</v>
      </c>
      <c r="M222" s="19">
        <v>1.1776670000000001E-4</v>
      </c>
      <c r="N222" s="19">
        <v>5.6699999999999999E-6</v>
      </c>
      <c r="O222" s="19">
        <v>4.5636120000000003E-5</v>
      </c>
      <c r="P222" s="19">
        <v>5.9000000000000003E-6</v>
      </c>
      <c r="Q222" s="19">
        <v>7.8911359999999999E-6</v>
      </c>
      <c r="R222" s="19">
        <v>6.5400000000000001E-6</v>
      </c>
    </row>
    <row r="223" spans="1:18" x14ac:dyDescent="0.2">
      <c r="A223" s="1" t="s">
        <v>19</v>
      </c>
      <c r="B223" s="3">
        <v>0.70620669999999997</v>
      </c>
      <c r="C223" s="3">
        <f>B223/C219</f>
        <v>0.70618357410850285</v>
      </c>
      <c r="D223" s="3">
        <v>1.4800000000000001E-5</v>
      </c>
      <c r="E223" s="19">
        <v>3.3011600000000001E-5</v>
      </c>
      <c r="F223" s="19">
        <v>7.4300000000000002E-7</v>
      </c>
      <c r="G223" s="19">
        <v>8.9088679999999995E-6</v>
      </c>
      <c r="H223" s="19">
        <v>4.2800000000000002E-7</v>
      </c>
      <c r="I223" s="4">
        <v>11.42113</v>
      </c>
      <c r="J223" s="4">
        <v>4.5900000000000003E-2</v>
      </c>
      <c r="K223" s="19">
        <v>3.772731E-4</v>
      </c>
      <c r="L223" s="19">
        <v>8.9700000000000005E-6</v>
      </c>
      <c r="M223" s="19">
        <v>1.015201E-4</v>
      </c>
      <c r="N223" s="19">
        <v>4.7199999999999997E-6</v>
      </c>
      <c r="O223" s="19">
        <v>5.1995440000000003E-5</v>
      </c>
      <c r="P223" s="19">
        <v>5.0900000000000004E-6</v>
      </c>
      <c r="Q223" s="19">
        <v>6.3832600000000001E-6</v>
      </c>
      <c r="R223" s="19">
        <v>7.6799999999999993E-6</v>
      </c>
    </row>
    <row r="224" spans="1:18" x14ac:dyDescent="0.2">
      <c r="A224" s="1" t="s">
        <v>21</v>
      </c>
      <c r="B224" s="3">
        <v>0.70924089999999995</v>
      </c>
      <c r="C224" s="3">
        <f>AVERAGE(B224,B229)/0.70921</f>
        <v>1.0000470241536357</v>
      </c>
      <c r="D224" s="3">
        <v>1.5699999999999999E-5</v>
      </c>
      <c r="E224" s="19">
        <v>1.8153880000000001E-5</v>
      </c>
      <c r="F224" s="19">
        <v>7.7499999999999999E-7</v>
      </c>
      <c r="G224" s="19">
        <v>1.899685E-6</v>
      </c>
      <c r="H224" s="19">
        <v>4.51E-7</v>
      </c>
      <c r="I224" s="4">
        <v>13.18975</v>
      </c>
      <c r="J224" s="4">
        <v>5.1799999999999999E-2</v>
      </c>
      <c r="K224" s="19">
        <v>2.371157E-4</v>
      </c>
      <c r="L224" s="19">
        <v>1.01E-5</v>
      </c>
      <c r="M224" s="19">
        <v>2.4238649999999999E-5</v>
      </c>
      <c r="N224" s="19">
        <v>5.8799999999999996E-6</v>
      </c>
      <c r="O224" s="19">
        <v>1.4073779999999999E-5</v>
      </c>
      <c r="P224" s="19">
        <v>6.3899999999999998E-6</v>
      </c>
      <c r="Q224" s="19">
        <v>-1.157439E-5</v>
      </c>
      <c r="R224" s="19">
        <v>5.7599999999999999E-6</v>
      </c>
    </row>
    <row r="225" spans="1:18" x14ac:dyDescent="0.2">
      <c r="A225" s="1" t="s">
        <v>19</v>
      </c>
      <c r="B225" s="3">
        <v>0.70621060000000002</v>
      </c>
      <c r="C225" s="3">
        <f>B225/C224</f>
        <v>0.70617739260579604</v>
      </c>
      <c r="D225" s="3">
        <v>1.33E-5</v>
      </c>
      <c r="E225" s="19">
        <v>2.6514029999999999E-5</v>
      </c>
      <c r="F225" s="19">
        <v>6.1399999999999997E-7</v>
      </c>
      <c r="G225" s="19">
        <v>4.1884580000000001E-5</v>
      </c>
      <c r="H225" s="19">
        <v>1.84E-6</v>
      </c>
      <c r="I225" s="4">
        <v>15.938330000000001</v>
      </c>
      <c r="J225" s="4">
        <v>5.0700000000000002E-2</v>
      </c>
      <c r="K225" s="19">
        <v>4.2415900000000002E-4</v>
      </c>
      <c r="L225" s="19">
        <v>1.01E-5</v>
      </c>
      <c r="M225" s="19">
        <v>6.4812229999999999E-4</v>
      </c>
      <c r="N225" s="19">
        <v>2.6699999999999998E-5</v>
      </c>
      <c r="O225" s="19">
        <v>5.9991309999999997E-5</v>
      </c>
      <c r="P225" s="19">
        <v>5.2299999999999999E-6</v>
      </c>
      <c r="Q225" s="19">
        <v>2.1546360000000002E-5</v>
      </c>
      <c r="R225" s="19">
        <v>6.4699999999999999E-6</v>
      </c>
    </row>
    <row r="226" spans="1:18" x14ac:dyDescent="0.2">
      <c r="A226" s="1" t="s">
        <v>19</v>
      </c>
      <c r="B226" s="3">
        <v>0.70622130000000005</v>
      </c>
      <c r="C226" s="3">
        <f>B226/C224</f>
        <v>0.70618809210266131</v>
      </c>
      <c r="D226" s="3">
        <v>1.2999999999999999E-5</v>
      </c>
      <c r="E226" s="19">
        <v>2.628583E-5</v>
      </c>
      <c r="F226" s="19">
        <v>7.3799999999999996E-7</v>
      </c>
      <c r="G226" s="19">
        <v>3.0261250000000001E-5</v>
      </c>
      <c r="H226" s="19">
        <v>7.7199999999999998E-7</v>
      </c>
      <c r="I226" s="4">
        <v>15.196059999999999</v>
      </c>
      <c r="J226" s="4">
        <v>8.1500000000000003E-2</v>
      </c>
      <c r="K226" s="19">
        <v>3.9948730000000001E-4</v>
      </c>
      <c r="L226" s="19">
        <v>1.1399999999999999E-5</v>
      </c>
      <c r="M226" s="19">
        <v>4.5522660000000002E-4</v>
      </c>
      <c r="N226" s="19">
        <v>1.1600000000000001E-5</v>
      </c>
      <c r="O226" s="19">
        <v>5.3373160000000003E-5</v>
      </c>
      <c r="P226" s="19">
        <v>5.5500000000000002E-6</v>
      </c>
      <c r="Q226" s="19">
        <v>1.739671E-5</v>
      </c>
      <c r="R226" s="19">
        <v>5.5999999999999997E-6</v>
      </c>
    </row>
    <row r="227" spans="1:18" x14ac:dyDescent="0.2">
      <c r="A227" s="1" t="s">
        <v>19</v>
      </c>
      <c r="B227" s="3">
        <v>0.70618879999999995</v>
      </c>
      <c r="C227" s="3">
        <f>B227/C224</f>
        <v>0.70615559363087432</v>
      </c>
      <c r="D227" s="3">
        <v>1.22E-5</v>
      </c>
      <c r="E227" s="19">
        <v>2.672933E-5</v>
      </c>
      <c r="F227" s="19">
        <v>6.2200000000000004E-7</v>
      </c>
      <c r="G227" s="19">
        <v>3.4299070000000003E-5</v>
      </c>
      <c r="H227" s="19">
        <v>1.17E-6</v>
      </c>
      <c r="I227" s="4">
        <v>16.681850000000001</v>
      </c>
      <c r="J227" s="4">
        <v>6.9199999999999998E-2</v>
      </c>
      <c r="K227" s="19">
        <v>4.4383999999999998E-4</v>
      </c>
      <c r="L227" s="19">
        <v>1.04E-5</v>
      </c>
      <c r="M227" s="19">
        <v>5.6815589999999997E-4</v>
      </c>
      <c r="N227" s="19">
        <v>1.9000000000000001E-5</v>
      </c>
      <c r="O227" s="19">
        <v>5.9167050000000001E-5</v>
      </c>
      <c r="P227" s="19">
        <v>5.9900000000000002E-6</v>
      </c>
      <c r="Q227" s="19">
        <v>2.022044E-5</v>
      </c>
      <c r="R227" s="19">
        <v>6.7700000000000004E-6</v>
      </c>
    </row>
    <row r="228" spans="1:18" x14ac:dyDescent="0.2">
      <c r="A228" s="1" t="s">
        <v>19</v>
      </c>
      <c r="B228" s="3">
        <v>0.70619509999999996</v>
      </c>
      <c r="C228" s="3">
        <f>B228/C224</f>
        <v>0.70616189333463619</v>
      </c>
      <c r="D228" s="3">
        <v>1.26E-5</v>
      </c>
      <c r="E228" s="19">
        <v>2.99888E-5</v>
      </c>
      <c r="F228" s="19">
        <v>7.37E-7</v>
      </c>
      <c r="G228" s="19">
        <v>1.9312690000000002E-5</v>
      </c>
      <c r="H228" s="19">
        <v>4.6899999999999998E-7</v>
      </c>
      <c r="I228" s="4">
        <v>15.515610000000001</v>
      </c>
      <c r="J228" s="4">
        <v>7.7499999999999999E-2</v>
      </c>
      <c r="K228" s="19">
        <v>4.6519189999999998E-4</v>
      </c>
      <c r="L228" s="19">
        <v>1.15E-5</v>
      </c>
      <c r="M228" s="19">
        <v>2.9358070000000001E-4</v>
      </c>
      <c r="N228" s="19">
        <v>7.43E-6</v>
      </c>
      <c r="O228" s="19">
        <v>5.0645559999999999E-5</v>
      </c>
      <c r="P228" s="19">
        <v>5.2700000000000004E-6</v>
      </c>
      <c r="Q228" s="19">
        <v>2.479308E-5</v>
      </c>
      <c r="R228" s="19">
        <v>6.6900000000000003E-6</v>
      </c>
    </row>
    <row r="229" spans="1:18" x14ac:dyDescent="0.2">
      <c r="A229" s="1" t="s">
        <v>21</v>
      </c>
      <c r="B229" s="3">
        <v>0.70924580000000004</v>
      </c>
      <c r="C229" s="3">
        <f>AVERAGE(B229,B234)/0.70921</f>
        <v>1.0000380000282003</v>
      </c>
      <c r="D229" s="3">
        <v>1.22E-5</v>
      </c>
      <c r="E229" s="19">
        <v>1.8585669999999999E-5</v>
      </c>
      <c r="F229" s="19">
        <v>7.1200000000000002E-7</v>
      </c>
      <c r="G229" s="19">
        <v>8.5218239999999993E-6</v>
      </c>
      <c r="H229" s="19">
        <v>3.9799999999999999E-7</v>
      </c>
      <c r="I229" s="4">
        <v>13.46124</v>
      </c>
      <c r="J229" s="4">
        <v>4.7899999999999998E-2</v>
      </c>
      <c r="K229" s="19">
        <v>2.5106940000000001E-4</v>
      </c>
      <c r="L229" s="19">
        <v>9.6199999999999994E-6</v>
      </c>
      <c r="M229" s="19">
        <v>1.1491420000000001E-4</v>
      </c>
      <c r="N229" s="19">
        <v>5.3900000000000001E-6</v>
      </c>
      <c r="O229" s="19">
        <v>-3.2755970000000003E-8</v>
      </c>
      <c r="P229" s="19">
        <v>5.84E-6</v>
      </c>
      <c r="Q229" s="19">
        <v>-9.385899E-6</v>
      </c>
      <c r="R229" s="19">
        <v>5.4500000000000003E-6</v>
      </c>
    </row>
    <row r="230" spans="1:18" x14ac:dyDescent="0.2">
      <c r="A230" s="1" t="s">
        <v>19</v>
      </c>
      <c r="B230" s="3">
        <v>0.70621940000000005</v>
      </c>
      <c r="C230" s="3">
        <f>B230/C229</f>
        <v>0.70619256466262803</v>
      </c>
      <c r="D230" s="3">
        <v>1.5699999999999999E-5</v>
      </c>
      <c r="E230" s="19">
        <v>3.235068E-5</v>
      </c>
      <c r="F230" s="19">
        <v>6.75E-7</v>
      </c>
      <c r="G230" s="19">
        <v>3.660026E-5</v>
      </c>
      <c r="H230" s="19">
        <v>1.31E-6</v>
      </c>
      <c r="I230" s="4">
        <v>14.89935</v>
      </c>
      <c r="J230" s="4">
        <v>8.72E-2</v>
      </c>
      <c r="K230" s="19">
        <v>4.794504E-4</v>
      </c>
      <c r="L230" s="19">
        <v>1.04E-5</v>
      </c>
      <c r="M230" s="19">
        <v>5.3068910000000002E-4</v>
      </c>
      <c r="N230" s="19">
        <v>1.7099999999999999E-5</v>
      </c>
      <c r="O230" s="19">
        <v>4.3608249999999997E-5</v>
      </c>
      <c r="P230" s="19">
        <v>5.5500000000000002E-6</v>
      </c>
      <c r="Q230" s="19">
        <v>1.0988680000000001E-5</v>
      </c>
      <c r="R230" s="19">
        <v>5.9399999999999999E-6</v>
      </c>
    </row>
    <row r="231" spans="1:18" x14ac:dyDescent="0.2">
      <c r="A231" s="1" t="s">
        <v>19</v>
      </c>
      <c r="B231" s="3">
        <v>0.70621120000000004</v>
      </c>
      <c r="C231" s="3">
        <f>B231/C229</f>
        <v>0.70618436497421644</v>
      </c>
      <c r="D231" s="3">
        <v>1.31E-5</v>
      </c>
      <c r="E231" s="19">
        <v>2.9416100000000001E-5</v>
      </c>
      <c r="F231" s="19">
        <v>7.2600000000000002E-7</v>
      </c>
      <c r="G231" s="19">
        <v>6.590326E-5</v>
      </c>
      <c r="H231" s="19">
        <v>2.4600000000000002E-6</v>
      </c>
      <c r="I231" s="4">
        <v>14.74066</v>
      </c>
      <c r="J231" s="4">
        <v>8.3900000000000002E-2</v>
      </c>
      <c r="K231" s="19">
        <v>4.3174789999999999E-4</v>
      </c>
      <c r="L231" s="19">
        <v>1.06E-5</v>
      </c>
      <c r="M231" s="19">
        <v>9.9093079999999995E-4</v>
      </c>
      <c r="N231" s="19">
        <v>4.1E-5</v>
      </c>
      <c r="O231" s="19">
        <v>4.1856110000000001E-5</v>
      </c>
      <c r="P231" s="19">
        <v>6.1399999999999997E-6</v>
      </c>
      <c r="Q231" s="19">
        <v>1.4393310000000001E-5</v>
      </c>
      <c r="R231" s="19">
        <v>6.9999999999999999E-6</v>
      </c>
    </row>
    <row r="232" spans="1:18" x14ac:dyDescent="0.2">
      <c r="A232" s="1" t="s">
        <v>19</v>
      </c>
      <c r="B232" s="3">
        <v>0.70620570000000005</v>
      </c>
      <c r="C232" s="3">
        <f>B232/C229</f>
        <v>0.7061788651832086</v>
      </c>
      <c r="D232" s="3">
        <v>1.3900000000000001E-5</v>
      </c>
      <c r="E232" s="19">
        <v>2.95407E-5</v>
      </c>
      <c r="F232" s="19">
        <v>7.8599999999999997E-7</v>
      </c>
      <c r="G232" s="19">
        <v>7.2478920000000003E-5</v>
      </c>
      <c r="H232" s="19">
        <v>2.5900000000000002E-6</v>
      </c>
      <c r="I232" s="4">
        <v>16.015779999999999</v>
      </c>
      <c r="J232" s="4">
        <v>0.121</v>
      </c>
      <c r="K232" s="19">
        <v>4.7486760000000001E-4</v>
      </c>
      <c r="L232" s="19">
        <v>1.2999999999999999E-5</v>
      </c>
      <c r="M232" s="19">
        <v>1.1510890000000001E-3</v>
      </c>
      <c r="N232" s="19">
        <v>3.6699999999999998E-5</v>
      </c>
      <c r="O232" s="19">
        <v>5.2215110000000002E-5</v>
      </c>
      <c r="P232" s="19">
        <v>5.7799999999999997E-6</v>
      </c>
      <c r="Q232" s="19">
        <v>-1.990014E-6</v>
      </c>
      <c r="R232" s="19">
        <v>6.6200000000000001E-6</v>
      </c>
    </row>
    <row r="233" spans="1:18" x14ac:dyDescent="0.2">
      <c r="A233" s="1" t="s">
        <v>19</v>
      </c>
      <c r="B233" s="3">
        <v>0.70619980000000004</v>
      </c>
      <c r="C233" s="3">
        <f>B233/C229</f>
        <v>0.70617296540740027</v>
      </c>
      <c r="D233" s="3">
        <v>1.3699999999999999E-5</v>
      </c>
      <c r="E233" s="19">
        <v>3.5641620000000002E-5</v>
      </c>
      <c r="F233" s="19">
        <v>7.9699999999999995E-7</v>
      </c>
      <c r="G233" s="19">
        <v>3.015691E-5</v>
      </c>
      <c r="H233" s="19">
        <v>7.0900000000000001E-7</v>
      </c>
      <c r="I233" s="4">
        <v>12.87607</v>
      </c>
      <c r="J233" s="4">
        <v>8.7800000000000003E-2</v>
      </c>
      <c r="K233" s="19">
        <v>4.6171329999999998E-4</v>
      </c>
      <c r="L233" s="19">
        <v>1.0699999999999999E-5</v>
      </c>
      <c r="M233" s="19">
        <v>3.9879979999999998E-4</v>
      </c>
      <c r="N233" s="19">
        <v>9.6500000000000008E-6</v>
      </c>
      <c r="O233" s="19">
        <v>5.7561839999999998E-5</v>
      </c>
      <c r="P233" s="19">
        <v>5.84E-6</v>
      </c>
      <c r="Q233" s="19">
        <v>-9.1663179999999999E-6</v>
      </c>
      <c r="R233" s="19">
        <v>7.2400000000000001E-6</v>
      </c>
    </row>
    <row r="234" spans="1:18" x14ac:dyDescent="0.2">
      <c r="A234" s="1" t="s">
        <v>21</v>
      </c>
      <c r="B234" s="3">
        <v>0.70922810000000003</v>
      </c>
      <c r="C234" s="3">
        <f>AVERAGE(B234,B239)/0.70921</f>
        <v>1.0000108571509143</v>
      </c>
      <c r="D234" s="3">
        <v>1.43E-5</v>
      </c>
      <c r="E234" s="19">
        <v>1.5202140000000001E-5</v>
      </c>
      <c r="F234" s="19">
        <v>8.4900000000000005E-7</v>
      </c>
      <c r="G234" s="19">
        <v>5.3307090000000001E-6</v>
      </c>
      <c r="H234" s="19">
        <v>4.4999999999999998E-7</v>
      </c>
      <c r="I234" s="4">
        <v>13.16216</v>
      </c>
      <c r="J234" s="4">
        <v>6.8199999999999997E-2</v>
      </c>
      <c r="K234" s="19">
        <v>1.9809410000000001E-4</v>
      </c>
      <c r="L234" s="19">
        <v>1.11E-5</v>
      </c>
      <c r="M234" s="19">
        <v>7.1070239999999999E-5</v>
      </c>
      <c r="N234" s="19">
        <v>6.0299999999999999E-6</v>
      </c>
      <c r="O234" s="19">
        <v>2.2235960000000001E-6</v>
      </c>
      <c r="P234" s="19">
        <v>5.48E-6</v>
      </c>
      <c r="Q234" s="19">
        <v>-1.690067E-5</v>
      </c>
      <c r="R234" s="19">
        <v>5.1499999999999998E-6</v>
      </c>
    </row>
    <row r="235" spans="1:18" x14ac:dyDescent="0.2">
      <c r="A235" s="1" t="s">
        <v>19</v>
      </c>
      <c r="B235" s="3">
        <v>0.7061965</v>
      </c>
      <c r="C235" s="3">
        <f>B235/C234</f>
        <v>0.70618883280126832</v>
      </c>
      <c r="D235" s="3">
        <v>1.2300000000000001E-5</v>
      </c>
      <c r="E235" s="19">
        <v>3.131247E-5</v>
      </c>
      <c r="F235" s="19">
        <v>6.6300000000000005E-7</v>
      </c>
      <c r="G235" s="19">
        <v>3.3032199999999999E-5</v>
      </c>
      <c r="H235" s="19">
        <v>9.2500000000000004E-7</v>
      </c>
      <c r="I235" s="4">
        <v>15.32855</v>
      </c>
      <c r="J235" s="4">
        <v>7.0999999999999994E-2</v>
      </c>
      <c r="K235" s="19">
        <v>4.7698670000000001E-4</v>
      </c>
      <c r="L235" s="19">
        <v>1.01E-5</v>
      </c>
      <c r="M235" s="19">
        <v>4.9811590000000002E-4</v>
      </c>
      <c r="N235" s="19">
        <v>1.4399999999999999E-5</v>
      </c>
      <c r="O235" s="19">
        <v>5.4498089999999998E-5</v>
      </c>
      <c r="P235" s="19">
        <v>5.22E-6</v>
      </c>
      <c r="Q235" s="19">
        <v>1.639188E-5</v>
      </c>
      <c r="R235" s="19">
        <v>6.8900000000000001E-6</v>
      </c>
    </row>
    <row r="236" spans="1:18" x14ac:dyDescent="0.2">
      <c r="A236" s="1" t="s">
        <v>19</v>
      </c>
      <c r="B236" s="3">
        <v>0.70622779999999996</v>
      </c>
      <c r="C236" s="3">
        <f>B236/C234</f>
        <v>0.70622013246144311</v>
      </c>
      <c r="D236" s="3">
        <v>1.5999999999999999E-5</v>
      </c>
      <c r="E236" s="19">
        <v>3.044974E-5</v>
      </c>
      <c r="F236" s="19">
        <v>7.6700000000000003E-7</v>
      </c>
      <c r="G236" s="19">
        <v>2.7631029999999999E-5</v>
      </c>
      <c r="H236" s="19">
        <v>6.5000000000000002E-7</v>
      </c>
      <c r="I236" s="4">
        <v>16.137910000000002</v>
      </c>
      <c r="J236" s="4">
        <v>6.4600000000000005E-2</v>
      </c>
      <c r="K236" s="19">
        <v>4.8686999999999998E-4</v>
      </c>
      <c r="L236" s="19">
        <v>1.2300000000000001E-5</v>
      </c>
      <c r="M236" s="19">
        <v>4.3438640000000001E-4</v>
      </c>
      <c r="N236" s="19">
        <v>9.0699999999999996E-6</v>
      </c>
      <c r="O236" s="19">
        <v>4.6498529999999997E-5</v>
      </c>
      <c r="P236" s="19">
        <v>5.6899999999999997E-6</v>
      </c>
      <c r="Q236" s="19">
        <v>-2.9030509999999999E-6</v>
      </c>
      <c r="R236" s="19">
        <v>6.5200000000000003E-6</v>
      </c>
    </row>
    <row r="237" spans="1:18" x14ac:dyDescent="0.2">
      <c r="A237" s="1" t="s">
        <v>19</v>
      </c>
      <c r="B237" s="3">
        <v>0.70618829999999999</v>
      </c>
      <c r="C237" s="3">
        <f>B237/C234</f>
        <v>0.70618063289029598</v>
      </c>
      <c r="D237" s="3">
        <v>1.2300000000000001E-5</v>
      </c>
      <c r="E237" s="19">
        <v>2.8615750000000001E-5</v>
      </c>
      <c r="F237" s="19">
        <v>6.8999999999999996E-7</v>
      </c>
      <c r="G237" s="19">
        <v>1.5352009999999999E-5</v>
      </c>
      <c r="H237" s="19">
        <v>4.7599999999999997E-7</v>
      </c>
      <c r="I237" s="4">
        <v>15.54467</v>
      </c>
      <c r="J237" s="4">
        <v>5.4199999999999998E-2</v>
      </c>
      <c r="K237" s="19">
        <v>4.4618849999999999E-4</v>
      </c>
      <c r="L237" s="19">
        <v>1.08E-5</v>
      </c>
      <c r="M237" s="19">
        <v>2.3997950000000001E-4</v>
      </c>
      <c r="N237" s="19">
        <v>7.5299999999999999E-6</v>
      </c>
      <c r="O237" s="19">
        <v>5.3968419999999998E-5</v>
      </c>
      <c r="P237" s="19">
        <v>5.3399999999999997E-6</v>
      </c>
      <c r="Q237" s="19">
        <v>-7.0602520000000003E-6</v>
      </c>
      <c r="R237" s="19">
        <v>6.5699999999999998E-6</v>
      </c>
    </row>
    <row r="238" spans="1:18" x14ac:dyDescent="0.2">
      <c r="A238" s="1" t="s">
        <v>19</v>
      </c>
      <c r="B238" s="3">
        <v>0.70625660000000001</v>
      </c>
      <c r="C238" s="3">
        <f>B238/C234</f>
        <v>0.70624893214876061</v>
      </c>
      <c r="D238" s="3">
        <v>1.49E-5</v>
      </c>
      <c r="E238" s="19">
        <v>3.0171900000000002E-5</v>
      </c>
      <c r="F238" s="19">
        <v>8.2900000000000002E-7</v>
      </c>
      <c r="G238" s="19">
        <v>1.499595E-5</v>
      </c>
      <c r="H238" s="19">
        <v>4.8999999999999997E-7</v>
      </c>
      <c r="I238" s="4">
        <v>14.486510000000001</v>
      </c>
      <c r="J238" s="4">
        <v>0.121</v>
      </c>
      <c r="K238" s="19">
        <v>4.3346859999999999E-4</v>
      </c>
      <c r="L238" s="19">
        <v>1.2099999999999999E-5</v>
      </c>
      <c r="M238" s="19">
        <v>2.1589910000000001E-4</v>
      </c>
      <c r="N238" s="19">
        <v>6.6499999999999999E-6</v>
      </c>
      <c r="O238" s="19">
        <v>4.0665589999999998E-5</v>
      </c>
      <c r="P238" s="19">
        <v>5.8699999999999997E-6</v>
      </c>
      <c r="Q238" s="19">
        <v>-1.6016359999999999E-5</v>
      </c>
      <c r="R238" s="19">
        <v>7.7600000000000002E-6</v>
      </c>
    </row>
    <row r="239" spans="1:18" x14ac:dyDescent="0.2">
      <c r="A239" s="1" t="s">
        <v>21</v>
      </c>
      <c r="B239" s="3">
        <v>0.70920729999999998</v>
      </c>
      <c r="C239" s="3">
        <f>AVERAGE(B239,B244)/0.70921</f>
        <v>1.0000184712567504</v>
      </c>
      <c r="D239" s="3">
        <v>1.5500000000000001E-5</v>
      </c>
      <c r="E239" s="19">
        <v>1.6649229999999998E-5</v>
      </c>
      <c r="F239" s="19">
        <v>6.6400000000000002E-7</v>
      </c>
      <c r="G239" s="19">
        <v>6.422971E-6</v>
      </c>
      <c r="H239" s="19">
        <v>4.0699999999999998E-7</v>
      </c>
      <c r="I239" s="4">
        <v>13.42728</v>
      </c>
      <c r="J239" s="4">
        <v>5.3900000000000003E-2</v>
      </c>
      <c r="K239" s="19">
        <v>2.236731E-4</v>
      </c>
      <c r="L239" s="19">
        <v>8.9800000000000004E-6</v>
      </c>
      <c r="M239" s="19">
        <v>8.3652259999999996E-5</v>
      </c>
      <c r="N239" s="19">
        <v>5.4500000000000003E-6</v>
      </c>
      <c r="O239" s="19">
        <v>-1.037713E-5</v>
      </c>
      <c r="P239" s="19">
        <v>5.48E-6</v>
      </c>
      <c r="Q239" s="19">
        <v>-1.505007E-5</v>
      </c>
      <c r="R239" s="19">
        <v>5.75E-6</v>
      </c>
    </row>
    <row r="240" spans="1:18" x14ac:dyDescent="0.2">
      <c r="A240" s="1" t="s">
        <v>19</v>
      </c>
      <c r="B240" s="3">
        <v>0.70621789999999995</v>
      </c>
      <c r="C240" s="3">
        <f>B240/C239</f>
        <v>0.70620485550879553</v>
      </c>
      <c r="D240" s="3">
        <v>1.5699999999999999E-5</v>
      </c>
      <c r="E240" s="19">
        <v>3.0262940000000001E-5</v>
      </c>
      <c r="F240" s="19">
        <v>7.3399999999999998E-7</v>
      </c>
      <c r="G240" s="19">
        <v>3.7986830000000002E-5</v>
      </c>
      <c r="H240" s="19">
        <v>1.5E-6</v>
      </c>
      <c r="I240" s="4">
        <v>14.31129</v>
      </c>
      <c r="J240" s="4">
        <v>5.2200000000000003E-2</v>
      </c>
      <c r="K240" s="19">
        <v>4.342328E-4</v>
      </c>
      <c r="L240" s="19">
        <v>1.04E-5</v>
      </c>
      <c r="M240" s="19">
        <v>5.4759069999999995E-4</v>
      </c>
      <c r="N240" s="19">
        <v>2.2200000000000001E-5</v>
      </c>
      <c r="O240" s="19">
        <v>4.1591639999999999E-5</v>
      </c>
      <c r="P240" s="19">
        <v>5.4E-6</v>
      </c>
      <c r="Q240" s="19">
        <v>9.6328539999999997E-6</v>
      </c>
      <c r="R240" s="19">
        <v>5.8900000000000004E-6</v>
      </c>
    </row>
    <row r="241" spans="1:18" x14ac:dyDescent="0.2">
      <c r="A241" s="1" t="s">
        <v>19</v>
      </c>
      <c r="B241" s="3">
        <v>0.70621029999999996</v>
      </c>
      <c r="C241" s="3">
        <f>B241/C239</f>
        <v>0.70619725564917446</v>
      </c>
      <c r="D241" s="3">
        <v>1.29E-5</v>
      </c>
      <c r="E241" s="19">
        <v>2.646614E-5</v>
      </c>
      <c r="F241" s="19">
        <v>7.0100000000000004E-7</v>
      </c>
      <c r="G241" s="19">
        <v>1.9746419999999999E-5</v>
      </c>
      <c r="H241" s="19">
        <v>5.6199999999999998E-7</v>
      </c>
      <c r="I241" s="4">
        <v>15.93107</v>
      </c>
      <c r="J241" s="4">
        <v>7.1400000000000005E-2</v>
      </c>
      <c r="K241" s="19">
        <v>4.2209689999999999E-4</v>
      </c>
      <c r="L241" s="19">
        <v>1.15E-5</v>
      </c>
      <c r="M241" s="19">
        <v>3.1150349999999998E-4</v>
      </c>
      <c r="N241" s="19">
        <v>8.8899999999999996E-6</v>
      </c>
      <c r="O241" s="19">
        <v>3.8278809999999997E-5</v>
      </c>
      <c r="P241" s="19">
        <v>5.9100000000000002E-6</v>
      </c>
      <c r="Q241" s="19">
        <v>-2.1788009999999999E-5</v>
      </c>
      <c r="R241" s="19">
        <v>7.6599999999999995E-6</v>
      </c>
    </row>
    <row r="242" spans="1:18" x14ac:dyDescent="0.2">
      <c r="A242" s="1" t="s">
        <v>19</v>
      </c>
      <c r="B242" s="3">
        <v>0.70623409999999998</v>
      </c>
      <c r="C242" s="3">
        <f>B242/C239</f>
        <v>0.70622105520956668</v>
      </c>
      <c r="D242" s="3">
        <v>1.5699999999999999E-5</v>
      </c>
      <c r="E242" s="19">
        <v>3.1037709999999997E-5</v>
      </c>
      <c r="F242" s="19">
        <v>9.2099999999999995E-7</v>
      </c>
      <c r="G242" s="19">
        <v>2.777165E-5</v>
      </c>
      <c r="H242" s="19">
        <v>6.7199999999999998E-7</v>
      </c>
      <c r="I242" s="4">
        <v>12.296390000000001</v>
      </c>
      <c r="J242" s="4">
        <v>4.2200000000000001E-2</v>
      </c>
      <c r="K242" s="19">
        <v>3.8379629999999999E-4</v>
      </c>
      <c r="L242" s="19">
        <v>1.1600000000000001E-5</v>
      </c>
      <c r="M242" s="19">
        <v>3.4115769999999999E-4</v>
      </c>
      <c r="N242" s="19">
        <v>8.3299999999999999E-6</v>
      </c>
      <c r="O242" s="19">
        <v>2.493848E-5</v>
      </c>
      <c r="P242" s="19">
        <v>5.2000000000000002E-6</v>
      </c>
      <c r="Q242" s="19">
        <v>-1.4939829999999999E-5</v>
      </c>
      <c r="R242" s="19">
        <v>7.08E-6</v>
      </c>
    </row>
    <row r="243" spans="1:18" x14ac:dyDescent="0.2">
      <c r="A243" s="1" t="s">
        <v>19</v>
      </c>
      <c r="B243" s="3">
        <v>0.70621579999999995</v>
      </c>
      <c r="C243" s="3">
        <f>B243/C239</f>
        <v>0.70620275554758438</v>
      </c>
      <c r="D243" s="3">
        <v>1.2500000000000001E-5</v>
      </c>
      <c r="E243" s="19">
        <v>2.352123E-5</v>
      </c>
      <c r="F243" s="19">
        <v>6.6400000000000002E-7</v>
      </c>
      <c r="G243" s="19">
        <v>1.958539E-5</v>
      </c>
      <c r="H243" s="19">
        <v>6.6400000000000002E-7</v>
      </c>
      <c r="I243" s="4">
        <v>16.523869999999999</v>
      </c>
      <c r="J243" s="4">
        <v>7.8299999999999995E-2</v>
      </c>
      <c r="K243" s="19">
        <v>3.8917470000000002E-4</v>
      </c>
      <c r="L243" s="19">
        <v>1.11E-5</v>
      </c>
      <c r="M243" s="19">
        <v>3.1800410000000002E-4</v>
      </c>
      <c r="N243" s="19">
        <v>1.04E-5</v>
      </c>
      <c r="O243" s="19">
        <v>3.1175069999999997E-5</v>
      </c>
      <c r="P243" s="19">
        <v>5.3299999999999998E-6</v>
      </c>
      <c r="Q243" s="19">
        <v>-3.8543439999999997E-5</v>
      </c>
      <c r="R243" s="19">
        <v>7.0299999999999996E-6</v>
      </c>
    </row>
    <row r="244" spans="1:18" x14ac:dyDescent="0.2">
      <c r="A244" s="1" t="s">
        <v>21</v>
      </c>
      <c r="B244" s="3">
        <v>0.70923890000000001</v>
      </c>
      <c r="C244" s="3">
        <f>AVERAGE(B244,B249)/0.70921</f>
        <v>1.0000277773861057</v>
      </c>
      <c r="D244" s="3">
        <v>1.6500000000000001E-5</v>
      </c>
      <c r="E244" s="19">
        <v>1.7667270000000001E-5</v>
      </c>
      <c r="F244" s="19">
        <v>8.2500000000000004E-7</v>
      </c>
      <c r="G244" s="19">
        <v>5.082436E-6</v>
      </c>
      <c r="H244" s="19">
        <v>4.4000000000000002E-7</v>
      </c>
      <c r="I244" s="4">
        <v>12.58877</v>
      </c>
      <c r="J244" s="4">
        <v>9.2700000000000005E-2</v>
      </c>
      <c r="K244" s="19">
        <v>2.1601359999999999E-4</v>
      </c>
      <c r="L244" s="19">
        <v>9.9299999999999998E-6</v>
      </c>
      <c r="M244" s="19">
        <v>5.9935680000000001E-5</v>
      </c>
      <c r="N244" s="19">
        <v>5.4199999999999998E-6</v>
      </c>
      <c r="O244" s="19">
        <v>-1.393996E-6</v>
      </c>
      <c r="P244" s="19">
        <v>5.8499999999999999E-6</v>
      </c>
      <c r="Q244" s="19">
        <v>-1.6284059999999999E-5</v>
      </c>
      <c r="R244" s="19">
        <v>4.9300000000000002E-6</v>
      </c>
    </row>
    <row r="245" spans="1:18" x14ac:dyDescent="0.2">
      <c r="A245" s="1" t="s">
        <v>19</v>
      </c>
      <c r="B245" s="3">
        <v>0.70621069999999997</v>
      </c>
      <c r="C245" s="3">
        <f>B245/C244</f>
        <v>0.70619108385759921</v>
      </c>
      <c r="D245" s="3">
        <v>1.5699999999999999E-5</v>
      </c>
      <c r="E245" s="19">
        <v>2.782405E-5</v>
      </c>
      <c r="F245" s="19">
        <v>7.7199999999999998E-7</v>
      </c>
      <c r="G245" s="19">
        <v>2.9789470000000001E-5</v>
      </c>
      <c r="H245" s="19">
        <v>7.6000000000000003E-7</v>
      </c>
      <c r="I245" s="4">
        <v>14.26182</v>
      </c>
      <c r="J245" s="4">
        <v>7.9000000000000001E-2</v>
      </c>
      <c r="K245" s="19">
        <v>3.9608010000000002E-4</v>
      </c>
      <c r="L245" s="19">
        <v>1.06E-5</v>
      </c>
      <c r="M245" s="19">
        <v>4.2383070000000001E-4</v>
      </c>
      <c r="N245" s="19">
        <v>9.9399999999999997E-6</v>
      </c>
      <c r="O245" s="19">
        <v>3.1415789999999998E-5</v>
      </c>
      <c r="P245" s="19">
        <v>5.7899999999999996E-6</v>
      </c>
      <c r="Q245" s="19">
        <v>-3.4213129999999999E-6</v>
      </c>
      <c r="R245" s="19">
        <v>7.6000000000000001E-6</v>
      </c>
    </row>
    <row r="246" spans="1:18" x14ac:dyDescent="0.2">
      <c r="A246" s="1" t="s">
        <v>19</v>
      </c>
      <c r="B246" s="3">
        <v>0.70622790000000002</v>
      </c>
      <c r="C246" s="3">
        <f>B246/C244</f>
        <v>0.70620828337984154</v>
      </c>
      <c r="D246" s="3">
        <v>1.4600000000000001E-5</v>
      </c>
      <c r="E246" s="19">
        <v>2.954249E-5</v>
      </c>
      <c r="F246" s="19">
        <v>7.6199999999999997E-7</v>
      </c>
      <c r="G246" s="19">
        <v>4.3568120000000002E-5</v>
      </c>
      <c r="H246" s="19">
        <v>1.6899999999999999E-6</v>
      </c>
      <c r="I246" s="4">
        <v>13.00184</v>
      </c>
      <c r="J246" s="4">
        <v>7.2300000000000003E-2</v>
      </c>
      <c r="K246" s="19">
        <v>3.9248510000000001E-4</v>
      </c>
      <c r="L246" s="19">
        <v>1.0499999999999999E-5</v>
      </c>
      <c r="M246" s="19">
        <v>5.7286719999999998E-4</v>
      </c>
      <c r="N246" s="19">
        <v>2.37E-5</v>
      </c>
      <c r="O246" s="19">
        <v>1.5675639999999999E-5</v>
      </c>
      <c r="P246" s="19">
        <v>5.3199999999999999E-6</v>
      </c>
      <c r="Q246" s="19">
        <v>-2.0710210000000001E-5</v>
      </c>
      <c r="R246" s="19">
        <v>7.6899999999999992E-6</v>
      </c>
    </row>
    <row r="247" spans="1:18" x14ac:dyDescent="0.2">
      <c r="A247" s="1" t="s">
        <v>19</v>
      </c>
      <c r="B247" s="3">
        <v>0.70622700000000005</v>
      </c>
      <c r="C247" s="3">
        <f>B247/C244</f>
        <v>0.70620738340484046</v>
      </c>
      <c r="D247" s="3">
        <v>1.3699999999999999E-5</v>
      </c>
      <c r="E247" s="19">
        <v>2.3220530000000001E-5</v>
      </c>
      <c r="F247" s="19">
        <v>7.3499999999999995E-7</v>
      </c>
      <c r="G247" s="19">
        <v>2.5887549999999999E-5</v>
      </c>
      <c r="H247" s="19">
        <v>8.6799999999999999E-7</v>
      </c>
      <c r="I247" s="4">
        <v>16.116820000000001</v>
      </c>
      <c r="J247" s="4">
        <v>8.4500000000000006E-2</v>
      </c>
      <c r="K247" s="19">
        <v>3.726879E-4</v>
      </c>
      <c r="L247" s="19">
        <v>1.19E-5</v>
      </c>
      <c r="M247" s="19">
        <v>4.1368189999999998E-4</v>
      </c>
      <c r="N247" s="19">
        <v>1.43E-5</v>
      </c>
      <c r="O247" s="19">
        <v>3.0028440000000001E-5</v>
      </c>
      <c r="P247" s="19">
        <v>5.7799999999999997E-6</v>
      </c>
      <c r="Q247" s="19">
        <v>-1.537339E-5</v>
      </c>
      <c r="R247" s="19">
        <v>8.2099999999999993E-6</v>
      </c>
    </row>
    <row r="248" spans="1:18" x14ac:dyDescent="0.2">
      <c r="A248" s="1" t="s">
        <v>19</v>
      </c>
      <c r="B248" s="3">
        <v>0.7062138</v>
      </c>
      <c r="C248" s="3">
        <f>B248/C244</f>
        <v>0.70619418377149179</v>
      </c>
      <c r="D248" s="3">
        <v>1.3200000000000001E-5</v>
      </c>
      <c r="E248" s="19">
        <v>2.8381190000000001E-5</v>
      </c>
      <c r="F248" s="19">
        <v>7.0100000000000004E-7</v>
      </c>
      <c r="G248" s="19">
        <v>2.4631289999999998E-5</v>
      </c>
      <c r="H248" s="19">
        <v>7.0699999999999996E-7</v>
      </c>
      <c r="I248" s="4">
        <v>13.557090000000001</v>
      </c>
      <c r="J248" s="4">
        <v>6.1899999999999997E-2</v>
      </c>
      <c r="K248" s="19">
        <v>3.8522870000000001E-4</v>
      </c>
      <c r="L248" s="19">
        <v>9.4900000000000006E-6</v>
      </c>
      <c r="M248" s="19">
        <v>3.3238130000000002E-4</v>
      </c>
      <c r="N248" s="19">
        <v>9.1800000000000002E-6</v>
      </c>
      <c r="O248" s="19">
        <v>2.8110300000000001E-5</v>
      </c>
      <c r="P248" s="19">
        <v>5.9399999999999999E-6</v>
      </c>
      <c r="Q248" s="19">
        <v>2.1193670000000001E-6</v>
      </c>
      <c r="R248" s="19">
        <v>8.0299999999999994E-6</v>
      </c>
    </row>
    <row r="249" spans="1:18" x14ac:dyDescent="0.2">
      <c r="A249" s="1" t="s">
        <v>21</v>
      </c>
      <c r="B249" s="3">
        <v>0.70922050000000003</v>
      </c>
      <c r="C249" s="3"/>
      <c r="D249" s="3">
        <v>1.2E-5</v>
      </c>
      <c r="E249" s="19">
        <v>1.6479130000000002E-5</v>
      </c>
      <c r="F249" s="19">
        <v>7.3E-7</v>
      </c>
      <c r="G249" s="19">
        <v>4.5630710000000002E-6</v>
      </c>
      <c r="H249" s="19">
        <v>4.34E-7</v>
      </c>
      <c r="I249" s="4">
        <v>13.35754</v>
      </c>
      <c r="J249" s="4">
        <v>5.8000000000000003E-2</v>
      </c>
      <c r="K249" s="19">
        <v>2.1832390000000001E-4</v>
      </c>
      <c r="L249" s="19">
        <v>9.6900000000000004E-6</v>
      </c>
      <c r="M249" s="19">
        <v>6.2342560000000006E-5</v>
      </c>
      <c r="N249" s="19">
        <v>5.6799999999999998E-6</v>
      </c>
      <c r="O249" s="19">
        <v>-5.3807430000000001E-6</v>
      </c>
      <c r="P249" s="19">
        <v>6.0700000000000003E-6</v>
      </c>
      <c r="Q249" s="19">
        <v>-8.126574E-6</v>
      </c>
      <c r="R249" s="19">
        <v>4.4900000000000002E-6</v>
      </c>
    </row>
    <row r="250" spans="1:18" x14ac:dyDescent="0.2">
      <c r="B250" s="3"/>
      <c r="C250" s="3"/>
      <c r="D250" s="3"/>
      <c r="E250" s="19"/>
      <c r="F250" s="19"/>
      <c r="G250" s="19"/>
      <c r="H250" s="19"/>
      <c r="I250" s="4"/>
      <c r="J250" s="4"/>
      <c r="K250" s="19"/>
      <c r="L250" s="19"/>
      <c r="M250" s="19"/>
      <c r="N250" s="19"/>
      <c r="O250" s="19"/>
      <c r="P250" s="19"/>
      <c r="Q250" s="19"/>
      <c r="R250" s="19"/>
    </row>
    <row r="251" spans="1:18" x14ac:dyDescent="0.2">
      <c r="B251" s="3"/>
      <c r="C251" s="3"/>
      <c r="D251" s="3"/>
      <c r="E251" s="19"/>
      <c r="F251" s="19"/>
      <c r="G251" s="19"/>
      <c r="H251" s="19"/>
      <c r="I251" s="4"/>
      <c r="J251" s="4"/>
      <c r="K251" s="19"/>
      <c r="L251" s="19"/>
      <c r="M251" s="19"/>
      <c r="N251" s="19"/>
      <c r="O251" s="19"/>
      <c r="P251" s="19"/>
      <c r="Q251" s="19"/>
      <c r="R251" s="19"/>
    </row>
    <row r="252" spans="1:18" x14ac:dyDescent="0.2">
      <c r="B252" s="3"/>
      <c r="C252" s="3"/>
      <c r="D252" s="3"/>
      <c r="E252" s="19"/>
      <c r="F252" s="19"/>
      <c r="G252" s="19"/>
      <c r="H252" s="19"/>
      <c r="I252" s="4"/>
      <c r="J252" s="4"/>
      <c r="K252" s="19"/>
      <c r="L252" s="19"/>
      <c r="M252" s="19"/>
      <c r="N252" s="19"/>
      <c r="O252" s="19"/>
      <c r="P252" s="19"/>
      <c r="Q252" s="19"/>
      <c r="R252" s="19"/>
    </row>
    <row r="253" spans="1:18" x14ac:dyDescent="0.2">
      <c r="B253" s="3"/>
      <c r="C253" s="3"/>
      <c r="D253" s="3"/>
      <c r="E253" s="19"/>
      <c r="F253" s="19"/>
      <c r="G253" s="19"/>
      <c r="H253" s="19"/>
      <c r="I253" s="4"/>
      <c r="J253" s="4"/>
      <c r="K253" s="19"/>
      <c r="L253" s="19"/>
      <c r="M253" s="19"/>
      <c r="N253" s="19"/>
      <c r="O253" s="19"/>
      <c r="P253" s="19"/>
      <c r="Q253" s="19"/>
      <c r="R253" s="19"/>
    </row>
    <row r="254" spans="1:18" x14ac:dyDescent="0.2">
      <c r="B254" s="3"/>
      <c r="C254" s="3"/>
      <c r="D254" s="3"/>
      <c r="E254" s="19"/>
      <c r="F254" s="19"/>
      <c r="G254" s="19"/>
      <c r="H254" s="19"/>
      <c r="I254" s="4"/>
      <c r="J254" s="4"/>
      <c r="K254" s="19"/>
      <c r="L254" s="19"/>
      <c r="M254" s="19"/>
      <c r="N254" s="19"/>
      <c r="O254" s="19"/>
      <c r="P254" s="19"/>
      <c r="Q254" s="19"/>
      <c r="R254" s="19"/>
    </row>
    <row r="255" spans="1:18" x14ac:dyDescent="0.2">
      <c r="B255" s="3"/>
      <c r="C255" s="3"/>
      <c r="D255" s="3"/>
      <c r="E255" s="19"/>
      <c r="F255" s="19"/>
      <c r="G255" s="19"/>
      <c r="H255" s="19"/>
      <c r="I255" s="4"/>
      <c r="J255" s="4"/>
      <c r="K255" s="19"/>
      <c r="L255" s="19"/>
      <c r="M255" s="19"/>
      <c r="N255" s="19"/>
      <c r="O255" s="19"/>
      <c r="P255" s="19"/>
      <c r="Q255" s="19"/>
      <c r="R255" s="19"/>
    </row>
    <row r="256" spans="1:18" x14ac:dyDescent="0.2">
      <c r="B256" s="3"/>
      <c r="C256" s="3"/>
      <c r="D256" s="3"/>
      <c r="E256" s="19"/>
      <c r="F256" s="19"/>
      <c r="G256" s="19"/>
      <c r="H256" s="19"/>
      <c r="I256" s="4"/>
      <c r="J256" s="4"/>
      <c r="K256" s="19"/>
      <c r="L256" s="19"/>
      <c r="M256" s="19"/>
      <c r="N256" s="19"/>
      <c r="O256" s="19"/>
      <c r="P256" s="19"/>
      <c r="Q256" s="19"/>
      <c r="R256" s="19"/>
    </row>
    <row r="257" spans="2:18" x14ac:dyDescent="0.2">
      <c r="B257" s="3"/>
      <c r="C257" s="3"/>
      <c r="D257" s="3"/>
      <c r="E257" s="19"/>
      <c r="F257" s="19"/>
      <c r="G257" s="19"/>
      <c r="H257" s="19"/>
      <c r="I257" s="4"/>
      <c r="J257" s="4"/>
      <c r="K257" s="19"/>
      <c r="L257" s="19"/>
      <c r="M257" s="19"/>
      <c r="N257" s="19"/>
      <c r="O257" s="19"/>
      <c r="P257" s="19"/>
      <c r="Q257" s="19"/>
      <c r="R257" s="19"/>
    </row>
    <row r="258" spans="2:18" x14ac:dyDescent="0.2">
      <c r="B258" s="3"/>
      <c r="C258" s="3"/>
      <c r="D258" s="3"/>
      <c r="E258" s="19"/>
      <c r="F258" s="19"/>
      <c r="G258" s="19"/>
      <c r="H258" s="19"/>
      <c r="I258" s="4"/>
      <c r="J258" s="4"/>
      <c r="K258" s="19"/>
      <c r="L258" s="19"/>
      <c r="M258" s="19"/>
      <c r="N258" s="19"/>
      <c r="O258" s="19"/>
      <c r="P258" s="19"/>
      <c r="Q258" s="19"/>
      <c r="R258" s="19"/>
    </row>
    <row r="259" spans="2:18" x14ac:dyDescent="0.2">
      <c r="B259" s="3"/>
      <c r="C259" s="3"/>
      <c r="D259" s="3"/>
      <c r="E259" s="19"/>
      <c r="F259" s="19"/>
      <c r="G259" s="19"/>
      <c r="H259" s="19"/>
      <c r="I259" s="4"/>
      <c r="J259" s="4"/>
      <c r="K259" s="19"/>
      <c r="L259" s="19"/>
      <c r="M259" s="19"/>
      <c r="N259" s="19"/>
      <c r="O259" s="19"/>
      <c r="P259" s="19"/>
      <c r="Q259" s="19"/>
      <c r="R259" s="19"/>
    </row>
    <row r="260" spans="2:18" x14ac:dyDescent="0.2">
      <c r="B260" s="3"/>
      <c r="C260" s="3"/>
      <c r="D260" s="3"/>
      <c r="E260" s="19"/>
      <c r="F260" s="19"/>
      <c r="G260" s="19"/>
      <c r="H260" s="19"/>
      <c r="I260" s="4"/>
      <c r="J260" s="4"/>
      <c r="K260" s="19"/>
      <c r="L260" s="19"/>
      <c r="M260" s="19"/>
      <c r="N260" s="19"/>
      <c r="O260" s="19"/>
      <c r="P260" s="19"/>
      <c r="Q260" s="19"/>
      <c r="R260" s="19"/>
    </row>
    <row r="261" spans="2:18" x14ac:dyDescent="0.2">
      <c r="B261" s="3"/>
      <c r="C261" s="3"/>
      <c r="D261" s="3"/>
      <c r="E261" s="19"/>
      <c r="F261" s="19"/>
      <c r="G261" s="19"/>
      <c r="H261" s="19"/>
      <c r="I261" s="4"/>
      <c r="J261" s="4"/>
      <c r="K261" s="19"/>
      <c r="L261" s="19"/>
      <c r="M261" s="19"/>
      <c r="N261" s="19"/>
      <c r="O261" s="19"/>
      <c r="P261" s="19"/>
      <c r="Q261" s="19"/>
      <c r="R261" s="19"/>
    </row>
    <row r="262" spans="2:18" x14ac:dyDescent="0.2">
      <c r="B262" s="3"/>
      <c r="C262" s="3"/>
      <c r="D262" s="3"/>
      <c r="E262" s="19"/>
      <c r="F262" s="19"/>
      <c r="G262" s="19"/>
      <c r="H262" s="19"/>
      <c r="I262" s="4"/>
      <c r="J262" s="4"/>
      <c r="K262" s="19"/>
      <c r="L262" s="19"/>
      <c r="M262" s="19"/>
      <c r="N262" s="19"/>
      <c r="O262" s="19"/>
      <c r="P262" s="19"/>
      <c r="Q262" s="19"/>
      <c r="R262" s="19"/>
    </row>
    <row r="263" spans="2:18" x14ac:dyDescent="0.2">
      <c r="B263" s="3"/>
      <c r="C263" s="3"/>
      <c r="D263" s="3"/>
      <c r="E263" s="19"/>
      <c r="F263" s="19"/>
      <c r="G263" s="19"/>
      <c r="H263" s="19"/>
      <c r="I263" s="4"/>
      <c r="J263" s="4"/>
      <c r="K263" s="19"/>
      <c r="L263" s="19"/>
      <c r="M263" s="19"/>
      <c r="N263" s="19"/>
      <c r="O263" s="19"/>
      <c r="P263" s="19"/>
      <c r="Q263" s="19"/>
      <c r="R263" s="19"/>
    </row>
    <row r="264" spans="2:18" x14ac:dyDescent="0.2">
      <c r="B264" s="3"/>
      <c r="C264" s="3"/>
      <c r="D264" s="3"/>
      <c r="E264" s="19"/>
      <c r="F264" s="19"/>
      <c r="G264" s="19"/>
      <c r="H264" s="19"/>
      <c r="I264" s="4"/>
      <c r="J264" s="4"/>
      <c r="K264" s="19"/>
      <c r="L264" s="19"/>
      <c r="M264" s="19"/>
      <c r="N264" s="19"/>
      <c r="O264" s="19"/>
      <c r="P264" s="19"/>
      <c r="Q264" s="19"/>
      <c r="R264" s="19"/>
    </row>
    <row r="265" spans="2:18" x14ac:dyDescent="0.2">
      <c r="B265" s="3"/>
      <c r="C265" s="3"/>
      <c r="D265" s="3"/>
      <c r="E265" s="19"/>
      <c r="F265" s="19"/>
      <c r="G265" s="19"/>
      <c r="H265" s="19"/>
      <c r="I265" s="4"/>
      <c r="J265" s="4"/>
      <c r="K265" s="19"/>
      <c r="L265" s="19"/>
      <c r="M265" s="19"/>
      <c r="N265" s="19"/>
      <c r="O265" s="19"/>
      <c r="P265" s="19"/>
      <c r="Q265" s="19"/>
      <c r="R265" s="19"/>
    </row>
    <row r="266" spans="2:18" x14ac:dyDescent="0.2">
      <c r="B266" s="3"/>
      <c r="C266" s="3"/>
      <c r="D266" s="3"/>
      <c r="E266" s="19"/>
      <c r="F266" s="19"/>
      <c r="G266" s="19"/>
      <c r="H266" s="19"/>
      <c r="I266" s="4"/>
      <c r="J266" s="4"/>
      <c r="K266" s="19"/>
      <c r="L266" s="19"/>
      <c r="M266" s="19"/>
      <c r="N266" s="19"/>
      <c r="O266" s="19"/>
      <c r="P266" s="19"/>
      <c r="Q266" s="19"/>
      <c r="R266" s="19"/>
    </row>
    <row r="267" spans="2:18" x14ac:dyDescent="0.2">
      <c r="B267" s="3"/>
      <c r="C267" s="3"/>
      <c r="D267" s="3"/>
      <c r="E267" s="19"/>
      <c r="F267" s="19"/>
      <c r="G267" s="19"/>
      <c r="H267" s="19"/>
      <c r="I267" s="4"/>
      <c r="J267" s="4"/>
      <c r="K267" s="19"/>
      <c r="L267" s="19"/>
      <c r="M267" s="19"/>
      <c r="N267" s="19"/>
      <c r="O267" s="19"/>
      <c r="P267" s="19"/>
      <c r="Q267" s="19"/>
      <c r="R267" s="19"/>
    </row>
    <row r="268" spans="2:18" x14ac:dyDescent="0.2">
      <c r="B268" s="3"/>
      <c r="C268" s="3"/>
      <c r="D268" s="3"/>
      <c r="E268" s="19"/>
      <c r="F268" s="19"/>
      <c r="G268" s="19"/>
      <c r="H268" s="19"/>
      <c r="I268" s="4"/>
      <c r="J268" s="4"/>
      <c r="K268" s="19"/>
      <c r="L268" s="19"/>
      <c r="M268" s="19"/>
      <c r="N268" s="19"/>
      <c r="O268" s="19"/>
      <c r="P268" s="19"/>
      <c r="Q268" s="19"/>
      <c r="R268" s="19"/>
    </row>
    <row r="269" spans="2:18" x14ac:dyDescent="0.2">
      <c r="B269" s="3"/>
      <c r="C269" s="3"/>
      <c r="D269" s="3"/>
      <c r="E269" s="19"/>
      <c r="F269" s="19"/>
      <c r="G269" s="19"/>
      <c r="H269" s="19"/>
      <c r="I269" s="4"/>
      <c r="J269" s="4"/>
      <c r="K269" s="19"/>
      <c r="L269" s="19"/>
      <c r="M269" s="19"/>
      <c r="N269" s="19"/>
      <c r="O269" s="19"/>
      <c r="P269" s="19"/>
      <c r="Q269" s="19"/>
      <c r="R269" s="19"/>
    </row>
    <row r="270" spans="2:18" x14ac:dyDescent="0.2">
      <c r="B270" s="3"/>
      <c r="C270" s="3"/>
      <c r="D270" s="3"/>
      <c r="E270" s="19"/>
      <c r="F270" s="19"/>
      <c r="G270" s="19"/>
      <c r="H270" s="19"/>
      <c r="I270" s="4"/>
      <c r="J270" s="4"/>
      <c r="K270" s="19"/>
      <c r="L270" s="19"/>
      <c r="M270" s="19"/>
      <c r="N270" s="19"/>
      <c r="O270" s="19"/>
      <c r="P270" s="19"/>
      <c r="Q270" s="19"/>
      <c r="R270" s="19"/>
    </row>
    <row r="271" spans="2:18" x14ac:dyDescent="0.2">
      <c r="B271" s="3"/>
      <c r="C271" s="3"/>
      <c r="D271" s="3"/>
      <c r="E271" s="19"/>
      <c r="F271" s="19"/>
      <c r="G271" s="19"/>
      <c r="H271" s="19"/>
      <c r="I271" s="4"/>
      <c r="J271" s="4"/>
      <c r="K271" s="19"/>
      <c r="L271" s="19"/>
      <c r="M271" s="19"/>
      <c r="N271" s="19"/>
      <c r="O271" s="19"/>
      <c r="P271" s="19"/>
      <c r="Q271" s="19"/>
      <c r="R271" s="19"/>
    </row>
    <row r="272" spans="2:18" x14ac:dyDescent="0.2">
      <c r="B272" s="3"/>
      <c r="C272" s="3"/>
      <c r="D272" s="3"/>
      <c r="E272" s="19"/>
      <c r="F272" s="19"/>
      <c r="G272" s="19"/>
      <c r="H272" s="19"/>
      <c r="I272" s="4"/>
      <c r="J272" s="4"/>
      <c r="K272" s="19"/>
      <c r="L272" s="19"/>
      <c r="M272" s="19"/>
      <c r="N272" s="19"/>
      <c r="O272" s="19"/>
      <c r="P272" s="19"/>
      <c r="Q272" s="19"/>
      <c r="R272" s="19"/>
    </row>
    <row r="273" spans="2:18" x14ac:dyDescent="0.2">
      <c r="B273" s="3"/>
      <c r="C273" s="3"/>
      <c r="D273" s="3"/>
      <c r="E273" s="19"/>
      <c r="F273" s="19"/>
      <c r="G273" s="19"/>
      <c r="H273" s="19"/>
      <c r="I273" s="4"/>
      <c r="J273" s="4"/>
      <c r="K273" s="19"/>
      <c r="L273" s="19"/>
      <c r="M273" s="19"/>
      <c r="N273" s="19"/>
      <c r="O273" s="19"/>
      <c r="P273" s="19"/>
      <c r="Q273" s="19"/>
      <c r="R273" s="19"/>
    </row>
    <row r="274" spans="2:18" x14ac:dyDescent="0.2">
      <c r="B274" s="3"/>
      <c r="C274" s="3"/>
      <c r="D274" s="3"/>
      <c r="E274" s="19"/>
      <c r="F274" s="19"/>
      <c r="G274" s="19"/>
      <c r="H274" s="19"/>
      <c r="I274" s="4"/>
      <c r="J274" s="4"/>
      <c r="K274" s="19"/>
      <c r="L274" s="19"/>
      <c r="M274" s="19"/>
      <c r="N274" s="19"/>
      <c r="O274" s="19"/>
      <c r="P274" s="19"/>
      <c r="Q274" s="19"/>
      <c r="R274" s="19"/>
    </row>
    <row r="275" spans="2:18" x14ac:dyDescent="0.2">
      <c r="B275" s="3"/>
      <c r="C275" s="3"/>
      <c r="D275" s="3"/>
      <c r="E275" s="19"/>
      <c r="F275" s="19"/>
      <c r="G275" s="19"/>
      <c r="H275" s="19"/>
      <c r="I275" s="4"/>
      <c r="J275" s="4"/>
      <c r="K275" s="19"/>
      <c r="L275" s="19"/>
      <c r="M275" s="19"/>
      <c r="N275" s="19"/>
      <c r="O275" s="19"/>
      <c r="P275" s="19"/>
      <c r="Q275" s="19"/>
      <c r="R275" s="19"/>
    </row>
    <row r="276" spans="2:18" x14ac:dyDescent="0.2">
      <c r="B276" s="3"/>
      <c r="C276" s="3"/>
      <c r="D276" s="3"/>
      <c r="E276" s="19"/>
      <c r="F276" s="19"/>
      <c r="G276" s="19"/>
      <c r="H276" s="19"/>
      <c r="I276" s="4"/>
      <c r="J276" s="4"/>
      <c r="K276" s="19"/>
      <c r="L276" s="19"/>
      <c r="M276" s="19"/>
      <c r="N276" s="19"/>
      <c r="O276" s="19"/>
      <c r="P276" s="19"/>
      <c r="Q276" s="19"/>
      <c r="R276" s="19"/>
    </row>
    <row r="277" spans="2:18" x14ac:dyDescent="0.2">
      <c r="B277" s="3"/>
      <c r="C277" s="3"/>
      <c r="D277" s="3"/>
      <c r="E277" s="19"/>
      <c r="F277" s="19"/>
      <c r="G277" s="19"/>
      <c r="H277" s="19"/>
      <c r="I277" s="4"/>
      <c r="J277" s="4"/>
      <c r="K277" s="19"/>
      <c r="L277" s="19"/>
      <c r="M277" s="19"/>
      <c r="N277" s="19"/>
      <c r="O277" s="19"/>
      <c r="P277" s="19"/>
      <c r="Q277" s="19"/>
      <c r="R277" s="19"/>
    </row>
    <row r="278" spans="2:18" x14ac:dyDescent="0.2">
      <c r="B278" s="3"/>
      <c r="C278" s="3"/>
      <c r="D278" s="3"/>
      <c r="E278" s="19"/>
      <c r="F278" s="19"/>
      <c r="G278" s="19"/>
      <c r="H278" s="19"/>
      <c r="I278" s="4"/>
      <c r="J278" s="4"/>
      <c r="K278" s="19"/>
      <c r="L278" s="19"/>
      <c r="M278" s="19"/>
      <c r="N278" s="19"/>
      <c r="O278" s="19"/>
      <c r="P278" s="19"/>
      <c r="Q278" s="19"/>
      <c r="R278" s="19"/>
    </row>
    <row r="279" spans="2:18" x14ac:dyDescent="0.2">
      <c r="B279" s="3"/>
      <c r="C279" s="3"/>
      <c r="D279" s="3"/>
      <c r="E279" s="19"/>
      <c r="F279" s="19"/>
      <c r="G279" s="19"/>
      <c r="H279" s="19"/>
      <c r="I279" s="4"/>
      <c r="J279" s="4"/>
      <c r="K279" s="19"/>
      <c r="L279" s="19"/>
      <c r="M279" s="19"/>
      <c r="N279" s="19"/>
      <c r="O279" s="19"/>
      <c r="P279" s="19"/>
      <c r="Q279" s="19"/>
      <c r="R279" s="19"/>
    </row>
    <row r="280" spans="2:18" x14ac:dyDescent="0.2">
      <c r="B280" s="3"/>
      <c r="C280" s="3"/>
      <c r="D280" s="3"/>
      <c r="E280" s="19"/>
      <c r="F280" s="19"/>
      <c r="G280" s="19"/>
      <c r="H280" s="19"/>
      <c r="I280" s="4"/>
      <c r="J280" s="4"/>
      <c r="K280" s="19"/>
      <c r="L280" s="19"/>
      <c r="M280" s="19"/>
      <c r="N280" s="19"/>
      <c r="O280" s="19"/>
      <c r="P280" s="19"/>
      <c r="Q280" s="19"/>
      <c r="R280" s="19"/>
    </row>
    <row r="281" spans="2:18" x14ac:dyDescent="0.2">
      <c r="B281" s="3"/>
      <c r="C281" s="3"/>
      <c r="D281" s="3"/>
      <c r="E281" s="19"/>
      <c r="F281" s="19"/>
      <c r="G281" s="19"/>
      <c r="H281" s="19"/>
      <c r="I281" s="4"/>
      <c r="J281" s="4"/>
      <c r="K281" s="19"/>
      <c r="L281" s="19"/>
      <c r="M281" s="19"/>
      <c r="N281" s="19"/>
      <c r="O281" s="19"/>
      <c r="P281" s="19"/>
      <c r="Q281" s="19"/>
      <c r="R281" s="19"/>
    </row>
    <row r="282" spans="2:18" x14ac:dyDescent="0.2">
      <c r="B282" s="3"/>
      <c r="C282" s="3"/>
      <c r="D282" s="3"/>
      <c r="E282" s="19"/>
      <c r="F282" s="19"/>
      <c r="G282" s="19"/>
      <c r="H282" s="19"/>
      <c r="I282" s="4"/>
      <c r="J282" s="4"/>
      <c r="K282" s="19"/>
      <c r="L282" s="19"/>
      <c r="M282" s="19"/>
      <c r="N282" s="19"/>
      <c r="O282" s="19"/>
      <c r="P282" s="19"/>
      <c r="Q282" s="19"/>
      <c r="R282" s="19"/>
    </row>
    <row r="283" spans="2:18" x14ac:dyDescent="0.2">
      <c r="B283" s="3"/>
      <c r="C283" s="3"/>
      <c r="D283" s="3"/>
      <c r="E283" s="19"/>
      <c r="F283" s="19"/>
      <c r="G283" s="19"/>
      <c r="H283" s="19"/>
      <c r="I283" s="4"/>
      <c r="J283" s="4"/>
      <c r="K283" s="19"/>
      <c r="L283" s="19"/>
      <c r="M283" s="19"/>
      <c r="N283" s="19"/>
      <c r="O283" s="19"/>
      <c r="P283" s="19"/>
      <c r="Q283" s="19"/>
      <c r="R283" s="19"/>
    </row>
    <row r="284" spans="2:18" x14ac:dyDescent="0.2">
      <c r="B284" s="3"/>
      <c r="C284" s="3"/>
      <c r="D284" s="3"/>
      <c r="E284" s="19"/>
      <c r="F284" s="19"/>
      <c r="G284" s="19"/>
      <c r="H284" s="19"/>
      <c r="I284" s="4"/>
      <c r="J284" s="4"/>
      <c r="K284" s="19"/>
      <c r="L284" s="19"/>
      <c r="M284" s="19"/>
      <c r="N284" s="19"/>
      <c r="O284" s="19"/>
      <c r="P284" s="19"/>
      <c r="Q284" s="19"/>
      <c r="R284" s="19"/>
    </row>
    <row r="285" spans="2:18" x14ac:dyDescent="0.2">
      <c r="B285" s="3"/>
      <c r="C285" s="3"/>
      <c r="D285" s="3"/>
      <c r="E285" s="19"/>
      <c r="F285" s="19"/>
      <c r="G285" s="19"/>
      <c r="H285" s="19"/>
      <c r="I285" s="4"/>
      <c r="J285" s="4"/>
      <c r="K285" s="19"/>
      <c r="L285" s="19"/>
      <c r="M285" s="19"/>
      <c r="N285" s="19"/>
      <c r="O285" s="19"/>
      <c r="P285" s="19"/>
      <c r="Q285" s="19"/>
      <c r="R285" s="19"/>
    </row>
    <row r="286" spans="2:18" x14ac:dyDescent="0.2">
      <c r="B286" s="3"/>
      <c r="C286" s="3"/>
      <c r="D286" s="3"/>
      <c r="E286" s="19"/>
      <c r="F286" s="19"/>
      <c r="G286" s="19"/>
      <c r="H286" s="19"/>
      <c r="I286" s="4"/>
      <c r="J286" s="4"/>
      <c r="K286" s="19"/>
      <c r="L286" s="19"/>
      <c r="M286" s="19"/>
      <c r="N286" s="19"/>
      <c r="O286" s="19"/>
      <c r="P286" s="19"/>
      <c r="Q286" s="19"/>
      <c r="R286" s="19"/>
    </row>
    <row r="287" spans="2:18" x14ac:dyDescent="0.2">
      <c r="B287" s="3"/>
      <c r="C287" s="3"/>
      <c r="D287" s="3"/>
      <c r="E287" s="19"/>
      <c r="F287" s="19"/>
      <c r="G287" s="19"/>
      <c r="H287" s="19"/>
      <c r="I287" s="4"/>
      <c r="J287" s="4"/>
      <c r="K287" s="19"/>
      <c r="L287" s="19"/>
      <c r="M287" s="19"/>
      <c r="N287" s="19"/>
      <c r="O287" s="19"/>
      <c r="P287" s="19"/>
      <c r="Q287" s="19"/>
      <c r="R287" s="19"/>
    </row>
    <row r="288" spans="2:18" x14ac:dyDescent="0.2">
      <c r="B288" s="3"/>
      <c r="C288" s="3"/>
      <c r="D288" s="3"/>
      <c r="E288" s="19"/>
      <c r="F288" s="19"/>
      <c r="G288" s="19"/>
      <c r="H288" s="19"/>
      <c r="I288" s="4"/>
      <c r="J288" s="4"/>
      <c r="K288" s="19"/>
      <c r="L288" s="19"/>
      <c r="M288" s="19"/>
      <c r="N288" s="19"/>
      <c r="O288" s="19"/>
      <c r="P288" s="19"/>
      <c r="Q288" s="19"/>
      <c r="R288" s="19"/>
    </row>
    <row r="289" spans="2:18" x14ac:dyDescent="0.2">
      <c r="B289" s="3"/>
      <c r="C289" s="3"/>
      <c r="D289" s="3"/>
      <c r="E289" s="19"/>
      <c r="F289" s="19"/>
      <c r="G289" s="19"/>
      <c r="H289" s="19"/>
      <c r="I289" s="4"/>
      <c r="J289" s="4"/>
      <c r="K289" s="19"/>
      <c r="L289" s="19"/>
      <c r="M289" s="19"/>
      <c r="N289" s="19"/>
      <c r="O289" s="19"/>
      <c r="P289" s="19"/>
      <c r="Q289" s="19"/>
      <c r="R289" s="19"/>
    </row>
    <row r="290" spans="2:18" x14ac:dyDescent="0.2">
      <c r="B290" s="3"/>
      <c r="C290" s="3"/>
      <c r="D290" s="3"/>
      <c r="E290" s="19"/>
      <c r="F290" s="19"/>
      <c r="G290" s="19"/>
      <c r="H290" s="19"/>
      <c r="I290" s="4"/>
      <c r="J290" s="4"/>
      <c r="K290" s="19"/>
      <c r="L290" s="19"/>
      <c r="M290" s="19"/>
      <c r="N290" s="19"/>
      <c r="O290" s="19"/>
      <c r="P290" s="19"/>
      <c r="Q290" s="19"/>
      <c r="R290" s="19"/>
    </row>
    <row r="291" spans="2:18" x14ac:dyDescent="0.2">
      <c r="B291" s="3"/>
      <c r="C291" s="3"/>
      <c r="D291" s="3"/>
      <c r="E291" s="19"/>
      <c r="F291" s="19"/>
      <c r="G291" s="19"/>
      <c r="H291" s="19"/>
      <c r="I291" s="4"/>
      <c r="J291" s="4"/>
      <c r="K291" s="19"/>
      <c r="L291" s="19"/>
      <c r="M291" s="19"/>
      <c r="N291" s="19"/>
      <c r="O291" s="19"/>
      <c r="P291" s="19"/>
      <c r="Q291" s="19"/>
      <c r="R291" s="19"/>
    </row>
    <row r="292" spans="2:18" x14ac:dyDescent="0.2">
      <c r="B292" s="3"/>
      <c r="C292" s="3"/>
      <c r="D292" s="3"/>
      <c r="E292" s="19"/>
      <c r="F292" s="19"/>
      <c r="G292" s="19"/>
      <c r="H292" s="19"/>
      <c r="I292" s="4"/>
      <c r="J292" s="4"/>
      <c r="K292" s="19"/>
      <c r="L292" s="19"/>
      <c r="M292" s="19"/>
      <c r="N292" s="19"/>
      <c r="O292" s="19"/>
      <c r="P292" s="19"/>
      <c r="Q292" s="19"/>
      <c r="R292" s="19"/>
    </row>
    <row r="293" spans="2:18" x14ac:dyDescent="0.2">
      <c r="B293" s="3"/>
      <c r="C293" s="3"/>
      <c r="D293" s="3"/>
      <c r="E293" s="19"/>
      <c r="F293" s="19"/>
      <c r="G293" s="19"/>
      <c r="H293" s="19"/>
      <c r="I293" s="4"/>
      <c r="J293" s="4"/>
      <c r="K293" s="19"/>
      <c r="L293" s="19"/>
      <c r="M293" s="19"/>
      <c r="N293" s="19"/>
      <c r="O293" s="19"/>
      <c r="P293" s="19"/>
      <c r="Q293" s="19"/>
      <c r="R293" s="19"/>
    </row>
    <row r="294" spans="2:18" x14ac:dyDescent="0.2">
      <c r="B294" s="3"/>
      <c r="C294" s="3"/>
      <c r="D294" s="3"/>
      <c r="E294" s="19"/>
      <c r="F294" s="19"/>
      <c r="G294" s="19"/>
      <c r="H294" s="19"/>
      <c r="I294" s="4"/>
      <c r="J294" s="4"/>
      <c r="K294" s="19"/>
      <c r="L294" s="19"/>
      <c r="M294" s="19"/>
      <c r="N294" s="19"/>
      <c r="O294" s="19"/>
      <c r="P294" s="19"/>
      <c r="Q294" s="19"/>
      <c r="R294" s="19"/>
    </row>
    <row r="295" spans="2:18" x14ac:dyDescent="0.2">
      <c r="B295" s="3"/>
      <c r="C295" s="3"/>
      <c r="D295" s="3"/>
      <c r="E295" s="19"/>
      <c r="F295" s="19"/>
      <c r="G295" s="19"/>
      <c r="H295" s="19"/>
      <c r="I295" s="4"/>
      <c r="J295" s="4"/>
      <c r="K295" s="19"/>
      <c r="L295" s="19"/>
      <c r="M295" s="19"/>
      <c r="N295" s="19"/>
      <c r="O295" s="19"/>
      <c r="P295" s="19"/>
      <c r="Q295" s="19"/>
      <c r="R295" s="19"/>
    </row>
    <row r="296" spans="2:18" x14ac:dyDescent="0.2">
      <c r="B296" s="3"/>
      <c r="C296" s="3"/>
      <c r="D296" s="3"/>
      <c r="E296" s="19"/>
      <c r="F296" s="19"/>
      <c r="G296" s="19"/>
      <c r="H296" s="19"/>
      <c r="I296" s="4"/>
      <c r="J296" s="4"/>
      <c r="K296" s="19"/>
      <c r="L296" s="19"/>
      <c r="M296" s="19"/>
      <c r="N296" s="19"/>
      <c r="O296" s="19"/>
      <c r="P296" s="19"/>
      <c r="Q296" s="19"/>
      <c r="R296" s="19"/>
    </row>
    <row r="297" spans="2:18" x14ac:dyDescent="0.2">
      <c r="B297" s="3"/>
      <c r="C297" s="3"/>
      <c r="D297" s="3"/>
      <c r="E297" s="19"/>
      <c r="F297" s="19"/>
      <c r="G297" s="19"/>
      <c r="H297" s="19"/>
      <c r="I297" s="4"/>
      <c r="J297" s="4"/>
      <c r="K297" s="19"/>
      <c r="L297" s="19"/>
      <c r="M297" s="19"/>
      <c r="N297" s="19"/>
      <c r="O297" s="19"/>
      <c r="P297" s="19"/>
      <c r="Q297" s="19"/>
      <c r="R297" s="19"/>
    </row>
    <row r="298" spans="2:18" x14ac:dyDescent="0.2">
      <c r="B298" s="3"/>
      <c r="C298" s="3"/>
      <c r="D298" s="3"/>
      <c r="E298" s="19"/>
      <c r="F298" s="19"/>
      <c r="G298" s="19"/>
      <c r="H298" s="19"/>
      <c r="I298" s="4"/>
      <c r="J298" s="4"/>
      <c r="K298" s="19"/>
      <c r="L298" s="19"/>
      <c r="M298" s="19"/>
      <c r="N298" s="19"/>
      <c r="O298" s="19"/>
      <c r="P298" s="19"/>
      <c r="Q298" s="19"/>
      <c r="R298" s="19"/>
    </row>
    <row r="299" spans="2:18" x14ac:dyDescent="0.2">
      <c r="B299" s="3"/>
      <c r="C299" s="3"/>
      <c r="D299" s="3"/>
      <c r="E299" s="19"/>
      <c r="F299" s="19"/>
      <c r="G299" s="19"/>
      <c r="H299" s="19"/>
      <c r="I299" s="4"/>
      <c r="J299" s="4"/>
      <c r="K299" s="19"/>
      <c r="L299" s="19"/>
      <c r="M299" s="19"/>
      <c r="N299" s="19"/>
      <c r="O299" s="19"/>
      <c r="P299" s="19"/>
      <c r="Q299" s="19"/>
      <c r="R299" s="19"/>
    </row>
    <row r="300" spans="2:18" x14ac:dyDescent="0.2">
      <c r="B300" s="3"/>
      <c r="C300" s="3"/>
      <c r="D300" s="3"/>
      <c r="E300" s="19"/>
      <c r="F300" s="19"/>
      <c r="G300" s="19"/>
      <c r="H300" s="19"/>
      <c r="I300" s="4"/>
      <c r="J300" s="4"/>
      <c r="K300" s="19"/>
      <c r="L300" s="19"/>
      <c r="M300" s="19"/>
      <c r="N300" s="19"/>
      <c r="O300" s="19"/>
      <c r="P300" s="19"/>
      <c r="Q300" s="19"/>
      <c r="R300" s="19"/>
    </row>
    <row r="301" spans="2:18" x14ac:dyDescent="0.2">
      <c r="B301" s="3"/>
      <c r="C301" s="3"/>
      <c r="D301" s="3"/>
      <c r="E301" s="19"/>
      <c r="F301" s="19"/>
      <c r="G301" s="19"/>
      <c r="H301" s="19"/>
      <c r="I301" s="4"/>
      <c r="J301" s="4"/>
      <c r="K301" s="19"/>
      <c r="L301" s="19"/>
      <c r="M301" s="19"/>
      <c r="N301" s="19"/>
      <c r="O301" s="19"/>
      <c r="P301" s="19"/>
      <c r="Q301" s="19"/>
      <c r="R301" s="19"/>
    </row>
    <row r="302" spans="2:18" x14ac:dyDescent="0.2">
      <c r="B302" s="3"/>
      <c r="C302" s="3"/>
      <c r="D302" s="3"/>
      <c r="E302" s="19"/>
      <c r="F302" s="19"/>
      <c r="G302" s="19"/>
      <c r="H302" s="19"/>
      <c r="I302" s="4"/>
      <c r="J302" s="4"/>
      <c r="K302" s="19"/>
      <c r="L302" s="19"/>
      <c r="M302" s="19"/>
      <c r="N302" s="19"/>
      <c r="O302" s="19"/>
      <c r="P302" s="19"/>
      <c r="Q302" s="19"/>
      <c r="R302" s="19"/>
    </row>
    <row r="303" spans="2:18" x14ac:dyDescent="0.2">
      <c r="B303" s="3"/>
      <c r="C303" s="3"/>
      <c r="D303" s="3"/>
      <c r="E303" s="19"/>
      <c r="F303" s="19"/>
      <c r="G303" s="19"/>
      <c r="H303" s="19"/>
      <c r="I303" s="4"/>
      <c r="J303" s="4"/>
      <c r="K303" s="19"/>
      <c r="L303" s="19"/>
      <c r="M303" s="19"/>
      <c r="N303" s="19"/>
      <c r="O303" s="19"/>
      <c r="P303" s="19"/>
      <c r="Q303" s="19"/>
      <c r="R303" s="19"/>
    </row>
    <row r="304" spans="2:18" x14ac:dyDescent="0.2">
      <c r="B304" s="3"/>
      <c r="C304" s="3"/>
      <c r="D304" s="3"/>
      <c r="E304" s="19"/>
      <c r="F304" s="19"/>
      <c r="G304" s="19"/>
      <c r="H304" s="19"/>
      <c r="I304" s="4"/>
      <c r="J304" s="4"/>
      <c r="K304" s="19"/>
      <c r="L304" s="19"/>
      <c r="M304" s="19"/>
      <c r="N304" s="19"/>
      <c r="O304" s="19"/>
      <c r="P304" s="19"/>
      <c r="Q304" s="19"/>
      <c r="R304" s="19"/>
    </row>
    <row r="305" spans="2:18" x14ac:dyDescent="0.2">
      <c r="B305" s="3"/>
      <c r="C305" s="3"/>
      <c r="D305" s="3"/>
      <c r="E305" s="19"/>
      <c r="F305" s="19"/>
      <c r="G305" s="19"/>
      <c r="H305" s="19"/>
      <c r="I305" s="4"/>
      <c r="J305" s="4"/>
      <c r="K305" s="19"/>
      <c r="L305" s="19"/>
      <c r="M305" s="19"/>
      <c r="N305" s="19"/>
      <c r="O305" s="19"/>
      <c r="P305" s="19"/>
      <c r="Q305" s="19"/>
      <c r="R305" s="19"/>
    </row>
    <row r="306" spans="2:18" x14ac:dyDescent="0.2">
      <c r="B306" s="3"/>
      <c r="C306" s="3"/>
      <c r="D306" s="3"/>
      <c r="E306" s="19"/>
      <c r="F306" s="19"/>
      <c r="G306" s="19"/>
      <c r="H306" s="19"/>
      <c r="I306" s="4"/>
      <c r="J306" s="4"/>
      <c r="K306" s="19"/>
      <c r="L306" s="19"/>
      <c r="M306" s="19"/>
      <c r="N306" s="19"/>
      <c r="O306" s="19"/>
      <c r="P306" s="19"/>
      <c r="Q306" s="19"/>
      <c r="R306" s="19"/>
    </row>
    <row r="307" spans="2:18" x14ac:dyDescent="0.2">
      <c r="B307" s="3"/>
      <c r="C307" s="3"/>
      <c r="D307" s="3"/>
      <c r="E307" s="19"/>
      <c r="F307" s="19"/>
      <c r="G307" s="19"/>
      <c r="H307" s="19"/>
      <c r="I307" s="4"/>
      <c r="J307" s="4"/>
      <c r="K307" s="19"/>
      <c r="L307" s="19"/>
      <c r="M307" s="19"/>
      <c r="N307" s="19"/>
      <c r="O307" s="19"/>
      <c r="P307" s="19"/>
      <c r="Q307" s="19"/>
      <c r="R307" s="19"/>
    </row>
    <row r="308" spans="2:18" x14ac:dyDescent="0.2">
      <c r="B308" s="3"/>
      <c r="C308" s="3"/>
      <c r="D308" s="3"/>
      <c r="E308" s="19"/>
      <c r="F308" s="19"/>
      <c r="G308" s="19"/>
      <c r="H308" s="19"/>
      <c r="I308" s="4"/>
      <c r="J308" s="4"/>
      <c r="K308" s="19"/>
      <c r="L308" s="19"/>
      <c r="M308" s="19"/>
      <c r="N308" s="19"/>
      <c r="O308" s="19"/>
      <c r="P308" s="19"/>
      <c r="Q308" s="19"/>
      <c r="R308" s="19"/>
    </row>
    <row r="309" spans="2:18" x14ac:dyDescent="0.2">
      <c r="B309" s="3"/>
      <c r="C309" s="3"/>
      <c r="D309" s="3"/>
      <c r="E309" s="19"/>
      <c r="F309" s="19"/>
      <c r="G309" s="19"/>
      <c r="H309" s="19"/>
      <c r="I309" s="4"/>
      <c r="J309" s="4"/>
      <c r="K309" s="19"/>
      <c r="L309" s="19"/>
      <c r="M309" s="19"/>
      <c r="N309" s="19"/>
      <c r="O309" s="19"/>
      <c r="P309" s="19"/>
      <c r="Q309" s="19"/>
      <c r="R309" s="19"/>
    </row>
    <row r="310" spans="2:18" x14ac:dyDescent="0.2">
      <c r="B310" s="3"/>
      <c r="C310" s="3"/>
      <c r="D310" s="3"/>
      <c r="E310" s="19"/>
      <c r="F310" s="19"/>
      <c r="G310" s="19"/>
      <c r="H310" s="19"/>
      <c r="I310" s="4"/>
      <c r="J310" s="4"/>
      <c r="K310" s="19"/>
      <c r="L310" s="19"/>
      <c r="M310" s="19"/>
      <c r="N310" s="19"/>
      <c r="O310" s="19"/>
      <c r="P310" s="19"/>
      <c r="Q310" s="19"/>
      <c r="R310" s="19"/>
    </row>
    <row r="311" spans="2:18" x14ac:dyDescent="0.2">
      <c r="B311" s="3"/>
      <c r="C311" s="3"/>
      <c r="D311" s="3"/>
      <c r="E311" s="19"/>
      <c r="F311" s="19"/>
      <c r="G311" s="19"/>
      <c r="H311" s="19"/>
      <c r="I311" s="4"/>
      <c r="J311" s="4"/>
      <c r="K311" s="19"/>
      <c r="L311" s="19"/>
      <c r="M311" s="19"/>
      <c r="N311" s="19"/>
      <c r="O311" s="19"/>
      <c r="P311" s="19"/>
      <c r="Q311" s="19"/>
      <c r="R311" s="19"/>
    </row>
    <row r="312" spans="2:18" x14ac:dyDescent="0.2">
      <c r="B312" s="3"/>
      <c r="C312" s="3"/>
      <c r="D312" s="3"/>
      <c r="E312" s="19"/>
      <c r="F312" s="19"/>
      <c r="G312" s="19"/>
      <c r="H312" s="19"/>
      <c r="I312" s="4"/>
      <c r="J312" s="4"/>
      <c r="K312" s="19"/>
      <c r="L312" s="19"/>
      <c r="M312" s="19"/>
      <c r="N312" s="19"/>
      <c r="O312" s="19"/>
      <c r="P312" s="19"/>
      <c r="Q312" s="19"/>
      <c r="R312" s="19"/>
    </row>
    <row r="313" spans="2:18" x14ac:dyDescent="0.2">
      <c r="B313" s="3"/>
      <c r="C313" s="3"/>
      <c r="D313" s="3"/>
      <c r="E313" s="19"/>
      <c r="F313" s="19"/>
      <c r="G313" s="19"/>
      <c r="H313" s="19"/>
      <c r="I313" s="4"/>
      <c r="J313" s="4"/>
      <c r="K313" s="19"/>
      <c r="L313" s="19"/>
      <c r="M313" s="19"/>
      <c r="N313" s="19"/>
      <c r="O313" s="19"/>
      <c r="P313" s="19"/>
      <c r="Q313" s="19"/>
      <c r="R313" s="19"/>
    </row>
    <row r="314" spans="2:18" x14ac:dyDescent="0.2">
      <c r="B314" s="3"/>
      <c r="C314" s="3"/>
      <c r="D314" s="3"/>
      <c r="E314" s="19"/>
      <c r="F314" s="19"/>
      <c r="G314" s="19"/>
      <c r="H314" s="19"/>
      <c r="I314" s="4"/>
      <c r="J314" s="4"/>
      <c r="K314" s="19"/>
      <c r="L314" s="19"/>
      <c r="M314" s="19"/>
      <c r="N314" s="19"/>
      <c r="O314" s="19"/>
      <c r="P314" s="19"/>
      <c r="Q314" s="19"/>
      <c r="R314" s="19"/>
    </row>
    <row r="315" spans="2:18" x14ac:dyDescent="0.2">
      <c r="B315" s="3"/>
      <c r="C315" s="3"/>
      <c r="D315" s="3"/>
      <c r="E315" s="19"/>
      <c r="F315" s="19"/>
      <c r="G315" s="19"/>
      <c r="H315" s="19"/>
      <c r="I315" s="4"/>
      <c r="J315" s="4"/>
      <c r="K315" s="19"/>
      <c r="L315" s="19"/>
      <c r="M315" s="19"/>
      <c r="N315" s="19"/>
      <c r="O315" s="19"/>
      <c r="P315" s="19"/>
      <c r="Q315" s="19"/>
      <c r="R315" s="19"/>
    </row>
    <row r="316" spans="2:18" x14ac:dyDescent="0.2">
      <c r="B316" s="3"/>
      <c r="C316" s="3"/>
      <c r="D316" s="3"/>
      <c r="E316" s="19"/>
      <c r="F316" s="19"/>
      <c r="G316" s="19"/>
      <c r="H316" s="19"/>
      <c r="I316" s="4"/>
      <c r="J316" s="4"/>
      <c r="K316" s="19"/>
      <c r="L316" s="19"/>
      <c r="M316" s="19"/>
      <c r="N316" s="19"/>
      <c r="O316" s="19"/>
      <c r="P316" s="19"/>
      <c r="Q316" s="19"/>
      <c r="R316" s="19"/>
    </row>
    <row r="317" spans="2:18" x14ac:dyDescent="0.2">
      <c r="B317" s="3"/>
      <c r="C317" s="3"/>
      <c r="D317" s="3"/>
      <c r="E317" s="19"/>
      <c r="F317" s="19"/>
      <c r="G317" s="19"/>
      <c r="H317" s="19"/>
      <c r="I317" s="4"/>
      <c r="J317" s="4"/>
      <c r="K317" s="19"/>
      <c r="L317" s="19"/>
      <c r="M317" s="19"/>
      <c r="N317" s="19"/>
      <c r="O317" s="19"/>
      <c r="P317" s="19"/>
      <c r="Q317" s="19"/>
      <c r="R317" s="19"/>
    </row>
    <row r="318" spans="2:18" x14ac:dyDescent="0.2">
      <c r="B318" s="3"/>
      <c r="C318" s="3"/>
      <c r="D318" s="3"/>
      <c r="E318" s="19"/>
      <c r="F318" s="19"/>
      <c r="G318" s="19"/>
      <c r="H318" s="19"/>
      <c r="I318" s="4"/>
      <c r="J318" s="4"/>
      <c r="K318" s="19"/>
      <c r="L318" s="19"/>
      <c r="M318" s="19"/>
      <c r="N318" s="19"/>
      <c r="O318" s="19"/>
      <c r="P318" s="19"/>
      <c r="Q318" s="19"/>
      <c r="R318" s="19"/>
    </row>
    <row r="319" spans="2:18" x14ac:dyDescent="0.2">
      <c r="B319" s="3"/>
      <c r="C319" s="3"/>
      <c r="D319" s="3"/>
      <c r="E319" s="19"/>
      <c r="F319" s="19"/>
      <c r="G319" s="19"/>
      <c r="H319" s="19"/>
      <c r="I319" s="4"/>
      <c r="J319" s="4"/>
      <c r="K319" s="19"/>
      <c r="L319" s="19"/>
      <c r="M319" s="19"/>
      <c r="N319" s="19"/>
      <c r="O319" s="19"/>
      <c r="P319" s="19"/>
      <c r="Q319" s="19"/>
      <c r="R319" s="19"/>
    </row>
    <row r="320" spans="2:18" x14ac:dyDescent="0.2">
      <c r="B320" s="3"/>
      <c r="C320" s="3"/>
      <c r="D320" s="3"/>
      <c r="E320" s="19"/>
      <c r="F320" s="19"/>
      <c r="G320" s="19"/>
      <c r="H320" s="19"/>
      <c r="I320" s="4"/>
      <c r="J320" s="4"/>
      <c r="K320" s="19"/>
      <c r="L320" s="19"/>
      <c r="M320" s="19"/>
      <c r="N320" s="19"/>
      <c r="O320" s="19"/>
      <c r="P320" s="19"/>
      <c r="Q320" s="19"/>
      <c r="R320" s="19"/>
    </row>
    <row r="321" spans="2:18" x14ac:dyDescent="0.2">
      <c r="B321" s="3"/>
      <c r="C321" s="3"/>
      <c r="D321" s="3"/>
      <c r="E321" s="19"/>
      <c r="F321" s="19"/>
      <c r="G321" s="19"/>
      <c r="H321" s="19"/>
      <c r="I321" s="4"/>
      <c r="J321" s="4"/>
      <c r="K321" s="19"/>
      <c r="L321" s="19"/>
      <c r="M321" s="19"/>
      <c r="N321" s="19"/>
      <c r="O321" s="19"/>
      <c r="P321" s="19"/>
      <c r="Q321" s="19"/>
      <c r="R321" s="19"/>
    </row>
    <row r="322" spans="2:18" x14ac:dyDescent="0.2">
      <c r="B322" s="3"/>
      <c r="C322" s="3"/>
      <c r="D322" s="3"/>
      <c r="E322" s="19"/>
      <c r="F322" s="19"/>
      <c r="G322" s="19"/>
      <c r="H322" s="19"/>
      <c r="I322" s="4"/>
      <c r="J322" s="4"/>
      <c r="K322" s="19"/>
      <c r="L322" s="19"/>
      <c r="M322" s="19"/>
      <c r="N322" s="19"/>
      <c r="O322" s="19"/>
      <c r="P322" s="19"/>
      <c r="Q322" s="19"/>
      <c r="R322" s="19"/>
    </row>
    <row r="323" spans="2:18" x14ac:dyDescent="0.2">
      <c r="B323" s="3"/>
      <c r="C323" s="3"/>
      <c r="D323" s="3"/>
      <c r="E323" s="19"/>
      <c r="F323" s="19"/>
      <c r="G323" s="19"/>
      <c r="H323" s="19"/>
      <c r="I323" s="4"/>
      <c r="J323" s="4"/>
      <c r="K323" s="19"/>
      <c r="L323" s="19"/>
      <c r="M323" s="19"/>
      <c r="N323" s="19"/>
      <c r="O323" s="19"/>
      <c r="P323" s="19"/>
      <c r="Q323" s="19"/>
      <c r="R323" s="19"/>
    </row>
    <row r="324" spans="2:18" x14ac:dyDescent="0.2">
      <c r="B324" s="3"/>
      <c r="C324" s="3"/>
      <c r="D324" s="3"/>
      <c r="E324" s="19"/>
      <c r="F324" s="19"/>
      <c r="G324" s="19"/>
      <c r="H324" s="19"/>
      <c r="I324" s="4"/>
      <c r="J324" s="4"/>
      <c r="K324" s="19"/>
      <c r="L324" s="19"/>
      <c r="M324" s="19"/>
      <c r="N324" s="19"/>
      <c r="O324" s="19"/>
      <c r="P324" s="19"/>
      <c r="Q324" s="19"/>
      <c r="R324" s="19"/>
    </row>
    <row r="325" spans="2:18" x14ac:dyDescent="0.2">
      <c r="B325" s="3"/>
      <c r="C325" s="3"/>
      <c r="D325" s="3"/>
      <c r="E325" s="19"/>
      <c r="F325" s="19"/>
      <c r="G325" s="19"/>
      <c r="H325" s="19"/>
      <c r="I325" s="4"/>
      <c r="J325" s="4"/>
      <c r="K325" s="19"/>
      <c r="L325" s="19"/>
      <c r="M325" s="19"/>
      <c r="N325" s="19"/>
      <c r="O325" s="19"/>
      <c r="P325" s="19"/>
      <c r="Q325" s="19"/>
      <c r="R325" s="19"/>
    </row>
    <row r="326" spans="2:18" x14ac:dyDescent="0.2">
      <c r="B326" s="3"/>
      <c r="C326" s="3"/>
      <c r="D326" s="3"/>
      <c r="E326" s="19"/>
      <c r="F326" s="19"/>
      <c r="G326" s="19"/>
      <c r="H326" s="19"/>
      <c r="I326" s="4"/>
      <c r="J326" s="4"/>
      <c r="K326" s="19"/>
      <c r="L326" s="19"/>
      <c r="M326" s="19"/>
      <c r="N326" s="19"/>
      <c r="O326" s="19"/>
      <c r="P326" s="19"/>
      <c r="Q326" s="19"/>
      <c r="R326" s="19"/>
    </row>
    <row r="327" spans="2:18" x14ac:dyDescent="0.2">
      <c r="B327" s="3"/>
      <c r="C327" s="3"/>
      <c r="D327" s="3"/>
      <c r="E327" s="19"/>
      <c r="F327" s="19"/>
      <c r="G327" s="19"/>
      <c r="H327" s="19"/>
      <c r="I327" s="4"/>
      <c r="J327" s="4"/>
      <c r="K327" s="19"/>
      <c r="L327" s="19"/>
      <c r="M327" s="19"/>
      <c r="N327" s="19"/>
      <c r="O327" s="19"/>
      <c r="P327" s="19"/>
      <c r="Q327" s="19"/>
      <c r="R327" s="19"/>
    </row>
    <row r="328" spans="2:18" x14ac:dyDescent="0.2">
      <c r="B328" s="3"/>
      <c r="C328" s="3"/>
      <c r="D328" s="3"/>
      <c r="E328" s="19"/>
      <c r="F328" s="19"/>
      <c r="G328" s="19"/>
      <c r="H328" s="19"/>
      <c r="I328" s="4"/>
      <c r="J328" s="4"/>
      <c r="K328" s="19"/>
      <c r="L328" s="19"/>
      <c r="M328" s="19"/>
      <c r="N328" s="19"/>
      <c r="O328" s="19"/>
      <c r="P328" s="19"/>
      <c r="Q328" s="19"/>
      <c r="R328" s="19"/>
    </row>
    <row r="329" spans="2:18" x14ac:dyDescent="0.2">
      <c r="B329" s="3"/>
      <c r="C329" s="3"/>
      <c r="D329" s="3"/>
      <c r="E329" s="19"/>
      <c r="F329" s="19"/>
      <c r="G329" s="19"/>
      <c r="H329" s="19"/>
      <c r="I329" s="4"/>
      <c r="J329" s="4"/>
      <c r="K329" s="19"/>
      <c r="L329" s="19"/>
      <c r="M329" s="19"/>
      <c r="N329" s="19"/>
      <c r="O329" s="19"/>
      <c r="P329" s="19"/>
      <c r="Q329" s="19"/>
      <c r="R329" s="19"/>
    </row>
    <row r="330" spans="2:18" x14ac:dyDescent="0.2">
      <c r="B330" s="3"/>
      <c r="C330" s="3"/>
      <c r="D330" s="3"/>
      <c r="E330" s="19"/>
      <c r="F330" s="19"/>
      <c r="G330" s="19"/>
      <c r="H330" s="19"/>
      <c r="I330" s="4"/>
      <c r="J330" s="4"/>
      <c r="K330" s="19"/>
      <c r="L330" s="19"/>
      <c r="M330" s="19"/>
      <c r="N330" s="19"/>
      <c r="O330" s="19"/>
      <c r="P330" s="19"/>
      <c r="Q330" s="19"/>
      <c r="R330" s="19"/>
    </row>
    <row r="331" spans="2:18" x14ac:dyDescent="0.2">
      <c r="B331" s="3"/>
      <c r="C331" s="3"/>
      <c r="D331" s="3"/>
      <c r="E331" s="19"/>
      <c r="F331" s="19"/>
      <c r="G331" s="19"/>
      <c r="H331" s="19"/>
      <c r="I331" s="4"/>
      <c r="J331" s="4"/>
      <c r="K331" s="19"/>
      <c r="L331" s="19"/>
      <c r="M331" s="19"/>
      <c r="N331" s="19"/>
      <c r="O331" s="19"/>
      <c r="P331" s="19"/>
      <c r="Q331" s="19"/>
      <c r="R331" s="19"/>
    </row>
    <row r="332" spans="2:18" x14ac:dyDescent="0.2">
      <c r="B332" s="3"/>
      <c r="C332" s="3"/>
      <c r="D332" s="3"/>
      <c r="E332" s="19"/>
      <c r="F332" s="19"/>
      <c r="G332" s="19"/>
      <c r="H332" s="19"/>
      <c r="I332" s="4"/>
      <c r="J332" s="4"/>
      <c r="K332" s="19"/>
      <c r="L332" s="19"/>
      <c r="M332" s="19"/>
      <c r="N332" s="19"/>
      <c r="O332" s="19"/>
      <c r="P332" s="19"/>
      <c r="Q332" s="19"/>
      <c r="R332" s="19"/>
    </row>
    <row r="333" spans="2:18" x14ac:dyDescent="0.2">
      <c r="B333" s="3"/>
      <c r="C333" s="3"/>
      <c r="D333" s="3"/>
      <c r="E333" s="19"/>
      <c r="F333" s="19"/>
      <c r="G333" s="19"/>
      <c r="H333" s="19"/>
      <c r="I333" s="4"/>
      <c r="J333" s="4"/>
      <c r="K333" s="19"/>
      <c r="L333" s="19"/>
      <c r="M333" s="19"/>
      <c r="N333" s="19"/>
      <c r="O333" s="19"/>
      <c r="P333" s="19"/>
      <c r="Q333" s="19"/>
      <c r="R333" s="19"/>
    </row>
    <row r="334" spans="2:18" x14ac:dyDescent="0.2">
      <c r="B334" s="3"/>
      <c r="C334" s="3"/>
      <c r="D334" s="3"/>
      <c r="E334" s="19"/>
      <c r="F334" s="19"/>
      <c r="G334" s="19"/>
      <c r="H334" s="19"/>
      <c r="I334" s="4"/>
      <c r="J334" s="4"/>
      <c r="K334" s="19"/>
      <c r="L334" s="19"/>
      <c r="M334" s="19"/>
      <c r="N334" s="19"/>
      <c r="O334" s="19"/>
      <c r="P334" s="19"/>
      <c r="Q334" s="19"/>
      <c r="R334" s="19"/>
    </row>
    <row r="335" spans="2:18" x14ac:dyDescent="0.2">
      <c r="B335" s="3"/>
      <c r="C335" s="3"/>
      <c r="D335" s="3"/>
      <c r="E335" s="19"/>
      <c r="F335" s="19"/>
      <c r="G335" s="19"/>
      <c r="H335" s="19"/>
      <c r="I335" s="4"/>
      <c r="J335" s="4"/>
      <c r="K335" s="19"/>
      <c r="L335" s="19"/>
      <c r="M335" s="19"/>
      <c r="N335" s="19"/>
      <c r="O335" s="19"/>
      <c r="P335" s="19"/>
      <c r="Q335" s="19"/>
      <c r="R335" s="19"/>
    </row>
    <row r="336" spans="2:18" x14ac:dyDescent="0.2">
      <c r="B336" s="3"/>
      <c r="C336" s="3"/>
      <c r="D336" s="3"/>
      <c r="E336" s="19"/>
      <c r="F336" s="19"/>
      <c r="G336" s="19"/>
      <c r="H336" s="19"/>
      <c r="I336" s="4"/>
      <c r="J336" s="4"/>
      <c r="K336" s="19"/>
      <c r="L336" s="19"/>
      <c r="M336" s="19"/>
      <c r="N336" s="19"/>
      <c r="O336" s="19"/>
      <c r="P336" s="19"/>
      <c r="Q336" s="19"/>
      <c r="R336" s="19"/>
    </row>
    <row r="337" spans="2:18" x14ac:dyDescent="0.2">
      <c r="B337" s="3"/>
      <c r="C337" s="3"/>
      <c r="D337" s="3"/>
      <c r="E337" s="19"/>
      <c r="F337" s="19"/>
      <c r="G337" s="19"/>
      <c r="H337" s="19"/>
      <c r="I337" s="4"/>
      <c r="J337" s="4"/>
      <c r="K337" s="19"/>
      <c r="L337" s="19"/>
      <c r="M337" s="19"/>
      <c r="N337" s="19"/>
      <c r="O337" s="19"/>
      <c r="P337" s="19"/>
      <c r="Q337" s="19"/>
      <c r="R337" s="19"/>
    </row>
    <row r="338" spans="2:18" x14ac:dyDescent="0.2">
      <c r="B338" s="3"/>
      <c r="C338" s="3"/>
      <c r="D338" s="3"/>
      <c r="E338" s="19"/>
      <c r="F338" s="19"/>
      <c r="G338" s="19"/>
      <c r="H338" s="19"/>
      <c r="I338" s="4"/>
      <c r="J338" s="4"/>
      <c r="K338" s="19"/>
      <c r="L338" s="19"/>
      <c r="M338" s="19"/>
      <c r="N338" s="19"/>
      <c r="O338" s="19"/>
      <c r="P338" s="19"/>
      <c r="Q338" s="19"/>
      <c r="R338" s="19"/>
    </row>
    <row r="339" spans="2:18" x14ac:dyDescent="0.2">
      <c r="B339" s="3"/>
      <c r="C339" s="3"/>
      <c r="D339" s="3"/>
      <c r="E339" s="19"/>
      <c r="F339" s="19"/>
      <c r="G339" s="19"/>
      <c r="H339" s="19"/>
      <c r="I339" s="4"/>
      <c r="J339" s="4"/>
      <c r="K339" s="19"/>
      <c r="L339" s="19"/>
      <c r="M339" s="19"/>
      <c r="N339" s="19"/>
      <c r="O339" s="19"/>
      <c r="P339" s="19"/>
      <c r="Q339" s="19"/>
      <c r="R339" s="19"/>
    </row>
    <row r="340" spans="2:18" x14ac:dyDescent="0.2">
      <c r="B340" s="3"/>
      <c r="C340" s="3"/>
      <c r="D340" s="3"/>
      <c r="E340" s="19"/>
      <c r="F340" s="19"/>
      <c r="G340" s="19"/>
      <c r="H340" s="19"/>
      <c r="I340" s="4"/>
      <c r="J340" s="4"/>
      <c r="K340" s="19"/>
      <c r="L340" s="19"/>
      <c r="M340" s="19"/>
      <c r="N340" s="19"/>
      <c r="O340" s="19"/>
      <c r="P340" s="19"/>
      <c r="Q340" s="19"/>
      <c r="R340" s="19"/>
    </row>
    <row r="341" spans="2:18" x14ac:dyDescent="0.2">
      <c r="B341" s="3"/>
      <c r="C341" s="3"/>
      <c r="D341" s="3"/>
      <c r="E341" s="19"/>
      <c r="F341" s="19"/>
      <c r="G341" s="19"/>
      <c r="H341" s="19"/>
      <c r="I341" s="4"/>
      <c r="J341" s="4"/>
      <c r="K341" s="19"/>
      <c r="L341" s="19"/>
      <c r="M341" s="19"/>
      <c r="N341" s="19"/>
      <c r="O341" s="19"/>
      <c r="P341" s="19"/>
      <c r="Q341" s="19"/>
      <c r="R341" s="19"/>
    </row>
    <row r="342" spans="2:18" x14ac:dyDescent="0.2">
      <c r="B342" s="3"/>
      <c r="C342" s="3"/>
      <c r="D342" s="3"/>
      <c r="E342" s="19"/>
      <c r="F342" s="19"/>
      <c r="G342" s="19"/>
      <c r="H342" s="19"/>
      <c r="I342" s="4"/>
      <c r="J342" s="4"/>
      <c r="K342" s="19"/>
      <c r="L342" s="19"/>
      <c r="M342" s="19"/>
      <c r="N342" s="19"/>
      <c r="O342" s="19"/>
      <c r="P342" s="19"/>
      <c r="Q342" s="19"/>
      <c r="R342" s="19"/>
    </row>
    <row r="343" spans="2:18" x14ac:dyDescent="0.2">
      <c r="B343" s="3"/>
      <c r="C343" s="3"/>
      <c r="D343" s="3"/>
      <c r="E343" s="19"/>
      <c r="F343" s="19"/>
      <c r="G343" s="19"/>
      <c r="H343" s="19"/>
      <c r="I343" s="4"/>
      <c r="J343" s="4"/>
      <c r="K343" s="19"/>
      <c r="L343" s="19"/>
      <c r="M343" s="19"/>
      <c r="N343" s="19"/>
      <c r="O343" s="19"/>
      <c r="P343" s="19"/>
      <c r="Q343" s="19"/>
      <c r="R343" s="19"/>
    </row>
    <row r="344" spans="2:18" x14ac:dyDescent="0.2">
      <c r="B344" s="3"/>
      <c r="C344" s="3"/>
      <c r="D344" s="3"/>
      <c r="E344" s="19"/>
      <c r="F344" s="19"/>
      <c r="G344" s="19"/>
      <c r="H344" s="19"/>
      <c r="I344" s="4"/>
      <c r="J344" s="4"/>
      <c r="K344" s="19"/>
      <c r="L344" s="19"/>
      <c r="M344" s="19"/>
      <c r="N344" s="19"/>
      <c r="O344" s="19"/>
      <c r="P344" s="19"/>
      <c r="Q344" s="19"/>
      <c r="R344" s="19"/>
    </row>
    <row r="345" spans="2:18" x14ac:dyDescent="0.2">
      <c r="B345" s="3"/>
      <c r="C345" s="3"/>
      <c r="D345" s="3"/>
      <c r="E345" s="19"/>
      <c r="F345" s="19"/>
      <c r="G345" s="19"/>
      <c r="H345" s="19"/>
      <c r="I345" s="4"/>
      <c r="J345" s="4"/>
      <c r="K345" s="19"/>
      <c r="L345" s="19"/>
      <c r="M345" s="19"/>
      <c r="N345" s="19"/>
      <c r="O345" s="19"/>
      <c r="P345" s="19"/>
      <c r="Q345" s="19"/>
      <c r="R345" s="19"/>
    </row>
    <row r="346" spans="2:18" x14ac:dyDescent="0.2">
      <c r="B346" s="3"/>
      <c r="C346" s="3"/>
      <c r="D346" s="3"/>
      <c r="E346" s="19"/>
      <c r="F346" s="19"/>
      <c r="G346" s="19"/>
      <c r="H346" s="19"/>
      <c r="I346" s="4"/>
      <c r="J346" s="4"/>
      <c r="K346" s="19"/>
      <c r="L346" s="19"/>
      <c r="M346" s="19"/>
      <c r="N346" s="19"/>
      <c r="O346" s="19"/>
      <c r="P346" s="19"/>
      <c r="Q346" s="19"/>
      <c r="R346" s="19"/>
    </row>
    <row r="347" spans="2:18" x14ac:dyDescent="0.2">
      <c r="B347" s="3"/>
      <c r="C347" s="3"/>
      <c r="D347" s="3"/>
      <c r="E347" s="19"/>
      <c r="F347" s="19"/>
      <c r="G347" s="19"/>
      <c r="H347" s="19"/>
      <c r="I347" s="4"/>
      <c r="J347" s="4"/>
      <c r="K347" s="19"/>
      <c r="L347" s="19"/>
      <c r="M347" s="19"/>
      <c r="N347" s="19"/>
      <c r="O347" s="19"/>
      <c r="P347" s="19"/>
      <c r="Q347" s="19"/>
      <c r="R347" s="19"/>
    </row>
    <row r="348" spans="2:18" x14ac:dyDescent="0.2">
      <c r="B348" s="3"/>
      <c r="C348" s="3"/>
      <c r="D348" s="3"/>
      <c r="E348" s="19"/>
      <c r="F348" s="19"/>
      <c r="G348" s="19"/>
      <c r="H348" s="19"/>
      <c r="I348" s="4"/>
      <c r="J348" s="4"/>
      <c r="K348" s="19"/>
      <c r="L348" s="19"/>
      <c r="M348" s="19"/>
      <c r="N348" s="19"/>
      <c r="O348" s="19"/>
      <c r="P348" s="19"/>
      <c r="Q348" s="19"/>
      <c r="R348" s="19"/>
    </row>
    <row r="349" spans="2:18" x14ac:dyDescent="0.2">
      <c r="B349" s="3"/>
      <c r="C349" s="3"/>
      <c r="D349" s="3"/>
      <c r="E349" s="19"/>
      <c r="F349" s="19"/>
      <c r="G349" s="19"/>
      <c r="H349" s="19"/>
      <c r="I349" s="4"/>
      <c r="J349" s="4"/>
      <c r="K349" s="19"/>
      <c r="L349" s="19"/>
      <c r="M349" s="19"/>
      <c r="N349" s="19"/>
      <c r="O349" s="19"/>
      <c r="P349" s="19"/>
      <c r="Q349" s="19"/>
      <c r="R349" s="19"/>
    </row>
    <row r="350" spans="2:18" x14ac:dyDescent="0.2">
      <c r="B350" s="3"/>
      <c r="C350" s="3"/>
      <c r="D350" s="3"/>
      <c r="E350" s="19"/>
      <c r="F350" s="19"/>
      <c r="G350" s="19"/>
      <c r="H350" s="19"/>
      <c r="I350" s="4"/>
      <c r="J350" s="4"/>
      <c r="K350" s="19"/>
      <c r="L350" s="19"/>
      <c r="M350" s="19"/>
      <c r="N350" s="19"/>
      <c r="O350" s="19"/>
      <c r="P350" s="19"/>
      <c r="Q350" s="19"/>
      <c r="R350" s="19"/>
    </row>
    <row r="351" spans="2:18" x14ac:dyDescent="0.2">
      <c r="B351" s="3"/>
      <c r="C351" s="3"/>
      <c r="D351" s="3"/>
      <c r="E351" s="19"/>
      <c r="F351" s="19"/>
      <c r="G351" s="19"/>
      <c r="H351" s="19"/>
      <c r="I351" s="4"/>
      <c r="J351" s="4"/>
      <c r="K351" s="19"/>
      <c r="L351" s="19"/>
      <c r="M351" s="19"/>
      <c r="N351" s="19"/>
      <c r="O351" s="19"/>
      <c r="P351" s="19"/>
      <c r="Q351" s="19"/>
      <c r="R351" s="19"/>
    </row>
    <row r="352" spans="2:18" x14ac:dyDescent="0.2">
      <c r="B352" s="3"/>
      <c r="C352" s="3"/>
      <c r="D352" s="3"/>
      <c r="E352" s="19"/>
      <c r="F352" s="19"/>
      <c r="G352" s="19"/>
      <c r="H352" s="19"/>
      <c r="I352" s="4"/>
      <c r="J352" s="4"/>
      <c r="K352" s="19"/>
      <c r="L352" s="19"/>
      <c r="M352" s="19"/>
      <c r="N352" s="19"/>
      <c r="O352" s="19"/>
      <c r="P352" s="19"/>
      <c r="Q352" s="19"/>
      <c r="R352" s="19"/>
    </row>
    <row r="353" spans="2:18" x14ac:dyDescent="0.2">
      <c r="B353" s="3"/>
      <c r="C353" s="3"/>
      <c r="D353" s="3"/>
      <c r="E353" s="19"/>
      <c r="F353" s="19"/>
      <c r="G353" s="19"/>
      <c r="H353" s="19"/>
      <c r="I353" s="4"/>
      <c r="J353" s="4"/>
      <c r="K353" s="19"/>
      <c r="L353" s="19"/>
      <c r="M353" s="19"/>
      <c r="N353" s="19"/>
      <c r="O353" s="19"/>
      <c r="P353" s="19"/>
      <c r="Q353" s="19"/>
      <c r="R353" s="19"/>
    </row>
    <row r="354" spans="2:18" x14ac:dyDescent="0.2">
      <c r="B354" s="3"/>
      <c r="C354" s="3"/>
      <c r="D354" s="3"/>
      <c r="E354" s="19"/>
      <c r="F354" s="19"/>
      <c r="G354" s="19"/>
      <c r="H354" s="19"/>
      <c r="I354" s="4"/>
      <c r="J354" s="4"/>
      <c r="K354" s="19"/>
      <c r="L354" s="19"/>
      <c r="M354" s="19"/>
      <c r="N354" s="19"/>
      <c r="O354" s="19"/>
      <c r="P354" s="19"/>
      <c r="Q354" s="19"/>
      <c r="R354" s="19"/>
    </row>
    <row r="355" spans="2:18" x14ac:dyDescent="0.2">
      <c r="B355" s="3"/>
      <c r="C355" s="3"/>
      <c r="D355" s="3"/>
      <c r="E355" s="19"/>
      <c r="F355" s="19"/>
      <c r="G355" s="19"/>
      <c r="H355" s="19"/>
      <c r="I355" s="4"/>
      <c r="J355" s="4"/>
      <c r="K355" s="19"/>
      <c r="L355" s="19"/>
      <c r="M355" s="19"/>
      <c r="N355" s="19"/>
      <c r="O355" s="19"/>
      <c r="P355" s="19"/>
      <c r="Q355" s="19"/>
      <c r="R355" s="19"/>
    </row>
    <row r="356" spans="2:18" x14ac:dyDescent="0.2">
      <c r="B356" s="3"/>
      <c r="C356" s="3"/>
      <c r="D356" s="3"/>
      <c r="E356" s="19"/>
      <c r="F356" s="19"/>
      <c r="G356" s="19"/>
      <c r="H356" s="19"/>
      <c r="I356" s="4"/>
      <c r="J356" s="4"/>
      <c r="K356" s="19"/>
      <c r="L356" s="19"/>
      <c r="M356" s="19"/>
      <c r="N356" s="19"/>
      <c r="O356" s="19"/>
      <c r="P356" s="19"/>
      <c r="Q356" s="19"/>
      <c r="R356" s="19"/>
    </row>
    <row r="357" spans="2:18" x14ac:dyDescent="0.2">
      <c r="B357" s="3"/>
      <c r="C357" s="3"/>
      <c r="D357" s="3"/>
      <c r="E357" s="19"/>
      <c r="F357" s="19"/>
      <c r="G357" s="19"/>
      <c r="H357" s="19"/>
      <c r="I357" s="4"/>
      <c r="J357" s="4"/>
      <c r="K357" s="19"/>
      <c r="L357" s="19"/>
      <c r="M357" s="19"/>
      <c r="N357" s="19"/>
      <c r="O357" s="19"/>
      <c r="P357" s="19"/>
      <c r="Q357" s="19"/>
      <c r="R357" s="19"/>
    </row>
    <row r="358" spans="2:18" x14ac:dyDescent="0.2">
      <c r="B358" s="3"/>
      <c r="C358" s="3"/>
      <c r="D358" s="3"/>
      <c r="E358" s="19"/>
      <c r="F358" s="19"/>
      <c r="G358" s="19"/>
      <c r="H358" s="19"/>
      <c r="I358" s="4"/>
      <c r="J358" s="4"/>
      <c r="K358" s="19"/>
      <c r="L358" s="19"/>
      <c r="M358" s="19"/>
      <c r="N358" s="19"/>
      <c r="O358" s="19"/>
      <c r="P358" s="19"/>
      <c r="Q358" s="19"/>
      <c r="R358" s="19"/>
    </row>
    <row r="359" spans="2:18" x14ac:dyDescent="0.2">
      <c r="B359" s="3"/>
      <c r="C359" s="3"/>
      <c r="D359" s="3"/>
      <c r="E359" s="19"/>
      <c r="F359" s="19"/>
      <c r="G359" s="19"/>
      <c r="H359" s="19"/>
      <c r="I359" s="4"/>
      <c r="J359" s="4"/>
      <c r="K359" s="19"/>
      <c r="L359" s="19"/>
      <c r="M359" s="19"/>
      <c r="N359" s="19"/>
      <c r="O359" s="19"/>
      <c r="P359" s="19"/>
      <c r="Q359" s="19"/>
      <c r="R359" s="19"/>
    </row>
    <row r="360" spans="2:18" x14ac:dyDescent="0.2">
      <c r="B360" s="3"/>
      <c r="C360" s="3"/>
      <c r="D360" s="3"/>
      <c r="E360" s="19"/>
      <c r="F360" s="19"/>
      <c r="G360" s="19"/>
      <c r="H360" s="19"/>
      <c r="I360" s="4"/>
      <c r="J360" s="4"/>
      <c r="K360" s="19"/>
      <c r="L360" s="19"/>
      <c r="M360" s="19"/>
      <c r="N360" s="19"/>
      <c r="O360" s="19"/>
      <c r="P360" s="19"/>
      <c r="Q360" s="19"/>
      <c r="R360" s="19"/>
    </row>
    <row r="361" spans="2:18" x14ac:dyDescent="0.2">
      <c r="B361" s="3"/>
      <c r="C361" s="3"/>
      <c r="D361" s="3"/>
      <c r="E361" s="19"/>
      <c r="F361" s="19"/>
      <c r="G361" s="19"/>
      <c r="H361" s="19"/>
      <c r="I361" s="4"/>
      <c r="J361" s="4"/>
      <c r="K361" s="19"/>
      <c r="L361" s="19"/>
      <c r="M361" s="19"/>
      <c r="N361" s="19"/>
      <c r="O361" s="19"/>
      <c r="P361" s="19"/>
      <c r="Q361" s="19"/>
      <c r="R361" s="19"/>
    </row>
    <row r="362" spans="2:18" x14ac:dyDescent="0.2">
      <c r="B362" s="3"/>
      <c r="C362" s="3"/>
      <c r="D362" s="3"/>
      <c r="E362" s="19"/>
      <c r="F362" s="19"/>
      <c r="G362" s="19"/>
      <c r="H362" s="19"/>
      <c r="I362" s="4"/>
      <c r="J362" s="4"/>
      <c r="K362" s="19"/>
      <c r="L362" s="19"/>
      <c r="M362" s="19"/>
      <c r="N362" s="19"/>
      <c r="O362" s="19"/>
      <c r="P362" s="19"/>
      <c r="Q362" s="19"/>
      <c r="R362" s="19"/>
    </row>
    <row r="363" spans="2:18" x14ac:dyDescent="0.2">
      <c r="B363" s="3"/>
      <c r="C363" s="3"/>
      <c r="D363" s="3"/>
      <c r="E363" s="19"/>
      <c r="F363" s="19"/>
      <c r="G363" s="19"/>
      <c r="H363" s="19"/>
      <c r="I363" s="4"/>
      <c r="J363" s="4"/>
      <c r="K363" s="19"/>
      <c r="L363" s="19"/>
      <c r="M363" s="19"/>
      <c r="N363" s="19"/>
      <c r="O363" s="19"/>
      <c r="P363" s="19"/>
      <c r="Q363" s="19"/>
      <c r="R363" s="19"/>
    </row>
    <row r="364" spans="2:18" x14ac:dyDescent="0.2">
      <c r="B364" s="3"/>
      <c r="C364" s="3"/>
      <c r="D364" s="3"/>
      <c r="E364" s="19"/>
      <c r="F364" s="19"/>
      <c r="G364" s="19"/>
      <c r="H364" s="19"/>
      <c r="I364" s="4"/>
      <c r="J364" s="4"/>
      <c r="K364" s="19"/>
      <c r="L364" s="19"/>
      <c r="M364" s="19"/>
      <c r="N364" s="19"/>
      <c r="O364" s="19"/>
      <c r="P364" s="19"/>
      <c r="Q364" s="19"/>
      <c r="R364" s="19"/>
    </row>
    <row r="365" spans="2:18" x14ac:dyDescent="0.2">
      <c r="B365" s="3"/>
      <c r="C365" s="3"/>
      <c r="D365" s="3"/>
      <c r="E365" s="19"/>
      <c r="F365" s="19"/>
      <c r="G365" s="19"/>
      <c r="H365" s="19"/>
      <c r="I365" s="4"/>
      <c r="J365" s="4"/>
      <c r="K365" s="19"/>
      <c r="L365" s="19"/>
      <c r="M365" s="19"/>
      <c r="N365" s="19"/>
      <c r="O365" s="19"/>
      <c r="P365" s="19"/>
      <c r="Q365" s="19"/>
      <c r="R365" s="19"/>
    </row>
    <row r="366" spans="2:18" x14ac:dyDescent="0.2">
      <c r="B366" s="3"/>
      <c r="C366" s="3"/>
      <c r="D366" s="3"/>
      <c r="E366" s="19"/>
      <c r="F366" s="19"/>
      <c r="G366" s="19"/>
      <c r="H366" s="19"/>
      <c r="I366" s="4"/>
      <c r="J366" s="4"/>
      <c r="K366" s="19"/>
      <c r="L366" s="19"/>
      <c r="M366" s="19"/>
      <c r="N366" s="19"/>
      <c r="O366" s="19"/>
      <c r="P366" s="19"/>
      <c r="Q366" s="19"/>
      <c r="R366" s="19"/>
    </row>
    <row r="367" spans="2:18" x14ac:dyDescent="0.2">
      <c r="B367" s="3"/>
      <c r="C367" s="3"/>
      <c r="D367" s="3"/>
      <c r="E367" s="19"/>
      <c r="F367" s="19"/>
      <c r="G367" s="19"/>
      <c r="H367" s="19"/>
      <c r="I367" s="4"/>
      <c r="J367" s="4"/>
      <c r="K367" s="19"/>
      <c r="L367" s="19"/>
      <c r="M367" s="19"/>
      <c r="N367" s="19"/>
      <c r="O367" s="19"/>
      <c r="P367" s="19"/>
      <c r="Q367" s="19"/>
      <c r="R367" s="19"/>
    </row>
    <row r="368" spans="2:18" x14ac:dyDescent="0.2">
      <c r="B368" s="3"/>
      <c r="C368" s="3"/>
      <c r="D368" s="3"/>
      <c r="E368" s="19"/>
      <c r="F368" s="19"/>
      <c r="G368" s="19"/>
      <c r="H368" s="19"/>
      <c r="I368" s="4"/>
      <c r="J368" s="4"/>
      <c r="K368" s="19"/>
      <c r="L368" s="19"/>
      <c r="M368" s="19"/>
      <c r="N368" s="19"/>
      <c r="O368" s="19"/>
      <c r="P368" s="19"/>
      <c r="Q368" s="19"/>
      <c r="R368" s="19"/>
    </row>
    <row r="369" spans="2:18" x14ac:dyDescent="0.2">
      <c r="B369" s="3"/>
      <c r="C369" s="3"/>
      <c r="D369" s="3"/>
      <c r="E369" s="19"/>
      <c r="F369" s="19"/>
      <c r="G369" s="19"/>
      <c r="H369" s="19"/>
      <c r="I369" s="4"/>
      <c r="J369" s="4"/>
      <c r="K369" s="19"/>
      <c r="L369" s="19"/>
      <c r="M369" s="19"/>
      <c r="N369" s="19"/>
      <c r="O369" s="19"/>
      <c r="P369" s="19"/>
      <c r="Q369" s="19"/>
      <c r="R369" s="19"/>
    </row>
    <row r="370" spans="2:18" x14ac:dyDescent="0.2">
      <c r="B370" s="3"/>
      <c r="C370" s="3"/>
      <c r="D370" s="3"/>
      <c r="E370" s="19"/>
      <c r="F370" s="19"/>
      <c r="G370" s="19"/>
      <c r="H370" s="19"/>
      <c r="I370" s="4"/>
      <c r="J370" s="4"/>
      <c r="K370" s="19"/>
      <c r="L370" s="19"/>
      <c r="M370" s="19"/>
      <c r="N370" s="19"/>
      <c r="O370" s="19"/>
      <c r="P370" s="19"/>
      <c r="Q370" s="19"/>
      <c r="R370" s="19"/>
    </row>
    <row r="371" spans="2:18" x14ac:dyDescent="0.2">
      <c r="B371" s="3"/>
      <c r="C371" s="3"/>
      <c r="D371" s="3"/>
      <c r="E371" s="19"/>
      <c r="F371" s="19"/>
      <c r="G371" s="19"/>
      <c r="H371" s="19"/>
      <c r="I371" s="4"/>
      <c r="J371" s="4"/>
      <c r="K371" s="19"/>
      <c r="L371" s="19"/>
      <c r="M371" s="19"/>
      <c r="N371" s="19"/>
      <c r="O371" s="19"/>
      <c r="P371" s="19"/>
      <c r="Q371" s="19"/>
      <c r="R371" s="19"/>
    </row>
    <row r="372" spans="2:18" x14ac:dyDescent="0.2">
      <c r="B372" s="3"/>
      <c r="C372" s="3"/>
      <c r="D372" s="3"/>
      <c r="E372" s="19"/>
      <c r="F372" s="19"/>
      <c r="G372" s="19"/>
      <c r="H372" s="19"/>
      <c r="I372" s="4"/>
      <c r="J372" s="4"/>
      <c r="K372" s="19"/>
      <c r="L372" s="19"/>
      <c r="M372" s="19"/>
      <c r="N372" s="19"/>
      <c r="O372" s="19"/>
      <c r="P372" s="19"/>
      <c r="Q372" s="19"/>
      <c r="R372" s="19"/>
    </row>
    <row r="373" spans="2:18" x14ac:dyDescent="0.2">
      <c r="B373" s="3"/>
      <c r="C373" s="3"/>
      <c r="D373" s="3"/>
      <c r="E373" s="19"/>
      <c r="F373" s="19"/>
      <c r="G373" s="19"/>
      <c r="H373" s="19"/>
      <c r="I373" s="4"/>
      <c r="J373" s="4"/>
      <c r="K373" s="19"/>
      <c r="L373" s="19"/>
      <c r="M373" s="19"/>
      <c r="N373" s="19"/>
      <c r="O373" s="19"/>
      <c r="P373" s="19"/>
      <c r="Q373" s="19"/>
      <c r="R373" s="19"/>
    </row>
    <row r="374" spans="2:18" x14ac:dyDescent="0.2">
      <c r="B374" s="3"/>
      <c r="C374" s="3"/>
      <c r="D374" s="3"/>
      <c r="E374" s="19"/>
      <c r="F374" s="19"/>
      <c r="G374" s="19"/>
      <c r="H374" s="19"/>
      <c r="I374" s="4"/>
      <c r="J374" s="4"/>
      <c r="K374" s="19"/>
      <c r="L374" s="19"/>
      <c r="M374" s="19"/>
      <c r="N374" s="19"/>
      <c r="O374" s="19"/>
      <c r="P374" s="19"/>
      <c r="Q374" s="19"/>
      <c r="R374" s="19"/>
    </row>
    <row r="375" spans="2:18" x14ac:dyDescent="0.2">
      <c r="B375" s="3"/>
      <c r="C375" s="3"/>
      <c r="D375" s="3"/>
      <c r="E375" s="19"/>
      <c r="F375" s="19"/>
      <c r="G375" s="19"/>
      <c r="H375" s="19"/>
      <c r="I375" s="4"/>
      <c r="J375" s="4"/>
      <c r="K375" s="19"/>
      <c r="L375" s="19"/>
      <c r="M375" s="19"/>
      <c r="N375" s="19"/>
      <c r="O375" s="19"/>
      <c r="P375" s="19"/>
      <c r="Q375" s="19"/>
      <c r="R375" s="19"/>
    </row>
    <row r="376" spans="2:18" x14ac:dyDescent="0.2">
      <c r="B376" s="3"/>
      <c r="C376" s="3"/>
      <c r="D376" s="3"/>
      <c r="E376" s="19"/>
      <c r="F376" s="19"/>
      <c r="G376" s="19"/>
      <c r="H376" s="19"/>
      <c r="I376" s="4"/>
      <c r="J376" s="4"/>
      <c r="K376" s="19"/>
      <c r="L376" s="19"/>
      <c r="M376" s="19"/>
      <c r="N376" s="19"/>
      <c r="O376" s="19"/>
      <c r="P376" s="19"/>
      <c r="Q376" s="19"/>
      <c r="R376" s="19"/>
    </row>
    <row r="377" spans="2:18" x14ac:dyDescent="0.2">
      <c r="B377" s="3"/>
      <c r="C377" s="3"/>
      <c r="D377" s="3"/>
      <c r="E377" s="19"/>
      <c r="F377" s="19"/>
      <c r="G377" s="19"/>
      <c r="H377" s="19"/>
      <c r="I377" s="4"/>
      <c r="J377" s="4"/>
      <c r="K377" s="19"/>
      <c r="L377" s="19"/>
      <c r="M377" s="19"/>
      <c r="N377" s="19"/>
      <c r="O377" s="19"/>
      <c r="P377" s="19"/>
      <c r="Q377" s="19"/>
      <c r="R377" s="19"/>
    </row>
    <row r="378" spans="2:18" x14ac:dyDescent="0.2">
      <c r="B378" s="3"/>
      <c r="C378" s="3"/>
      <c r="D378" s="3"/>
      <c r="E378" s="19"/>
      <c r="F378" s="19"/>
      <c r="G378" s="19"/>
      <c r="H378" s="19"/>
      <c r="I378" s="4"/>
      <c r="J378" s="4"/>
      <c r="K378" s="19"/>
      <c r="L378" s="19"/>
      <c r="M378" s="19"/>
      <c r="N378" s="19"/>
      <c r="O378" s="19"/>
      <c r="P378" s="19"/>
      <c r="Q378" s="19"/>
      <c r="R378" s="19"/>
    </row>
    <row r="379" spans="2:18" x14ac:dyDescent="0.2">
      <c r="B379" s="3"/>
      <c r="C379" s="3"/>
      <c r="D379" s="3"/>
      <c r="E379" s="19"/>
      <c r="F379" s="19"/>
      <c r="G379" s="19"/>
      <c r="H379" s="19"/>
      <c r="I379" s="4"/>
      <c r="J379" s="4"/>
      <c r="K379" s="19"/>
      <c r="L379" s="19"/>
      <c r="M379" s="19"/>
      <c r="N379" s="19"/>
      <c r="O379" s="19"/>
      <c r="P379" s="19"/>
      <c r="Q379" s="19"/>
      <c r="R379" s="19"/>
    </row>
    <row r="380" spans="2:18" x14ac:dyDescent="0.2">
      <c r="B380" s="3"/>
      <c r="C380" s="3"/>
      <c r="D380" s="3"/>
      <c r="E380" s="19"/>
      <c r="F380" s="19"/>
      <c r="G380" s="19"/>
      <c r="H380" s="19"/>
      <c r="I380" s="4"/>
      <c r="J380" s="4"/>
      <c r="K380" s="19"/>
      <c r="L380" s="19"/>
      <c r="M380" s="19"/>
      <c r="N380" s="19"/>
      <c r="O380" s="19"/>
      <c r="P380" s="19"/>
      <c r="Q380" s="19"/>
      <c r="R380" s="19"/>
    </row>
    <row r="381" spans="2:18" x14ac:dyDescent="0.2">
      <c r="B381" s="3"/>
      <c r="C381" s="3"/>
      <c r="D381" s="3"/>
      <c r="E381" s="19"/>
      <c r="F381" s="19"/>
      <c r="G381" s="19"/>
      <c r="H381" s="19"/>
      <c r="I381" s="4"/>
      <c r="J381" s="4"/>
      <c r="K381" s="19"/>
      <c r="L381" s="19"/>
      <c r="M381" s="19"/>
      <c r="N381" s="19"/>
      <c r="O381" s="19"/>
      <c r="P381" s="19"/>
      <c r="Q381" s="19"/>
      <c r="R381" s="19"/>
    </row>
    <row r="382" spans="2:18" x14ac:dyDescent="0.2">
      <c r="B382" s="3"/>
      <c r="C382" s="3"/>
      <c r="D382" s="3"/>
      <c r="E382" s="19"/>
      <c r="F382" s="19"/>
      <c r="G382" s="19"/>
      <c r="H382" s="19"/>
      <c r="I382" s="4"/>
      <c r="J382" s="4"/>
      <c r="K382" s="19"/>
      <c r="L382" s="19"/>
      <c r="M382" s="19"/>
      <c r="N382" s="19"/>
      <c r="O382" s="19"/>
      <c r="P382" s="19"/>
      <c r="Q382" s="19"/>
      <c r="R382" s="19"/>
    </row>
    <row r="383" spans="2:18" x14ac:dyDescent="0.2">
      <c r="B383" s="3"/>
      <c r="C383" s="3"/>
      <c r="D383" s="3"/>
      <c r="E383" s="19"/>
      <c r="F383" s="19"/>
      <c r="G383" s="19"/>
      <c r="H383" s="19"/>
      <c r="I383" s="4"/>
      <c r="J383" s="4"/>
      <c r="K383" s="19"/>
      <c r="L383" s="19"/>
      <c r="M383" s="19"/>
      <c r="N383" s="19"/>
      <c r="O383" s="19"/>
      <c r="P383" s="19"/>
      <c r="Q383" s="19"/>
      <c r="R383" s="19"/>
    </row>
    <row r="384" spans="2:18" x14ac:dyDescent="0.2">
      <c r="B384" s="3"/>
      <c r="C384" s="3"/>
      <c r="D384" s="3"/>
      <c r="E384" s="19"/>
      <c r="F384" s="19"/>
      <c r="G384" s="19"/>
      <c r="H384" s="19"/>
      <c r="I384" s="4"/>
      <c r="J384" s="4"/>
      <c r="K384" s="19"/>
      <c r="L384" s="19"/>
      <c r="M384" s="19"/>
      <c r="N384" s="19"/>
      <c r="O384" s="19"/>
      <c r="P384" s="19"/>
      <c r="Q384" s="19"/>
      <c r="R384" s="19"/>
    </row>
    <row r="385" spans="2:18" x14ac:dyDescent="0.2">
      <c r="B385" s="3"/>
      <c r="C385" s="3"/>
      <c r="D385" s="3"/>
      <c r="E385" s="19"/>
      <c r="F385" s="19"/>
      <c r="G385" s="19"/>
      <c r="H385" s="19"/>
      <c r="I385" s="4"/>
      <c r="J385" s="4"/>
      <c r="K385" s="19"/>
      <c r="L385" s="19"/>
      <c r="M385" s="19"/>
      <c r="N385" s="19"/>
      <c r="O385" s="19"/>
      <c r="P385" s="19"/>
      <c r="Q385" s="19"/>
      <c r="R385" s="19"/>
    </row>
    <row r="386" spans="2:18" x14ac:dyDescent="0.2">
      <c r="B386" s="3"/>
      <c r="C386" s="3"/>
      <c r="D386" s="3"/>
      <c r="E386" s="19"/>
      <c r="F386" s="19"/>
      <c r="G386" s="19"/>
      <c r="H386" s="19"/>
      <c r="I386" s="4"/>
      <c r="J386" s="4"/>
      <c r="K386" s="19"/>
      <c r="L386" s="19"/>
      <c r="M386" s="19"/>
      <c r="N386" s="19"/>
      <c r="O386" s="19"/>
      <c r="P386" s="19"/>
      <c r="Q386" s="19"/>
      <c r="R386" s="19"/>
    </row>
    <row r="387" spans="2:18" x14ac:dyDescent="0.2">
      <c r="B387" s="3"/>
      <c r="C387" s="3"/>
      <c r="D387" s="3"/>
      <c r="E387" s="19"/>
      <c r="F387" s="19"/>
      <c r="G387" s="19"/>
      <c r="H387" s="19"/>
      <c r="I387" s="4"/>
      <c r="J387" s="4"/>
      <c r="K387" s="19"/>
      <c r="L387" s="19"/>
      <c r="M387" s="19"/>
      <c r="N387" s="19"/>
      <c r="O387" s="19"/>
      <c r="P387" s="19"/>
      <c r="Q387" s="19"/>
      <c r="R387" s="19"/>
    </row>
    <row r="388" spans="2:18" x14ac:dyDescent="0.2">
      <c r="B388" s="3"/>
      <c r="C388" s="3"/>
      <c r="D388" s="3"/>
      <c r="E388" s="19"/>
      <c r="F388" s="19"/>
      <c r="G388" s="19"/>
      <c r="H388" s="19"/>
      <c r="I388" s="4"/>
      <c r="J388" s="4"/>
      <c r="K388" s="19"/>
      <c r="L388" s="19"/>
      <c r="M388" s="19"/>
      <c r="N388" s="19"/>
      <c r="O388" s="19"/>
      <c r="P388" s="19"/>
      <c r="Q388" s="19"/>
      <c r="R388" s="19"/>
    </row>
    <row r="389" spans="2:18" x14ac:dyDescent="0.2">
      <c r="B389" s="3"/>
      <c r="C389" s="3"/>
      <c r="D389" s="3"/>
      <c r="E389" s="19"/>
      <c r="F389" s="19"/>
      <c r="G389" s="19"/>
      <c r="H389" s="19"/>
      <c r="I389" s="4"/>
      <c r="J389" s="4"/>
      <c r="K389" s="19"/>
      <c r="L389" s="19"/>
      <c r="M389" s="19"/>
      <c r="N389" s="19"/>
      <c r="O389" s="19"/>
      <c r="P389" s="19"/>
      <c r="Q389" s="19"/>
      <c r="R389" s="19"/>
    </row>
    <row r="390" spans="2:18" x14ac:dyDescent="0.2">
      <c r="B390" s="3"/>
      <c r="C390" s="3"/>
      <c r="D390" s="3"/>
      <c r="E390" s="19"/>
      <c r="F390" s="19"/>
      <c r="G390" s="19"/>
      <c r="H390" s="19"/>
      <c r="I390" s="4"/>
      <c r="J390" s="4"/>
      <c r="K390" s="19"/>
      <c r="L390" s="19"/>
      <c r="M390" s="19"/>
      <c r="N390" s="19"/>
      <c r="O390" s="19"/>
      <c r="P390" s="19"/>
      <c r="Q390" s="19"/>
      <c r="R390" s="19"/>
    </row>
    <row r="391" spans="2:18" x14ac:dyDescent="0.2">
      <c r="B391" s="3"/>
      <c r="C391" s="3"/>
      <c r="D391" s="3"/>
      <c r="E391" s="19"/>
      <c r="F391" s="19"/>
      <c r="G391" s="19"/>
      <c r="H391" s="19"/>
      <c r="I391" s="4"/>
      <c r="J391" s="4"/>
      <c r="K391" s="19"/>
      <c r="L391" s="19"/>
      <c r="M391" s="19"/>
      <c r="N391" s="19"/>
      <c r="O391" s="19"/>
      <c r="P391" s="19"/>
      <c r="Q391" s="19"/>
      <c r="R391" s="19"/>
    </row>
    <row r="392" spans="2:18" x14ac:dyDescent="0.2">
      <c r="B392" s="3"/>
      <c r="C392" s="3"/>
      <c r="D392" s="3"/>
      <c r="E392" s="19"/>
      <c r="F392" s="19"/>
      <c r="G392" s="19"/>
      <c r="H392" s="19"/>
      <c r="I392" s="4"/>
      <c r="J392" s="4"/>
      <c r="K392" s="19"/>
      <c r="L392" s="19"/>
      <c r="M392" s="19"/>
      <c r="N392" s="19"/>
      <c r="O392" s="19"/>
      <c r="P392" s="19"/>
      <c r="Q392" s="19"/>
      <c r="R392" s="19"/>
    </row>
    <row r="393" spans="2:18" x14ac:dyDescent="0.2">
      <c r="B393" s="3"/>
      <c r="C393" s="3"/>
      <c r="D393" s="3"/>
      <c r="E393" s="19"/>
      <c r="F393" s="19"/>
      <c r="G393" s="19"/>
      <c r="H393" s="19"/>
      <c r="I393" s="4"/>
      <c r="J393" s="4"/>
      <c r="K393" s="19"/>
      <c r="L393" s="19"/>
      <c r="M393" s="19"/>
      <c r="N393" s="19"/>
      <c r="O393" s="19"/>
      <c r="P393" s="19"/>
      <c r="Q393" s="19"/>
      <c r="R393" s="19"/>
    </row>
    <row r="394" spans="2:18" x14ac:dyDescent="0.2">
      <c r="B394" s="3"/>
      <c r="C394" s="3"/>
      <c r="D394" s="3"/>
      <c r="E394" s="19"/>
      <c r="F394" s="19"/>
      <c r="G394" s="19"/>
      <c r="H394" s="19"/>
      <c r="I394" s="4"/>
      <c r="J394" s="4"/>
      <c r="K394" s="19"/>
      <c r="L394" s="19"/>
      <c r="M394" s="19"/>
      <c r="N394" s="19"/>
      <c r="O394" s="19"/>
      <c r="P394" s="19"/>
      <c r="Q394" s="19"/>
      <c r="R394" s="19"/>
    </row>
    <row r="395" spans="2:18" x14ac:dyDescent="0.2">
      <c r="B395" s="3"/>
      <c r="C395" s="3"/>
      <c r="D395" s="3"/>
      <c r="E395" s="19"/>
      <c r="F395" s="19"/>
      <c r="G395" s="19"/>
      <c r="H395" s="19"/>
      <c r="I395" s="4"/>
      <c r="J395" s="4"/>
      <c r="K395" s="19"/>
      <c r="L395" s="19"/>
      <c r="M395" s="19"/>
      <c r="N395" s="19"/>
      <c r="O395" s="19"/>
      <c r="P395" s="19"/>
      <c r="Q395" s="19"/>
      <c r="R395" s="19"/>
    </row>
    <row r="396" spans="2:18" x14ac:dyDescent="0.2">
      <c r="B396" s="3"/>
      <c r="C396" s="3"/>
      <c r="D396" s="3"/>
      <c r="E396" s="19"/>
      <c r="F396" s="19"/>
      <c r="G396" s="19"/>
      <c r="H396" s="19"/>
      <c r="I396" s="4"/>
      <c r="J396" s="4"/>
      <c r="K396" s="19"/>
      <c r="L396" s="19"/>
      <c r="M396" s="19"/>
      <c r="N396" s="19"/>
      <c r="O396" s="19"/>
      <c r="P396" s="19"/>
      <c r="Q396" s="19"/>
      <c r="R396" s="19"/>
    </row>
    <row r="397" spans="2:18" x14ac:dyDescent="0.2">
      <c r="B397" s="3"/>
      <c r="C397" s="3"/>
      <c r="D397" s="3"/>
      <c r="E397" s="19"/>
      <c r="F397" s="19"/>
      <c r="G397" s="19"/>
      <c r="H397" s="19"/>
      <c r="I397" s="4"/>
      <c r="J397" s="4"/>
      <c r="K397" s="19"/>
      <c r="L397" s="19"/>
      <c r="M397" s="19"/>
      <c r="N397" s="19"/>
      <c r="O397" s="19"/>
      <c r="P397" s="19"/>
      <c r="Q397" s="19"/>
      <c r="R397" s="19"/>
    </row>
    <row r="398" spans="2:18" x14ac:dyDescent="0.2">
      <c r="B398" s="3"/>
      <c r="C398" s="3"/>
      <c r="D398" s="3"/>
      <c r="E398" s="19"/>
      <c r="F398" s="19"/>
      <c r="G398" s="19"/>
      <c r="H398" s="19"/>
      <c r="I398" s="4"/>
      <c r="J398" s="4"/>
      <c r="K398" s="19"/>
      <c r="L398" s="19"/>
      <c r="M398" s="19"/>
      <c r="N398" s="19"/>
      <c r="O398" s="19"/>
      <c r="P398" s="19"/>
      <c r="Q398" s="19"/>
      <c r="R398" s="19"/>
    </row>
    <row r="399" spans="2:18" x14ac:dyDescent="0.2">
      <c r="B399" s="3"/>
      <c r="C399" s="3"/>
      <c r="D399" s="3"/>
      <c r="E399" s="19"/>
      <c r="F399" s="19"/>
      <c r="G399" s="19"/>
      <c r="H399" s="19"/>
      <c r="I399" s="4"/>
      <c r="J399" s="4"/>
      <c r="K399" s="19"/>
      <c r="L399" s="19"/>
      <c r="M399" s="19"/>
      <c r="N399" s="19"/>
      <c r="O399" s="19"/>
      <c r="P399" s="19"/>
      <c r="Q399" s="19"/>
      <c r="R399" s="19"/>
    </row>
    <row r="400" spans="2:18" x14ac:dyDescent="0.2">
      <c r="B400" s="3"/>
      <c r="C400" s="3"/>
      <c r="D400" s="3"/>
      <c r="E400" s="19"/>
      <c r="F400" s="19"/>
      <c r="G400" s="19"/>
      <c r="H400" s="19"/>
      <c r="I400" s="4"/>
      <c r="J400" s="4"/>
      <c r="K400" s="19"/>
      <c r="L400" s="19"/>
      <c r="M400" s="19"/>
      <c r="N400" s="19"/>
      <c r="O400" s="19"/>
      <c r="P400" s="19"/>
      <c r="Q400" s="19"/>
      <c r="R400" s="19"/>
    </row>
    <row r="401" spans="2:18" x14ac:dyDescent="0.2">
      <c r="B401" s="3"/>
      <c r="C401" s="3"/>
      <c r="D401" s="3"/>
      <c r="E401" s="19"/>
      <c r="F401" s="19"/>
      <c r="G401" s="19"/>
      <c r="H401" s="19"/>
      <c r="I401" s="4"/>
      <c r="J401" s="4"/>
      <c r="K401" s="19"/>
      <c r="L401" s="19"/>
      <c r="M401" s="19"/>
      <c r="N401" s="19"/>
      <c r="O401" s="19"/>
      <c r="P401" s="19"/>
      <c r="Q401" s="19"/>
      <c r="R401" s="19"/>
    </row>
    <row r="402" spans="2:18" x14ac:dyDescent="0.2">
      <c r="B402" s="3"/>
      <c r="C402" s="3"/>
      <c r="D402" s="3"/>
      <c r="E402" s="19"/>
      <c r="F402" s="19"/>
      <c r="G402" s="19"/>
      <c r="H402" s="19"/>
      <c r="I402" s="4"/>
      <c r="J402" s="4"/>
      <c r="K402" s="19"/>
      <c r="L402" s="19"/>
      <c r="M402" s="19"/>
      <c r="N402" s="19"/>
      <c r="O402" s="19"/>
      <c r="P402" s="19"/>
      <c r="Q402" s="19"/>
      <c r="R402" s="19"/>
    </row>
    <row r="403" spans="2:18" x14ac:dyDescent="0.2">
      <c r="B403" s="3"/>
      <c r="C403" s="3"/>
      <c r="D403" s="3"/>
      <c r="E403" s="19"/>
      <c r="F403" s="19"/>
      <c r="G403" s="19"/>
      <c r="H403" s="19"/>
      <c r="I403" s="4"/>
      <c r="J403" s="4"/>
      <c r="K403" s="19"/>
      <c r="L403" s="19"/>
      <c r="M403" s="19"/>
      <c r="N403" s="19"/>
      <c r="O403" s="19"/>
      <c r="P403" s="19"/>
      <c r="Q403" s="19"/>
      <c r="R403" s="19"/>
    </row>
    <row r="404" spans="2:18" x14ac:dyDescent="0.2">
      <c r="B404" s="3"/>
      <c r="C404" s="3"/>
      <c r="D404" s="3"/>
      <c r="E404" s="19"/>
      <c r="F404" s="19"/>
      <c r="G404" s="19"/>
      <c r="H404" s="19"/>
      <c r="I404" s="4"/>
      <c r="J404" s="4"/>
      <c r="K404" s="19"/>
      <c r="L404" s="19"/>
      <c r="M404" s="19"/>
      <c r="N404" s="19"/>
      <c r="O404" s="19"/>
      <c r="P404" s="19"/>
      <c r="Q404" s="19"/>
      <c r="R404" s="19"/>
    </row>
    <row r="405" spans="2:18" x14ac:dyDescent="0.2">
      <c r="B405" s="3"/>
      <c r="C405" s="3"/>
      <c r="D405" s="3"/>
      <c r="E405" s="19"/>
      <c r="F405" s="19"/>
      <c r="G405" s="19"/>
      <c r="H405" s="19"/>
      <c r="I405" s="4"/>
      <c r="J405" s="4"/>
      <c r="K405" s="19"/>
      <c r="L405" s="19"/>
      <c r="M405" s="19"/>
      <c r="N405" s="19"/>
      <c r="O405" s="19"/>
      <c r="P405" s="19"/>
      <c r="Q405" s="19"/>
      <c r="R405" s="19"/>
    </row>
    <row r="406" spans="2:18" x14ac:dyDescent="0.2">
      <c r="B406" s="3"/>
      <c r="C406" s="3"/>
      <c r="D406" s="3"/>
      <c r="E406" s="19"/>
      <c r="F406" s="19"/>
      <c r="G406" s="19"/>
      <c r="H406" s="19"/>
      <c r="I406" s="4"/>
      <c r="J406" s="4"/>
      <c r="K406" s="19"/>
      <c r="L406" s="19"/>
      <c r="M406" s="19"/>
      <c r="N406" s="19"/>
      <c r="O406" s="19"/>
      <c r="P406" s="19"/>
      <c r="Q406" s="19"/>
      <c r="R406" s="19"/>
    </row>
    <row r="407" spans="2:18" x14ac:dyDescent="0.2">
      <c r="B407" s="3"/>
      <c r="C407" s="3"/>
      <c r="D407" s="3"/>
      <c r="E407" s="19"/>
      <c r="F407" s="19"/>
      <c r="G407" s="19"/>
      <c r="H407" s="19"/>
      <c r="I407" s="4"/>
      <c r="J407" s="4"/>
      <c r="K407" s="19"/>
      <c r="L407" s="19"/>
      <c r="M407" s="19"/>
      <c r="N407" s="19"/>
      <c r="O407" s="19"/>
      <c r="P407" s="19"/>
      <c r="Q407" s="19"/>
      <c r="R407" s="19"/>
    </row>
    <row r="408" spans="2:18" x14ac:dyDescent="0.2">
      <c r="B408" s="3"/>
      <c r="C408" s="3"/>
      <c r="D408" s="3"/>
      <c r="E408" s="19"/>
      <c r="F408" s="19"/>
      <c r="G408" s="19"/>
      <c r="H408" s="19"/>
      <c r="I408" s="4"/>
      <c r="J408" s="4"/>
      <c r="K408" s="19"/>
      <c r="L408" s="19"/>
      <c r="M408" s="19"/>
      <c r="N408" s="19"/>
      <c r="O408" s="19"/>
      <c r="P408" s="19"/>
      <c r="Q408" s="19"/>
      <c r="R408" s="19"/>
    </row>
    <row r="409" spans="2:18" x14ac:dyDescent="0.2">
      <c r="B409" s="3"/>
      <c r="C409" s="3"/>
      <c r="D409" s="3"/>
      <c r="E409" s="19"/>
      <c r="F409" s="19"/>
      <c r="G409" s="19"/>
      <c r="H409" s="19"/>
      <c r="I409" s="4"/>
      <c r="J409" s="4"/>
      <c r="K409" s="19"/>
      <c r="L409" s="19"/>
      <c r="M409" s="19"/>
      <c r="N409" s="19"/>
      <c r="O409" s="19"/>
      <c r="P409" s="19"/>
      <c r="Q409" s="19"/>
      <c r="R409" s="19"/>
    </row>
    <row r="410" spans="2:18" x14ac:dyDescent="0.2">
      <c r="B410" s="3"/>
      <c r="C410" s="3"/>
      <c r="D410" s="3"/>
      <c r="E410" s="19"/>
      <c r="F410" s="19"/>
      <c r="G410" s="19"/>
      <c r="H410" s="19"/>
      <c r="I410" s="4"/>
      <c r="J410" s="4"/>
      <c r="K410" s="19"/>
      <c r="L410" s="19"/>
      <c r="M410" s="19"/>
      <c r="N410" s="19"/>
      <c r="O410" s="19"/>
      <c r="P410" s="19"/>
      <c r="Q410" s="19"/>
      <c r="R410" s="19"/>
    </row>
    <row r="411" spans="2:18" x14ac:dyDescent="0.2">
      <c r="B411" s="3"/>
      <c r="C411" s="3"/>
      <c r="D411" s="3"/>
      <c r="E411" s="19"/>
      <c r="F411" s="19"/>
      <c r="G411" s="19"/>
      <c r="H411" s="19"/>
      <c r="I411" s="4"/>
      <c r="J411" s="4"/>
      <c r="K411" s="19"/>
      <c r="L411" s="19"/>
      <c r="M411" s="19"/>
      <c r="N411" s="19"/>
      <c r="O411" s="19"/>
      <c r="P411" s="19"/>
      <c r="Q411" s="19"/>
      <c r="R411" s="19"/>
    </row>
    <row r="412" spans="2:18" x14ac:dyDescent="0.2">
      <c r="B412" s="3"/>
      <c r="C412" s="3"/>
      <c r="D412" s="3"/>
      <c r="E412" s="19"/>
      <c r="F412" s="19"/>
      <c r="G412" s="19"/>
      <c r="H412" s="19"/>
      <c r="I412" s="4"/>
      <c r="J412" s="4"/>
      <c r="K412" s="19"/>
      <c r="L412" s="19"/>
      <c r="M412" s="19"/>
      <c r="N412" s="19"/>
      <c r="O412" s="19"/>
      <c r="P412" s="19"/>
      <c r="Q412" s="19"/>
      <c r="R412" s="19"/>
    </row>
    <row r="413" spans="2:18" x14ac:dyDescent="0.2">
      <c r="B413" s="3"/>
      <c r="C413" s="3"/>
      <c r="D413" s="3"/>
      <c r="E413" s="19"/>
      <c r="F413" s="19"/>
      <c r="G413" s="19"/>
      <c r="H413" s="19"/>
      <c r="I413" s="4"/>
      <c r="J413" s="4"/>
      <c r="K413" s="19"/>
      <c r="L413" s="19"/>
      <c r="M413" s="19"/>
      <c r="N413" s="19"/>
      <c r="O413" s="19"/>
      <c r="P413" s="19"/>
      <c r="Q413" s="19"/>
      <c r="R413" s="19"/>
    </row>
    <row r="414" spans="2:18" x14ac:dyDescent="0.2">
      <c r="B414" s="3"/>
      <c r="C414" s="3"/>
      <c r="D414" s="3"/>
      <c r="E414" s="19"/>
      <c r="F414" s="19"/>
      <c r="G414" s="19"/>
      <c r="H414" s="19"/>
      <c r="I414" s="4"/>
      <c r="J414" s="4"/>
      <c r="K414" s="19"/>
      <c r="L414" s="19"/>
      <c r="M414" s="19"/>
      <c r="N414" s="19"/>
      <c r="O414" s="19"/>
      <c r="P414" s="19"/>
      <c r="Q414" s="19"/>
      <c r="R414" s="19"/>
    </row>
    <row r="415" spans="2:18" x14ac:dyDescent="0.2">
      <c r="B415" s="3"/>
      <c r="C415" s="3"/>
      <c r="D415" s="3"/>
      <c r="E415" s="19"/>
      <c r="F415" s="19"/>
      <c r="G415" s="19"/>
      <c r="H415" s="19"/>
      <c r="I415" s="4"/>
      <c r="J415" s="4"/>
      <c r="K415" s="19"/>
      <c r="L415" s="19"/>
      <c r="M415" s="19"/>
      <c r="N415" s="19"/>
      <c r="O415" s="19"/>
      <c r="P415" s="19"/>
      <c r="Q415" s="19"/>
      <c r="R415" s="19"/>
    </row>
    <row r="416" spans="2:18" x14ac:dyDescent="0.2">
      <c r="B416" s="3"/>
      <c r="C416" s="3"/>
      <c r="D416" s="3"/>
      <c r="E416" s="19"/>
      <c r="F416" s="19"/>
      <c r="G416" s="19"/>
      <c r="H416" s="19"/>
      <c r="I416" s="4"/>
      <c r="J416" s="4"/>
      <c r="K416" s="19"/>
      <c r="L416" s="19"/>
      <c r="M416" s="19"/>
      <c r="N416" s="19"/>
      <c r="O416" s="19"/>
      <c r="P416" s="19"/>
      <c r="Q416" s="19"/>
      <c r="R416" s="19"/>
    </row>
    <row r="417" spans="2:18" x14ac:dyDescent="0.2">
      <c r="B417" s="3"/>
      <c r="C417" s="3"/>
      <c r="D417" s="3"/>
      <c r="E417" s="19"/>
      <c r="F417" s="19"/>
      <c r="G417" s="19"/>
      <c r="H417" s="19"/>
      <c r="I417" s="4"/>
      <c r="J417" s="4"/>
      <c r="K417" s="19"/>
      <c r="L417" s="19"/>
      <c r="M417" s="19"/>
      <c r="N417" s="19"/>
      <c r="O417" s="19"/>
      <c r="P417" s="19"/>
      <c r="Q417" s="19"/>
      <c r="R417" s="19"/>
    </row>
    <row r="418" spans="2:18" x14ac:dyDescent="0.2">
      <c r="B418" s="3"/>
      <c r="C418" s="3"/>
      <c r="D418" s="3"/>
      <c r="E418" s="19"/>
      <c r="F418" s="19"/>
      <c r="G418" s="19"/>
      <c r="H418" s="19"/>
      <c r="I418" s="4"/>
      <c r="J418" s="4"/>
      <c r="K418" s="19"/>
      <c r="L418" s="19"/>
      <c r="M418" s="19"/>
      <c r="N418" s="19"/>
      <c r="O418" s="19"/>
      <c r="P418" s="19"/>
      <c r="Q418" s="19"/>
      <c r="R418" s="19"/>
    </row>
    <row r="419" spans="2:18" x14ac:dyDescent="0.2">
      <c r="B419" s="3"/>
      <c r="C419" s="3"/>
      <c r="D419" s="3"/>
      <c r="E419" s="19"/>
      <c r="F419" s="19"/>
      <c r="G419" s="19"/>
      <c r="H419" s="19"/>
      <c r="I419" s="4"/>
      <c r="J419" s="4"/>
      <c r="K419" s="19"/>
      <c r="L419" s="19"/>
      <c r="M419" s="19"/>
      <c r="N419" s="19"/>
      <c r="O419" s="19"/>
      <c r="P419" s="19"/>
      <c r="Q419" s="19"/>
      <c r="R419" s="19"/>
    </row>
    <row r="420" spans="2:18" x14ac:dyDescent="0.2">
      <c r="B420" s="3"/>
      <c r="C420" s="3"/>
      <c r="D420" s="3"/>
      <c r="E420" s="19"/>
      <c r="F420" s="19"/>
      <c r="G420" s="19"/>
      <c r="H420" s="19"/>
      <c r="I420" s="4"/>
      <c r="J420" s="4"/>
      <c r="K420" s="19"/>
      <c r="L420" s="19"/>
      <c r="M420" s="19"/>
      <c r="N420" s="19"/>
      <c r="O420" s="19"/>
      <c r="P420" s="19"/>
      <c r="Q420" s="19"/>
      <c r="R420" s="19"/>
    </row>
    <row r="421" spans="2:18" x14ac:dyDescent="0.2">
      <c r="B421" s="3"/>
      <c r="C421" s="3"/>
      <c r="D421" s="3"/>
      <c r="E421" s="19"/>
      <c r="F421" s="19"/>
      <c r="G421" s="19"/>
      <c r="H421" s="19"/>
      <c r="I421" s="4"/>
      <c r="J421" s="4"/>
      <c r="K421" s="19"/>
      <c r="L421" s="19"/>
      <c r="M421" s="19"/>
      <c r="N421" s="19"/>
      <c r="O421" s="19"/>
      <c r="P421" s="19"/>
      <c r="Q421" s="19"/>
      <c r="R421" s="19"/>
    </row>
    <row r="422" spans="2:18" x14ac:dyDescent="0.2">
      <c r="B422" s="3"/>
      <c r="C422" s="3"/>
      <c r="D422" s="3"/>
      <c r="E422" s="19"/>
      <c r="F422" s="19"/>
      <c r="G422" s="19"/>
      <c r="H422" s="19"/>
      <c r="I422" s="4"/>
      <c r="J422" s="4"/>
      <c r="K422" s="19"/>
      <c r="L422" s="19"/>
      <c r="M422" s="19"/>
      <c r="N422" s="19"/>
      <c r="O422" s="19"/>
      <c r="P422" s="19"/>
      <c r="Q422" s="19"/>
      <c r="R422" s="19"/>
    </row>
    <row r="423" spans="2:18" x14ac:dyDescent="0.2">
      <c r="B423" s="3"/>
      <c r="C423" s="3"/>
      <c r="D423" s="3"/>
      <c r="E423" s="19"/>
      <c r="F423" s="19"/>
      <c r="G423" s="19"/>
      <c r="H423" s="19"/>
      <c r="I423" s="4"/>
      <c r="J423" s="4"/>
      <c r="K423" s="19"/>
      <c r="L423" s="19"/>
      <c r="M423" s="19"/>
      <c r="N423" s="19"/>
      <c r="O423" s="19"/>
      <c r="P423" s="19"/>
      <c r="Q423" s="19"/>
      <c r="R423" s="19"/>
    </row>
    <row r="424" spans="2:18" x14ac:dyDescent="0.2">
      <c r="B424" s="3"/>
      <c r="C424" s="3"/>
      <c r="D424" s="3"/>
      <c r="E424" s="19"/>
      <c r="F424" s="19"/>
      <c r="G424" s="19"/>
      <c r="H424" s="19"/>
      <c r="I424" s="4"/>
      <c r="J424" s="4"/>
      <c r="K424" s="19"/>
      <c r="L424" s="19"/>
      <c r="M424" s="19"/>
      <c r="N424" s="19"/>
      <c r="O424" s="19"/>
      <c r="P424" s="19"/>
      <c r="Q424" s="19"/>
      <c r="R424" s="19"/>
    </row>
    <row r="425" spans="2:18" x14ac:dyDescent="0.2">
      <c r="B425" s="3"/>
      <c r="C425" s="3"/>
      <c r="D425" s="3"/>
      <c r="E425" s="19"/>
      <c r="F425" s="19"/>
      <c r="G425" s="19"/>
      <c r="H425" s="19"/>
      <c r="I425" s="4"/>
      <c r="J425" s="4"/>
      <c r="K425" s="19"/>
      <c r="L425" s="19"/>
      <c r="M425" s="19"/>
      <c r="N425" s="19"/>
      <c r="O425" s="19"/>
      <c r="P425" s="19"/>
      <c r="Q425" s="19"/>
      <c r="R425" s="19"/>
    </row>
    <row r="426" spans="2:18" x14ac:dyDescent="0.2">
      <c r="B426" s="3"/>
      <c r="C426" s="3"/>
      <c r="D426" s="3"/>
      <c r="E426" s="19"/>
      <c r="F426" s="19"/>
      <c r="G426" s="19"/>
      <c r="H426" s="19"/>
      <c r="I426" s="4"/>
      <c r="J426" s="4"/>
      <c r="K426" s="19"/>
      <c r="L426" s="19"/>
      <c r="M426" s="19"/>
      <c r="N426" s="19"/>
      <c r="O426" s="19"/>
      <c r="P426" s="19"/>
      <c r="Q426" s="19"/>
      <c r="R426" s="19"/>
    </row>
    <row r="427" spans="2:18" x14ac:dyDescent="0.2">
      <c r="B427" s="3"/>
      <c r="C427" s="3"/>
      <c r="D427" s="3"/>
      <c r="E427" s="19"/>
      <c r="F427" s="19"/>
      <c r="G427" s="19"/>
      <c r="H427" s="19"/>
      <c r="I427" s="4"/>
      <c r="J427" s="4"/>
      <c r="K427" s="19"/>
      <c r="L427" s="19"/>
      <c r="M427" s="19"/>
      <c r="N427" s="19"/>
      <c r="O427" s="19"/>
      <c r="P427" s="19"/>
      <c r="Q427" s="19"/>
      <c r="R427" s="19"/>
    </row>
    <row r="428" spans="2:18" x14ac:dyDescent="0.2">
      <c r="B428" s="3"/>
      <c r="C428" s="3"/>
      <c r="D428" s="3"/>
      <c r="E428" s="19"/>
      <c r="F428" s="19"/>
      <c r="G428" s="19"/>
      <c r="H428" s="19"/>
      <c r="I428" s="4"/>
      <c r="J428" s="4"/>
      <c r="K428" s="19"/>
      <c r="L428" s="19"/>
      <c r="M428" s="19"/>
      <c r="N428" s="19"/>
      <c r="O428" s="19"/>
      <c r="P428" s="19"/>
      <c r="Q428" s="19"/>
      <c r="R428" s="19"/>
    </row>
    <row r="429" spans="2:18" x14ac:dyDescent="0.2">
      <c r="B429" s="3"/>
      <c r="C429" s="3"/>
      <c r="D429" s="3"/>
      <c r="E429" s="19"/>
      <c r="F429" s="19"/>
      <c r="G429" s="19"/>
      <c r="H429" s="19"/>
      <c r="I429" s="4"/>
      <c r="J429" s="4"/>
      <c r="K429" s="19"/>
      <c r="L429" s="19"/>
      <c r="M429" s="19"/>
      <c r="N429" s="19"/>
      <c r="O429" s="19"/>
      <c r="P429" s="19"/>
      <c r="Q429" s="19"/>
      <c r="R429" s="19"/>
    </row>
    <row r="430" spans="2:18" x14ac:dyDescent="0.2">
      <c r="B430" s="3"/>
      <c r="C430" s="3"/>
      <c r="D430" s="3"/>
      <c r="E430" s="19"/>
      <c r="F430" s="19"/>
      <c r="G430" s="19"/>
      <c r="H430" s="19"/>
      <c r="I430" s="4"/>
      <c r="J430" s="4"/>
      <c r="K430" s="19"/>
      <c r="L430" s="19"/>
      <c r="M430" s="19"/>
      <c r="N430" s="19"/>
      <c r="O430" s="19"/>
      <c r="P430" s="19"/>
      <c r="Q430" s="19"/>
      <c r="R430" s="19"/>
    </row>
    <row r="431" spans="2:18" x14ac:dyDescent="0.2">
      <c r="B431" s="3"/>
      <c r="C431" s="3"/>
      <c r="D431" s="3"/>
      <c r="E431" s="19"/>
      <c r="F431" s="19"/>
      <c r="G431" s="19"/>
      <c r="H431" s="19"/>
      <c r="I431" s="4"/>
      <c r="J431" s="4"/>
      <c r="K431" s="19"/>
      <c r="L431" s="19"/>
      <c r="M431" s="19"/>
      <c r="N431" s="19"/>
      <c r="O431" s="19"/>
      <c r="P431" s="19"/>
      <c r="Q431" s="19"/>
      <c r="R431" s="19"/>
    </row>
    <row r="432" spans="2:18" x14ac:dyDescent="0.2">
      <c r="B432" s="3"/>
      <c r="C432" s="3"/>
      <c r="D432" s="3"/>
      <c r="E432" s="19"/>
      <c r="F432" s="19"/>
      <c r="G432" s="19"/>
      <c r="H432" s="19"/>
      <c r="I432" s="4"/>
      <c r="J432" s="4"/>
      <c r="K432" s="19"/>
      <c r="L432" s="19"/>
      <c r="M432" s="19"/>
      <c r="N432" s="19"/>
      <c r="O432" s="19"/>
      <c r="P432" s="19"/>
      <c r="Q432" s="19"/>
      <c r="R432" s="19"/>
    </row>
    <row r="433" spans="2:18" x14ac:dyDescent="0.2">
      <c r="B433" s="3"/>
      <c r="C433" s="3"/>
      <c r="D433" s="3"/>
      <c r="E433" s="19"/>
      <c r="F433" s="19"/>
      <c r="G433" s="19"/>
      <c r="H433" s="19"/>
      <c r="I433" s="4"/>
      <c r="J433" s="4"/>
      <c r="K433" s="19"/>
      <c r="L433" s="19"/>
      <c r="M433" s="19"/>
      <c r="N433" s="19"/>
      <c r="O433" s="19"/>
      <c r="P433" s="19"/>
      <c r="Q433" s="19"/>
      <c r="R433" s="19"/>
    </row>
    <row r="434" spans="2:18" x14ac:dyDescent="0.2">
      <c r="B434" s="3"/>
      <c r="C434" s="3"/>
      <c r="D434" s="3"/>
      <c r="E434" s="19"/>
      <c r="F434" s="19"/>
      <c r="G434" s="19"/>
      <c r="H434" s="19"/>
      <c r="I434" s="4"/>
      <c r="J434" s="4"/>
      <c r="K434" s="19"/>
      <c r="L434" s="19"/>
      <c r="M434" s="19"/>
      <c r="N434" s="19"/>
      <c r="O434" s="19"/>
      <c r="P434" s="19"/>
      <c r="Q434" s="19"/>
      <c r="R434" s="19"/>
    </row>
    <row r="435" spans="2:18" x14ac:dyDescent="0.2">
      <c r="B435" s="3"/>
      <c r="C435" s="3"/>
      <c r="D435" s="3"/>
      <c r="E435" s="19"/>
      <c r="F435" s="19"/>
      <c r="G435" s="19"/>
      <c r="H435" s="19"/>
      <c r="I435" s="4"/>
      <c r="J435" s="4"/>
      <c r="K435" s="19"/>
      <c r="L435" s="19"/>
      <c r="M435" s="19"/>
      <c r="N435" s="19"/>
      <c r="O435" s="19"/>
      <c r="P435" s="19"/>
      <c r="Q435" s="19"/>
      <c r="R435" s="19"/>
    </row>
    <row r="436" spans="2:18" x14ac:dyDescent="0.2">
      <c r="B436" s="3"/>
      <c r="C436" s="3"/>
      <c r="D436" s="3"/>
      <c r="E436" s="19"/>
      <c r="F436" s="19"/>
      <c r="G436" s="19"/>
      <c r="H436" s="19"/>
      <c r="I436" s="4"/>
      <c r="J436" s="4"/>
      <c r="K436" s="19"/>
      <c r="L436" s="19"/>
      <c r="M436" s="19"/>
      <c r="N436" s="19"/>
      <c r="O436" s="19"/>
      <c r="P436" s="19"/>
      <c r="Q436" s="19"/>
      <c r="R436" s="19"/>
    </row>
    <row r="437" spans="2:18" x14ac:dyDescent="0.2">
      <c r="B437" s="3"/>
      <c r="C437" s="3"/>
      <c r="D437" s="3"/>
      <c r="E437" s="19"/>
      <c r="F437" s="19"/>
      <c r="G437" s="19"/>
      <c r="H437" s="19"/>
      <c r="I437" s="4"/>
      <c r="J437" s="4"/>
      <c r="K437" s="19"/>
      <c r="L437" s="19"/>
      <c r="M437" s="19"/>
      <c r="N437" s="19"/>
      <c r="O437" s="19"/>
      <c r="P437" s="19"/>
      <c r="Q437" s="19"/>
      <c r="R437" s="19"/>
    </row>
    <row r="438" spans="2:18" x14ac:dyDescent="0.2">
      <c r="B438" s="3"/>
      <c r="C438" s="3"/>
      <c r="D438" s="3"/>
      <c r="E438" s="19"/>
      <c r="F438" s="19"/>
      <c r="G438" s="19"/>
      <c r="H438" s="19"/>
      <c r="I438" s="4"/>
      <c r="J438" s="4"/>
      <c r="K438" s="19"/>
      <c r="L438" s="19"/>
      <c r="M438" s="19"/>
      <c r="N438" s="19"/>
      <c r="O438" s="19"/>
      <c r="P438" s="19"/>
      <c r="Q438" s="19"/>
      <c r="R438" s="19"/>
    </row>
    <row r="439" spans="2:18" x14ac:dyDescent="0.2">
      <c r="B439" s="3"/>
      <c r="C439" s="3"/>
      <c r="D439" s="3"/>
      <c r="E439" s="19"/>
      <c r="F439" s="19"/>
      <c r="G439" s="19"/>
      <c r="H439" s="19"/>
      <c r="I439" s="4"/>
      <c r="J439" s="4"/>
      <c r="K439" s="19"/>
      <c r="L439" s="19"/>
      <c r="M439" s="19"/>
      <c r="N439" s="19"/>
      <c r="O439" s="19"/>
      <c r="P439" s="19"/>
      <c r="Q439" s="19"/>
      <c r="R439" s="19"/>
    </row>
    <row r="440" spans="2:18" x14ac:dyDescent="0.2">
      <c r="B440" s="3"/>
      <c r="C440" s="3"/>
      <c r="D440" s="3"/>
      <c r="E440" s="19"/>
      <c r="F440" s="19"/>
      <c r="G440" s="19"/>
      <c r="H440" s="19"/>
      <c r="I440" s="4"/>
      <c r="J440" s="4"/>
      <c r="K440" s="19"/>
      <c r="L440" s="19"/>
      <c r="M440" s="19"/>
      <c r="N440" s="19"/>
      <c r="O440" s="19"/>
      <c r="P440" s="19"/>
      <c r="Q440" s="19"/>
      <c r="R440" s="19"/>
    </row>
    <row r="441" spans="2:18" x14ac:dyDescent="0.2">
      <c r="B441" s="3"/>
      <c r="C441" s="3"/>
      <c r="D441" s="3"/>
      <c r="E441" s="19"/>
      <c r="F441" s="19"/>
      <c r="G441" s="19"/>
      <c r="H441" s="19"/>
      <c r="I441" s="4"/>
      <c r="J441" s="4"/>
      <c r="K441" s="19"/>
      <c r="L441" s="19"/>
      <c r="M441" s="19"/>
      <c r="N441" s="19"/>
      <c r="O441" s="19"/>
      <c r="P441" s="19"/>
      <c r="Q441" s="19"/>
      <c r="R441" s="19"/>
    </row>
    <row r="442" spans="2:18" x14ac:dyDescent="0.2">
      <c r="B442" s="3"/>
      <c r="C442" s="3"/>
      <c r="D442" s="3"/>
      <c r="E442" s="19"/>
      <c r="F442" s="19"/>
      <c r="G442" s="19"/>
      <c r="H442" s="19"/>
      <c r="I442" s="4"/>
      <c r="J442" s="4"/>
      <c r="K442" s="19"/>
      <c r="L442" s="19"/>
      <c r="M442" s="19"/>
      <c r="N442" s="19"/>
      <c r="O442" s="19"/>
      <c r="P442" s="19"/>
      <c r="Q442" s="19"/>
      <c r="R442" s="19"/>
    </row>
    <row r="443" spans="2:18" x14ac:dyDescent="0.2">
      <c r="B443" s="3"/>
      <c r="C443" s="3"/>
      <c r="D443" s="3"/>
      <c r="E443" s="19"/>
      <c r="F443" s="19"/>
      <c r="G443" s="19"/>
      <c r="H443" s="19"/>
      <c r="I443" s="4"/>
      <c r="J443" s="4"/>
      <c r="K443" s="19"/>
      <c r="L443" s="19"/>
      <c r="M443" s="19"/>
      <c r="N443" s="19"/>
      <c r="O443" s="19"/>
      <c r="P443" s="19"/>
      <c r="Q443" s="19"/>
      <c r="R443" s="19"/>
    </row>
    <row r="444" spans="2:18" x14ac:dyDescent="0.2">
      <c r="B444" s="3"/>
      <c r="C444" s="3"/>
      <c r="D444" s="3"/>
      <c r="E444" s="19"/>
      <c r="F444" s="19"/>
      <c r="G444" s="19"/>
      <c r="H444" s="19"/>
      <c r="I444" s="4"/>
      <c r="J444" s="4"/>
      <c r="K444" s="19"/>
      <c r="L444" s="19"/>
      <c r="M444" s="19"/>
      <c r="N444" s="19"/>
      <c r="O444" s="19"/>
      <c r="P444" s="19"/>
      <c r="Q444" s="19"/>
      <c r="R444" s="19"/>
    </row>
    <row r="445" spans="2:18" x14ac:dyDescent="0.2">
      <c r="B445" s="3"/>
      <c r="C445" s="3"/>
      <c r="D445" s="3"/>
      <c r="E445" s="19"/>
      <c r="F445" s="19"/>
      <c r="G445" s="19"/>
      <c r="H445" s="19"/>
      <c r="I445" s="4"/>
      <c r="J445" s="4"/>
      <c r="K445" s="19"/>
      <c r="L445" s="19"/>
      <c r="M445" s="19"/>
      <c r="N445" s="19"/>
      <c r="O445" s="19"/>
      <c r="P445" s="19"/>
      <c r="Q445" s="19"/>
      <c r="R445" s="19"/>
    </row>
    <row r="446" spans="2:18" x14ac:dyDescent="0.2">
      <c r="B446" s="3"/>
      <c r="C446" s="3"/>
      <c r="D446" s="3"/>
      <c r="E446" s="19"/>
      <c r="F446" s="19"/>
      <c r="G446" s="19"/>
      <c r="H446" s="19"/>
      <c r="I446" s="4"/>
      <c r="J446" s="4"/>
      <c r="K446" s="19"/>
      <c r="L446" s="19"/>
      <c r="M446" s="19"/>
      <c r="N446" s="19"/>
      <c r="O446" s="19"/>
      <c r="P446" s="19"/>
      <c r="Q446" s="19"/>
      <c r="R446" s="19"/>
    </row>
    <row r="447" spans="2:18" x14ac:dyDescent="0.2">
      <c r="B447" s="3"/>
      <c r="C447" s="3"/>
      <c r="D447" s="3"/>
      <c r="E447" s="19"/>
      <c r="F447" s="19"/>
      <c r="G447" s="19"/>
      <c r="H447" s="19"/>
      <c r="I447" s="4"/>
      <c r="J447" s="4"/>
      <c r="K447" s="19"/>
      <c r="L447" s="19"/>
      <c r="M447" s="19"/>
      <c r="N447" s="19"/>
      <c r="O447" s="19"/>
      <c r="P447" s="19"/>
      <c r="Q447" s="19"/>
      <c r="R447" s="19"/>
    </row>
    <row r="448" spans="2:18" x14ac:dyDescent="0.2">
      <c r="B448" s="3"/>
      <c r="C448" s="3"/>
      <c r="D448" s="3"/>
      <c r="E448" s="19"/>
      <c r="F448" s="19"/>
      <c r="G448" s="19"/>
      <c r="H448" s="19"/>
      <c r="I448" s="4"/>
      <c r="J448" s="4"/>
      <c r="K448" s="19"/>
      <c r="L448" s="19"/>
      <c r="M448" s="19"/>
      <c r="N448" s="19"/>
      <c r="O448" s="19"/>
      <c r="P448" s="19"/>
      <c r="Q448" s="19"/>
      <c r="R448" s="19"/>
    </row>
    <row r="449" spans="2:18" x14ac:dyDescent="0.2">
      <c r="B449" s="3"/>
      <c r="C449" s="3"/>
      <c r="D449" s="3"/>
      <c r="I449" s="4"/>
      <c r="J449" s="4"/>
      <c r="K449" s="19"/>
      <c r="L449" s="19"/>
      <c r="M449" s="19"/>
      <c r="N449" s="19"/>
      <c r="O449" s="19"/>
      <c r="P449" s="19"/>
      <c r="Q449" s="19"/>
      <c r="R449" s="19"/>
    </row>
    <row r="450" spans="2:18" x14ac:dyDescent="0.2">
      <c r="B450" s="3"/>
      <c r="C450" s="3"/>
      <c r="D450" s="3"/>
      <c r="I450" s="4"/>
      <c r="J450" s="4"/>
      <c r="K450" s="19"/>
      <c r="L450" s="19"/>
      <c r="M450" s="19"/>
      <c r="N450" s="19"/>
      <c r="O450" s="19"/>
      <c r="P450" s="19"/>
      <c r="Q450" s="19"/>
      <c r="R450" s="19"/>
    </row>
    <row r="451" spans="2:18" x14ac:dyDescent="0.2">
      <c r="B451" s="3"/>
      <c r="C451" s="3"/>
      <c r="D451" s="3"/>
      <c r="I451" s="4"/>
      <c r="J451" s="4"/>
      <c r="K451" s="19"/>
      <c r="L451" s="19"/>
      <c r="M451" s="19"/>
      <c r="N451" s="19"/>
      <c r="O451" s="19"/>
      <c r="P451" s="19"/>
      <c r="Q451" s="19"/>
      <c r="R451" s="19"/>
    </row>
    <row r="452" spans="2:18" x14ac:dyDescent="0.2">
      <c r="B452" s="3"/>
      <c r="C452" s="3"/>
      <c r="D452" s="3"/>
      <c r="I452" s="4"/>
      <c r="J452" s="4"/>
      <c r="K452" s="19"/>
      <c r="L452" s="19"/>
      <c r="M452" s="19"/>
      <c r="N452" s="19"/>
      <c r="O452" s="19"/>
      <c r="P452" s="19"/>
      <c r="Q452" s="19"/>
      <c r="R452" s="19"/>
    </row>
    <row r="453" spans="2:18" x14ac:dyDescent="0.2">
      <c r="B453" s="3"/>
      <c r="C453" s="3"/>
      <c r="D453" s="3"/>
      <c r="I453" s="4"/>
      <c r="J453" s="4"/>
      <c r="K453" s="19"/>
      <c r="L453" s="19"/>
      <c r="M453" s="19"/>
      <c r="N453" s="19"/>
      <c r="O453" s="19"/>
      <c r="P453" s="19"/>
      <c r="Q453" s="19"/>
      <c r="R453" s="19"/>
    </row>
    <row r="454" spans="2:18" x14ac:dyDescent="0.2">
      <c r="B454" s="3"/>
      <c r="C454" s="3"/>
      <c r="D454" s="3"/>
      <c r="I454" s="4"/>
      <c r="J454" s="4"/>
      <c r="K454" s="19"/>
      <c r="L454" s="19"/>
      <c r="M454" s="19"/>
      <c r="N454" s="19"/>
      <c r="O454" s="19"/>
      <c r="P454" s="19"/>
      <c r="Q454" s="19"/>
      <c r="R454" s="19"/>
    </row>
    <row r="455" spans="2:18" x14ac:dyDescent="0.2">
      <c r="I455" s="4"/>
      <c r="J455" s="4"/>
      <c r="K455" s="19"/>
      <c r="L455" s="19"/>
      <c r="M455" s="19"/>
      <c r="N455" s="19"/>
      <c r="O455" s="19"/>
      <c r="P455" s="19"/>
      <c r="Q455" s="19"/>
      <c r="R455" s="19"/>
    </row>
    <row r="456" spans="2:18" x14ac:dyDescent="0.2">
      <c r="I456" s="4"/>
      <c r="J456" s="4"/>
      <c r="K456" s="19"/>
      <c r="L456" s="19"/>
      <c r="M456" s="19"/>
      <c r="N456" s="19"/>
      <c r="O456" s="19"/>
      <c r="P456" s="19"/>
      <c r="Q456" s="19"/>
      <c r="R456" s="19"/>
    </row>
    <row r="457" spans="2:18" x14ac:dyDescent="0.2">
      <c r="I457" s="4"/>
      <c r="J457" s="4"/>
      <c r="K457" s="19"/>
      <c r="L457" s="19"/>
      <c r="M457" s="19"/>
      <c r="N457" s="19"/>
      <c r="O457" s="19"/>
      <c r="P457" s="19"/>
      <c r="Q457" s="19"/>
      <c r="R457" s="19"/>
    </row>
    <row r="458" spans="2:18" x14ac:dyDescent="0.2">
      <c r="I458" s="4"/>
      <c r="J458" s="4"/>
      <c r="K458" s="19"/>
      <c r="L458" s="19"/>
      <c r="M458" s="19"/>
      <c r="N458" s="19"/>
      <c r="O458" s="19"/>
      <c r="P458" s="19"/>
      <c r="Q458" s="19"/>
      <c r="R458" s="19"/>
    </row>
    <row r="459" spans="2:18" x14ac:dyDescent="0.2">
      <c r="I459" s="4"/>
      <c r="J459" s="4"/>
      <c r="K459" s="19"/>
      <c r="L459" s="19"/>
      <c r="M459" s="19"/>
      <c r="N459" s="19"/>
      <c r="O459" s="19"/>
      <c r="P459" s="19"/>
      <c r="Q459" s="19"/>
      <c r="R459" s="19"/>
    </row>
    <row r="460" spans="2:18" x14ac:dyDescent="0.2">
      <c r="I460" s="4"/>
      <c r="J460" s="4"/>
      <c r="K460" s="19"/>
      <c r="L460" s="19"/>
      <c r="M460" s="19"/>
      <c r="N460" s="19"/>
      <c r="O460" s="19"/>
      <c r="P460" s="19"/>
      <c r="Q460" s="19"/>
      <c r="R460" s="19"/>
    </row>
    <row r="461" spans="2:18" x14ac:dyDescent="0.2">
      <c r="I461" s="4"/>
      <c r="J461" s="4"/>
      <c r="K461" s="19"/>
      <c r="L461" s="19"/>
      <c r="M461" s="19"/>
      <c r="N461" s="19"/>
      <c r="O461" s="19"/>
      <c r="P461" s="19"/>
      <c r="Q461" s="19"/>
      <c r="R461" s="19"/>
    </row>
    <row r="462" spans="2:18" x14ac:dyDescent="0.2">
      <c r="I462" s="4"/>
      <c r="J462" s="4"/>
      <c r="K462" s="19"/>
      <c r="L462" s="19"/>
      <c r="M462" s="19"/>
      <c r="N462" s="19"/>
      <c r="O462" s="19"/>
      <c r="P462" s="19"/>
      <c r="Q462" s="19"/>
      <c r="R462" s="19"/>
    </row>
    <row r="463" spans="2:18" x14ac:dyDescent="0.2">
      <c r="I463" s="4"/>
      <c r="J463" s="4"/>
      <c r="K463" s="19"/>
      <c r="L463" s="19"/>
      <c r="M463" s="19"/>
      <c r="N463" s="19"/>
      <c r="O463" s="19"/>
      <c r="P463" s="19"/>
      <c r="Q463" s="19"/>
      <c r="R463" s="19"/>
    </row>
    <row r="464" spans="2:18" x14ac:dyDescent="0.2">
      <c r="I464" s="4"/>
      <c r="J464" s="4"/>
      <c r="K464" s="19"/>
      <c r="L464" s="19"/>
      <c r="M464" s="19"/>
      <c r="N464" s="19"/>
      <c r="O464" s="19"/>
      <c r="P464" s="19"/>
      <c r="Q464" s="19"/>
      <c r="R464" s="19"/>
    </row>
    <row r="465" spans="9:18" x14ac:dyDescent="0.2">
      <c r="I465" s="4"/>
      <c r="J465" s="4"/>
      <c r="K465" s="19"/>
      <c r="L465" s="19"/>
      <c r="M465" s="19"/>
      <c r="N465" s="19"/>
      <c r="O465" s="19"/>
      <c r="P465" s="19"/>
      <c r="Q465" s="19"/>
      <c r="R465" s="19"/>
    </row>
    <row r="466" spans="9:18" x14ac:dyDescent="0.2">
      <c r="I466" s="4"/>
      <c r="J466" s="4"/>
      <c r="K466" s="19"/>
      <c r="L466" s="19"/>
      <c r="M466" s="19"/>
      <c r="N466" s="19"/>
      <c r="O466" s="19"/>
      <c r="P466" s="19"/>
      <c r="Q466" s="19"/>
      <c r="R466" s="19"/>
    </row>
    <row r="467" spans="9:18" x14ac:dyDescent="0.2">
      <c r="I467" s="4"/>
      <c r="J467" s="4"/>
    </row>
    <row r="468" spans="9:18" x14ac:dyDescent="0.2">
      <c r="I468" s="4"/>
      <c r="J468" s="4"/>
    </row>
    <row r="469" spans="9:18" x14ac:dyDescent="0.2">
      <c r="I469" s="4"/>
      <c r="J469" s="4"/>
    </row>
    <row r="470" spans="9:18" x14ac:dyDescent="0.2">
      <c r="I470" s="4"/>
      <c r="J470" s="4"/>
    </row>
    <row r="471" spans="9:18" x14ac:dyDescent="0.2">
      <c r="I471" s="4"/>
      <c r="J471" s="4"/>
    </row>
    <row r="472" spans="9:18" x14ac:dyDescent="0.2">
      <c r="I472" s="4"/>
      <c r="J472" s="4"/>
    </row>
  </sheetData>
  <sortState xmlns:xlrd2="http://schemas.microsoft.com/office/spreadsheetml/2017/richdata2" ref="A252:C376">
    <sortCondition ref="A252:A376"/>
  </sortState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8D68-C60F-457C-9468-CB1D46716CB4}">
  <dimension ref="A1:Q15"/>
  <sheetViews>
    <sheetView workbookViewId="0">
      <selection activeCell="D4" sqref="D4"/>
    </sheetView>
  </sheetViews>
  <sheetFormatPr defaultRowHeight="11.25" x14ac:dyDescent="0.2"/>
  <cols>
    <col min="1" max="1" width="9.33203125" style="1"/>
    <col min="2" max="2" width="9.83203125" style="1" bestFit="1" customWidth="1"/>
    <col min="3" max="3" width="9.1640625" style="1" customWidth="1"/>
    <col min="4" max="7" width="10.83203125" style="1" customWidth="1"/>
    <col min="8" max="9" width="8.83203125" style="1" customWidth="1"/>
    <col min="10" max="17" width="10.83203125" style="1" customWidth="1"/>
    <col min="18" max="16384" width="9.332031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2</v>
      </c>
      <c r="H1" s="1" t="s">
        <v>5</v>
      </c>
      <c r="I1" s="1" t="s">
        <v>2</v>
      </c>
      <c r="J1" s="1" t="s">
        <v>6</v>
      </c>
      <c r="K1" s="1" t="s">
        <v>2</v>
      </c>
      <c r="L1" s="1" t="s">
        <v>7</v>
      </c>
      <c r="M1" s="1" t="s">
        <v>2</v>
      </c>
      <c r="N1" s="1" t="s">
        <v>16</v>
      </c>
      <c r="O1" s="1" t="s">
        <v>2</v>
      </c>
      <c r="P1" s="1" t="s">
        <v>17</v>
      </c>
      <c r="Q1" s="1" t="s">
        <v>2</v>
      </c>
    </row>
    <row r="2" spans="1:17" x14ac:dyDescent="0.2">
      <c r="A2" s="1" t="s">
        <v>26</v>
      </c>
      <c r="B2" s="3">
        <v>0.70540296000000002</v>
      </c>
      <c r="C2" s="3">
        <v>2.9799999999999999E-5</v>
      </c>
      <c r="D2" s="19">
        <v>2.3591330000000001E-5</v>
      </c>
      <c r="E2" s="19">
        <v>3.05E-6</v>
      </c>
      <c r="F2" s="19">
        <v>6.6737520000000004E-5</v>
      </c>
      <c r="G2" s="19">
        <v>2.0700000000000001E-6</v>
      </c>
      <c r="H2" s="5">
        <v>3.2045870000000001</v>
      </c>
      <c r="I2" s="5">
        <v>3.2799999999999999E-3</v>
      </c>
      <c r="J2" s="19">
        <v>7.5096220000000002E-5</v>
      </c>
      <c r="K2" s="19">
        <v>9.7000000000000003E-6</v>
      </c>
      <c r="L2" s="19">
        <v>2.128175E-4</v>
      </c>
      <c r="M2" s="19">
        <v>6.5799999999999997E-6</v>
      </c>
      <c r="N2" s="19">
        <v>1.0175470000000001E-5</v>
      </c>
      <c r="O2" s="19">
        <v>5.0200000000000002E-6</v>
      </c>
      <c r="P2" s="3">
        <v>1.2188049999999999E-5</v>
      </c>
      <c r="Q2" s="3">
        <v>6.1700000000000002E-6</v>
      </c>
    </row>
    <row r="3" spans="1:17" x14ac:dyDescent="0.2">
      <c r="A3" s="1" t="s">
        <v>26</v>
      </c>
      <c r="B3" s="3">
        <v>0.70533389999999996</v>
      </c>
      <c r="C3" s="3">
        <v>2.65E-5</v>
      </c>
      <c r="D3" s="19">
        <v>1.599711E-5</v>
      </c>
      <c r="E3" s="19">
        <v>2.3700000000000002E-6</v>
      </c>
      <c r="F3" s="19">
        <v>1.130952E-5</v>
      </c>
      <c r="G3" s="19">
        <v>2.12E-6</v>
      </c>
      <c r="H3" s="5">
        <v>3.251687</v>
      </c>
      <c r="I3" s="5">
        <v>3.79E-3</v>
      </c>
      <c r="J3" s="19">
        <v>5.1912659999999999E-5</v>
      </c>
      <c r="K3" s="19">
        <v>7.7100000000000007E-6</v>
      </c>
      <c r="L3" s="19">
        <v>3.6813870000000001E-5</v>
      </c>
      <c r="M3" s="19">
        <v>6.9E-6</v>
      </c>
      <c r="N3" s="19">
        <v>-6.4746459999999998E-6</v>
      </c>
      <c r="O3" s="19">
        <v>5.7599999999999999E-6</v>
      </c>
      <c r="P3" s="3">
        <v>9.0483150000000005E-6</v>
      </c>
      <c r="Q3" s="3">
        <v>5.5999999999999997E-6</v>
      </c>
    </row>
    <row r="4" spans="1:17" x14ac:dyDescent="0.2">
      <c r="A4" s="1" t="s">
        <v>26</v>
      </c>
      <c r="B4" s="3">
        <v>0.70534039999999998</v>
      </c>
      <c r="C4" s="3">
        <v>3.0000000000000001E-5</v>
      </c>
      <c r="D4" s="19">
        <v>1.3789E-5</v>
      </c>
      <c r="E4" s="19">
        <v>2.6900000000000001E-6</v>
      </c>
      <c r="F4" s="19">
        <v>1.6386189999999999E-4</v>
      </c>
      <c r="G4" s="19">
        <v>2.7E-6</v>
      </c>
      <c r="H4" s="5">
        <v>3.164574</v>
      </c>
      <c r="I4" s="5">
        <v>2.0999999999999999E-3</v>
      </c>
      <c r="J4" s="19">
        <v>4.3493630000000002E-5</v>
      </c>
      <c r="K4" s="19">
        <v>8.5199999999999997E-6</v>
      </c>
      <c r="L4" s="19">
        <v>5.1896859999999996E-4</v>
      </c>
      <c r="M4" s="19">
        <v>8.67E-6</v>
      </c>
      <c r="N4" s="19">
        <v>-5.4817579999999999E-6</v>
      </c>
      <c r="O4" s="19">
        <v>5.7699999999999998E-6</v>
      </c>
      <c r="P4" s="3">
        <v>4.6544660000000004E-6</v>
      </c>
      <c r="Q4" s="3">
        <v>5.4099999999999999E-6</v>
      </c>
    </row>
    <row r="5" spans="1:17" x14ac:dyDescent="0.2">
      <c r="A5" s="1" t="s">
        <v>26</v>
      </c>
      <c r="B5" s="3">
        <v>0.70536860000000001</v>
      </c>
      <c r="C5" s="3">
        <v>2.62E-5</v>
      </c>
      <c r="D5" s="19">
        <v>9.8906240000000005E-6</v>
      </c>
      <c r="E5" s="19">
        <v>2.79E-6</v>
      </c>
      <c r="F5" s="19">
        <v>3.7910780000000002E-5</v>
      </c>
      <c r="G5" s="19">
        <v>1.7799999999999999E-6</v>
      </c>
      <c r="H5" s="5">
        <v>3.521477</v>
      </c>
      <c r="I5" s="5">
        <v>2.2399999999999998E-3</v>
      </c>
      <c r="J5" s="19">
        <v>3.4931639999999999E-5</v>
      </c>
      <c r="K5" s="19">
        <v>9.8300000000000008E-6</v>
      </c>
      <c r="L5" s="19">
        <v>1.335397E-4</v>
      </c>
      <c r="M5" s="19">
        <v>6.2899999999999999E-6</v>
      </c>
      <c r="N5" s="19">
        <v>-3.5179120000000001E-6</v>
      </c>
      <c r="O5" s="19">
        <v>6.8600000000000004E-6</v>
      </c>
      <c r="P5" s="3">
        <v>2.8963260000000002E-5</v>
      </c>
      <c r="Q5" s="3">
        <v>6.3500000000000002E-6</v>
      </c>
    </row>
    <row r="6" spans="1:17" x14ac:dyDescent="0.2">
      <c r="A6" s="1" t="s">
        <v>26</v>
      </c>
      <c r="B6" s="3">
        <v>0.70535460000000005</v>
      </c>
      <c r="C6" s="3">
        <v>2.8200000000000001E-5</v>
      </c>
      <c r="D6" s="19">
        <v>1.1177110000000001E-5</v>
      </c>
      <c r="E6" s="19">
        <v>2.9100000000000001E-6</v>
      </c>
      <c r="F6" s="19">
        <v>2.031857E-5</v>
      </c>
      <c r="G6" s="19">
        <v>1.9400000000000001E-6</v>
      </c>
      <c r="H6" s="5">
        <v>3.1272869999999999</v>
      </c>
      <c r="I6" s="5">
        <v>2.5999999999999999E-3</v>
      </c>
      <c r="J6" s="19">
        <v>3.6420259999999998E-5</v>
      </c>
      <c r="K6" s="19">
        <v>9.1900000000000001E-6</v>
      </c>
      <c r="L6" s="19">
        <v>6.3409030000000004E-5</v>
      </c>
      <c r="M6" s="19">
        <v>6.0499999999999997E-6</v>
      </c>
      <c r="N6" s="19">
        <v>-6.4998729999999997E-6</v>
      </c>
      <c r="O6" s="19">
        <v>6.2500000000000003E-6</v>
      </c>
      <c r="P6" s="3">
        <v>7.7557239999999999E-6</v>
      </c>
      <c r="Q6" s="3">
        <v>5.31E-6</v>
      </c>
    </row>
    <row r="7" spans="1:17" x14ac:dyDescent="0.2">
      <c r="A7" s="1" t="s">
        <v>26</v>
      </c>
      <c r="B7" s="3">
        <v>0.70540177999999998</v>
      </c>
      <c r="C7" s="3">
        <v>2.8600000000000001E-5</v>
      </c>
      <c r="D7" s="19">
        <v>1.0803379999999999E-5</v>
      </c>
      <c r="E7" s="19">
        <v>2.3999999999999999E-6</v>
      </c>
      <c r="F7" s="19">
        <v>1.83315E-4</v>
      </c>
      <c r="G7" s="19">
        <v>2.5299999999999999E-6</v>
      </c>
      <c r="H7" s="5">
        <v>3.4494880000000001</v>
      </c>
      <c r="I7" s="5">
        <v>2.8400000000000001E-3</v>
      </c>
      <c r="J7" s="19">
        <v>3.7348699999999997E-5</v>
      </c>
      <c r="K7" s="19">
        <v>8.3000000000000002E-6</v>
      </c>
      <c r="L7" s="19">
        <v>6.3496449999999997E-4</v>
      </c>
      <c r="M7" s="19">
        <v>8.9500000000000007E-6</v>
      </c>
      <c r="N7" s="19">
        <v>-1.047526E-6</v>
      </c>
      <c r="O7" s="19">
        <v>6.1299999999999998E-6</v>
      </c>
      <c r="P7" s="3">
        <v>2.191602E-5</v>
      </c>
      <c r="Q7" s="3">
        <v>5.8000000000000004E-6</v>
      </c>
    </row>
    <row r="8" spans="1:17" x14ac:dyDescent="0.2">
      <c r="A8" s="1" t="s">
        <v>26</v>
      </c>
      <c r="B8" s="3">
        <v>0.70532240000000002</v>
      </c>
      <c r="C8" s="3">
        <v>3.6300000000000001E-5</v>
      </c>
      <c r="D8" s="19">
        <v>4.4651489999999997E-6</v>
      </c>
      <c r="E8" s="19">
        <v>3.1599999999999998E-6</v>
      </c>
      <c r="F8" s="19">
        <v>1.10454E-4</v>
      </c>
      <c r="G8" s="19">
        <v>2.52E-6</v>
      </c>
      <c r="H8" s="5">
        <v>2.5815959999999998</v>
      </c>
      <c r="I8" s="5">
        <v>7.5100000000000002E-3</v>
      </c>
      <c r="J8" s="19">
        <v>1.2693540000000001E-5</v>
      </c>
      <c r="K8" s="19">
        <v>7.9200000000000004E-6</v>
      </c>
      <c r="L8" s="19">
        <v>2.7995009999999998E-4</v>
      </c>
      <c r="M8" s="19">
        <v>6.0499999999999997E-6</v>
      </c>
      <c r="N8" s="19">
        <v>9.5271590000000004E-6</v>
      </c>
      <c r="O8" s="19">
        <v>5.48E-6</v>
      </c>
      <c r="P8" s="3">
        <v>2.0756289999999999E-5</v>
      </c>
      <c r="Q8" s="3">
        <v>5.8100000000000003E-6</v>
      </c>
    </row>
    <row r="9" spans="1:17" x14ac:dyDescent="0.2">
      <c r="A9" s="1" t="s">
        <v>26</v>
      </c>
      <c r="B9" s="3">
        <v>0.70534129999999995</v>
      </c>
      <c r="C9" s="3">
        <v>2.83E-5</v>
      </c>
      <c r="D9" s="19">
        <v>-1.9142729999999999E-6</v>
      </c>
      <c r="E9" s="19">
        <v>2.5900000000000002E-6</v>
      </c>
      <c r="F9" s="19">
        <v>1.6845189999999999E-5</v>
      </c>
      <c r="G9" s="19">
        <v>1.6899999999999999E-6</v>
      </c>
      <c r="H9" s="5">
        <v>3.3063039999999999</v>
      </c>
      <c r="I9" s="5">
        <v>3.47E-3</v>
      </c>
      <c r="J9" s="19">
        <v>-6.4749779999999997E-6</v>
      </c>
      <c r="K9" s="19">
        <v>8.5599999999999994E-6</v>
      </c>
      <c r="L9" s="19">
        <v>5.5572609999999998E-5</v>
      </c>
      <c r="M9" s="19">
        <v>5.5899999999999998E-6</v>
      </c>
      <c r="N9" s="19">
        <v>-4.2575539999999997E-6</v>
      </c>
      <c r="O9" s="19">
        <v>6.0100000000000001E-6</v>
      </c>
      <c r="P9" s="3">
        <v>1.4640610000000001E-5</v>
      </c>
      <c r="Q9" s="3">
        <v>6.0800000000000002E-6</v>
      </c>
    </row>
    <row r="10" spans="1:17" x14ac:dyDescent="0.2">
      <c r="A10" s="1" t="s">
        <v>26</v>
      </c>
      <c r="B10" s="3">
        <v>0.7052794</v>
      </c>
      <c r="C10" s="3">
        <v>4.0500000000000002E-5</v>
      </c>
      <c r="D10" s="19">
        <v>-4.9035170000000004E-6</v>
      </c>
      <c r="E10" s="19">
        <v>3.9999999999999998E-6</v>
      </c>
      <c r="F10" s="19">
        <v>2.3234729999999998E-5</v>
      </c>
      <c r="G10" s="19">
        <v>2.5500000000000001E-6</v>
      </c>
      <c r="H10" s="5">
        <v>2.1151930000000001</v>
      </c>
      <c r="I10" s="5">
        <v>1.91E-3</v>
      </c>
      <c r="J10" s="19">
        <v>-1.220378E-5</v>
      </c>
      <c r="K10" s="19">
        <v>8.3699999999999995E-6</v>
      </c>
      <c r="L10" s="19">
        <v>4.9220649999999998E-5</v>
      </c>
      <c r="M10" s="19">
        <v>5.4E-6</v>
      </c>
      <c r="N10" s="19">
        <v>-9.8352610000000005E-6</v>
      </c>
      <c r="O10" s="19">
        <v>5.7400000000000001E-6</v>
      </c>
      <c r="P10" s="3">
        <v>1.206015E-5</v>
      </c>
      <c r="Q10" s="3">
        <v>5.6699999999999999E-6</v>
      </c>
    </row>
    <row r="11" spans="1:17" x14ac:dyDescent="0.2">
      <c r="A11" s="1" t="s">
        <v>26</v>
      </c>
      <c r="B11" s="3">
        <v>0.70533429999999997</v>
      </c>
      <c r="C11" s="3">
        <v>3.3899999999999997E-5</v>
      </c>
      <c r="D11" s="19">
        <v>-6.6555079999999996E-7</v>
      </c>
      <c r="E11" s="19">
        <v>2.6299999999999998E-6</v>
      </c>
      <c r="F11" s="19">
        <v>1.948102E-5</v>
      </c>
      <c r="G11" s="19">
        <v>2.0499999999999999E-6</v>
      </c>
      <c r="H11" s="5">
        <v>3.3463289999999999</v>
      </c>
      <c r="I11" s="5">
        <v>3.15E-3</v>
      </c>
      <c r="J11" s="19">
        <v>-2.0937509999999999E-6</v>
      </c>
      <c r="K11" s="19">
        <v>8.8000000000000004E-6</v>
      </c>
      <c r="L11" s="19">
        <v>6.5136090000000001E-5</v>
      </c>
      <c r="M11" s="19">
        <v>6.8700000000000003E-6</v>
      </c>
      <c r="N11" s="19">
        <v>-3.0232359999999998E-6</v>
      </c>
      <c r="O11" s="19">
        <v>5.1599999999999997E-6</v>
      </c>
      <c r="P11" s="3">
        <v>1.130447E-5</v>
      </c>
      <c r="Q11" s="3">
        <v>6.4799999999999998E-6</v>
      </c>
    </row>
    <row r="12" spans="1:17" x14ac:dyDescent="0.2">
      <c r="A12" s="1" t="s">
        <v>26</v>
      </c>
      <c r="B12" s="3">
        <v>0.70534580000000002</v>
      </c>
      <c r="C12" s="3">
        <v>2.0400000000000001E-5</v>
      </c>
      <c r="D12" s="19">
        <v>-3.069583E-6</v>
      </c>
      <c r="E12" s="19">
        <v>1.9199999999999998E-6</v>
      </c>
      <c r="F12" s="19">
        <v>5.7306129999999999E-5</v>
      </c>
      <c r="G12" s="19">
        <v>1.2500000000000001E-6</v>
      </c>
      <c r="H12" s="5">
        <v>4.8320569999999998</v>
      </c>
      <c r="I12" s="5">
        <v>1.03E-2</v>
      </c>
      <c r="J12" s="19">
        <v>-1.6216529999999998E-5</v>
      </c>
      <c r="K12" s="19">
        <v>9.2E-6</v>
      </c>
      <c r="L12" s="19">
        <v>2.7546640000000001E-4</v>
      </c>
      <c r="M12" s="19">
        <v>5.9499999999999998E-6</v>
      </c>
      <c r="N12" s="19">
        <v>5.8628710000000001E-6</v>
      </c>
      <c r="O12" s="19">
        <v>5.7699999999999998E-6</v>
      </c>
      <c r="P12" s="3">
        <v>2.416588E-5</v>
      </c>
      <c r="Q12" s="3">
        <v>5.9900000000000002E-6</v>
      </c>
    </row>
    <row r="13" spans="1:17" x14ac:dyDescent="0.2">
      <c r="A13" s="1" t="s">
        <v>26</v>
      </c>
      <c r="B13" s="3">
        <v>0.70534540000000001</v>
      </c>
      <c r="C13" s="3">
        <v>2.9200000000000002E-5</v>
      </c>
      <c r="D13" s="19">
        <v>-1.009318E-5</v>
      </c>
      <c r="E13" s="19">
        <v>3.2100000000000002E-6</v>
      </c>
      <c r="F13" s="19">
        <v>1.6842320000000001E-5</v>
      </c>
      <c r="G13" s="19">
        <v>1.8300000000000001E-6</v>
      </c>
      <c r="H13" s="5">
        <v>3.0499489999999998</v>
      </c>
      <c r="I13" s="5">
        <v>2.1299999999999999E-3</v>
      </c>
      <c r="J13" s="19">
        <v>-3.0790120000000003E-5</v>
      </c>
      <c r="K13" s="19">
        <v>9.7799999999999995E-6</v>
      </c>
      <c r="L13" s="19">
        <v>5.0346719999999998E-5</v>
      </c>
      <c r="M13" s="19">
        <v>5.6500000000000001E-6</v>
      </c>
      <c r="N13" s="19">
        <v>6.7532699999999998E-6</v>
      </c>
      <c r="O13" s="19">
        <v>5.8499999999999999E-6</v>
      </c>
      <c r="P13" s="3">
        <v>4.9272860000000003E-6</v>
      </c>
      <c r="Q13" s="3">
        <v>5.2900000000000002E-6</v>
      </c>
    </row>
    <row r="14" spans="1:17" x14ac:dyDescent="0.2">
      <c r="A14" s="1" t="s">
        <v>26</v>
      </c>
      <c r="B14" s="3">
        <v>0.70535250000000005</v>
      </c>
      <c r="C14" s="3">
        <v>3.1099999999999997E-5</v>
      </c>
      <c r="D14" s="19">
        <v>-1.6358330000000001E-5</v>
      </c>
      <c r="E14" s="19">
        <v>2.7E-6</v>
      </c>
      <c r="F14" s="19">
        <v>6.9018369999999994E-5</v>
      </c>
      <c r="G14" s="19">
        <v>2.08E-6</v>
      </c>
      <c r="H14" s="5">
        <v>2.7719909999999999</v>
      </c>
      <c r="I14" s="5">
        <v>2.5500000000000002E-3</v>
      </c>
      <c r="J14" s="19">
        <v>-4.5354249999999997E-5</v>
      </c>
      <c r="K14" s="19">
        <v>7.4699999999999996E-6</v>
      </c>
      <c r="L14" s="19">
        <v>1.901905E-4</v>
      </c>
      <c r="M14" s="19">
        <v>5.7300000000000002E-6</v>
      </c>
      <c r="N14" s="19">
        <v>2.059327E-6</v>
      </c>
      <c r="O14" s="19">
        <v>5.4199999999999998E-6</v>
      </c>
      <c r="P14" s="3">
        <v>2.5373089999999999E-5</v>
      </c>
      <c r="Q14" s="3">
        <v>5.4199999999999998E-6</v>
      </c>
    </row>
    <row r="15" spans="1:17" x14ac:dyDescent="0.2">
      <c r="B15" s="6">
        <f>AVERAGE(B2:B14)</f>
        <v>0.70534794923076916</v>
      </c>
      <c r="C15" s="6">
        <f>2*STDEV(B2:B14)</f>
        <v>6.3935114223488365E-5</v>
      </c>
      <c r="D15" s="19"/>
      <c r="E15" s="19"/>
      <c r="F15" s="19"/>
      <c r="G15" s="19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MNP01</vt:lpstr>
      <vt:lpstr>MNP02</vt:lpstr>
      <vt:lpstr>MNP03</vt:lpstr>
      <vt:lpstr>MNP04</vt:lpstr>
      <vt:lpstr>BDL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geobza</dc:creator>
  <cp:lastModifiedBy>包志安</cp:lastModifiedBy>
  <dcterms:created xsi:type="dcterms:W3CDTF">2022-07-17T02:53:32Z</dcterms:created>
  <dcterms:modified xsi:type="dcterms:W3CDTF">2022-12-06T09:51:56Z</dcterms:modified>
</cp:coreProperties>
</file>