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756114\Downloads\"/>
    </mc:Choice>
  </mc:AlternateContent>
  <xr:revisionPtr revIDLastSave="0" documentId="13_ncr:1_{357F1223-D78A-4F67-96D1-C07BC3E6EA15}" xr6:coauthVersionLast="36" xr6:coauthVersionMax="47" xr10:uidLastSave="{00000000-0000-0000-0000-000000000000}"/>
  <bookViews>
    <workbookView xWindow="0" yWindow="0" windowWidth="20490" windowHeight="7545" xr2:uid="{F42EB103-B008-4A8C-8886-478EC3DA667F}"/>
  </bookViews>
  <sheets>
    <sheet name="Sheet1" sheetId="1" r:id="rId1"/>
  </sheets>
  <calcPr calcId="191029" iterate="1" iterateCount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5" i="1" l="1"/>
  <c r="G65" i="1"/>
  <c r="E19" i="1"/>
  <c r="D19" i="1"/>
  <c r="J10" i="1" l="1"/>
  <c r="I10" i="1"/>
</calcChain>
</file>

<file path=xl/sharedStrings.xml><?xml version="1.0" encoding="utf-8"?>
<sst xmlns="http://schemas.openxmlformats.org/spreadsheetml/2006/main" count="192" uniqueCount="79">
  <si>
    <t>BZA-7</t>
  </si>
  <si>
    <t>sample</t>
  </si>
  <si>
    <t>27129</t>
  </si>
  <si>
    <t>BZA-8</t>
  </si>
  <si>
    <t>27130</t>
  </si>
  <si>
    <t>BZA-9</t>
  </si>
  <si>
    <t>27131</t>
  </si>
  <si>
    <t>BZA-10</t>
  </si>
  <si>
    <t>27135</t>
  </si>
  <si>
    <t>BZA-11</t>
  </si>
  <si>
    <t>27136</t>
  </si>
  <si>
    <t>BZA-12</t>
  </si>
  <si>
    <t>27137</t>
  </si>
  <si>
    <t>40 µm</t>
  </si>
  <si>
    <t>NBS-123</t>
  </si>
  <si>
    <t>1倍SE</t>
  </si>
  <si>
    <t>NWU-Zn</t>
  </si>
  <si>
    <t>西北大学 闪锌矿 平均值 =</t>
  </si>
  <si>
    <t>束斑</t>
    <phoneticPr fontId="5" type="noConversion"/>
  </si>
  <si>
    <t>6Hz</t>
  </si>
  <si>
    <t>'34/32 Sulfur'</t>
  </si>
  <si>
    <t>SE</t>
  </si>
  <si>
    <t>'33/32 Sulfur'</t>
  </si>
  <si>
    <t>'32S'</t>
  </si>
  <si>
    <t>'34S'</t>
  </si>
  <si>
    <r>
      <t xml:space="preserve">delta </t>
    </r>
    <r>
      <rPr>
        <vertAlign val="superscript"/>
        <sz val="11"/>
        <rFont val="Calibri"/>
        <family val="2"/>
      </rPr>
      <t>34</t>
    </r>
    <r>
      <rPr>
        <sz val="11"/>
        <rFont val="Calibri"/>
        <family val="2"/>
      </rPr>
      <t>S V-CDT</t>
    </r>
  </si>
  <si>
    <t>Identifier 1</t>
  </si>
  <si>
    <t>Identifier 2</t>
  </si>
  <si>
    <t>Analysis</t>
  </si>
  <si>
    <t>Start</t>
  </si>
  <si>
    <t>d 34S/32S</t>
  </si>
  <si>
    <r>
      <t>δ34S</t>
    </r>
    <r>
      <rPr>
        <sz val="10"/>
        <rFont val="宋体"/>
        <family val="3"/>
        <charset val="134"/>
      </rPr>
      <t>（</t>
    </r>
    <r>
      <rPr>
        <sz val="10"/>
        <rFont val="Times New Roman"/>
        <family val="1"/>
      </rPr>
      <t>VCDT</t>
    </r>
    <r>
      <rPr>
        <sz val="10"/>
        <rFont val="宋体"/>
        <family val="3"/>
        <charset val="134"/>
      </rPr>
      <t>）</t>
    </r>
  </si>
  <si>
    <t>Num.</t>
  </si>
  <si>
    <t>Comment</t>
  </si>
  <si>
    <t>Spot Size</t>
  </si>
  <si>
    <t>Time</t>
  </si>
  <si>
    <t>Rep. Rate</t>
  </si>
  <si>
    <t>Energy</t>
  </si>
  <si>
    <t>δ34</t>
  </si>
  <si>
    <t>2se</t>
  </si>
  <si>
    <t>SAMPLE - 1</t>
  </si>
  <si>
    <t>60µm</t>
  </si>
  <si>
    <t>1.3m</t>
  </si>
  <si>
    <t>SAMPLE - 2</t>
  </si>
  <si>
    <t>SAMPLE - 3</t>
  </si>
  <si>
    <t>SAMPLE - 4</t>
  </si>
  <si>
    <t>SAMPLE - 5</t>
  </si>
  <si>
    <t>SAMPLE - 6</t>
  </si>
  <si>
    <t>SAMPLE - 7</t>
  </si>
  <si>
    <t>SAMPLE - 8</t>
  </si>
  <si>
    <t>SAMPLE - 10</t>
  </si>
  <si>
    <t>SAMPLE - 11</t>
  </si>
  <si>
    <t>SAMPLE - 12</t>
  </si>
  <si>
    <t>SAMPLE - 13</t>
  </si>
  <si>
    <t>SAMPLE - 14</t>
  </si>
  <si>
    <t>SAMPLE - 15</t>
  </si>
  <si>
    <t>SAMPLE - 16</t>
  </si>
  <si>
    <t>SAMPLE - 17</t>
  </si>
  <si>
    <t>SAMPLE - 18</t>
  </si>
  <si>
    <t>SAMPLE - 19</t>
  </si>
  <si>
    <t>SAMPLE - 9</t>
  </si>
  <si>
    <t>Row</t>
    <phoneticPr fontId="5" type="noConversion"/>
  </si>
  <si>
    <t>GS-IRMS</t>
    <phoneticPr fontId="5" type="noConversion"/>
  </si>
  <si>
    <t>SKLCD</t>
  </si>
  <si>
    <t>GYIG</t>
    <phoneticPr fontId="5" type="noConversion"/>
  </si>
  <si>
    <t>BZA-1</t>
    <phoneticPr fontId="5" type="noConversion"/>
  </si>
  <si>
    <t>BZA-2</t>
    <phoneticPr fontId="5" type="noConversion"/>
  </si>
  <si>
    <t>BZA-3</t>
  </si>
  <si>
    <t>BZA-4</t>
  </si>
  <si>
    <t>BZA-5</t>
  </si>
  <si>
    <t>BZA-6</t>
  </si>
  <si>
    <t>PAS-SPH</t>
    <phoneticPr fontId="5" type="noConversion"/>
  </si>
  <si>
    <t>LA-MC-ICP-MS</t>
    <phoneticPr fontId="5" type="noConversion"/>
  </si>
  <si>
    <t>delta 34/32S</t>
  </si>
  <si>
    <t>2倍SD =</t>
  </si>
  <si>
    <t>Nanjing FocuMS</t>
    <phoneticPr fontId="5" type="noConversion"/>
  </si>
  <si>
    <t>SAMPLE - 20</t>
  </si>
  <si>
    <t>5Hz</t>
    <phoneticPr fontId="6" type="noConversion"/>
  </si>
  <si>
    <r>
      <rPr>
        <sz val="10"/>
        <rFont val="宋体"/>
        <family val="3"/>
        <charset val="134"/>
      </rPr>
      <t>闪锌矿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</si>
</sst>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_ "/>
    <numFmt numFmtId="165" formatCode="0.00000"/>
    <numFmt numFmtId="166" formatCode="0.0"/>
    <numFmt numFmtId="167" formatCode="0.00000_);[Red]\(0.00000\)"/>
  </numFmts>
  <fonts count="9">
    <font>
      <sz val="11"/>
      <color theme="1"/>
      <name val="Calibri"/>
      <family val="2"/>
      <charset val="134"/>
      <scheme val="minor"/>
    </font>
    <font>
      <sz val="10"/>
      <name val="Times New Roman"/>
      <family val="1"/>
    </font>
    <font>
      <sz val="10"/>
      <name val="宋体"/>
      <family val="3"/>
      <charset val="134"/>
    </font>
    <font>
      <sz val="11"/>
      <name val="Calibri"/>
      <family val="2"/>
    </font>
    <font>
      <vertAlign val="superscript"/>
      <sz val="11"/>
      <name val="Calibri"/>
      <family val="2"/>
    </font>
    <font>
      <sz val="9"/>
      <name val="等线"/>
      <family val="3"/>
      <charset val="134"/>
    </font>
    <font>
      <sz val="9"/>
      <name val="Calibri"/>
      <family val="3"/>
      <charset val="134"/>
      <scheme val="minor"/>
    </font>
    <font>
      <sz val="11"/>
      <name val="Calibri"/>
      <family val="2"/>
      <charset val="134"/>
      <scheme val="minor"/>
    </font>
    <font>
      <sz val="9"/>
      <name val="Times New Roman"/>
      <family val="2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7" fillId="2" borderId="1" xfId="0" applyFont="1" applyFill="1" applyBorder="1">
      <alignment vertical="center"/>
    </xf>
    <xf numFmtId="0" fontId="1" fillId="2" borderId="1" xfId="0" quotePrefix="1" applyFont="1" applyFill="1" applyBorder="1" applyAlignment="1"/>
    <xf numFmtId="164" fontId="1" fillId="2" borderId="1" xfId="0" applyNumberFormat="1" applyFont="1" applyFill="1" applyBorder="1" applyAlignment="1">
      <alignment horizontal="center"/>
    </xf>
    <xf numFmtId="164" fontId="1" fillId="2" borderId="1" xfId="0" applyNumberFormat="1" applyFont="1" applyFill="1" applyBorder="1" applyAlignment="1"/>
    <xf numFmtId="0" fontId="1" fillId="2" borderId="1" xfId="0" applyFont="1" applyFill="1" applyBorder="1" applyAlignment="1"/>
    <xf numFmtId="0" fontId="3" fillId="2" borderId="1" xfId="0" applyFont="1" applyFill="1" applyBorder="1" applyAlignment="1">
      <alignment horizontal="left"/>
    </xf>
    <xf numFmtId="165" fontId="3" fillId="2" borderId="1" xfId="0" applyNumberFormat="1" applyFont="1" applyFill="1" applyBorder="1" applyAlignment="1"/>
    <xf numFmtId="11" fontId="3" fillId="2" borderId="1" xfId="0" applyNumberFormat="1" applyFont="1" applyFill="1" applyBorder="1" applyAlignment="1"/>
    <xf numFmtId="166" fontId="3" fillId="2" borderId="1" xfId="0" applyNumberFormat="1" applyFont="1" applyFill="1" applyBorder="1" applyAlignment="1"/>
    <xf numFmtId="0" fontId="3" fillId="2" borderId="1" xfId="0" applyFont="1" applyFill="1" applyBorder="1" applyAlignment="1"/>
    <xf numFmtId="167" fontId="3" fillId="2" borderId="1" xfId="0" applyNumberFormat="1" applyFont="1" applyFill="1" applyBorder="1" applyAlignment="1"/>
    <xf numFmtId="2" fontId="3" fillId="2" borderId="1" xfId="0" applyNumberFormat="1" applyFont="1" applyFill="1" applyBorder="1" applyAlignment="1">
      <alignment horizontal="center"/>
    </xf>
    <xf numFmtId="164" fontId="3" fillId="2" borderId="1" xfId="0" applyNumberFormat="1" applyFont="1" applyFill="1" applyBorder="1" applyAlignment="1">
      <alignment horizontal="left"/>
    </xf>
    <xf numFmtId="0" fontId="3" fillId="2" borderId="1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/>
    </xf>
    <xf numFmtId="165" fontId="3" fillId="2" borderId="1" xfId="0" applyNumberFormat="1" applyFont="1" applyFill="1" applyBorder="1" applyAlignment="1">
      <alignment horizontal="left"/>
    </xf>
    <xf numFmtId="166" fontId="3" fillId="2" borderId="1" xfId="0" applyNumberFormat="1" applyFont="1" applyFill="1" applyBorder="1" applyAlignment="1">
      <alignment horizontal="center"/>
    </xf>
    <xf numFmtId="2" fontId="3" fillId="2" borderId="1" xfId="0" applyNumberFormat="1" applyFont="1" applyFill="1" applyBorder="1" applyAlignment="1"/>
    <xf numFmtId="0" fontId="3" fillId="2" borderId="1" xfId="0" applyFont="1" applyFill="1" applyBorder="1" applyAlignment="1">
      <alignment horizontal="right"/>
    </xf>
    <xf numFmtId="0" fontId="8" fillId="2" borderId="1" xfId="0" applyFont="1" applyFill="1" applyBorder="1" applyAlignment="1"/>
    <xf numFmtId="2" fontId="8" fillId="2" borderId="1" xfId="0" applyNumberFormat="1" applyFont="1" applyFill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E40783-2E6B-4C1D-812F-7E79C771274A}">
  <dimension ref="A1:U65"/>
  <sheetViews>
    <sheetView tabSelected="1" workbookViewId="0">
      <selection activeCell="J8" sqref="J8"/>
    </sheetView>
  </sheetViews>
  <sheetFormatPr defaultRowHeight="15"/>
  <cols>
    <col min="1" max="1" width="15.5703125" style="1" customWidth="1"/>
    <col min="2" max="2" width="11.28515625" style="1" customWidth="1"/>
    <col min="3" max="15" width="9.140625" style="1"/>
    <col min="16" max="16" width="10.5703125" style="1" bestFit="1" customWidth="1"/>
    <col min="17" max="17" width="10.140625" style="1" bestFit="1" customWidth="1"/>
    <col min="18" max="16384" width="9.140625" style="1"/>
  </cols>
  <sheetData>
    <row r="1" spans="1:10">
      <c r="A1" s="1" t="s">
        <v>62</v>
      </c>
    </row>
    <row r="3" spans="1:10">
      <c r="A3" s="1" t="s">
        <v>64</v>
      </c>
    </row>
    <row r="4" spans="1:10" s="5" customFormat="1" ht="12.75">
      <c r="A4" s="2" t="s">
        <v>26</v>
      </c>
      <c r="B4" s="2" t="s">
        <v>27</v>
      </c>
      <c r="C4" s="2" t="s">
        <v>61</v>
      </c>
      <c r="D4" s="2" t="s">
        <v>28</v>
      </c>
      <c r="E4" s="2" t="s">
        <v>29</v>
      </c>
      <c r="F4" s="2" t="s">
        <v>30</v>
      </c>
      <c r="G4" s="3" t="s">
        <v>31</v>
      </c>
      <c r="H4" s="4"/>
    </row>
    <row r="5" spans="1:10">
      <c r="A5" s="2" t="s">
        <v>0</v>
      </c>
      <c r="B5" s="2" t="s">
        <v>1</v>
      </c>
      <c r="C5" s="2">
        <v>45</v>
      </c>
      <c r="D5" s="2" t="s">
        <v>2</v>
      </c>
      <c r="E5" s="2">
        <v>393.3</v>
      </c>
      <c r="F5" s="2">
        <v>-8.1470000000000002</v>
      </c>
      <c r="G5" s="4">
        <v>-5.4783314000000001</v>
      </c>
      <c r="H5" s="4" t="s">
        <v>78</v>
      </c>
      <c r="I5" s="5"/>
      <c r="J5" s="5"/>
    </row>
    <row r="6" spans="1:10">
      <c r="A6" s="2" t="s">
        <v>3</v>
      </c>
      <c r="B6" s="2" t="s">
        <v>1</v>
      </c>
      <c r="C6" s="2">
        <v>46</v>
      </c>
      <c r="D6" s="2" t="s">
        <v>4</v>
      </c>
      <c r="E6" s="2">
        <v>393.1</v>
      </c>
      <c r="F6" s="2">
        <v>-8.2040000000000006</v>
      </c>
      <c r="G6" s="4">
        <v>-5.5391048000000005</v>
      </c>
      <c r="H6" s="4" t="s">
        <v>78</v>
      </c>
      <c r="I6" s="5"/>
      <c r="J6" s="5"/>
    </row>
    <row r="7" spans="1:10">
      <c r="A7" s="2" t="s">
        <v>5</v>
      </c>
      <c r="B7" s="2" t="s">
        <v>1</v>
      </c>
      <c r="C7" s="2">
        <v>47</v>
      </c>
      <c r="D7" s="2" t="s">
        <v>6</v>
      </c>
      <c r="E7" s="2">
        <v>394</v>
      </c>
      <c r="F7" s="2">
        <v>-8.1219999999999999</v>
      </c>
      <c r="G7" s="4">
        <v>-5.4516764000000002</v>
      </c>
      <c r="H7" s="4" t="s">
        <v>78</v>
      </c>
      <c r="I7" s="5"/>
      <c r="J7" s="5"/>
    </row>
    <row r="8" spans="1:10">
      <c r="A8" s="2" t="s">
        <v>7</v>
      </c>
      <c r="B8" s="2" t="s">
        <v>1</v>
      </c>
      <c r="C8" s="2">
        <v>51</v>
      </c>
      <c r="D8" s="2" t="s">
        <v>8</v>
      </c>
      <c r="E8" s="2">
        <v>393.8</v>
      </c>
      <c r="F8" s="2">
        <v>-8.0359999999999996</v>
      </c>
      <c r="G8" s="4">
        <v>-5.3599832000000003</v>
      </c>
      <c r="H8" s="4" t="s">
        <v>78</v>
      </c>
      <c r="I8" s="5"/>
      <c r="J8" s="5"/>
    </row>
    <row r="9" spans="1:10">
      <c r="A9" s="2" t="s">
        <v>9</v>
      </c>
      <c r="B9" s="2" t="s">
        <v>1</v>
      </c>
      <c r="C9" s="2">
        <v>52</v>
      </c>
      <c r="D9" s="2" t="s">
        <v>10</v>
      </c>
      <c r="E9" s="2">
        <v>395.2</v>
      </c>
      <c r="F9" s="2">
        <v>-8.1189999999999998</v>
      </c>
      <c r="G9" s="4">
        <v>-5.4484777999999991</v>
      </c>
      <c r="H9" s="4" t="s">
        <v>78</v>
      </c>
      <c r="I9" s="5"/>
      <c r="J9" s="5"/>
    </row>
    <row r="10" spans="1:10">
      <c r="A10" s="2" t="s">
        <v>11</v>
      </c>
      <c r="B10" s="2" t="s">
        <v>1</v>
      </c>
      <c r="C10" s="2">
        <v>53</v>
      </c>
      <c r="D10" s="2" t="s">
        <v>12</v>
      </c>
      <c r="E10" s="2">
        <v>392.9</v>
      </c>
      <c r="F10" s="2">
        <v>-8.0239999999999991</v>
      </c>
      <c r="G10" s="4">
        <v>-5.3471887999999996</v>
      </c>
      <c r="H10" s="4" t="s">
        <v>78</v>
      </c>
      <c r="I10" s="3">
        <f>AVERAGE(G5:G10)</f>
        <v>-5.4374604</v>
      </c>
      <c r="J10" s="3">
        <f>2*STDEV(G5:G10)</f>
        <v>0.14553948945223111</v>
      </c>
    </row>
    <row r="12" spans="1:10">
      <c r="A12" s="1" t="s">
        <v>63</v>
      </c>
    </row>
    <row r="13" spans="1:10">
      <c r="A13" s="2" t="s">
        <v>26</v>
      </c>
      <c r="B13" s="2" t="s">
        <v>27</v>
      </c>
      <c r="C13" s="3" t="s">
        <v>31</v>
      </c>
    </row>
    <row r="14" spans="1:10">
      <c r="A14" s="2" t="s">
        <v>65</v>
      </c>
      <c r="B14" s="2" t="s">
        <v>71</v>
      </c>
      <c r="C14" s="4">
        <v>-5.2109062592966549</v>
      </c>
      <c r="G14" s="4"/>
    </row>
    <row r="15" spans="1:10">
      <c r="A15" s="2" t="s">
        <v>66</v>
      </c>
      <c r="B15" s="2" t="s">
        <v>71</v>
      </c>
      <c r="C15" s="4">
        <v>-5.4227676575932202</v>
      </c>
      <c r="G15" s="4"/>
      <c r="I15" s="4"/>
    </row>
    <row r="16" spans="1:10">
      <c r="A16" s="2" t="s">
        <v>67</v>
      </c>
      <c r="B16" s="2" t="s">
        <v>71</v>
      </c>
      <c r="C16" s="4">
        <v>-5.3200407429563334</v>
      </c>
      <c r="G16" s="4"/>
      <c r="I16" s="4"/>
    </row>
    <row r="17" spans="1:21">
      <c r="A17" s="2" t="s">
        <v>68</v>
      </c>
      <c r="B17" s="2" t="s">
        <v>71</v>
      </c>
      <c r="C17" s="4">
        <v>-5.2092189979102699</v>
      </c>
      <c r="G17" s="4"/>
      <c r="I17" s="4"/>
    </row>
    <row r="18" spans="1:21">
      <c r="A18" s="2" t="s">
        <v>69</v>
      </c>
      <c r="B18" s="2" t="s">
        <v>71</v>
      </c>
      <c r="C18" s="4">
        <v>-5.1294462785138402</v>
      </c>
      <c r="G18" s="4"/>
      <c r="I18" s="4"/>
    </row>
    <row r="19" spans="1:21">
      <c r="A19" s="2" t="s">
        <v>70</v>
      </c>
      <c r="B19" s="2" t="s">
        <v>71</v>
      </c>
      <c r="C19" s="4">
        <v>-5.2272452648976504</v>
      </c>
      <c r="D19" s="3">
        <f>AVERAGE(C14:C19)</f>
        <v>-5.2532708668613282</v>
      </c>
      <c r="E19" s="3">
        <f>2*STDEV(C14:C19)</f>
        <v>0.20578156611580117</v>
      </c>
      <c r="G19" s="4"/>
      <c r="I19" s="4"/>
    </row>
    <row r="20" spans="1:21">
      <c r="A20" s="2"/>
      <c r="B20" s="2"/>
      <c r="C20" s="4"/>
      <c r="I20" s="4"/>
    </row>
    <row r="21" spans="1:21">
      <c r="A21" s="2"/>
      <c r="B21" s="2"/>
    </row>
    <row r="22" spans="1:21">
      <c r="A22" s="1" t="s">
        <v>72</v>
      </c>
      <c r="B22" s="6"/>
      <c r="C22" s="7"/>
      <c r="D22" s="7"/>
      <c r="E22" s="8"/>
      <c r="F22" s="8"/>
      <c r="G22" s="9"/>
      <c r="H22" s="9"/>
      <c r="I22" s="9"/>
      <c r="J22" s="9"/>
      <c r="K22" s="10"/>
      <c r="L22" s="10"/>
      <c r="M22" s="10"/>
      <c r="N22" s="6"/>
      <c r="O22" s="10"/>
      <c r="P22" s="10"/>
    </row>
    <row r="23" spans="1:21">
      <c r="B23" s="6"/>
      <c r="C23" s="7"/>
      <c r="D23" s="7"/>
      <c r="E23" s="8"/>
      <c r="F23" s="8"/>
      <c r="G23" s="9"/>
      <c r="H23" s="9"/>
      <c r="I23" s="9"/>
      <c r="J23" s="9"/>
      <c r="K23" s="10"/>
      <c r="L23" s="10"/>
      <c r="M23" s="10"/>
      <c r="N23" s="6"/>
      <c r="O23" s="10"/>
      <c r="P23" s="10"/>
    </row>
    <row r="24" spans="1:21">
      <c r="A24" s="1" t="s">
        <v>75</v>
      </c>
      <c r="B24" s="6"/>
      <c r="C24" s="7"/>
      <c r="D24" s="7"/>
      <c r="E24" s="8"/>
      <c r="F24" s="8"/>
      <c r="G24" s="9"/>
      <c r="H24" s="9"/>
      <c r="I24" s="9"/>
      <c r="J24" s="9"/>
      <c r="K24" s="10"/>
      <c r="L24" s="10"/>
      <c r="M24" s="10"/>
      <c r="N24" s="6"/>
      <c r="O24" s="10"/>
      <c r="P24" s="10"/>
    </row>
    <row r="25" spans="1:21" s="10" customFormat="1" ht="17.25">
      <c r="A25" s="10" t="s">
        <v>18</v>
      </c>
      <c r="B25" s="6" t="s">
        <v>19</v>
      </c>
      <c r="C25" s="7" t="s">
        <v>20</v>
      </c>
      <c r="D25" s="7" t="s">
        <v>21</v>
      </c>
      <c r="E25" s="11" t="s">
        <v>22</v>
      </c>
      <c r="F25" s="11" t="s">
        <v>21</v>
      </c>
      <c r="G25" s="9" t="s">
        <v>23</v>
      </c>
      <c r="H25" s="9" t="s">
        <v>21</v>
      </c>
      <c r="I25" s="9" t="s">
        <v>24</v>
      </c>
      <c r="J25" s="9" t="s">
        <v>21</v>
      </c>
      <c r="M25" s="6" t="s">
        <v>14</v>
      </c>
      <c r="N25" s="12">
        <v>17.75</v>
      </c>
      <c r="O25" s="13" t="s">
        <v>25</v>
      </c>
      <c r="U25" s="10">
        <v>1.1000000000000001</v>
      </c>
    </row>
    <row r="26" spans="1:21">
      <c r="A26" s="14" t="s">
        <v>13</v>
      </c>
      <c r="B26" s="6" t="s">
        <v>14</v>
      </c>
      <c r="C26" s="7">
        <v>4.9597200000000001E-2</v>
      </c>
      <c r="D26" s="7">
        <v>7.3300000000000001E-6</v>
      </c>
      <c r="E26" s="8">
        <v>8.376517E-3</v>
      </c>
      <c r="F26" s="8">
        <v>7.4199999999999995E-7</v>
      </c>
      <c r="G26" s="9">
        <v>16.173220000000001</v>
      </c>
      <c r="H26" s="9">
        <v>0.496</v>
      </c>
      <c r="I26" s="9">
        <v>0.80221109999999995</v>
      </c>
      <c r="J26" s="9">
        <v>2.4199999999999999E-2</v>
      </c>
      <c r="K26" s="10"/>
      <c r="L26" s="10"/>
      <c r="M26" s="10"/>
      <c r="N26" s="6" t="s">
        <v>14</v>
      </c>
      <c r="O26" s="10"/>
      <c r="P26" s="10"/>
    </row>
    <row r="27" spans="1:21">
      <c r="A27" s="14" t="s">
        <v>13</v>
      </c>
      <c r="B27" s="6" t="s">
        <v>14</v>
      </c>
      <c r="C27" s="7">
        <v>4.9595930000000003E-2</v>
      </c>
      <c r="D27" s="7">
        <v>9.1300000000000007E-6</v>
      </c>
      <c r="E27" s="8">
        <v>8.376517E-3</v>
      </c>
      <c r="F27" s="8">
        <v>7.4199999999999995E-7</v>
      </c>
      <c r="G27" s="9">
        <v>16.173220000000001</v>
      </c>
      <c r="H27" s="9">
        <v>0.42</v>
      </c>
      <c r="I27" s="9">
        <v>0.80221109999999995</v>
      </c>
      <c r="J27" s="9">
        <v>2.0500000000000001E-2</v>
      </c>
      <c r="K27" s="10"/>
      <c r="L27" s="15">
        <v>1</v>
      </c>
      <c r="M27" s="16">
        <v>4.9595930000000003E-2</v>
      </c>
      <c r="N27" s="6" t="s">
        <v>14</v>
      </c>
      <c r="O27" s="17" t="s">
        <v>73</v>
      </c>
      <c r="P27" s="17" t="s">
        <v>15</v>
      </c>
    </row>
    <row r="28" spans="1:21">
      <c r="A28" s="14" t="s">
        <v>13</v>
      </c>
      <c r="B28" s="6" t="s">
        <v>16</v>
      </c>
      <c r="C28" s="7">
        <v>4.8452950000000002E-2</v>
      </c>
      <c r="D28" s="7">
        <v>4.4900000000000002E-6</v>
      </c>
      <c r="E28" s="8">
        <v>8.2829700000000006E-3</v>
      </c>
      <c r="F28" s="8">
        <v>6.0900000000000001E-7</v>
      </c>
      <c r="G28" s="9">
        <v>17.92764</v>
      </c>
      <c r="H28" s="9">
        <v>0.28499999999999998</v>
      </c>
      <c r="I28" s="9">
        <v>0.86601349999999999</v>
      </c>
      <c r="J28" s="9">
        <v>1.3599999999999999E-2</v>
      </c>
      <c r="K28" s="10"/>
      <c r="L28" s="15">
        <v>2</v>
      </c>
      <c r="M28" s="16">
        <v>4.9596184000000001E-2</v>
      </c>
      <c r="N28" s="6" t="s">
        <v>16</v>
      </c>
      <c r="O28" s="12">
        <v>-5.5508460086364941</v>
      </c>
      <c r="P28" s="17">
        <v>9.2667216340800718E-2</v>
      </c>
    </row>
    <row r="29" spans="1:21">
      <c r="A29" s="14" t="s">
        <v>13</v>
      </c>
      <c r="B29" s="6" t="s">
        <v>16</v>
      </c>
      <c r="C29" s="7">
        <v>4.8442699999999998E-2</v>
      </c>
      <c r="D29" s="7">
        <v>4.6E-6</v>
      </c>
      <c r="E29" s="8">
        <v>8.2836279999999995E-3</v>
      </c>
      <c r="F29" s="8">
        <v>6.9299999999999997E-7</v>
      </c>
      <c r="G29" s="9">
        <v>17.683900000000001</v>
      </c>
      <c r="H29" s="9">
        <v>0.28299999999999997</v>
      </c>
      <c r="I29" s="9">
        <v>0.85667870000000002</v>
      </c>
      <c r="J29" s="9">
        <v>1.37E-2</v>
      </c>
      <c r="K29" s="10"/>
      <c r="L29" s="15">
        <v>3</v>
      </c>
      <c r="M29" s="16">
        <v>4.9596438E-2</v>
      </c>
      <c r="N29" s="6" t="s">
        <v>16</v>
      </c>
      <c r="O29" s="12">
        <v>-5.7625173606217928</v>
      </c>
      <c r="P29" s="17">
        <v>9.4957547783257337E-2</v>
      </c>
    </row>
    <row r="30" spans="1:21">
      <c r="A30" s="14" t="s">
        <v>13</v>
      </c>
      <c r="B30" s="6" t="s">
        <v>16</v>
      </c>
      <c r="C30" s="7">
        <v>4.8446549999999998E-2</v>
      </c>
      <c r="D30" s="7">
        <v>4.3000000000000003E-6</v>
      </c>
      <c r="E30" s="8">
        <v>8.2819590000000002E-3</v>
      </c>
      <c r="F30" s="8">
        <v>6.5600000000000005E-7</v>
      </c>
      <c r="G30" s="9">
        <v>17.719550000000002</v>
      </c>
      <c r="H30" s="9">
        <v>0.26</v>
      </c>
      <c r="I30" s="9">
        <v>0.85864459999999998</v>
      </c>
      <c r="J30" s="9">
        <v>1.26E-2</v>
      </c>
      <c r="K30" s="10"/>
      <c r="L30" s="15">
        <v>4</v>
      </c>
      <c r="M30" s="16">
        <v>4.9596692000000005E-2</v>
      </c>
      <c r="N30" s="6" t="s">
        <v>16</v>
      </c>
      <c r="O30" s="12">
        <v>-5.6898933904706155</v>
      </c>
      <c r="P30" s="17">
        <v>8.875761019102496E-2</v>
      </c>
    </row>
    <row r="31" spans="1:21">
      <c r="A31" s="14" t="s">
        <v>13</v>
      </c>
      <c r="B31" s="6" t="s">
        <v>16</v>
      </c>
      <c r="C31" s="7">
        <v>4.8438250000000002E-2</v>
      </c>
      <c r="D31" s="7">
        <v>4.25E-6</v>
      </c>
      <c r="E31" s="8">
        <v>8.2816379999999992E-3</v>
      </c>
      <c r="F31" s="8">
        <v>5.4499999999999997E-7</v>
      </c>
      <c r="G31" s="9">
        <v>17.370899999999999</v>
      </c>
      <c r="H31" s="9">
        <v>0.24199999999999999</v>
      </c>
      <c r="I31" s="9">
        <v>0.84136789999999995</v>
      </c>
      <c r="J31" s="9">
        <v>1.17E-2</v>
      </c>
      <c r="K31" s="10"/>
      <c r="L31" s="15">
        <v>5</v>
      </c>
      <c r="M31" s="16">
        <v>4.9596946000000003E-2</v>
      </c>
      <c r="N31" s="6" t="s">
        <v>16</v>
      </c>
      <c r="O31" s="12">
        <v>-5.8622449253226847</v>
      </c>
      <c r="P31" s="17">
        <v>8.7740576920099303E-2</v>
      </c>
    </row>
    <row r="32" spans="1:21">
      <c r="A32" s="14" t="s">
        <v>13</v>
      </c>
      <c r="B32" s="6" t="s">
        <v>14</v>
      </c>
      <c r="C32" s="7">
        <v>4.9597200000000001E-2</v>
      </c>
      <c r="D32" s="7">
        <v>9.3300000000000005E-6</v>
      </c>
      <c r="E32" s="8">
        <v>8.376517E-3</v>
      </c>
      <c r="F32" s="8">
        <v>7.4199999999999995E-7</v>
      </c>
      <c r="G32" s="9">
        <v>16.173220000000001</v>
      </c>
      <c r="H32" s="9">
        <v>0.50600000000000001</v>
      </c>
      <c r="I32" s="9">
        <v>0.80221109999999995</v>
      </c>
      <c r="J32" s="9">
        <v>2.47E-2</v>
      </c>
      <c r="K32" s="10"/>
      <c r="L32" s="15">
        <v>6</v>
      </c>
      <c r="M32" s="16">
        <v>4.9597200000000001E-2</v>
      </c>
      <c r="N32" s="6" t="s">
        <v>14</v>
      </c>
      <c r="O32" s="18"/>
      <c r="P32" s="10"/>
    </row>
    <row r="33" spans="1:18">
      <c r="A33" s="14" t="s">
        <v>13</v>
      </c>
      <c r="B33" s="6" t="s">
        <v>16</v>
      </c>
      <c r="C33" s="7">
        <v>4.8448789999999999E-2</v>
      </c>
      <c r="D33" s="7">
        <v>4.9799999999999998E-6</v>
      </c>
      <c r="E33" s="8">
        <v>8.2831750000000003E-3</v>
      </c>
      <c r="F33" s="8">
        <v>5.6300000000000005E-7</v>
      </c>
      <c r="G33" s="9">
        <v>17.736409999999999</v>
      </c>
      <c r="H33" s="9">
        <v>0.28000000000000003</v>
      </c>
      <c r="I33" s="9">
        <v>0.85921040000000004</v>
      </c>
      <c r="J33" s="9">
        <v>1.3599999999999999E-2</v>
      </c>
      <c r="K33" s="10"/>
      <c r="L33" s="15">
        <v>7</v>
      </c>
      <c r="M33" s="16">
        <v>4.9597200000000001E-2</v>
      </c>
      <c r="N33" s="6" t="s">
        <v>16</v>
      </c>
      <c r="O33" s="12">
        <v>-5.6547345414661052</v>
      </c>
      <c r="P33" s="17">
        <v>0.10278894478066429</v>
      </c>
    </row>
    <row r="34" spans="1:18">
      <c r="A34" s="14" t="s">
        <v>13</v>
      </c>
      <c r="B34" s="6" t="s">
        <v>16</v>
      </c>
      <c r="C34" s="7">
        <v>4.844358E-2</v>
      </c>
      <c r="D34" s="7">
        <v>4.2100000000000003E-6</v>
      </c>
      <c r="E34" s="8">
        <v>8.2825050000000008E-3</v>
      </c>
      <c r="F34" s="8">
        <v>6.5700000000000002E-7</v>
      </c>
      <c r="G34" s="9">
        <v>18.020679999999999</v>
      </c>
      <c r="H34" s="9">
        <v>0.26800000000000002</v>
      </c>
      <c r="I34" s="9">
        <v>0.8704134</v>
      </c>
      <c r="J34" s="9">
        <v>1.2800000000000001E-2</v>
      </c>
      <c r="K34" s="10"/>
      <c r="L34" s="15">
        <v>8</v>
      </c>
      <c r="M34" s="16">
        <v>4.9597200000000001E-2</v>
      </c>
      <c r="N34" s="6" t="s">
        <v>16</v>
      </c>
      <c r="O34" s="12">
        <v>-5.7597807940770878</v>
      </c>
      <c r="P34" s="17">
        <v>8.69052204647138E-2</v>
      </c>
    </row>
    <row r="35" spans="1:18">
      <c r="A35" s="14" t="s">
        <v>13</v>
      </c>
      <c r="B35" s="6" t="s">
        <v>16</v>
      </c>
      <c r="C35" s="7">
        <v>4.8440520000000001E-2</v>
      </c>
      <c r="D35" s="7">
        <v>3.32E-6</v>
      </c>
      <c r="E35" s="8">
        <v>8.2840099999999996E-3</v>
      </c>
      <c r="F35" s="8">
        <v>6.13E-7</v>
      </c>
      <c r="G35" s="9">
        <v>17.442599999999999</v>
      </c>
      <c r="H35" s="9">
        <v>0.26800000000000002</v>
      </c>
      <c r="I35" s="9">
        <v>0.84490759999999998</v>
      </c>
      <c r="J35" s="9">
        <v>1.2999999999999999E-2</v>
      </c>
      <c r="K35" s="10"/>
      <c r="L35" s="15">
        <v>9</v>
      </c>
      <c r="M35" s="16">
        <v>4.9597200000000001E-2</v>
      </c>
      <c r="N35" s="6" t="s">
        <v>16</v>
      </c>
      <c r="O35" s="12">
        <v>-5.821477825361093</v>
      </c>
      <c r="P35" s="17">
        <v>6.8537662271172972E-2</v>
      </c>
    </row>
    <row r="36" spans="1:18">
      <c r="A36" s="14" t="s">
        <v>13</v>
      </c>
      <c r="B36" s="6" t="s">
        <v>16</v>
      </c>
      <c r="C36" s="7">
        <v>4.8442609999999997E-2</v>
      </c>
      <c r="D36" s="7">
        <v>4.5600000000000004E-6</v>
      </c>
      <c r="E36" s="8">
        <v>8.2827869999999998E-3</v>
      </c>
      <c r="F36" s="8">
        <v>5.7899999999999998E-7</v>
      </c>
      <c r="G36" s="9">
        <v>17.694790000000001</v>
      </c>
      <c r="H36" s="9">
        <v>0.245</v>
      </c>
      <c r="I36" s="9">
        <v>0.85718249999999996</v>
      </c>
      <c r="J36" s="9">
        <v>1.1900000000000001E-2</v>
      </c>
      <c r="K36" s="10"/>
      <c r="L36" s="15">
        <v>10</v>
      </c>
      <c r="M36" s="16">
        <v>4.9597200000000001E-2</v>
      </c>
      <c r="N36" s="6" t="s">
        <v>16</v>
      </c>
      <c r="O36" s="12">
        <v>-5.7793383497456041</v>
      </c>
      <c r="P36" s="17">
        <v>9.4132004861009783E-2</v>
      </c>
    </row>
    <row r="37" spans="1:18">
      <c r="A37" s="14" t="s">
        <v>13</v>
      </c>
      <c r="B37" s="6" t="s">
        <v>14</v>
      </c>
      <c r="C37" s="7">
        <v>4.9597200000000001E-2</v>
      </c>
      <c r="D37" s="7">
        <v>8.1100000000000003E-6</v>
      </c>
      <c r="E37" s="8">
        <v>8.376517E-3</v>
      </c>
      <c r="F37" s="8">
        <v>7.4199999999999995E-7</v>
      </c>
      <c r="G37" s="9">
        <v>16.173220000000001</v>
      </c>
      <c r="H37" s="9">
        <v>0.49199999999999999</v>
      </c>
      <c r="I37" s="9">
        <v>0.80221109999999995</v>
      </c>
      <c r="J37" s="9">
        <v>2.4E-2</v>
      </c>
      <c r="K37" s="10"/>
      <c r="L37" s="15">
        <v>11</v>
      </c>
      <c r="M37" s="16">
        <v>4.9597200000000001E-2</v>
      </c>
      <c r="N37" s="6" t="s">
        <v>14</v>
      </c>
      <c r="O37" s="18"/>
      <c r="P37" s="10"/>
    </row>
    <row r="38" spans="1:18">
      <c r="A38" s="14"/>
      <c r="B38" s="6"/>
      <c r="C38" s="7"/>
      <c r="D38" s="7"/>
      <c r="E38" s="8"/>
      <c r="F38" s="8"/>
      <c r="G38" s="9"/>
      <c r="H38" s="9"/>
      <c r="I38" s="9"/>
      <c r="J38" s="9"/>
      <c r="K38" s="10"/>
      <c r="L38" s="15"/>
      <c r="M38" s="16"/>
      <c r="N38" s="19" t="s">
        <v>17</v>
      </c>
      <c r="O38" s="12">
        <v>-5.7351041494626855</v>
      </c>
      <c r="P38" s="10"/>
    </row>
    <row r="39" spans="1:18">
      <c r="A39" s="14"/>
      <c r="B39" s="6"/>
      <c r="C39" s="7"/>
      <c r="D39" s="7"/>
      <c r="E39" s="8"/>
      <c r="F39" s="8"/>
      <c r="G39" s="9"/>
      <c r="H39" s="9"/>
      <c r="I39" s="9"/>
      <c r="J39" s="9"/>
      <c r="K39" s="10"/>
      <c r="L39" s="15"/>
      <c r="M39" s="16"/>
      <c r="N39" s="19" t="s">
        <v>74</v>
      </c>
      <c r="O39" s="12">
        <v>0.19913616771807457</v>
      </c>
      <c r="P39" s="10"/>
    </row>
    <row r="41" spans="1:18">
      <c r="A41" s="1" t="s">
        <v>64</v>
      </c>
    </row>
    <row r="42" spans="1:18">
      <c r="A42" s="20" t="s">
        <v>32</v>
      </c>
      <c r="B42" s="20" t="s">
        <v>33</v>
      </c>
      <c r="C42" s="20" t="s">
        <v>34</v>
      </c>
      <c r="D42" s="20" t="s">
        <v>35</v>
      </c>
      <c r="E42" s="20" t="s">
        <v>36</v>
      </c>
      <c r="F42" s="20" t="s">
        <v>37</v>
      </c>
      <c r="G42" s="20" t="s">
        <v>38</v>
      </c>
      <c r="H42" s="20" t="s">
        <v>39</v>
      </c>
      <c r="R42" s="20"/>
    </row>
    <row r="43" spans="1:18">
      <c r="A43" s="20">
        <v>6609</v>
      </c>
      <c r="B43" s="20" t="s">
        <v>40</v>
      </c>
      <c r="C43" s="20" t="s">
        <v>41</v>
      </c>
      <c r="D43" s="20" t="s">
        <v>42</v>
      </c>
      <c r="E43" s="20" t="s">
        <v>77</v>
      </c>
      <c r="F43" s="20">
        <v>3</v>
      </c>
      <c r="G43" s="21">
        <v>-5.4660455726044503</v>
      </c>
      <c r="H43" s="21">
        <v>9.3792378638161075E-2</v>
      </c>
      <c r="R43" s="20"/>
    </row>
    <row r="44" spans="1:18">
      <c r="A44" s="20">
        <v>6610</v>
      </c>
      <c r="B44" s="20" t="s">
        <v>43</v>
      </c>
      <c r="C44" s="20" t="s">
        <v>41</v>
      </c>
      <c r="D44" s="20" t="s">
        <v>42</v>
      </c>
      <c r="E44" s="20" t="s">
        <v>77</v>
      </c>
      <c r="F44" s="20">
        <v>3</v>
      </c>
      <c r="G44" s="21">
        <v>-5.1125538417440097</v>
      </c>
      <c r="H44" s="21">
        <v>8.5867466438242793E-2</v>
      </c>
      <c r="R44" s="20"/>
    </row>
    <row r="45" spans="1:18">
      <c r="A45" s="20">
        <v>6610</v>
      </c>
      <c r="B45" s="20" t="s">
        <v>44</v>
      </c>
      <c r="C45" s="20" t="s">
        <v>41</v>
      </c>
      <c r="D45" s="20" t="s">
        <v>42</v>
      </c>
      <c r="E45" s="20" t="s">
        <v>77</v>
      </c>
      <c r="F45" s="20">
        <v>3</v>
      </c>
      <c r="G45" s="21">
        <v>-5.6535348410020223</v>
      </c>
      <c r="H45" s="21">
        <v>8.759959681482446E-2</v>
      </c>
      <c r="R45" s="20"/>
    </row>
    <row r="46" spans="1:18">
      <c r="A46" s="20">
        <v>6610</v>
      </c>
      <c r="B46" s="20" t="s">
        <v>45</v>
      </c>
      <c r="C46" s="20" t="s">
        <v>41</v>
      </c>
      <c r="D46" s="20" t="s">
        <v>42</v>
      </c>
      <c r="E46" s="20" t="s">
        <v>77</v>
      </c>
      <c r="F46" s="20">
        <v>3</v>
      </c>
      <c r="G46" s="21">
        <v>-5.1414837713484447</v>
      </c>
      <c r="H46" s="21">
        <v>7.704665098432753E-2</v>
      </c>
      <c r="R46" s="20"/>
    </row>
    <row r="47" spans="1:18">
      <c r="A47" s="20">
        <v>6610</v>
      </c>
      <c r="B47" s="20" t="s">
        <v>46</v>
      </c>
      <c r="C47" s="20" t="s">
        <v>41</v>
      </c>
      <c r="D47" s="20" t="s">
        <v>42</v>
      </c>
      <c r="E47" s="20" t="s">
        <v>77</v>
      </c>
      <c r="F47" s="20">
        <v>3</v>
      </c>
      <c r="G47" s="21">
        <v>-5.7734436654170596</v>
      </c>
      <c r="H47" s="21">
        <v>7.5450914461438215E-2</v>
      </c>
      <c r="R47" s="20"/>
    </row>
    <row r="48" spans="1:18">
      <c r="A48" s="20">
        <v>6610</v>
      </c>
      <c r="B48" s="20" t="s">
        <v>47</v>
      </c>
      <c r="C48" s="20" t="s">
        <v>41</v>
      </c>
      <c r="D48" s="20" t="s">
        <v>42</v>
      </c>
      <c r="E48" s="20" t="s">
        <v>77</v>
      </c>
      <c r="F48" s="20">
        <v>3</v>
      </c>
      <c r="G48" s="21">
        <v>-5.5459142516609914</v>
      </c>
      <c r="H48" s="21">
        <v>7.8645636782811529E-2</v>
      </c>
      <c r="R48" s="20"/>
    </row>
    <row r="49" spans="1:18">
      <c r="A49" s="20">
        <v>6610</v>
      </c>
      <c r="B49" s="20" t="s">
        <v>48</v>
      </c>
      <c r="C49" s="20" t="s">
        <v>41</v>
      </c>
      <c r="D49" s="20" t="s">
        <v>42</v>
      </c>
      <c r="E49" s="20" t="s">
        <v>77</v>
      </c>
      <c r="F49" s="20">
        <v>3</v>
      </c>
      <c r="G49" s="21">
        <v>-5.2349287383248315</v>
      </c>
      <c r="H49" s="21">
        <v>7.6358681616345847E-2</v>
      </c>
      <c r="R49" s="20"/>
    </row>
    <row r="50" spans="1:18">
      <c r="A50" s="20">
        <v>6610</v>
      </c>
      <c r="B50" s="20" t="s">
        <v>49</v>
      </c>
      <c r="C50" s="20" t="s">
        <v>41</v>
      </c>
      <c r="D50" s="20" t="s">
        <v>42</v>
      </c>
      <c r="E50" s="20" t="s">
        <v>77</v>
      </c>
      <c r="F50" s="20">
        <v>3</v>
      </c>
      <c r="G50" s="21">
        <v>-5.3050273043394247</v>
      </c>
      <c r="H50" s="21">
        <v>7.4755511253907295E-2</v>
      </c>
      <c r="R50" s="20"/>
    </row>
    <row r="51" spans="1:18">
      <c r="A51" s="20">
        <v>6610</v>
      </c>
      <c r="B51" s="20" t="s">
        <v>60</v>
      </c>
      <c r="C51" s="20" t="s">
        <v>41</v>
      </c>
      <c r="D51" s="20" t="s">
        <v>42</v>
      </c>
      <c r="E51" s="20" t="s">
        <v>77</v>
      </c>
      <c r="F51" s="20">
        <v>3</v>
      </c>
      <c r="G51" s="21">
        <v>-5.8768104940804973</v>
      </c>
      <c r="H51" s="21">
        <v>7.9527045011908049E-2</v>
      </c>
      <c r="R51" s="20"/>
    </row>
    <row r="52" spans="1:18">
      <c r="A52" s="20">
        <v>6610</v>
      </c>
      <c r="B52" s="20" t="s">
        <v>50</v>
      </c>
      <c r="C52" s="20" t="s">
        <v>41</v>
      </c>
      <c r="D52" s="20" t="s">
        <v>42</v>
      </c>
      <c r="E52" s="20" t="s">
        <v>77</v>
      </c>
      <c r="F52" s="20">
        <v>3</v>
      </c>
      <c r="G52" s="21">
        <v>-5.4487388517349808</v>
      </c>
      <c r="H52" s="21">
        <v>7.8726880983350428E-2</v>
      </c>
      <c r="R52" s="20"/>
    </row>
    <row r="53" spans="1:18">
      <c r="A53" s="20">
        <v>6610</v>
      </c>
      <c r="B53" s="20" t="s">
        <v>51</v>
      </c>
      <c r="C53" s="20" t="s">
        <v>41</v>
      </c>
      <c r="D53" s="20" t="s">
        <v>42</v>
      </c>
      <c r="E53" s="20" t="s">
        <v>77</v>
      </c>
      <c r="F53" s="20">
        <v>3</v>
      </c>
      <c r="G53" s="21">
        <v>-5.1591551079623699</v>
      </c>
      <c r="H53" s="21">
        <v>8.0235943106631721E-2</v>
      </c>
      <c r="R53" s="20"/>
    </row>
    <row r="54" spans="1:18">
      <c r="A54" s="20">
        <v>6613</v>
      </c>
      <c r="B54" s="20" t="s">
        <v>52</v>
      </c>
      <c r="C54" s="20" t="s">
        <v>41</v>
      </c>
      <c r="D54" s="20" t="s">
        <v>42</v>
      </c>
      <c r="E54" s="20" t="s">
        <v>77</v>
      </c>
      <c r="F54" s="20">
        <v>3</v>
      </c>
      <c r="G54" s="21">
        <v>-5.2376570442309296</v>
      </c>
      <c r="H54" s="21">
        <v>8.3198243977354633E-2</v>
      </c>
      <c r="R54" s="20"/>
    </row>
    <row r="55" spans="1:18">
      <c r="A55" s="20">
        <v>6613</v>
      </c>
      <c r="B55" s="20" t="s">
        <v>53</v>
      </c>
      <c r="C55" s="20" t="s">
        <v>41</v>
      </c>
      <c r="D55" s="20" t="s">
        <v>42</v>
      </c>
      <c r="E55" s="20" t="s">
        <v>77</v>
      </c>
      <c r="F55" s="20">
        <v>3</v>
      </c>
      <c r="G55" s="21">
        <v>-5.6874504914341921</v>
      </c>
      <c r="H55" s="21">
        <v>7.8333467597654638E-2</v>
      </c>
      <c r="R55" s="20"/>
    </row>
    <row r="56" spans="1:18">
      <c r="A56" s="20">
        <v>6613</v>
      </c>
      <c r="B56" s="20" t="s">
        <v>54</v>
      </c>
      <c r="C56" s="20" t="s">
        <v>41</v>
      </c>
      <c r="D56" s="20" t="s">
        <v>42</v>
      </c>
      <c r="E56" s="20" t="s">
        <v>77</v>
      </c>
      <c r="F56" s="20">
        <v>3</v>
      </c>
      <c r="G56" s="21">
        <v>-5.480151978297422</v>
      </c>
      <c r="H56" s="21">
        <v>7.8325805774020013E-2</v>
      </c>
      <c r="R56" s="20"/>
    </row>
    <row r="57" spans="1:18">
      <c r="A57" s="20">
        <v>6613</v>
      </c>
      <c r="B57" s="20" t="s">
        <v>55</v>
      </c>
      <c r="C57" s="20" t="s">
        <v>41</v>
      </c>
      <c r="D57" s="20" t="s">
        <v>42</v>
      </c>
      <c r="E57" s="20" t="s">
        <v>77</v>
      </c>
      <c r="F57" s="20">
        <v>3</v>
      </c>
      <c r="G57" s="21">
        <v>-5.5923397274670279</v>
      </c>
      <c r="H57" s="21">
        <v>7.6728359135896373E-2</v>
      </c>
      <c r="R57" s="20"/>
    </row>
    <row r="58" spans="1:18">
      <c r="A58" s="20">
        <v>6613</v>
      </c>
      <c r="B58" s="20" t="s">
        <v>56</v>
      </c>
      <c r="C58" s="20" t="s">
        <v>41</v>
      </c>
      <c r="D58" s="20" t="s">
        <v>42</v>
      </c>
      <c r="E58" s="20" t="s">
        <v>77</v>
      </c>
      <c r="F58" s="20">
        <v>3</v>
      </c>
      <c r="G58" s="21">
        <v>-5.3626243142497962</v>
      </c>
      <c r="H58" s="21">
        <v>7.6720540057293951E-2</v>
      </c>
      <c r="R58" s="20"/>
    </row>
    <row r="59" spans="1:18">
      <c r="A59" s="20">
        <v>6613</v>
      </c>
      <c r="B59" s="20" t="s">
        <v>57</v>
      </c>
      <c r="C59" s="20" t="s">
        <v>41</v>
      </c>
      <c r="D59" s="20" t="s">
        <v>42</v>
      </c>
      <c r="E59" s="20" t="s">
        <v>77</v>
      </c>
      <c r="F59" s="20">
        <v>3</v>
      </c>
      <c r="G59" s="21">
        <v>-5.46487122105599</v>
      </c>
      <c r="H59" s="21">
        <v>9.0397246294193101E-2</v>
      </c>
      <c r="R59" s="20"/>
    </row>
    <row r="60" spans="1:18">
      <c r="A60" s="20">
        <v>6613</v>
      </c>
      <c r="B60" s="20" t="s">
        <v>58</v>
      </c>
      <c r="C60" s="20" t="s">
        <v>41</v>
      </c>
      <c r="D60" s="20" t="s">
        <v>42</v>
      </c>
      <c r="E60" s="20" t="s">
        <v>77</v>
      </c>
      <c r="F60" s="20">
        <v>3</v>
      </c>
      <c r="G60" s="21">
        <v>-5.5665357515278799</v>
      </c>
      <c r="H60" s="21">
        <v>8.593576552031594E-2</v>
      </c>
      <c r="R60" s="20"/>
    </row>
    <row r="61" spans="1:18">
      <c r="A61" s="20">
        <v>6613</v>
      </c>
      <c r="B61" s="20" t="s">
        <v>59</v>
      </c>
      <c r="C61" s="20" t="s">
        <v>41</v>
      </c>
      <c r="D61" s="20" t="s">
        <v>42</v>
      </c>
      <c r="E61" s="20" t="s">
        <v>77</v>
      </c>
      <c r="F61" s="20">
        <v>3</v>
      </c>
      <c r="G61" s="21">
        <v>-5.1538391690585383</v>
      </c>
      <c r="H61" s="21">
        <v>8.8878780913687089E-2</v>
      </c>
      <c r="R61" s="20"/>
    </row>
    <row r="62" spans="1:18">
      <c r="A62" s="20">
        <v>6613</v>
      </c>
      <c r="B62" s="20" t="s">
        <v>76</v>
      </c>
      <c r="C62" s="20" t="s">
        <v>41</v>
      </c>
      <c r="D62" s="20" t="s">
        <v>42</v>
      </c>
      <c r="E62" s="20" t="s">
        <v>77</v>
      </c>
      <c r="F62" s="20">
        <v>3</v>
      </c>
      <c r="G62" s="21">
        <v>-5.4802602684234101</v>
      </c>
      <c r="H62" s="21">
        <v>8.8780134587760684E-2</v>
      </c>
      <c r="R62" s="20"/>
    </row>
    <row r="63" spans="1:18">
      <c r="A63" s="20"/>
      <c r="B63" s="20"/>
      <c r="C63" s="20"/>
      <c r="D63" s="20"/>
      <c r="E63" s="20"/>
      <c r="F63" s="20"/>
      <c r="G63" s="21"/>
      <c r="H63" s="21"/>
      <c r="R63" s="20"/>
    </row>
    <row r="64" spans="1:18">
      <c r="A64" s="20"/>
      <c r="B64" s="20"/>
      <c r="C64" s="20"/>
      <c r="D64" s="20"/>
      <c r="E64" s="20"/>
      <c r="F64" s="20"/>
      <c r="G64" s="21"/>
      <c r="H64" s="21"/>
      <c r="R64" s="20"/>
    </row>
    <row r="65" spans="1:18">
      <c r="A65" s="20"/>
      <c r="B65" s="20"/>
      <c r="C65" s="20"/>
      <c r="D65" s="20"/>
      <c r="E65" s="20"/>
      <c r="F65" s="20"/>
      <c r="G65" s="21">
        <f>AVERAGE(G43:G62)</f>
        <v>-5.4371683202982144</v>
      </c>
      <c r="H65" s="21">
        <f>2*STDEV(G43:G62)</f>
        <v>0.44200400478415752</v>
      </c>
      <c r="R65" s="20"/>
    </row>
  </sheetData>
  <phoneticPr fontId="6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聂晓娟</dc:creator>
  <cp:lastModifiedBy>e756114</cp:lastModifiedBy>
  <dcterms:created xsi:type="dcterms:W3CDTF">2023-02-06T07:42:19Z</dcterms:created>
  <dcterms:modified xsi:type="dcterms:W3CDTF">2023-03-17T09:52:20Z</dcterms:modified>
</cp:coreProperties>
</file>