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55" windowWidth="14805" windowHeight="7860" firstSheet="1" activeTab="1"/>
  </bookViews>
  <sheets>
    <sheet name="PlotDat6" sheetId="8" state="hidden" r:id="rId1"/>
    <sheet name="Table 10" sheetId="1" r:id="rId2"/>
    <sheet name="Sheet2" sheetId="2" r:id="rId3"/>
    <sheet name="Sheet3" sheetId="3" r:id="rId4"/>
  </sheets>
  <definedNames>
    <definedName name="_gXY1">#REF!</definedName>
    <definedName name="Ellipse1_1">#REF!</definedName>
    <definedName name="Ellipse1_10">#REF!</definedName>
    <definedName name="Ellipse1_11">#REF!</definedName>
    <definedName name="Ellipse1_12">#REF!</definedName>
    <definedName name="Ellipse1_13">#REF!</definedName>
    <definedName name="Ellipse1_14">#REF!</definedName>
    <definedName name="Ellipse1_15">#REF!</definedName>
    <definedName name="Ellipse1_16">#REF!</definedName>
    <definedName name="Ellipse1_17">#REF!</definedName>
    <definedName name="Ellipse1_18">#REF!</definedName>
    <definedName name="Ellipse1_19">#REF!</definedName>
    <definedName name="Ellipse1_2">#REF!</definedName>
    <definedName name="Ellipse1_20">#REF!</definedName>
    <definedName name="Ellipse1_3">#REF!</definedName>
    <definedName name="Ellipse1_4">#REF!</definedName>
    <definedName name="Ellipse1_5">#REF!</definedName>
    <definedName name="Ellipse1_6">#REF!</definedName>
    <definedName name="Ellipse1_7">#REF!</definedName>
    <definedName name="Ellipse1_8">#REF!</definedName>
    <definedName name="Ellipse1_9">#REF!</definedName>
  </definedNames>
  <calcPr calcId="162913"/>
</workbook>
</file>

<file path=xl/calcChain.xml><?xml version="1.0" encoding="utf-8"?>
<calcChain xmlns="http://schemas.openxmlformats.org/spreadsheetml/2006/main">
  <c r="T43" i="1" l="1"/>
  <c r="U43" i="1"/>
  <c r="W43" i="1"/>
  <c r="X43" i="1"/>
  <c r="Y43" i="1"/>
  <c r="Z43" i="1"/>
  <c r="H43" i="1"/>
  <c r="B43" i="1" l="1"/>
  <c r="C43" i="1"/>
  <c r="D43" i="1"/>
  <c r="E43" i="1"/>
  <c r="F43" i="1"/>
  <c r="I43" i="1"/>
  <c r="J43" i="1"/>
  <c r="N43" i="1"/>
  <c r="O43" i="1"/>
  <c r="P43" i="1"/>
  <c r="R43" i="1"/>
</calcChain>
</file>

<file path=xl/sharedStrings.xml><?xml version="1.0" encoding="utf-8"?>
<sst xmlns="http://schemas.openxmlformats.org/spreadsheetml/2006/main" count="210" uniqueCount="91">
  <si>
    <t>IsoLine</t>
  </si>
  <si>
    <t>ErrBox</t>
  </si>
  <si>
    <t>ErrBox</t>
    <phoneticPr fontId="2" type="noConversion"/>
  </si>
  <si>
    <t>Source sheet</t>
  </si>
  <si>
    <t>Sheet1</t>
  </si>
  <si>
    <t>Plot name</t>
  </si>
  <si>
    <t>Average1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</si>
  <si>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</si>
  <si>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</si>
  <si>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</si>
  <si>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</si>
  <si>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</si>
  <si>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</si>
  <si>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</si>
  <si>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</si>
  <si>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</si>
  <si>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</si>
  <si>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Filled Symbols</t>
  </si>
  <si>
    <t>ConcAge</t>
  </si>
  <si>
    <t>ConcSwap</t>
  </si>
  <si>
    <t>1st Symbol-row</t>
  </si>
  <si>
    <t>ErrBox</t>
    <phoneticPr fontId="2" type="noConversion"/>
  </si>
  <si>
    <t>FC2:FD21</t>
  </si>
  <si>
    <t>12QL59-3</t>
  </si>
  <si>
    <t>12QL59-4</t>
  </si>
  <si>
    <t>12QL59-5</t>
  </si>
  <si>
    <t>12QL59-6</t>
  </si>
  <si>
    <t>12QL59-7</t>
  </si>
  <si>
    <t>12QL59-8</t>
  </si>
  <si>
    <t>12QL59-9</t>
  </si>
  <si>
    <t>12QL59-10</t>
  </si>
  <si>
    <t>12QL59-11</t>
  </si>
  <si>
    <t>12QL59-12</t>
  </si>
  <si>
    <t>12QL59-13</t>
  </si>
  <si>
    <t>12QL59-14</t>
  </si>
  <si>
    <t>12QL59-15</t>
  </si>
  <si>
    <t>12QL59-16</t>
  </si>
  <si>
    <t>12QL59-17</t>
  </si>
  <si>
    <t>12QL59-18</t>
  </si>
  <si>
    <t>12QL59-19</t>
  </si>
  <si>
    <t>12QL59-20</t>
  </si>
  <si>
    <t>12QL59-21</t>
  </si>
  <si>
    <t>12QL59-22</t>
  </si>
  <si>
    <t>12QL59-23</t>
  </si>
  <si>
    <t>12QL59-24</t>
  </si>
  <si>
    <t>12QL59-25</t>
  </si>
  <si>
    <t>12QL59-26</t>
  </si>
  <si>
    <t>12QL59-27</t>
  </si>
  <si>
    <t>12QL59-28</t>
  </si>
  <si>
    <t>12QL59-29</t>
  </si>
  <si>
    <t>12QL59-30</t>
  </si>
  <si>
    <t>12QL59-31</t>
  </si>
  <si>
    <t>12QL59-32</t>
  </si>
  <si>
    <t>12QL59-33</t>
  </si>
  <si>
    <t>12QL59-34</t>
  </si>
  <si>
    <t>12QL59-35</t>
  </si>
  <si>
    <t>12QL59-36</t>
  </si>
  <si>
    <t>12QL59-37</t>
  </si>
  <si>
    <t>12QL59-38</t>
  </si>
  <si>
    <t>Signal intensity (cps)</t>
  </si>
  <si>
    <t>Contributions</t>
  </si>
  <si>
    <t>Reaction rate (%)</t>
  </si>
  <si>
    <t>Ratios</t>
  </si>
  <si>
    <r>
      <t>Concentrations (</t>
    </r>
    <r>
      <rPr>
        <sz val="8"/>
        <color theme="1"/>
        <rFont val="Symbol"/>
        <family val="1"/>
        <charset val="2"/>
      </rPr>
      <t>m</t>
    </r>
    <r>
      <rPr>
        <sz val="8"/>
        <color theme="1"/>
        <rFont val="Times New Roman"/>
        <family val="1"/>
      </rPr>
      <t>g g</t>
    </r>
    <r>
      <rPr>
        <vertAlign val="superscript"/>
        <sz val="8"/>
        <color theme="1"/>
        <rFont val="Times New Roman"/>
        <family val="1"/>
      </rPr>
      <t>-1</t>
    </r>
    <r>
      <rPr>
        <sz val="8"/>
        <color theme="1"/>
        <rFont val="Times New Roman"/>
        <family val="1"/>
      </rPr>
      <t>)</t>
    </r>
  </si>
  <si>
    <t>Single spot Lu-Hf ages</t>
  </si>
  <si>
    <t>Sample names</t>
    <phoneticPr fontId="2" type="noConversion"/>
  </si>
  <si>
    <t>172Yb</t>
    <phoneticPr fontId="2" type="noConversion"/>
  </si>
  <si>
    <t>175Lu</t>
    <phoneticPr fontId="2" type="noConversion"/>
  </si>
  <si>
    <t>176Hf</t>
    <phoneticPr fontId="2" type="noConversion"/>
  </si>
  <si>
    <t>177Hf</t>
    <phoneticPr fontId="2" type="noConversion"/>
  </si>
  <si>
    <t>178Hf</t>
    <phoneticPr fontId="2" type="noConversion"/>
  </si>
  <si>
    <r>
      <t>p</t>
    </r>
    <r>
      <rPr>
        <vertAlign val="subscript"/>
        <sz val="8"/>
        <color theme="1"/>
        <rFont val="Times New Roman"/>
        <family val="1"/>
      </rPr>
      <t>Lu</t>
    </r>
    <r>
      <rPr>
        <sz val="8"/>
        <color theme="1"/>
        <rFont val="Times New Roman"/>
        <family val="1"/>
      </rPr>
      <t>(%)</t>
    </r>
  </si>
  <si>
    <r>
      <t>p</t>
    </r>
    <r>
      <rPr>
        <vertAlign val="subscript"/>
        <sz val="8"/>
        <color theme="1"/>
        <rFont val="Times New Roman"/>
        <family val="1"/>
      </rPr>
      <t>Yb</t>
    </r>
    <r>
      <rPr>
        <sz val="8"/>
        <color theme="1"/>
        <rFont val="Times New Roman"/>
        <family val="1"/>
      </rPr>
      <t>(%)</t>
    </r>
  </si>
  <si>
    <t>Lu</t>
  </si>
  <si>
    <t>Yb</t>
  </si>
  <si>
    <r>
      <t>172</t>
    </r>
    <r>
      <rPr>
        <sz val="8"/>
        <color theme="1"/>
        <rFont val="Times New Roman"/>
        <family val="1"/>
      </rPr>
      <t>Yb/</t>
    </r>
    <r>
      <rPr>
        <vertAlign val="superscript"/>
        <sz val="8"/>
        <color theme="1"/>
        <rFont val="Times New Roman"/>
        <family val="1"/>
      </rPr>
      <t>177</t>
    </r>
    <r>
      <rPr>
        <sz val="8"/>
        <color theme="1"/>
        <rFont val="Times New Roman"/>
        <family val="1"/>
      </rPr>
      <t>Hf</t>
    </r>
  </si>
  <si>
    <r>
      <t>175</t>
    </r>
    <r>
      <rPr>
        <sz val="8"/>
        <color theme="1"/>
        <rFont val="Times New Roman"/>
        <family val="1"/>
      </rPr>
      <t>Lu/</t>
    </r>
    <r>
      <rPr>
        <vertAlign val="superscript"/>
        <sz val="8"/>
        <color theme="1"/>
        <rFont val="Times New Roman"/>
        <family val="1"/>
      </rPr>
      <t>177</t>
    </r>
    <r>
      <rPr>
        <sz val="8"/>
        <color theme="1"/>
        <rFont val="Times New Roman"/>
        <family val="1"/>
      </rPr>
      <t>Hf</t>
    </r>
  </si>
  <si>
    <t>Yb/Lu</t>
  </si>
  <si>
    <t>Lu</t>
    <phoneticPr fontId="6" type="noConversion"/>
  </si>
  <si>
    <t>Age (Ma)</t>
  </si>
  <si>
    <t>uncertainty (Ma)</t>
  </si>
  <si>
    <t>_6/7_LuHf</t>
    <phoneticPr fontId="6" type="noConversion"/>
  </si>
  <si>
    <t>2s</t>
    <phoneticPr fontId="6" type="noConversion"/>
  </si>
  <si>
    <t>_6/7_Hf</t>
    <phoneticPr fontId="6" type="noConversion"/>
  </si>
  <si>
    <t>Table S10 A-ICP-MS data of 12QL59</t>
    <phoneticPr fontId="2" type="noConversion"/>
  </si>
  <si>
    <t>Median</t>
    <phoneticPr fontId="2" type="noConversion"/>
  </si>
  <si>
    <t>Isochron Lu-Hf ages</t>
    <phoneticPr fontId="2" type="noConversion"/>
  </si>
  <si>
    <r>
      <rPr>
        <i/>
        <sz val="8"/>
        <rFont val="Times New Roman"/>
        <family val="1"/>
      </rPr>
      <t>f</t>
    </r>
    <r>
      <rPr>
        <vertAlign val="subscript"/>
        <sz val="8"/>
        <rFont val="Times New Roman"/>
        <family val="1"/>
      </rPr>
      <t>176Hf</t>
    </r>
    <r>
      <rPr>
        <sz val="8"/>
        <rFont val="Times New Roman"/>
        <family val="1"/>
      </rPr>
      <t>(%)</t>
    </r>
    <phoneticPr fontId="2" type="noConversion"/>
  </si>
  <si>
    <t>-</t>
    <phoneticPr fontId="2" type="noConversion"/>
  </si>
  <si>
    <t>12QL59-1</t>
    <phoneticPr fontId="2" type="noConversion"/>
  </si>
  <si>
    <t>12QL59-2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</si>
</sst>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"/>
    <numFmt numFmtId="177" formatCode="0.0"/>
    <numFmt numFmtId="178" formatCode="0.00000_ "/>
    <numFmt numFmtId="179" formatCode="0.00000"/>
    <numFmt numFmtId="180" formatCode="0.0000"/>
    <numFmt numFmtId="181" formatCode="0.0_ "/>
    <numFmt numFmtId="182" formatCode="0.000_ "/>
  </numFmts>
  <fonts count="16" x14ac:knownFonts="1">
    <font>
      <sz val="11"/>
      <color theme="1"/>
      <name val="宋体"/>
      <family val="2"/>
      <scheme val="minor"/>
    </font>
    <font>
      <sz val="9"/>
      <color rgb="FF000000"/>
      <name val="Times New Roman"/>
      <family val="1"/>
    </font>
    <font>
      <sz val="9"/>
      <name val="宋体"/>
      <family val="3"/>
      <charset val="134"/>
      <scheme val="minor"/>
    </font>
    <font>
      <strike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9"/>
      <name val="宋体"/>
      <family val="2"/>
      <charset val="134"/>
      <scheme val="minor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Symbol"/>
      <family val="1"/>
      <charset val="2"/>
    </font>
    <font>
      <vertAlign val="superscript"/>
      <sz val="8"/>
      <color theme="1"/>
      <name val="Times New Roman"/>
      <family val="1"/>
    </font>
    <font>
      <i/>
      <sz val="8"/>
      <color theme="1"/>
      <name val="Times New Roman"/>
      <family val="1"/>
    </font>
    <font>
      <vertAlign val="subscript"/>
      <sz val="8"/>
      <color theme="1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vertAlign val="subscript"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77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1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8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1" fontId="1" fillId="0" borderId="0" xfId="0" applyNumberFormat="1" applyFont="1" applyFill="1" applyBorder="1" applyAlignment="1">
      <alignment vertical="center"/>
    </xf>
    <xf numFmtId="182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4" fillId="0" borderId="0" xfId="0" applyNumberFormat="1" applyFont="1" applyFill="1" applyBorder="1"/>
    <xf numFmtId="177" fontId="4" fillId="0" borderId="0" xfId="0" applyNumberFormat="1" applyFont="1" applyFill="1" applyBorder="1"/>
    <xf numFmtId="1" fontId="4" fillId="0" borderId="0" xfId="0" applyNumberFormat="1" applyFont="1" applyFill="1" applyBorder="1"/>
    <xf numFmtId="176" fontId="4" fillId="0" borderId="0" xfId="0" applyNumberFormat="1" applyFont="1" applyFill="1" applyBorder="1"/>
    <xf numFmtId="180" fontId="4" fillId="0" borderId="0" xfId="0" applyNumberFormat="1" applyFont="1" applyFill="1" applyBorder="1"/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/>
  </sheetViews>
  <sheetFormatPr defaultRowHeight="13.5" x14ac:dyDescent="0.15"/>
  <cols>
    <col min="1" max="1" width="16.125" style="7" bestFit="1" customWidth="1"/>
    <col min="2" max="2" width="9.5" style="8" bestFit="1" customWidth="1"/>
  </cols>
  <sheetData>
    <row r="1" spans="1:12" x14ac:dyDescent="0.15">
      <c r="A1" s="7" t="s">
        <v>3</v>
      </c>
      <c r="B1" s="8" t="s">
        <v>4</v>
      </c>
      <c r="C1">
        <v>0.19999999999999998</v>
      </c>
      <c r="D1">
        <v>1147.3804058892435</v>
      </c>
      <c r="E1">
        <v>1</v>
      </c>
      <c r="F1">
        <v>1371.6396225863482</v>
      </c>
      <c r="G1">
        <v>209.9036262774473</v>
      </c>
      <c r="H1">
        <v>5</v>
      </c>
      <c r="I1">
        <v>706.85016124186529</v>
      </c>
      <c r="J1">
        <v>125.6262059732601</v>
      </c>
      <c r="K1">
        <v>0.85</v>
      </c>
      <c r="L1">
        <v>1161.7359963089009</v>
      </c>
    </row>
    <row r="2" spans="1:12" x14ac:dyDescent="0.15">
      <c r="A2" s="7" t="s">
        <v>5</v>
      </c>
      <c r="B2" s="8" t="s">
        <v>6</v>
      </c>
      <c r="C2">
        <v>20.8</v>
      </c>
      <c r="D2">
        <v>1147.3804058892435</v>
      </c>
      <c r="E2">
        <v>2</v>
      </c>
      <c r="F2">
        <v>1464.5037432337786</v>
      </c>
      <c r="G2">
        <v>255.85898903337835</v>
      </c>
      <c r="H2" t="s">
        <v>0</v>
      </c>
      <c r="I2" t="s">
        <v>0</v>
      </c>
      <c r="J2" t="s">
        <v>0</v>
      </c>
      <c r="K2">
        <v>1.1499999999999999</v>
      </c>
      <c r="L2">
        <v>1161.7359963089009</v>
      </c>
    </row>
    <row r="3" spans="1:12" x14ac:dyDescent="0.15">
      <c r="A3" s="7" t="s">
        <v>7</v>
      </c>
      <c r="B3" s="9">
        <v>15</v>
      </c>
      <c r="E3">
        <v>3</v>
      </c>
      <c r="F3">
        <v>916.37735682729567</v>
      </c>
      <c r="G3">
        <v>330.39261056719039</v>
      </c>
      <c r="K3">
        <v>1.1499999999999999</v>
      </c>
      <c r="L3">
        <v>1581.5432488637955</v>
      </c>
    </row>
    <row r="4" spans="1:12" x14ac:dyDescent="0.15">
      <c r="A4" s="7" t="s">
        <v>8</v>
      </c>
      <c r="B4" s="9">
        <v>11</v>
      </c>
      <c r="E4">
        <v>4</v>
      </c>
      <c r="F4">
        <v>1544.841080966781</v>
      </c>
      <c r="G4">
        <v>280.8156000320256</v>
      </c>
      <c r="K4">
        <v>0.85</v>
      </c>
      <c r="L4">
        <v>1581.5432488637955</v>
      </c>
    </row>
    <row r="5" spans="1:12" x14ac:dyDescent="0.15">
      <c r="A5" s="7" t="s">
        <v>9</v>
      </c>
      <c r="B5" s="9">
        <v>2</v>
      </c>
      <c r="E5">
        <v>6</v>
      </c>
      <c r="F5">
        <v>1186.9639944037003</v>
      </c>
      <c r="G5">
        <v>231.72373663462088</v>
      </c>
      <c r="K5">
        <v>0.85</v>
      </c>
      <c r="L5">
        <v>1161.7359963089009</v>
      </c>
    </row>
    <row r="6" spans="1:12" x14ac:dyDescent="0.15">
      <c r="A6" s="7" t="s">
        <v>10</v>
      </c>
      <c r="B6" s="9" t="b">
        <v>1</v>
      </c>
      <c r="E6">
        <v>7</v>
      </c>
      <c r="F6">
        <v>1412.8859356913201</v>
      </c>
      <c r="G6">
        <v>337.88110769521739</v>
      </c>
      <c r="K6" t="s">
        <v>1</v>
      </c>
      <c r="L6" t="s">
        <v>1</v>
      </c>
    </row>
    <row r="7" spans="1:12" x14ac:dyDescent="0.15">
      <c r="A7" s="7" t="s">
        <v>11</v>
      </c>
      <c r="B7" s="9">
        <v>1</v>
      </c>
      <c r="E7">
        <v>8</v>
      </c>
      <c r="F7">
        <v>1126.3682971122407</v>
      </c>
      <c r="G7">
        <v>200.16872762078796</v>
      </c>
      <c r="K7">
        <v>1.85</v>
      </c>
      <c r="L7">
        <v>1208.6447542004003</v>
      </c>
    </row>
    <row r="8" spans="1:12" x14ac:dyDescent="0.15">
      <c r="A8" s="7" t="s">
        <v>12</v>
      </c>
      <c r="B8" s="9" t="b">
        <v>0</v>
      </c>
      <c r="E8">
        <v>9</v>
      </c>
      <c r="F8">
        <v>1141.0611412783628</v>
      </c>
      <c r="G8">
        <v>200.26775060911237</v>
      </c>
      <c r="K8">
        <v>2.15</v>
      </c>
      <c r="L8">
        <v>1208.6447542004003</v>
      </c>
    </row>
    <row r="9" spans="1:12" x14ac:dyDescent="0.15">
      <c r="A9" s="7" t="s">
        <v>13</v>
      </c>
      <c r="B9" s="9" t="b">
        <v>1</v>
      </c>
      <c r="E9">
        <v>10</v>
      </c>
      <c r="F9">
        <v>1173.7974610872132</v>
      </c>
      <c r="G9">
        <v>229.13824198787009</v>
      </c>
      <c r="K9">
        <v>2.15</v>
      </c>
      <c r="L9">
        <v>1720.3627322671568</v>
      </c>
    </row>
    <row r="10" spans="1:12" x14ac:dyDescent="0.15">
      <c r="A10" s="7" t="s">
        <v>14</v>
      </c>
      <c r="B10" s="9" t="b">
        <v>0</v>
      </c>
      <c r="E10">
        <v>11</v>
      </c>
      <c r="F10">
        <v>881.94009865148041</v>
      </c>
      <c r="G10">
        <v>177.78215714054028</v>
      </c>
      <c r="K10">
        <v>1.85</v>
      </c>
      <c r="L10">
        <v>1720.3627322671568</v>
      </c>
    </row>
    <row r="11" spans="1:12" x14ac:dyDescent="0.15">
      <c r="A11" s="7" t="s">
        <v>15</v>
      </c>
      <c r="B11" s="9" t="b">
        <v>0</v>
      </c>
      <c r="E11">
        <v>12</v>
      </c>
      <c r="F11">
        <v>1091.6344153395669</v>
      </c>
      <c r="G11">
        <v>187.66977226107298</v>
      </c>
      <c r="K11">
        <v>1.85</v>
      </c>
      <c r="L11">
        <v>1208.6447542004003</v>
      </c>
    </row>
    <row r="12" spans="1:12" x14ac:dyDescent="0.15">
      <c r="A12" s="7" t="s">
        <v>16</v>
      </c>
      <c r="B12" s="9" t="s">
        <v>22</v>
      </c>
      <c r="E12">
        <v>13</v>
      </c>
      <c r="F12">
        <v>1568.2614358093829</v>
      </c>
      <c r="G12">
        <v>318.39471503614226</v>
      </c>
      <c r="K12" t="s">
        <v>2</v>
      </c>
      <c r="L12" t="s">
        <v>21</v>
      </c>
    </row>
    <row r="13" spans="1:12" x14ac:dyDescent="0.15">
      <c r="A13" s="7" t="s">
        <v>17</v>
      </c>
      <c r="B13" s="9" t="b">
        <v>1</v>
      </c>
      <c r="E13">
        <v>14</v>
      </c>
      <c r="F13">
        <v>1034.9161777714319</v>
      </c>
      <c r="G13">
        <v>157.22887691988387</v>
      </c>
      <c r="K13">
        <v>2.85</v>
      </c>
      <c r="L13">
        <v>585.98474626010534</v>
      </c>
    </row>
    <row r="14" spans="1:12" x14ac:dyDescent="0.15">
      <c r="A14" s="7" t="s">
        <v>18</v>
      </c>
      <c r="B14" s="9" t="b">
        <v>0</v>
      </c>
      <c r="E14">
        <v>15</v>
      </c>
      <c r="F14">
        <v>1104.1764132576484</v>
      </c>
      <c r="G14">
        <v>192.93635133890785</v>
      </c>
      <c r="K14">
        <v>3.15</v>
      </c>
      <c r="L14">
        <v>585.98474626010534</v>
      </c>
    </row>
    <row r="15" spans="1:12" x14ac:dyDescent="0.15">
      <c r="A15" s="7" t="s">
        <v>19</v>
      </c>
      <c r="B15" s="9" t="b">
        <v>0</v>
      </c>
      <c r="E15">
        <v>16</v>
      </c>
      <c r="F15">
        <v>1159.1837586465188</v>
      </c>
      <c r="G15">
        <v>191.59855821647889</v>
      </c>
      <c r="K15">
        <v>3.15</v>
      </c>
      <c r="L15">
        <v>1246.769967394486</v>
      </c>
    </row>
    <row r="16" spans="1:12" x14ac:dyDescent="0.15">
      <c r="A16" s="7" t="s">
        <v>20</v>
      </c>
      <c r="B16" s="9">
        <v>1</v>
      </c>
      <c r="E16">
        <v>17</v>
      </c>
      <c r="F16">
        <v>1147.4247406784548</v>
      </c>
      <c r="G16">
        <v>180.61717116581113</v>
      </c>
      <c r="K16">
        <v>2.85</v>
      </c>
      <c r="L16">
        <v>1246.769967394486</v>
      </c>
    </row>
    <row r="17" spans="5:12" x14ac:dyDescent="0.15">
      <c r="E17">
        <v>18</v>
      </c>
      <c r="F17">
        <v>1156.4907516687308</v>
      </c>
      <c r="G17">
        <v>203.91655416497403</v>
      </c>
      <c r="K17">
        <v>2.85</v>
      </c>
      <c r="L17">
        <v>585.98474626010534</v>
      </c>
    </row>
    <row r="18" spans="5:12" x14ac:dyDescent="0.15">
      <c r="E18">
        <v>19</v>
      </c>
      <c r="F18">
        <v>1303.4642051246062</v>
      </c>
      <c r="G18">
        <v>251.06278903994033</v>
      </c>
      <c r="K18" t="s">
        <v>2</v>
      </c>
      <c r="L18" t="s">
        <v>21</v>
      </c>
    </row>
    <row r="19" spans="5:12" x14ac:dyDescent="0.15">
      <c r="E19">
        <v>20</v>
      </c>
      <c r="F19">
        <v>872.10385290834995</v>
      </c>
      <c r="G19">
        <v>195.24656715042735</v>
      </c>
      <c r="K19">
        <v>3.85</v>
      </c>
      <c r="L19">
        <v>1264.0254809347553</v>
      </c>
    </row>
    <row r="20" spans="5:12" x14ac:dyDescent="0.15">
      <c r="E20" t="s">
        <v>0</v>
      </c>
      <c r="F20" t="s">
        <v>0</v>
      </c>
      <c r="G20" t="s">
        <v>0</v>
      </c>
      <c r="H20" t="s">
        <v>0</v>
      </c>
      <c r="K20">
        <v>4.1500000000000004</v>
      </c>
      <c r="L20">
        <v>1264.0254809347553</v>
      </c>
    </row>
    <row r="21" spans="5:12" x14ac:dyDescent="0.15">
      <c r="K21">
        <v>4.1500000000000004</v>
      </c>
      <c r="L21">
        <v>1825.6566809988067</v>
      </c>
    </row>
    <row r="22" spans="5:12" x14ac:dyDescent="0.15">
      <c r="K22">
        <v>3.85</v>
      </c>
      <c r="L22">
        <v>1825.6566809988067</v>
      </c>
    </row>
    <row r="23" spans="5:12" x14ac:dyDescent="0.15">
      <c r="K23">
        <v>3.85</v>
      </c>
      <c r="L23">
        <v>1264.0254809347553</v>
      </c>
    </row>
    <row r="24" spans="5:12" x14ac:dyDescent="0.15">
      <c r="K24" t="s">
        <v>2</v>
      </c>
      <c r="L24" t="s">
        <v>21</v>
      </c>
    </row>
    <row r="25" spans="5:12" x14ac:dyDescent="0.15">
      <c r="K25">
        <v>5.85</v>
      </c>
      <c r="L25">
        <v>955.24025776907945</v>
      </c>
    </row>
    <row r="26" spans="5:12" x14ac:dyDescent="0.15">
      <c r="K26">
        <v>6.15</v>
      </c>
      <c r="L26">
        <v>955.24025776907945</v>
      </c>
    </row>
    <row r="27" spans="5:12" x14ac:dyDescent="0.15">
      <c r="K27">
        <v>6.15</v>
      </c>
      <c r="L27">
        <v>1418.6877310383211</v>
      </c>
    </row>
    <row r="28" spans="5:12" x14ac:dyDescent="0.15">
      <c r="K28">
        <v>5.85</v>
      </c>
      <c r="L28">
        <v>1418.6877310383211</v>
      </c>
    </row>
    <row r="29" spans="5:12" x14ac:dyDescent="0.15">
      <c r="K29">
        <v>5.85</v>
      </c>
      <c r="L29">
        <v>955.24025776907945</v>
      </c>
    </row>
    <row r="30" spans="5:12" x14ac:dyDescent="0.15">
      <c r="K30" t="s">
        <v>2</v>
      </c>
      <c r="L30" t="s">
        <v>21</v>
      </c>
    </row>
    <row r="31" spans="5:12" x14ac:dyDescent="0.15">
      <c r="K31">
        <v>6.85</v>
      </c>
      <c r="L31">
        <v>1075.0048279961027</v>
      </c>
    </row>
    <row r="32" spans="5:12" x14ac:dyDescent="0.15">
      <c r="K32">
        <v>7.15</v>
      </c>
      <c r="L32">
        <v>1075.0048279961027</v>
      </c>
    </row>
    <row r="33" spans="11:12" x14ac:dyDescent="0.15">
      <c r="K33">
        <v>7.15</v>
      </c>
      <c r="L33">
        <v>1750.7670433865376</v>
      </c>
    </row>
    <row r="34" spans="11:12" x14ac:dyDescent="0.15">
      <c r="K34">
        <v>6.85</v>
      </c>
      <c r="L34">
        <v>1750.7670433865376</v>
      </c>
    </row>
    <row r="35" spans="11:12" x14ac:dyDescent="0.15">
      <c r="K35">
        <v>6.85</v>
      </c>
      <c r="L35">
        <v>1075.0048279961027</v>
      </c>
    </row>
    <row r="36" spans="11:12" x14ac:dyDescent="0.15">
      <c r="K36" t="s">
        <v>2</v>
      </c>
      <c r="L36" t="s">
        <v>21</v>
      </c>
    </row>
    <row r="37" spans="11:12" x14ac:dyDescent="0.15">
      <c r="K37">
        <v>7.85</v>
      </c>
      <c r="L37">
        <v>926.19956949145273</v>
      </c>
    </row>
    <row r="38" spans="11:12" x14ac:dyDescent="0.15">
      <c r="K38">
        <v>8.15</v>
      </c>
      <c r="L38">
        <v>926.19956949145273</v>
      </c>
    </row>
    <row r="39" spans="11:12" x14ac:dyDescent="0.15">
      <c r="K39">
        <v>8.15</v>
      </c>
      <c r="L39">
        <v>1326.5370247330286</v>
      </c>
    </row>
    <row r="40" spans="11:12" x14ac:dyDescent="0.15">
      <c r="K40">
        <v>7.85</v>
      </c>
      <c r="L40">
        <v>1326.5370247330286</v>
      </c>
    </row>
    <row r="41" spans="11:12" x14ac:dyDescent="0.15">
      <c r="K41">
        <v>7.85</v>
      </c>
      <c r="L41">
        <v>926.19956949145273</v>
      </c>
    </row>
    <row r="42" spans="11:12" x14ac:dyDescent="0.15">
      <c r="K42" t="s">
        <v>2</v>
      </c>
      <c r="L42" t="s">
        <v>21</v>
      </c>
    </row>
    <row r="43" spans="11:12" x14ac:dyDescent="0.15">
      <c r="K43">
        <v>8.85</v>
      </c>
      <c r="L43">
        <v>940.79339066925047</v>
      </c>
    </row>
    <row r="44" spans="11:12" x14ac:dyDescent="0.15">
      <c r="K44">
        <v>9.15</v>
      </c>
      <c r="L44">
        <v>940.79339066925047</v>
      </c>
    </row>
    <row r="45" spans="11:12" x14ac:dyDescent="0.15">
      <c r="K45">
        <v>9.15</v>
      </c>
      <c r="L45">
        <v>1341.3288918874753</v>
      </c>
    </row>
    <row r="46" spans="11:12" x14ac:dyDescent="0.15">
      <c r="K46">
        <v>8.85</v>
      </c>
      <c r="L46">
        <v>1341.3288918874753</v>
      </c>
    </row>
    <row r="47" spans="11:12" x14ac:dyDescent="0.15">
      <c r="K47">
        <v>8.85</v>
      </c>
      <c r="L47">
        <v>940.79339066925047</v>
      </c>
    </row>
    <row r="48" spans="11:12" x14ac:dyDescent="0.15">
      <c r="K48" t="s">
        <v>2</v>
      </c>
      <c r="L48" t="s">
        <v>21</v>
      </c>
    </row>
    <row r="49" spans="11:12" x14ac:dyDescent="0.15">
      <c r="K49">
        <v>9.85</v>
      </c>
      <c r="L49">
        <v>944.65921909934309</v>
      </c>
    </row>
    <row r="50" spans="11:12" x14ac:dyDescent="0.15">
      <c r="K50">
        <v>10.15</v>
      </c>
      <c r="L50">
        <v>944.65921909934309</v>
      </c>
    </row>
    <row r="51" spans="11:12" x14ac:dyDescent="0.15">
      <c r="K51">
        <v>10.15</v>
      </c>
      <c r="L51">
        <v>1402.9357030750832</v>
      </c>
    </row>
    <row r="52" spans="11:12" x14ac:dyDescent="0.15">
      <c r="K52">
        <v>9.85</v>
      </c>
      <c r="L52">
        <v>1402.9357030750832</v>
      </c>
    </row>
    <row r="53" spans="11:12" x14ac:dyDescent="0.15">
      <c r="K53">
        <v>9.85</v>
      </c>
      <c r="L53">
        <v>944.65921909934309</v>
      </c>
    </row>
    <row r="54" spans="11:12" x14ac:dyDescent="0.15">
      <c r="K54" t="s">
        <v>2</v>
      </c>
      <c r="L54" t="s">
        <v>21</v>
      </c>
    </row>
    <row r="55" spans="11:12" x14ac:dyDescent="0.15">
      <c r="K55">
        <v>10.85</v>
      </c>
      <c r="L55">
        <v>704.15794151094019</v>
      </c>
    </row>
    <row r="56" spans="11:12" x14ac:dyDescent="0.15">
      <c r="K56">
        <v>11.15</v>
      </c>
      <c r="L56">
        <v>704.15794151094019</v>
      </c>
    </row>
    <row r="57" spans="11:12" x14ac:dyDescent="0.15">
      <c r="K57">
        <v>11.15</v>
      </c>
      <c r="L57">
        <v>1059.7222557920206</v>
      </c>
    </row>
    <row r="58" spans="11:12" x14ac:dyDescent="0.15">
      <c r="K58">
        <v>10.85</v>
      </c>
      <c r="L58">
        <v>1059.7222557920206</v>
      </c>
    </row>
    <row r="59" spans="11:12" x14ac:dyDescent="0.15">
      <c r="K59">
        <v>10.85</v>
      </c>
      <c r="L59">
        <v>704.15794151094019</v>
      </c>
    </row>
    <row r="60" spans="11:12" x14ac:dyDescent="0.15">
      <c r="K60" t="s">
        <v>2</v>
      </c>
      <c r="L60" t="s">
        <v>21</v>
      </c>
    </row>
    <row r="61" spans="11:12" x14ac:dyDescent="0.15">
      <c r="K61">
        <v>11.85</v>
      </c>
      <c r="L61">
        <v>903.96464307849396</v>
      </c>
    </row>
    <row r="62" spans="11:12" x14ac:dyDescent="0.15">
      <c r="K62">
        <v>12.15</v>
      </c>
      <c r="L62">
        <v>903.96464307849396</v>
      </c>
    </row>
    <row r="63" spans="11:12" x14ac:dyDescent="0.15">
      <c r="K63">
        <v>12.15</v>
      </c>
      <c r="L63">
        <v>1279.3041876006398</v>
      </c>
    </row>
    <row r="64" spans="11:12" x14ac:dyDescent="0.15">
      <c r="K64">
        <v>11.85</v>
      </c>
      <c r="L64">
        <v>1279.3041876006398</v>
      </c>
    </row>
    <row r="65" spans="11:12" x14ac:dyDescent="0.15">
      <c r="K65">
        <v>11.85</v>
      </c>
      <c r="L65">
        <v>903.96464307849396</v>
      </c>
    </row>
    <row r="66" spans="11:12" x14ac:dyDescent="0.15">
      <c r="K66" t="s">
        <v>2</v>
      </c>
      <c r="L66" t="s">
        <v>21</v>
      </c>
    </row>
    <row r="67" spans="11:12" x14ac:dyDescent="0.15">
      <c r="K67">
        <v>12.85</v>
      </c>
      <c r="L67">
        <v>1249.8667207732406</v>
      </c>
    </row>
    <row r="68" spans="11:12" x14ac:dyDescent="0.15">
      <c r="K68">
        <v>13.15</v>
      </c>
      <c r="L68">
        <v>1249.8667207732406</v>
      </c>
    </row>
    <row r="69" spans="11:12" x14ac:dyDescent="0.15">
      <c r="K69">
        <v>13.15</v>
      </c>
      <c r="L69">
        <v>1886.6561508455252</v>
      </c>
    </row>
    <row r="70" spans="11:12" x14ac:dyDescent="0.15">
      <c r="K70">
        <v>12.85</v>
      </c>
      <c r="L70">
        <v>1886.6561508455252</v>
      </c>
    </row>
    <row r="71" spans="11:12" x14ac:dyDescent="0.15">
      <c r="K71">
        <v>12.85</v>
      </c>
      <c r="L71">
        <v>1249.8667207732406</v>
      </c>
    </row>
    <row r="72" spans="11:12" x14ac:dyDescent="0.15">
      <c r="K72" t="s">
        <v>2</v>
      </c>
      <c r="L72" t="s">
        <v>21</v>
      </c>
    </row>
    <row r="73" spans="11:12" x14ac:dyDescent="0.15">
      <c r="K73">
        <v>13.85</v>
      </c>
      <c r="L73">
        <v>877.687300851548</v>
      </c>
    </row>
    <row r="74" spans="11:12" x14ac:dyDescent="0.15">
      <c r="K74">
        <v>14.15</v>
      </c>
      <c r="L74">
        <v>877.687300851548</v>
      </c>
    </row>
    <row r="75" spans="11:12" x14ac:dyDescent="0.15">
      <c r="K75">
        <v>14.15</v>
      </c>
      <c r="L75">
        <v>1192.1450546913156</v>
      </c>
    </row>
    <row r="76" spans="11:12" x14ac:dyDescent="0.15">
      <c r="K76">
        <v>13.85</v>
      </c>
      <c r="L76">
        <v>1192.1450546913156</v>
      </c>
    </row>
    <row r="77" spans="11:12" x14ac:dyDescent="0.15">
      <c r="K77">
        <v>13.85</v>
      </c>
      <c r="L77">
        <v>877.687300851548</v>
      </c>
    </row>
    <row r="78" spans="11:12" x14ac:dyDescent="0.15">
      <c r="K78" t="s">
        <v>2</v>
      </c>
      <c r="L78" t="s">
        <v>21</v>
      </c>
    </row>
    <row r="79" spans="11:12" x14ac:dyDescent="0.15">
      <c r="K79">
        <v>14.85</v>
      </c>
      <c r="L79">
        <v>911.24006191874059</v>
      </c>
    </row>
    <row r="80" spans="11:12" x14ac:dyDescent="0.15">
      <c r="K80">
        <v>15.15</v>
      </c>
      <c r="L80">
        <v>911.24006191874059</v>
      </c>
    </row>
    <row r="81" spans="11:12" x14ac:dyDescent="0.15">
      <c r="K81">
        <v>15.15</v>
      </c>
      <c r="L81">
        <v>1297.1127645965562</v>
      </c>
    </row>
    <row r="82" spans="11:12" x14ac:dyDescent="0.15">
      <c r="K82">
        <v>14.85</v>
      </c>
      <c r="L82">
        <v>1297.1127645965562</v>
      </c>
    </row>
    <row r="83" spans="11:12" x14ac:dyDescent="0.15">
      <c r="K83">
        <v>14.85</v>
      </c>
      <c r="L83">
        <v>911.24006191874059</v>
      </c>
    </row>
    <row r="84" spans="11:12" x14ac:dyDescent="0.15">
      <c r="K84" t="s">
        <v>2</v>
      </c>
      <c r="L84" t="s">
        <v>21</v>
      </c>
    </row>
    <row r="85" spans="11:12" x14ac:dyDescent="0.15">
      <c r="K85">
        <v>15.85</v>
      </c>
      <c r="L85">
        <v>967.58520043003989</v>
      </c>
    </row>
    <row r="86" spans="11:12" x14ac:dyDescent="0.15">
      <c r="K86">
        <v>16.149999999999999</v>
      </c>
      <c r="L86">
        <v>967.58520043003989</v>
      </c>
    </row>
    <row r="87" spans="11:12" x14ac:dyDescent="0.15">
      <c r="K87">
        <v>16.149999999999999</v>
      </c>
      <c r="L87">
        <v>1350.7823168629977</v>
      </c>
    </row>
    <row r="88" spans="11:12" x14ac:dyDescent="0.15">
      <c r="K88">
        <v>15.85</v>
      </c>
      <c r="L88">
        <v>1350.7823168629977</v>
      </c>
    </row>
    <row r="89" spans="11:12" x14ac:dyDescent="0.15">
      <c r="K89">
        <v>15.85</v>
      </c>
      <c r="L89">
        <v>967.58520043003989</v>
      </c>
    </row>
    <row r="90" spans="11:12" x14ac:dyDescent="0.15">
      <c r="K90" t="s">
        <v>2</v>
      </c>
      <c r="L90" t="s">
        <v>21</v>
      </c>
    </row>
    <row r="91" spans="11:12" x14ac:dyDescent="0.15">
      <c r="K91">
        <v>16.850000000000001</v>
      </c>
      <c r="L91">
        <v>966.80756951264368</v>
      </c>
    </row>
    <row r="92" spans="11:12" x14ac:dyDescent="0.15">
      <c r="K92">
        <v>17.149999999999999</v>
      </c>
      <c r="L92">
        <v>966.80756951264368</v>
      </c>
    </row>
    <row r="93" spans="11:12" x14ac:dyDescent="0.15">
      <c r="K93">
        <v>17.149999999999999</v>
      </c>
      <c r="L93">
        <v>1328.041911844266</v>
      </c>
    </row>
    <row r="94" spans="11:12" x14ac:dyDescent="0.15">
      <c r="K94">
        <v>16.850000000000001</v>
      </c>
      <c r="L94">
        <v>1328.041911844266</v>
      </c>
    </row>
    <row r="95" spans="11:12" x14ac:dyDescent="0.15">
      <c r="K95">
        <v>16.850000000000001</v>
      </c>
      <c r="L95">
        <v>966.80756951264368</v>
      </c>
    </row>
    <row r="96" spans="11:12" x14ac:dyDescent="0.15">
      <c r="K96" t="s">
        <v>2</v>
      </c>
      <c r="L96" t="s">
        <v>21</v>
      </c>
    </row>
    <row r="97" spans="11:12" x14ac:dyDescent="0.15">
      <c r="K97">
        <v>17.850000000000001</v>
      </c>
      <c r="L97">
        <v>952.57419750375675</v>
      </c>
    </row>
    <row r="98" spans="11:12" x14ac:dyDescent="0.15">
      <c r="K98">
        <v>18.149999999999999</v>
      </c>
      <c r="L98">
        <v>952.57419750375675</v>
      </c>
    </row>
    <row r="99" spans="11:12" x14ac:dyDescent="0.15">
      <c r="K99">
        <v>18.149999999999999</v>
      </c>
      <c r="L99">
        <v>1360.4073058337049</v>
      </c>
    </row>
    <row r="100" spans="11:12" x14ac:dyDescent="0.15">
      <c r="K100">
        <v>17.850000000000001</v>
      </c>
      <c r="L100">
        <v>1360.4073058337049</v>
      </c>
    </row>
    <row r="101" spans="11:12" x14ac:dyDescent="0.15">
      <c r="K101">
        <v>17.850000000000001</v>
      </c>
      <c r="L101">
        <v>952.57419750375675</v>
      </c>
    </row>
    <row r="102" spans="11:12" x14ac:dyDescent="0.15">
      <c r="K102" t="s">
        <v>2</v>
      </c>
      <c r="L102" t="s">
        <v>21</v>
      </c>
    </row>
    <row r="103" spans="11:12" x14ac:dyDescent="0.15">
      <c r="K103">
        <v>18.850000000000001</v>
      </c>
      <c r="L103">
        <v>1052.4014160846659</v>
      </c>
    </row>
    <row r="104" spans="11:12" x14ac:dyDescent="0.15">
      <c r="K104">
        <v>19.149999999999999</v>
      </c>
      <c r="L104">
        <v>1052.4014160846659</v>
      </c>
    </row>
    <row r="105" spans="11:12" x14ac:dyDescent="0.15">
      <c r="K105">
        <v>19.149999999999999</v>
      </c>
      <c r="L105">
        <v>1554.5269941645465</v>
      </c>
    </row>
    <row r="106" spans="11:12" x14ac:dyDescent="0.15">
      <c r="K106">
        <v>18.850000000000001</v>
      </c>
      <c r="L106">
        <v>1554.5269941645465</v>
      </c>
    </row>
    <row r="107" spans="11:12" x14ac:dyDescent="0.15">
      <c r="K107">
        <v>18.850000000000001</v>
      </c>
      <c r="L107">
        <v>1052.4014160846659</v>
      </c>
    </row>
    <row r="108" spans="11:12" x14ac:dyDescent="0.15">
      <c r="K108" t="s">
        <v>2</v>
      </c>
      <c r="L108" t="s">
        <v>21</v>
      </c>
    </row>
    <row r="109" spans="11:12" x14ac:dyDescent="0.15">
      <c r="K109">
        <v>19.850000000000001</v>
      </c>
      <c r="L109">
        <v>676.85728575792257</v>
      </c>
    </row>
    <row r="110" spans="11:12" x14ac:dyDescent="0.15">
      <c r="K110">
        <v>20.149999999999999</v>
      </c>
      <c r="L110">
        <v>676.85728575792257</v>
      </c>
    </row>
    <row r="111" spans="11:12" x14ac:dyDescent="0.15">
      <c r="K111">
        <v>20.149999999999999</v>
      </c>
      <c r="L111">
        <v>1067.3504200587772</v>
      </c>
    </row>
    <row r="112" spans="11:12" x14ac:dyDescent="0.15">
      <c r="K112">
        <v>19.850000000000001</v>
      </c>
      <c r="L112">
        <v>1067.3504200587772</v>
      </c>
    </row>
    <row r="113" spans="11:12" x14ac:dyDescent="0.15">
      <c r="K113">
        <v>19.850000000000001</v>
      </c>
      <c r="L113">
        <v>676.85728575792257</v>
      </c>
    </row>
    <row r="114" spans="11:12" x14ac:dyDescent="0.15">
      <c r="K114" t="s">
        <v>2</v>
      </c>
      <c r="L114" t="s">
        <v>21</v>
      </c>
    </row>
    <row r="115" spans="11:12" x14ac:dyDescent="0.15">
      <c r="K115">
        <v>4.8499999999999996</v>
      </c>
      <c r="L115">
        <v>581.22395526860521</v>
      </c>
    </row>
    <row r="116" spans="11:12" x14ac:dyDescent="0.15">
      <c r="K116">
        <v>5.15</v>
      </c>
      <c r="L116">
        <v>581.22395526860521</v>
      </c>
    </row>
    <row r="117" spans="11:12" x14ac:dyDescent="0.15">
      <c r="K117">
        <v>5.15</v>
      </c>
      <c r="L117">
        <v>832.47636721512538</v>
      </c>
    </row>
    <row r="118" spans="11:12" x14ac:dyDescent="0.15">
      <c r="K118">
        <v>4.8499999999999996</v>
      </c>
      <c r="L118">
        <v>832.47636721512538</v>
      </c>
    </row>
    <row r="119" spans="11:12" x14ac:dyDescent="0.15">
      <c r="K119">
        <v>4.8499999999999996</v>
      </c>
      <c r="L119">
        <v>581.22395526860521</v>
      </c>
    </row>
    <row r="120" spans="11:12" x14ac:dyDescent="0.15">
      <c r="K120" t="s">
        <v>2</v>
      </c>
      <c r="L120" t="s">
        <v>21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D43"/>
  <sheetViews>
    <sheetView tabSelected="1" zoomScale="80" zoomScaleNormal="8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Q52" sqref="Q52"/>
    </sheetView>
  </sheetViews>
  <sheetFormatPr defaultRowHeight="13.5" x14ac:dyDescent="0.15"/>
  <cols>
    <col min="1" max="16384" width="9" style="13"/>
  </cols>
  <sheetData>
    <row r="1" spans="1:74" ht="14.25" x14ac:dyDescent="0.2">
      <c r="B1" s="24" t="s">
        <v>84</v>
      </c>
    </row>
    <row r="2" spans="1:74" ht="14.25" x14ac:dyDescent="0.2">
      <c r="B2" s="31" t="s">
        <v>59</v>
      </c>
      <c r="C2" s="31"/>
      <c r="D2" s="31"/>
      <c r="E2" s="31"/>
      <c r="F2" s="31"/>
      <c r="H2" s="31" t="s">
        <v>60</v>
      </c>
      <c r="I2" s="31"/>
      <c r="J2" s="31"/>
      <c r="K2" s="31" t="s">
        <v>61</v>
      </c>
      <c r="L2" s="31"/>
      <c r="N2" s="31" t="s">
        <v>62</v>
      </c>
      <c r="O2" s="31"/>
      <c r="P2" s="31"/>
      <c r="R2" s="14" t="s">
        <v>63</v>
      </c>
      <c r="T2" s="31" t="s">
        <v>64</v>
      </c>
      <c r="U2" s="31"/>
      <c r="W2" s="31" t="s">
        <v>86</v>
      </c>
      <c r="X2" s="31"/>
      <c r="Y2" s="31"/>
      <c r="Z2" s="31"/>
    </row>
    <row r="3" spans="1:74" ht="24" x14ac:dyDescent="0.15">
      <c r="A3" s="15" t="s">
        <v>65</v>
      </c>
      <c r="B3" s="15" t="s">
        <v>66</v>
      </c>
      <c r="C3" s="15" t="s">
        <v>67</v>
      </c>
      <c r="D3" s="15" t="s">
        <v>68</v>
      </c>
      <c r="E3" s="15" t="s">
        <v>69</v>
      </c>
      <c r="F3" s="15" t="s">
        <v>70</v>
      </c>
      <c r="G3" s="15"/>
      <c r="H3" s="16" t="s">
        <v>71</v>
      </c>
      <c r="I3" s="16" t="s">
        <v>72</v>
      </c>
      <c r="J3" s="28" t="s">
        <v>87</v>
      </c>
      <c r="K3" s="17" t="s">
        <v>73</v>
      </c>
      <c r="L3" s="17" t="s">
        <v>74</v>
      </c>
      <c r="M3" s="18"/>
      <c r="N3" s="19" t="s">
        <v>75</v>
      </c>
      <c r="O3" s="19" t="s">
        <v>76</v>
      </c>
      <c r="P3" s="20" t="s">
        <v>77</v>
      </c>
      <c r="Q3" s="21"/>
      <c r="R3" s="20" t="s">
        <v>78</v>
      </c>
      <c r="S3" s="22"/>
      <c r="T3" s="17" t="s">
        <v>79</v>
      </c>
      <c r="U3" s="17" t="s">
        <v>80</v>
      </c>
      <c r="V3" s="23"/>
      <c r="W3" s="15" t="s">
        <v>81</v>
      </c>
      <c r="X3" s="15" t="s">
        <v>82</v>
      </c>
      <c r="Y3" s="15" t="s">
        <v>83</v>
      </c>
      <c r="Z3" s="15" t="s">
        <v>82</v>
      </c>
    </row>
    <row r="4" spans="1:74" s="1" customFormat="1" ht="12" x14ac:dyDescent="0.15">
      <c r="A4" s="1" t="s">
        <v>89</v>
      </c>
      <c r="B4" s="1">
        <v>80700</v>
      </c>
      <c r="C4" s="1">
        <v>39200</v>
      </c>
      <c r="D4" s="1">
        <v>12.6</v>
      </c>
      <c r="E4" s="1">
        <v>29.1</v>
      </c>
      <c r="F4" s="1">
        <v>46.7</v>
      </c>
      <c r="G4" s="3"/>
      <c r="H4" s="10">
        <v>0.20509600377642717</v>
      </c>
      <c r="I4" s="10">
        <v>0</v>
      </c>
      <c r="J4" s="10">
        <v>70.314861396061573</v>
      </c>
      <c r="K4" s="29" t="s">
        <v>88</v>
      </c>
      <c r="L4" s="30" t="s">
        <v>88</v>
      </c>
      <c r="M4" s="4"/>
      <c r="N4" s="25">
        <v>630.38413487566584</v>
      </c>
      <c r="O4" s="25">
        <v>561.6678581231115</v>
      </c>
      <c r="P4" s="5">
        <v>7.379068373983773</v>
      </c>
      <c r="Q4" s="5"/>
      <c r="R4" s="5">
        <v>1.8479158124914585</v>
      </c>
      <c r="S4" s="2"/>
      <c r="T4" s="27">
        <v>283.04638019491358</v>
      </c>
      <c r="U4" s="10">
        <v>47.595630964258902</v>
      </c>
      <c r="V4" s="2"/>
      <c r="W4" s="26">
        <v>23.481942457457102</v>
      </c>
      <c r="X4" s="5">
        <v>3.8956397424340929</v>
      </c>
      <c r="Y4" s="26">
        <v>0.46132193942171501</v>
      </c>
      <c r="Z4" s="6">
        <v>6.9575476967768765E-2</v>
      </c>
      <c r="AC4" s="10"/>
      <c r="AD4" s="10"/>
      <c r="BM4" s="2"/>
      <c r="BN4" s="2"/>
      <c r="BO4" s="2"/>
      <c r="BP4" s="2"/>
      <c r="BS4" s="2"/>
      <c r="BU4" s="2"/>
      <c r="BV4" s="2"/>
    </row>
    <row r="5" spans="1:74" s="1" customFormat="1" ht="12" x14ac:dyDescent="0.15">
      <c r="A5" s="1" t="s">
        <v>90</v>
      </c>
      <c r="B5" s="1">
        <v>80100</v>
      </c>
      <c r="C5" s="1">
        <v>37800</v>
      </c>
      <c r="D5" s="1">
        <v>13.9</v>
      </c>
      <c r="E5" s="1">
        <v>33.1</v>
      </c>
      <c r="F5" s="1">
        <v>47.5</v>
      </c>
      <c r="G5" s="3"/>
      <c r="H5" s="10">
        <v>0</v>
      </c>
      <c r="I5" s="10">
        <v>0</v>
      </c>
      <c r="J5" s="10">
        <v>63.62779070213341</v>
      </c>
      <c r="K5" s="29" t="s">
        <v>88</v>
      </c>
      <c r="L5" s="30" t="s">
        <v>88</v>
      </c>
      <c r="M5" s="4"/>
      <c r="N5" s="25">
        <v>602.17635194269803</v>
      </c>
      <c r="O5" s="25">
        <v>522.7403828076483</v>
      </c>
      <c r="P5" s="5">
        <v>7.5737937894083451</v>
      </c>
      <c r="Q5" s="5"/>
      <c r="R5" s="5">
        <v>1.7819188191881921</v>
      </c>
      <c r="S5" s="2"/>
      <c r="T5" s="27">
        <v>413.72699071015722</v>
      </c>
      <c r="U5" s="10">
        <v>64.74851576229625</v>
      </c>
      <c r="V5" s="2"/>
      <c r="W5" s="26">
        <v>21.854481099019484</v>
      </c>
      <c r="X5" s="5">
        <v>3.3743625883881627</v>
      </c>
      <c r="Y5" s="26">
        <v>0.51320474098936508</v>
      </c>
      <c r="Z5" s="6">
        <v>7.2035939171371882E-2</v>
      </c>
      <c r="AC5" s="10"/>
      <c r="AD5" s="10"/>
      <c r="BM5" s="2"/>
      <c r="BN5" s="2"/>
      <c r="BO5" s="2"/>
      <c r="BP5" s="2"/>
      <c r="BS5" s="2"/>
      <c r="BU5" s="2"/>
    </row>
    <row r="6" spans="1:74" s="1" customFormat="1" ht="12" x14ac:dyDescent="0.15">
      <c r="A6" s="1" t="s">
        <v>23</v>
      </c>
      <c r="B6" s="1">
        <v>40000</v>
      </c>
      <c r="C6" s="1">
        <v>18900</v>
      </c>
      <c r="D6" s="1">
        <v>37.4</v>
      </c>
      <c r="E6" s="1">
        <v>128</v>
      </c>
      <c r="F6" s="1">
        <v>157</v>
      </c>
      <c r="G6" s="3"/>
      <c r="H6" s="10">
        <v>0</v>
      </c>
      <c r="I6" s="10">
        <v>0.37005756849539212</v>
      </c>
      <c r="J6" s="10">
        <v>80.035550823853058</v>
      </c>
      <c r="K6" s="29" t="s">
        <v>88</v>
      </c>
      <c r="L6" s="30" t="s">
        <v>88</v>
      </c>
      <c r="M6" s="4"/>
      <c r="N6" s="25">
        <v>65.227247289218198</v>
      </c>
      <c r="O6" s="25">
        <v>56.16678581231114</v>
      </c>
      <c r="P6" s="5">
        <v>7.6352860258582096</v>
      </c>
      <c r="Q6" s="5"/>
      <c r="R6" s="5">
        <v>0.89095940959409603</v>
      </c>
      <c r="S6" s="2"/>
      <c r="T6" s="27">
        <v>578.54406782840999</v>
      </c>
      <c r="U6" s="10">
        <v>210.56406115988176</v>
      </c>
      <c r="V6" s="2"/>
      <c r="W6" s="26">
        <v>2.3481942457457103</v>
      </c>
      <c r="X6" s="5">
        <v>0.41391172263362225</v>
      </c>
      <c r="Y6" s="26">
        <v>0.28949446210821261</v>
      </c>
      <c r="Z6" s="6">
        <v>4.6389669896422354E-2</v>
      </c>
      <c r="AC6" s="10"/>
      <c r="AD6" s="10"/>
      <c r="BM6" s="2"/>
      <c r="BN6" s="2"/>
      <c r="BO6" s="2"/>
      <c r="BP6" s="2"/>
      <c r="BQ6" s="2"/>
      <c r="BR6" s="2"/>
      <c r="BS6" s="2"/>
      <c r="BU6" s="2"/>
    </row>
    <row r="7" spans="1:74" s="1" customFormat="1" ht="12" x14ac:dyDescent="0.15">
      <c r="A7" s="1" t="s">
        <v>24</v>
      </c>
      <c r="B7" s="1">
        <v>28500</v>
      </c>
      <c r="C7" s="1">
        <v>14300</v>
      </c>
      <c r="D7" s="1">
        <v>90.7</v>
      </c>
      <c r="E7" s="1">
        <v>324</v>
      </c>
      <c r="F7" s="1">
        <v>479</v>
      </c>
      <c r="G7" s="3"/>
      <c r="H7" s="10">
        <v>0</v>
      </c>
      <c r="I7" s="10">
        <v>0</v>
      </c>
      <c r="J7" s="10">
        <v>100.93511990236937</v>
      </c>
      <c r="K7" s="29" t="s">
        <v>88</v>
      </c>
      <c r="L7" s="30" t="s">
        <v>88</v>
      </c>
      <c r="M7" s="4"/>
      <c r="N7" s="25">
        <v>20.864826999405839</v>
      </c>
      <c r="O7" s="25">
        <v>18.590415022384676</v>
      </c>
      <c r="P7" s="5">
        <v>7.3790683739837748</v>
      </c>
      <c r="Q7" s="5"/>
      <c r="R7" s="5">
        <v>0.67411214588336377</v>
      </c>
      <c r="S7" s="2"/>
      <c r="T7" s="27">
        <v>450</v>
      </c>
      <c r="U7" s="10">
        <v>51.656558378840231</v>
      </c>
      <c r="V7" s="2"/>
      <c r="W7" s="26">
        <v>0.77721922218343931</v>
      </c>
      <c r="X7" s="5">
        <v>8.8022109422801156E-2</v>
      </c>
      <c r="Y7" s="26">
        <v>0.31693866204728227</v>
      </c>
      <c r="Z7" s="6">
        <v>3.2631029368182421E-2</v>
      </c>
      <c r="AC7" s="10"/>
      <c r="AD7" s="10"/>
      <c r="BM7" s="2"/>
      <c r="BN7" s="2"/>
      <c r="BO7" s="2"/>
      <c r="BP7" s="2"/>
      <c r="BS7" s="2"/>
      <c r="BU7" s="2"/>
      <c r="BV7" s="2"/>
    </row>
    <row r="8" spans="1:74" s="11" customFormat="1" ht="12" x14ac:dyDescent="0.15">
      <c r="A8" s="1" t="s">
        <v>25</v>
      </c>
      <c r="B8" s="1">
        <v>88400</v>
      </c>
      <c r="C8" s="1">
        <v>45100</v>
      </c>
      <c r="D8" s="1">
        <v>15.5</v>
      </c>
      <c r="E8" s="1">
        <v>38.9</v>
      </c>
      <c r="F8" s="1">
        <v>52.3</v>
      </c>
      <c r="G8" s="3"/>
      <c r="H8" s="10">
        <v>0</v>
      </c>
      <c r="I8" s="10">
        <v>0</v>
      </c>
      <c r="J8" s="10">
        <v>63.849543608077632</v>
      </c>
      <c r="K8" s="29" t="s">
        <v>88</v>
      </c>
      <c r="L8" s="30" t="s">
        <v>88</v>
      </c>
      <c r="M8" s="4"/>
      <c r="N8" s="25">
        <v>524.56731721974541</v>
      </c>
      <c r="O8" s="25">
        <v>493.42783797731289</v>
      </c>
      <c r="P8" s="5">
        <v>6.9896175431346315</v>
      </c>
      <c r="Q8" s="5"/>
      <c r="R8" s="5">
        <v>2.1260459985552238</v>
      </c>
      <c r="S8" s="2"/>
      <c r="T8" s="27">
        <v>386.73870658070024</v>
      </c>
      <c r="U8" s="10">
        <v>64.272282333293049</v>
      </c>
      <c r="V8" s="2"/>
      <c r="W8" s="26">
        <v>20.628996177579133</v>
      </c>
      <c r="X8" s="5">
        <v>3.3823571368386838</v>
      </c>
      <c r="Y8" s="26">
        <v>0.45541930594148311</v>
      </c>
      <c r="Z8" s="6">
        <v>6.7882857985881895E-2</v>
      </c>
      <c r="AB8" s="1"/>
      <c r="AC8" s="10"/>
      <c r="AD8" s="10"/>
      <c r="BM8" s="12"/>
      <c r="BN8" s="12"/>
      <c r="BO8" s="12"/>
      <c r="BP8" s="12"/>
      <c r="BS8" s="12"/>
      <c r="BU8" s="12"/>
      <c r="BV8" s="12"/>
    </row>
    <row r="9" spans="1:74" s="1" customFormat="1" ht="12" x14ac:dyDescent="0.15">
      <c r="A9" s="1" t="s">
        <v>26</v>
      </c>
      <c r="B9" s="1">
        <v>80100</v>
      </c>
      <c r="C9" s="1">
        <v>42700</v>
      </c>
      <c r="D9" s="1">
        <v>14.5</v>
      </c>
      <c r="E9" s="1">
        <v>31.1</v>
      </c>
      <c r="F9" s="1">
        <v>46.6</v>
      </c>
      <c r="G9" s="3"/>
      <c r="H9" s="10">
        <v>0</v>
      </c>
      <c r="I9" s="10">
        <v>0</v>
      </c>
      <c r="J9" s="10">
        <v>61.482853858338217</v>
      </c>
      <c r="K9" s="29" t="s">
        <v>88</v>
      </c>
      <c r="L9" s="30" t="s">
        <v>88</v>
      </c>
      <c r="M9" s="4"/>
      <c r="N9" s="25">
        <v>589.66701554120573</v>
      </c>
      <c r="O9" s="25">
        <v>580.18438091837891</v>
      </c>
      <c r="P9" s="5">
        <v>6.6821563608853047</v>
      </c>
      <c r="Q9" s="5"/>
      <c r="R9" s="5">
        <v>2.0129082957496243</v>
      </c>
      <c r="S9" s="2"/>
      <c r="T9" s="27">
        <v>393.64469357737659</v>
      </c>
      <c r="U9" s="10">
        <v>64.10200629127894</v>
      </c>
      <c r="V9" s="2"/>
      <c r="W9" s="26">
        <v>24.256072428582062</v>
      </c>
      <c r="X9" s="5">
        <v>3.8969334278937811</v>
      </c>
      <c r="Y9" s="26">
        <v>0.5116175446462381</v>
      </c>
      <c r="Z9" s="6">
        <v>7.4723163480706109E-2</v>
      </c>
      <c r="AC9" s="10"/>
      <c r="AD9" s="10"/>
      <c r="BM9" s="2"/>
      <c r="BN9" s="2"/>
      <c r="BO9" s="2"/>
      <c r="BP9" s="2"/>
      <c r="BS9" s="2"/>
      <c r="BU9" s="2"/>
      <c r="BV9" s="2"/>
    </row>
    <row r="10" spans="1:74" s="11" customFormat="1" ht="12" x14ac:dyDescent="0.15">
      <c r="A10" s="1" t="s">
        <v>27</v>
      </c>
      <c r="B10" s="1">
        <v>77400</v>
      </c>
      <c r="C10" s="1">
        <v>39200</v>
      </c>
      <c r="D10" s="1">
        <v>14.5</v>
      </c>
      <c r="E10" s="1">
        <v>26.4</v>
      </c>
      <c r="F10" s="1">
        <v>43.3</v>
      </c>
      <c r="G10" s="3"/>
      <c r="H10" s="10">
        <v>0</v>
      </c>
      <c r="I10" s="10">
        <v>0</v>
      </c>
      <c r="J10" s="10">
        <v>57.456802717561573</v>
      </c>
      <c r="K10" s="29" t="s">
        <v>88</v>
      </c>
      <c r="L10" s="30" t="s">
        <v>88</v>
      </c>
      <c r="M10" s="4"/>
      <c r="N10" s="25">
        <v>680.21570537688137</v>
      </c>
      <c r="O10" s="25">
        <v>636.10576703099377</v>
      </c>
      <c r="P10" s="5">
        <v>7.0306123674345393</v>
      </c>
      <c r="Q10" s="5"/>
      <c r="R10" s="5">
        <v>1.8479158124914585</v>
      </c>
      <c r="S10" s="2"/>
      <c r="T10" s="27">
        <v>474.79073340793531</v>
      </c>
      <c r="U10" s="10">
        <v>73.465738459914448</v>
      </c>
      <c r="V10" s="2"/>
      <c r="W10" s="26">
        <v>26.594007120493586</v>
      </c>
      <c r="X10" s="5">
        <v>4.0597723357337712</v>
      </c>
      <c r="Y10" s="26">
        <v>0.61328355311650273</v>
      </c>
      <c r="Z10" s="6">
        <v>8.5111164386568433E-2</v>
      </c>
      <c r="AB10" s="1"/>
      <c r="AC10" s="10"/>
      <c r="AD10" s="10"/>
      <c r="BM10" s="12"/>
      <c r="BN10" s="12"/>
      <c r="BO10" s="12"/>
      <c r="BP10" s="12"/>
      <c r="BS10" s="12"/>
      <c r="BU10" s="12"/>
      <c r="BV10" s="12"/>
    </row>
    <row r="11" spans="1:74" s="1" customFormat="1" ht="12" x14ac:dyDescent="0.15">
      <c r="A11" s="1" t="s">
        <v>28</v>
      </c>
      <c r="B11" s="1">
        <v>95000</v>
      </c>
      <c r="C11" s="1">
        <v>50100</v>
      </c>
      <c r="D11" s="1">
        <v>12.5</v>
      </c>
      <c r="E11" s="1">
        <v>28.1</v>
      </c>
      <c r="F11" s="1">
        <v>41.9</v>
      </c>
      <c r="G11" s="3"/>
      <c r="H11" s="10">
        <v>0</v>
      </c>
      <c r="I11" s="10">
        <v>0</v>
      </c>
      <c r="J11" s="10">
        <v>61.249871364658837</v>
      </c>
      <c r="K11" s="29" t="s">
        <v>88</v>
      </c>
      <c r="L11" s="30" t="s">
        <v>88</v>
      </c>
      <c r="M11" s="4"/>
      <c r="N11" s="25">
        <v>800.00587901071526</v>
      </c>
      <c r="O11" s="25">
        <v>776.42321564077179</v>
      </c>
      <c r="P11" s="5">
        <v>6.7743947155601045</v>
      </c>
      <c r="Q11" s="5"/>
      <c r="R11" s="5">
        <v>2.3617495460668896</v>
      </c>
      <c r="S11" s="2"/>
      <c r="T11" s="27">
        <v>288.23575392796243</v>
      </c>
      <c r="U11" s="10">
        <v>54.437684637852485</v>
      </c>
      <c r="V11" s="2"/>
      <c r="W11" s="26">
        <v>32.460332220602467</v>
      </c>
      <c r="X11" s="5">
        <v>6.0483935166241238</v>
      </c>
      <c r="Y11" s="26">
        <v>0.49752298287706231</v>
      </c>
      <c r="Z11" s="6">
        <v>8.4276703794938651E-2</v>
      </c>
      <c r="AC11" s="10"/>
      <c r="AD11" s="10"/>
      <c r="BM11" s="2"/>
      <c r="BN11" s="2"/>
      <c r="BO11" s="2"/>
      <c r="BP11" s="2"/>
      <c r="BS11" s="2"/>
      <c r="BU11" s="2"/>
      <c r="BV11" s="2"/>
    </row>
    <row r="12" spans="1:74" s="1" customFormat="1" ht="12" x14ac:dyDescent="0.15">
      <c r="A12" s="1" t="s">
        <v>29</v>
      </c>
      <c r="B12" s="1">
        <v>78300</v>
      </c>
      <c r="C12" s="1">
        <v>35900</v>
      </c>
      <c r="D12" s="1">
        <v>11.5</v>
      </c>
      <c r="E12" s="1">
        <v>29.4</v>
      </c>
      <c r="F12" s="1">
        <v>46.3</v>
      </c>
      <c r="G12" s="3"/>
      <c r="H12" s="10">
        <v>0</v>
      </c>
      <c r="I12" s="10">
        <v>0</v>
      </c>
      <c r="J12" s="10">
        <v>76.09747065932055</v>
      </c>
      <c r="K12" s="29" t="s">
        <v>88</v>
      </c>
      <c r="L12" s="30" t="s">
        <v>88</v>
      </c>
      <c r="M12" s="4"/>
      <c r="N12" s="25">
        <v>615.60512904691404</v>
      </c>
      <c r="O12" s="25">
        <v>527.96778663572479</v>
      </c>
      <c r="P12" s="5">
        <v>7.666032144083144</v>
      </c>
      <c r="Q12" s="5"/>
      <c r="R12" s="5">
        <v>1.6923514711337591</v>
      </c>
      <c r="S12" s="2"/>
      <c r="T12" s="27">
        <v>223.68378028951017</v>
      </c>
      <c r="U12" s="10">
        <v>35.356708723486932</v>
      </c>
      <c r="V12" s="2"/>
      <c r="W12" s="26">
        <v>22.073025910009676</v>
      </c>
      <c r="X12" s="5">
        <v>3.4421872764147636</v>
      </c>
      <c r="Y12" s="26">
        <v>0.42522239527364336</v>
      </c>
      <c r="Z12" s="6">
        <v>6.0283167857330261E-2</v>
      </c>
      <c r="AC12" s="10"/>
      <c r="AD12" s="10"/>
      <c r="BM12" s="2"/>
      <c r="BN12" s="2"/>
      <c r="BO12" s="2"/>
      <c r="BP12" s="2"/>
      <c r="BQ12" s="2"/>
      <c r="BS12" s="2"/>
      <c r="BU12" s="2"/>
      <c r="BV12" s="2"/>
    </row>
    <row r="13" spans="1:74" s="1" customFormat="1" ht="12" x14ac:dyDescent="0.15">
      <c r="A13" s="1" t="s">
        <v>30</v>
      </c>
      <c r="B13" s="1">
        <v>76200</v>
      </c>
      <c r="C13" s="1">
        <v>37500</v>
      </c>
      <c r="D13" s="1">
        <v>12.1</v>
      </c>
      <c r="E13" s="1">
        <v>27.8</v>
      </c>
      <c r="F13" s="1">
        <v>46.1</v>
      </c>
      <c r="G13" s="3"/>
      <c r="H13" s="10">
        <v>0</v>
      </c>
      <c r="I13" s="10">
        <v>0</v>
      </c>
      <c r="J13" s="10">
        <v>72.904569792495906</v>
      </c>
      <c r="K13" s="29" t="s">
        <v>88</v>
      </c>
      <c r="L13" s="30" t="s">
        <v>88</v>
      </c>
      <c r="M13" s="4"/>
      <c r="N13" s="25">
        <v>642.85562346996528</v>
      </c>
      <c r="O13" s="25">
        <v>586.63087403969428</v>
      </c>
      <c r="P13" s="5">
        <v>7.2048403707091575</v>
      </c>
      <c r="Q13" s="5"/>
      <c r="R13" s="5">
        <v>1.767776606337492</v>
      </c>
      <c r="S13" s="2"/>
      <c r="T13" s="27">
        <v>264.50591540275548</v>
      </c>
      <c r="U13" s="10">
        <v>52.261604498269222</v>
      </c>
      <c r="V13" s="2"/>
      <c r="W13" s="26">
        <v>24.525584344455197</v>
      </c>
      <c r="X13" s="5">
        <v>4.7808156616871731</v>
      </c>
      <c r="Y13" s="26">
        <v>0.49316141544307379</v>
      </c>
      <c r="Z13" s="6">
        <v>8.7393481382788185E-2</v>
      </c>
      <c r="AC13" s="10"/>
      <c r="AD13" s="10"/>
      <c r="BM13" s="2"/>
      <c r="BN13" s="2"/>
      <c r="BO13" s="2"/>
      <c r="BP13" s="2"/>
      <c r="BQ13" s="2"/>
      <c r="BR13" s="2"/>
      <c r="BS13" s="2"/>
      <c r="BU13" s="2"/>
      <c r="BV13" s="2"/>
    </row>
    <row r="14" spans="1:74" s="1" customFormat="1" ht="12" x14ac:dyDescent="0.15">
      <c r="A14" s="1" t="s">
        <v>31</v>
      </c>
      <c r="B14" s="1">
        <v>77500</v>
      </c>
      <c r="C14" s="1">
        <v>38500</v>
      </c>
      <c r="D14" s="1">
        <v>13.6</v>
      </c>
      <c r="E14" s="1">
        <v>30.9</v>
      </c>
      <c r="F14" s="1">
        <v>56</v>
      </c>
      <c r="G14" s="3"/>
      <c r="H14" s="10">
        <v>0</v>
      </c>
      <c r="I14" s="10">
        <v>0</v>
      </c>
      <c r="J14" s="10">
        <v>84.519268411398457</v>
      </c>
      <c r="K14" s="29" t="s">
        <v>88</v>
      </c>
      <c r="L14" s="30" t="s">
        <v>88</v>
      </c>
      <c r="M14" s="4"/>
      <c r="N14" s="25">
        <v>564.91462831131344</v>
      </c>
      <c r="O14" s="25">
        <v>512.59008411235413</v>
      </c>
      <c r="P14" s="5">
        <v>7.2458351950090671</v>
      </c>
      <c r="Q14" s="5"/>
      <c r="R14" s="5">
        <v>1.8149173158398253</v>
      </c>
      <c r="S14" s="2"/>
      <c r="T14" s="27">
        <v>161.94082773743656</v>
      </c>
      <c r="U14" s="10">
        <v>26.404953423104786</v>
      </c>
      <c r="V14" s="2"/>
      <c r="W14" s="26">
        <v>21.43012224272784</v>
      </c>
      <c r="X14" s="5">
        <v>3.447378623047118</v>
      </c>
      <c r="Y14" s="26">
        <v>0.46105184945693028</v>
      </c>
      <c r="Z14" s="6">
        <v>6.7425072052218787E-2</v>
      </c>
      <c r="AC14" s="10"/>
      <c r="AD14" s="10"/>
      <c r="BM14" s="2"/>
      <c r="BN14" s="2"/>
      <c r="BO14" s="2"/>
      <c r="BP14" s="2"/>
      <c r="BS14" s="2"/>
      <c r="BU14" s="2"/>
      <c r="BV14" s="2"/>
    </row>
    <row r="15" spans="1:74" s="11" customFormat="1" ht="12" x14ac:dyDescent="0.15">
      <c r="A15" s="1" t="s">
        <v>32</v>
      </c>
      <c r="B15" s="1">
        <v>66200</v>
      </c>
      <c r="C15" s="1">
        <v>33400</v>
      </c>
      <c r="D15" s="1">
        <v>16.2</v>
      </c>
      <c r="E15" s="1">
        <v>37.5</v>
      </c>
      <c r="F15" s="1">
        <v>55.8</v>
      </c>
      <c r="G15" s="3"/>
      <c r="H15" s="10">
        <v>0</v>
      </c>
      <c r="I15" s="10">
        <v>0</v>
      </c>
      <c r="J15" s="10">
        <v>62.188273075311926</v>
      </c>
      <c r="K15" s="29" t="s">
        <v>88</v>
      </c>
      <c r="L15" s="30" t="s">
        <v>88</v>
      </c>
      <c r="M15" s="4"/>
      <c r="N15" s="25">
        <v>392.374663294382</v>
      </c>
      <c r="O15" s="25">
        <v>371.80830044769351</v>
      </c>
      <c r="P15" s="5">
        <v>6.9383740127597422</v>
      </c>
      <c r="Q15" s="5"/>
      <c r="R15" s="5">
        <v>1.5744996973779264</v>
      </c>
      <c r="S15" s="2"/>
      <c r="T15" s="27">
        <v>555.11492935824458</v>
      </c>
      <c r="U15" s="10">
        <v>69.515943649357425</v>
      </c>
      <c r="V15" s="2"/>
      <c r="W15" s="26">
        <v>15.544384443668786</v>
      </c>
      <c r="X15" s="5">
        <v>1.9204823874065706</v>
      </c>
      <c r="Y15" s="26">
        <v>0.47212931725664109</v>
      </c>
      <c r="Z15" s="6">
        <v>5.3027980013999269E-2</v>
      </c>
      <c r="AB15" s="1"/>
      <c r="AC15" s="10"/>
      <c r="AD15" s="10"/>
      <c r="BM15" s="12"/>
      <c r="BN15" s="12"/>
      <c r="BO15" s="12"/>
      <c r="BP15" s="12"/>
      <c r="BQ15" s="12"/>
      <c r="BR15" s="12"/>
      <c r="BS15" s="12"/>
      <c r="BU15" s="12"/>
    </row>
    <row r="16" spans="1:74" s="1" customFormat="1" ht="12" x14ac:dyDescent="0.15">
      <c r="A16" s="1" t="s">
        <v>33</v>
      </c>
      <c r="B16" s="1">
        <v>66000</v>
      </c>
      <c r="C16" s="1">
        <v>32100</v>
      </c>
      <c r="D16" s="1">
        <v>17</v>
      </c>
      <c r="E16" s="1">
        <v>52.5</v>
      </c>
      <c r="F16" s="1">
        <v>73.099999999999994</v>
      </c>
      <c r="G16" s="3"/>
      <c r="H16" s="10">
        <v>0</v>
      </c>
      <c r="I16" s="10">
        <v>0</v>
      </c>
      <c r="J16" s="10">
        <v>80.774949486004004</v>
      </c>
      <c r="K16" s="29" t="s">
        <v>88</v>
      </c>
      <c r="L16" s="30" t="s">
        <v>88</v>
      </c>
      <c r="M16" s="4"/>
      <c r="N16" s="25">
        <v>296.52868455018233</v>
      </c>
      <c r="O16" s="25">
        <v>265.31044554559031</v>
      </c>
      <c r="P16" s="5">
        <v>7.3483222557588421</v>
      </c>
      <c r="Q16" s="5"/>
      <c r="R16" s="5">
        <v>1.5132167750248935</v>
      </c>
      <c r="S16" s="2"/>
      <c r="T16" s="27">
        <v>317.3516328163671</v>
      </c>
      <c r="U16" s="10">
        <v>36.235382582103611</v>
      </c>
      <c r="V16" s="2"/>
      <c r="W16" s="26">
        <v>11.091972819100336</v>
      </c>
      <c r="X16" s="5">
        <v>1.2494998130971999</v>
      </c>
      <c r="Y16" s="26">
        <v>0.37744862875040047</v>
      </c>
      <c r="Z16" s="6">
        <v>3.8653832966263214E-2</v>
      </c>
      <c r="AC16" s="10"/>
      <c r="AD16" s="10"/>
      <c r="BM16" s="2"/>
      <c r="BN16" s="2"/>
      <c r="BO16" s="2"/>
      <c r="BP16" s="2"/>
      <c r="BS16" s="2"/>
      <c r="BU16" s="2"/>
      <c r="BV16" s="2"/>
    </row>
    <row r="17" spans="1:82" s="1" customFormat="1" ht="12" x14ac:dyDescent="0.15">
      <c r="A17" s="1" t="s">
        <v>34</v>
      </c>
      <c r="B17" s="1">
        <v>116700</v>
      </c>
      <c r="C17" s="1">
        <v>55700</v>
      </c>
      <c r="D17" s="1">
        <v>16.899999999999999</v>
      </c>
      <c r="E17" s="1">
        <v>27.7</v>
      </c>
      <c r="F17" s="1">
        <v>45.4</v>
      </c>
      <c r="G17" s="3"/>
      <c r="H17" s="10">
        <v>0</v>
      </c>
      <c r="I17" s="10">
        <v>0</v>
      </c>
      <c r="J17" s="10">
        <v>53.618767899713561</v>
      </c>
      <c r="K17" s="29" t="s">
        <v>88</v>
      </c>
      <c r="L17" s="30" t="s">
        <v>88</v>
      </c>
      <c r="M17" s="4"/>
      <c r="N17" s="25">
        <v>951.17387564231251</v>
      </c>
      <c r="O17" s="25">
        <v>865.52096169790934</v>
      </c>
      <c r="P17" s="5">
        <v>7.2253377828591114</v>
      </c>
      <c r="Q17" s="5"/>
      <c r="R17" s="5">
        <v>2.625737519279955</v>
      </c>
      <c r="S17" s="2"/>
      <c r="T17" s="27">
        <v>407.56790353193259</v>
      </c>
      <c r="U17" s="10">
        <v>56.105627044171854</v>
      </c>
      <c r="V17" s="2"/>
      <c r="W17" s="26">
        <v>36.185288377065042</v>
      </c>
      <c r="X17" s="5">
        <v>4.9144369540320971</v>
      </c>
      <c r="Y17" s="26">
        <v>0.65638014826253432</v>
      </c>
      <c r="Z17" s="6">
        <v>8.1040942357592904E-2</v>
      </c>
      <c r="AC17" s="10"/>
      <c r="AD17" s="10"/>
      <c r="BM17" s="2"/>
      <c r="BN17" s="2"/>
      <c r="BO17" s="2"/>
      <c r="BP17" s="2"/>
      <c r="BQ17" s="2"/>
      <c r="BR17" s="2"/>
      <c r="BS17" s="2"/>
      <c r="BU17" s="2"/>
      <c r="BV17" s="2"/>
    </row>
    <row r="18" spans="1:82" s="1" customFormat="1" ht="12" x14ac:dyDescent="0.15">
      <c r="A18" s="1" t="s">
        <v>35</v>
      </c>
      <c r="B18" s="1">
        <v>83500</v>
      </c>
      <c r="C18" s="1">
        <v>39800</v>
      </c>
      <c r="D18" s="1">
        <v>12.3</v>
      </c>
      <c r="E18" s="1">
        <v>36.1</v>
      </c>
      <c r="F18" s="1">
        <v>42.5</v>
      </c>
      <c r="G18" s="3"/>
      <c r="H18" s="10">
        <v>0</v>
      </c>
      <c r="I18" s="10">
        <v>1.0437521162690546</v>
      </c>
      <c r="J18" s="10">
        <v>61.202757587445959</v>
      </c>
      <c r="K18" s="29" t="s">
        <v>88</v>
      </c>
      <c r="L18" s="30" t="s">
        <v>88</v>
      </c>
      <c r="M18" s="4"/>
      <c r="N18" s="25">
        <v>532.40186140420974</v>
      </c>
      <c r="O18" s="25">
        <v>467.22812976612823</v>
      </c>
      <c r="P18" s="5">
        <v>7.4918041408085241</v>
      </c>
      <c r="Q18" s="5"/>
      <c r="R18" s="5">
        <v>1.8762002381928584</v>
      </c>
      <c r="S18" s="2"/>
      <c r="T18" s="27">
        <v>376.76969580079742</v>
      </c>
      <c r="U18" s="10">
        <v>59.290809582937442</v>
      </c>
      <c r="V18" s="2"/>
      <c r="W18" s="26">
        <v>19.533651247796175</v>
      </c>
      <c r="X18" s="5">
        <v>3.0327047427101657</v>
      </c>
      <c r="Y18" s="26">
        <v>0.39140181101656202</v>
      </c>
      <c r="Z18" s="6">
        <v>5.5242948020008453E-2</v>
      </c>
      <c r="AC18" s="10"/>
      <c r="AD18" s="10"/>
      <c r="BM18" s="2"/>
      <c r="BN18" s="2"/>
      <c r="BO18" s="2"/>
      <c r="BP18" s="2"/>
      <c r="BQ18" s="2"/>
      <c r="BS18" s="2"/>
      <c r="BU18" s="2"/>
      <c r="BV18" s="2"/>
    </row>
    <row r="19" spans="1:82" s="1" customFormat="1" ht="12" x14ac:dyDescent="0.15">
      <c r="A19" s="1" t="s">
        <v>36</v>
      </c>
      <c r="B19" s="1">
        <v>112800</v>
      </c>
      <c r="C19" s="1">
        <v>58600</v>
      </c>
      <c r="D19" s="1">
        <v>17.2</v>
      </c>
      <c r="E19" s="1">
        <v>31.4</v>
      </c>
      <c r="F19" s="1">
        <v>50.8</v>
      </c>
      <c r="G19" s="3"/>
      <c r="H19" s="10">
        <v>0.15135767100399897</v>
      </c>
      <c r="I19" s="10">
        <v>0.95295592905682047</v>
      </c>
      <c r="J19" s="10">
        <v>56.573956567578044</v>
      </c>
      <c r="K19" s="29" t="s">
        <v>88</v>
      </c>
      <c r="L19" s="30" t="s">
        <v>88</v>
      </c>
      <c r="M19" s="4"/>
      <c r="N19" s="25">
        <v>851.29218630735522</v>
      </c>
      <c r="O19" s="25">
        <v>824.94966661832007</v>
      </c>
      <c r="P19" s="5">
        <v>6.7846434216350815</v>
      </c>
      <c r="Q19" s="5"/>
      <c r="R19" s="5">
        <v>2.7624455768367215</v>
      </c>
      <c r="S19" s="2"/>
      <c r="T19" s="27">
        <v>377.56164649077328</v>
      </c>
      <c r="U19" s="10">
        <v>64.108842665874022</v>
      </c>
      <c r="V19" s="2"/>
      <c r="W19" s="26">
        <v>34.489102984390115</v>
      </c>
      <c r="X19" s="5">
        <v>5.7775970520877689</v>
      </c>
      <c r="Y19" s="26">
        <v>0.61871263043842506</v>
      </c>
      <c r="Z19" s="6">
        <v>9.4224023884994054E-2</v>
      </c>
      <c r="AC19" s="10"/>
      <c r="AD19" s="10"/>
      <c r="BM19" s="2"/>
      <c r="BN19" s="2"/>
      <c r="BO19" s="2"/>
      <c r="BP19" s="2"/>
      <c r="BQ19" s="2"/>
      <c r="BS19" s="2"/>
      <c r="BU19" s="2"/>
      <c r="BV19" s="2"/>
    </row>
    <row r="20" spans="1:82" s="1" customFormat="1" ht="12" x14ac:dyDescent="0.15">
      <c r="A20" s="1" t="s">
        <v>37</v>
      </c>
      <c r="B20" s="1">
        <v>83300</v>
      </c>
      <c r="C20" s="1">
        <v>39800</v>
      </c>
      <c r="D20" s="1">
        <v>14.2</v>
      </c>
      <c r="E20" s="1">
        <v>34.4</v>
      </c>
      <c r="F20" s="1">
        <v>47.2</v>
      </c>
      <c r="G20" s="3"/>
      <c r="H20" s="10">
        <v>0</v>
      </c>
      <c r="I20" s="10">
        <v>0</v>
      </c>
      <c r="J20" s="10">
        <v>61.333367514575087</v>
      </c>
      <c r="K20" s="29" t="s">
        <v>88</v>
      </c>
      <c r="L20" s="30" t="s">
        <v>88</v>
      </c>
      <c r="M20" s="4"/>
      <c r="N20" s="25">
        <v>551.25572800841121</v>
      </c>
      <c r="O20" s="25">
        <v>498.08281758087247</v>
      </c>
      <c r="P20" s="5">
        <v>7.2765813132339989</v>
      </c>
      <c r="Q20" s="5"/>
      <c r="R20" s="5">
        <v>1.8762002381928584</v>
      </c>
      <c r="S20" s="2"/>
      <c r="T20" s="27">
        <v>400.40067093427336</v>
      </c>
      <c r="U20" s="10">
        <v>63.438836170721089</v>
      </c>
      <c r="V20" s="2"/>
      <c r="W20" s="26">
        <v>20.82360934906573</v>
      </c>
      <c r="X20" s="5">
        <v>3.2550053232384188</v>
      </c>
      <c r="Y20" s="26">
        <v>0.44507508663816131</v>
      </c>
      <c r="Z20" s="6">
        <v>6.3246470605164029E-2</v>
      </c>
      <c r="AC20" s="10"/>
      <c r="AD20" s="10"/>
      <c r="BM20" s="2"/>
      <c r="BN20" s="2"/>
      <c r="BO20" s="2"/>
      <c r="BP20" s="2"/>
      <c r="BS20" s="2"/>
      <c r="BU20" s="2"/>
      <c r="BV20" s="2"/>
    </row>
    <row r="21" spans="1:82" s="11" customFormat="1" ht="12" x14ac:dyDescent="0.15">
      <c r="A21" s="1" t="s">
        <v>38</v>
      </c>
      <c r="B21" s="1">
        <v>96500</v>
      </c>
      <c r="C21" s="1">
        <v>48900</v>
      </c>
      <c r="D21" s="1">
        <v>14.5</v>
      </c>
      <c r="E21" s="1">
        <v>30.6</v>
      </c>
      <c r="F21" s="1">
        <v>40.299999999999997</v>
      </c>
      <c r="G21" s="3"/>
      <c r="H21" s="10">
        <v>0</v>
      </c>
      <c r="I21" s="10">
        <v>0</v>
      </c>
      <c r="J21" s="10">
        <v>52.435209812295135</v>
      </c>
      <c r="K21" s="29" t="s">
        <v>88</v>
      </c>
      <c r="L21" s="30" t="s">
        <v>88</v>
      </c>
      <c r="M21" s="4"/>
      <c r="N21" s="25">
        <v>715.04936338007064</v>
      </c>
      <c r="O21" s="25">
        <v>685.6724501762659</v>
      </c>
      <c r="P21" s="5">
        <v>6.8563843641599238</v>
      </c>
      <c r="Q21" s="5"/>
      <c r="R21" s="5">
        <v>2.3051806946640898</v>
      </c>
      <c r="S21" s="2"/>
      <c r="T21" s="27">
        <v>421.12232963298999</v>
      </c>
      <c r="U21" s="10">
        <v>75.641988102978971</v>
      </c>
      <c r="V21" s="2"/>
      <c r="W21" s="26">
        <v>28.66626741559698</v>
      </c>
      <c r="X21" s="5">
        <v>5.0799694161965219</v>
      </c>
      <c r="Y21" s="26">
        <v>0.52402039421341962</v>
      </c>
      <c r="Z21" s="6">
        <v>8.4420020655263869E-2</v>
      </c>
      <c r="AB21" s="1"/>
      <c r="AC21" s="10"/>
      <c r="AD21" s="10"/>
      <c r="BM21" s="12"/>
      <c r="BN21" s="12"/>
      <c r="BO21" s="12"/>
      <c r="BP21" s="12"/>
      <c r="BQ21" s="12"/>
      <c r="BR21" s="12"/>
      <c r="BS21" s="12"/>
      <c r="BT21" s="12"/>
      <c r="BU21" s="12"/>
      <c r="BV21" s="12"/>
    </row>
    <row r="22" spans="1:82" s="1" customFormat="1" ht="12" x14ac:dyDescent="0.15">
      <c r="A22" s="1" t="s">
        <v>39</v>
      </c>
      <c r="B22" s="1">
        <v>106000</v>
      </c>
      <c r="C22" s="1">
        <v>52100</v>
      </c>
      <c r="D22" s="1">
        <v>17.5</v>
      </c>
      <c r="E22" s="1">
        <v>28.9</v>
      </c>
      <c r="F22" s="1">
        <v>43.7</v>
      </c>
      <c r="G22" s="3"/>
      <c r="H22" s="10">
        <v>0</v>
      </c>
      <c r="I22" s="10">
        <v>0</v>
      </c>
      <c r="J22" s="10">
        <v>49.415949595265722</v>
      </c>
      <c r="K22" s="29" t="s">
        <v>88</v>
      </c>
      <c r="L22" s="30" t="s">
        <v>88</v>
      </c>
      <c r="M22" s="4"/>
      <c r="N22" s="25">
        <v>778.51494134419693</v>
      </c>
      <c r="O22" s="25">
        <v>713.46998194016862</v>
      </c>
      <c r="P22" s="5">
        <v>7.1740942524842248</v>
      </c>
      <c r="Q22" s="5"/>
      <c r="R22" s="5">
        <v>2.4560309650715557</v>
      </c>
      <c r="S22" s="2"/>
      <c r="T22" s="27">
        <v>488.69649748168098</v>
      </c>
      <c r="U22" s="10">
        <v>91.338294209798946</v>
      </c>
      <c r="V22" s="2"/>
      <c r="W22" s="26">
        <v>29.82841339190497</v>
      </c>
      <c r="X22" s="5">
        <v>5.500207938025782</v>
      </c>
      <c r="Y22" s="26">
        <v>0.59559656864132327</v>
      </c>
      <c r="Z22" s="6">
        <v>9.9840893057872748E-2</v>
      </c>
      <c r="AC22" s="10"/>
      <c r="AD22" s="10"/>
      <c r="BM22" s="2"/>
      <c r="BN22" s="2"/>
      <c r="BO22" s="2"/>
      <c r="BP22" s="2"/>
      <c r="BS22" s="2"/>
      <c r="BU22" s="2"/>
      <c r="BV22" s="2"/>
    </row>
    <row r="23" spans="1:82" s="1" customFormat="1" ht="12" x14ac:dyDescent="0.15">
      <c r="A23" s="1" t="s">
        <v>40</v>
      </c>
      <c r="B23" s="1">
        <v>129500</v>
      </c>
      <c r="C23" s="1">
        <v>58500</v>
      </c>
      <c r="D23" s="1">
        <v>18.5</v>
      </c>
      <c r="E23" s="1">
        <v>36.299999999999997</v>
      </c>
      <c r="F23" s="1">
        <v>45.1</v>
      </c>
      <c r="G23" s="3"/>
      <c r="H23" s="10">
        <v>0.15201233221076368</v>
      </c>
      <c r="I23" s="10">
        <v>0</v>
      </c>
      <c r="J23" s="10">
        <v>46.950080414814636</v>
      </c>
      <c r="K23" s="29" t="s">
        <v>88</v>
      </c>
      <c r="L23" s="30" t="s">
        <v>88</v>
      </c>
      <c r="M23" s="4"/>
      <c r="N23" s="25">
        <v>908.93254937526035</v>
      </c>
      <c r="O23" s="25">
        <v>776.42321564077179</v>
      </c>
      <c r="P23" s="5">
        <v>7.696778262308074</v>
      </c>
      <c r="Q23" s="5"/>
      <c r="R23" s="5">
        <v>2.757731505886488</v>
      </c>
      <c r="S23" s="2"/>
      <c r="T23" s="27">
        <v>490.10711335291882</v>
      </c>
      <c r="U23" s="10">
        <v>85.443827289782277</v>
      </c>
      <c r="V23" s="2"/>
      <c r="W23" s="26">
        <v>32.460332220602467</v>
      </c>
      <c r="X23" s="5">
        <v>5.583132476883808</v>
      </c>
      <c r="Y23" s="26">
        <v>0.61981898510000777</v>
      </c>
      <c r="Z23" s="6">
        <v>9.6916375066455229E-2</v>
      </c>
      <c r="AC23" s="10"/>
      <c r="AD23" s="10"/>
      <c r="BM23" s="2"/>
      <c r="BN23" s="2"/>
      <c r="BO23" s="2"/>
      <c r="BP23" s="2"/>
      <c r="BQ23" s="2"/>
      <c r="BR23" s="2"/>
      <c r="BS23" s="2"/>
      <c r="BU23" s="2"/>
      <c r="BV23" s="2"/>
      <c r="BY23" s="2"/>
      <c r="BZ23" s="2"/>
      <c r="CA23" s="2"/>
      <c r="CB23" s="2"/>
      <c r="CC23" s="2"/>
      <c r="CD23" s="2"/>
    </row>
    <row r="24" spans="1:82" s="1" customFormat="1" ht="12" x14ac:dyDescent="0.15">
      <c r="A24" s="1" t="s">
        <v>41</v>
      </c>
      <c r="B24" s="1">
        <v>118400</v>
      </c>
      <c r="C24" s="1">
        <v>52900</v>
      </c>
      <c r="D24" s="1">
        <v>15.3</v>
      </c>
      <c r="E24" s="1">
        <v>25.8</v>
      </c>
      <c r="F24" s="1">
        <v>45.7</v>
      </c>
      <c r="G24" s="3"/>
      <c r="H24" s="10">
        <v>8.2694708722655441E-2</v>
      </c>
      <c r="I24" s="10">
        <v>0</v>
      </c>
      <c r="J24" s="10">
        <v>56.985593078149158</v>
      </c>
      <c r="K24" s="29" t="s">
        <v>88</v>
      </c>
      <c r="L24" s="30" t="s">
        <v>88</v>
      </c>
      <c r="M24" s="4"/>
      <c r="N24" s="25">
        <v>1062.9273731844205</v>
      </c>
      <c r="O24" s="25">
        <v>894.86065531478766</v>
      </c>
      <c r="P24" s="5">
        <v>7.8095140291328269</v>
      </c>
      <c r="Q24" s="5"/>
      <c r="R24" s="5">
        <v>2.4937435326734225</v>
      </c>
      <c r="S24" s="2"/>
      <c r="T24" s="27">
        <v>366.18728281343033</v>
      </c>
      <c r="U24" s="10">
        <v>67.446790077042067</v>
      </c>
      <c r="V24" s="2"/>
      <c r="W24" s="26">
        <v>37.411908322050301</v>
      </c>
      <c r="X24" s="5">
        <v>6.7983445921722225</v>
      </c>
      <c r="Y24" s="26">
        <v>0.65704373198757959</v>
      </c>
      <c r="Z24" s="6">
        <v>0.10854127134958527</v>
      </c>
      <c r="AC24" s="10"/>
      <c r="AD24" s="10"/>
      <c r="BM24" s="2"/>
      <c r="BN24" s="2"/>
      <c r="BO24" s="2"/>
      <c r="BP24" s="2"/>
      <c r="BQ24" s="2"/>
      <c r="BS24" s="2"/>
      <c r="BU24" s="2"/>
      <c r="BV24" s="2"/>
    </row>
    <row r="25" spans="1:82" s="1" customFormat="1" ht="12" x14ac:dyDescent="0.15">
      <c r="A25" s="1" t="s">
        <v>42</v>
      </c>
      <c r="B25" s="1">
        <v>82900</v>
      </c>
      <c r="C25" s="1">
        <v>38800</v>
      </c>
      <c r="D25" s="1">
        <v>19</v>
      </c>
      <c r="E25" s="1">
        <v>39.1</v>
      </c>
      <c r="F25" s="1">
        <v>61</v>
      </c>
      <c r="G25" s="3"/>
      <c r="H25" s="10">
        <v>0</v>
      </c>
      <c r="I25" s="10">
        <v>0</v>
      </c>
      <c r="J25" s="10">
        <v>64.513325992122006</v>
      </c>
      <c r="K25" s="29" t="s">
        <v>88</v>
      </c>
      <c r="L25" s="30" t="s">
        <v>88</v>
      </c>
      <c r="M25" s="4"/>
      <c r="N25" s="25">
        <v>498.48465408020417</v>
      </c>
      <c r="O25" s="25">
        <v>429.24210295587375</v>
      </c>
      <c r="P25" s="5">
        <v>7.6352860258582114</v>
      </c>
      <c r="Q25" s="5"/>
      <c r="R25" s="5">
        <v>1.8290595286905253</v>
      </c>
      <c r="S25" s="2"/>
      <c r="T25" s="27">
        <v>487.70859636451871</v>
      </c>
      <c r="U25" s="10">
        <v>74.426270039964137</v>
      </c>
      <c r="V25" s="2"/>
      <c r="W25" s="26">
        <v>17.945549520333067</v>
      </c>
      <c r="X25" s="5">
        <v>2.701829196075439</v>
      </c>
      <c r="Y25" s="26">
        <v>0.50973190816732505</v>
      </c>
      <c r="Z25" s="6">
        <v>6.976703459627781E-2</v>
      </c>
      <c r="AC25" s="10"/>
      <c r="AD25" s="10"/>
      <c r="BM25" s="2"/>
      <c r="BN25" s="2"/>
      <c r="BO25" s="2"/>
      <c r="BP25" s="2"/>
      <c r="BQ25" s="2"/>
      <c r="BR25" s="2"/>
      <c r="BS25" s="2"/>
      <c r="BU25" s="2"/>
    </row>
    <row r="26" spans="1:82" s="1" customFormat="1" ht="12" x14ac:dyDescent="0.15">
      <c r="A26" s="1" t="s">
        <v>43</v>
      </c>
      <c r="B26" s="1">
        <v>76700</v>
      </c>
      <c r="C26" s="1">
        <v>37800</v>
      </c>
      <c r="D26" s="1">
        <v>17.100000000000001</v>
      </c>
      <c r="E26" s="1">
        <v>39.4</v>
      </c>
      <c r="F26" s="1">
        <v>57.4</v>
      </c>
      <c r="G26" s="3"/>
      <c r="H26" s="10">
        <v>0</v>
      </c>
      <c r="I26" s="10">
        <v>0</v>
      </c>
      <c r="J26" s="10">
        <v>63.606461589265159</v>
      </c>
      <c r="K26" s="29" t="s">
        <v>88</v>
      </c>
      <c r="L26" s="30" t="s">
        <v>88</v>
      </c>
      <c r="M26" s="4"/>
      <c r="N26" s="25">
        <v>439.77179892725627</v>
      </c>
      <c r="O26" s="25">
        <v>403.02884476009524</v>
      </c>
      <c r="P26" s="5">
        <v>7.1740942524842248</v>
      </c>
      <c r="Q26" s="5"/>
      <c r="R26" s="5">
        <v>1.7819188191881921</v>
      </c>
      <c r="S26" s="2"/>
      <c r="T26" s="27">
        <v>487.79092257803455</v>
      </c>
      <c r="U26" s="10">
        <v>84.607255741093383</v>
      </c>
      <c r="V26" s="2"/>
      <c r="W26" s="26">
        <v>16.849638099244025</v>
      </c>
      <c r="X26" s="5">
        <v>2.8833658935063351</v>
      </c>
      <c r="Y26" s="26">
        <v>0.46675662711822435</v>
      </c>
      <c r="Z26" s="6">
        <v>7.2611763975087396E-2</v>
      </c>
      <c r="AC26" s="10"/>
      <c r="AD26" s="10"/>
      <c r="BM26" s="2"/>
      <c r="BN26" s="2"/>
      <c r="BO26" s="2"/>
      <c r="BP26" s="2"/>
      <c r="BS26" s="2"/>
      <c r="BU26" s="2"/>
      <c r="BV26" s="2"/>
    </row>
    <row r="27" spans="1:82" s="1" customFormat="1" ht="12" x14ac:dyDescent="0.15">
      <c r="A27" s="1" t="s">
        <v>44</v>
      </c>
      <c r="B27" s="1">
        <v>98100</v>
      </c>
      <c r="C27" s="1">
        <v>42100</v>
      </c>
      <c r="D27" s="1">
        <v>14.2</v>
      </c>
      <c r="E27" s="1">
        <v>23.8</v>
      </c>
      <c r="F27" s="1">
        <v>41.4</v>
      </c>
      <c r="G27" s="3"/>
      <c r="H27" s="10">
        <v>0</v>
      </c>
      <c r="I27" s="10">
        <v>0</v>
      </c>
      <c r="J27" s="10">
        <v>55.918300980298739</v>
      </c>
      <c r="K27" s="29" t="s">
        <v>88</v>
      </c>
      <c r="L27" s="30" t="s">
        <v>88</v>
      </c>
      <c r="M27" s="4"/>
      <c r="N27" s="25">
        <v>950.62638117180211</v>
      </c>
      <c r="O27" s="25">
        <v>765.17070526916643</v>
      </c>
      <c r="P27" s="5">
        <v>8.1682187417570393</v>
      </c>
      <c r="Q27" s="5"/>
      <c r="R27" s="5">
        <v>1.9846238700482246</v>
      </c>
      <c r="S27" s="2"/>
      <c r="T27" s="27">
        <v>441.18805258142186</v>
      </c>
      <c r="U27" s="10">
        <v>75.80070637925003</v>
      </c>
      <c r="V27" s="2"/>
      <c r="W27" s="26">
        <v>31.989892623202426</v>
      </c>
      <c r="X27" s="5">
        <v>5.422475230647076</v>
      </c>
      <c r="Y27" s="26">
        <v>0.66124713958770309</v>
      </c>
      <c r="Z27" s="6">
        <v>0.10189571374888517</v>
      </c>
      <c r="AC27" s="10"/>
      <c r="AD27" s="10"/>
      <c r="BM27" s="2"/>
      <c r="BN27" s="2"/>
      <c r="BO27" s="2"/>
      <c r="BP27" s="2"/>
      <c r="BS27" s="2"/>
      <c r="BU27" s="2"/>
      <c r="BV27" s="2"/>
    </row>
    <row r="28" spans="1:82" s="1" customFormat="1" ht="12" x14ac:dyDescent="0.15">
      <c r="A28" s="1" t="s">
        <v>45</v>
      </c>
      <c r="B28" s="1">
        <v>160300</v>
      </c>
      <c r="C28" s="1">
        <v>68900</v>
      </c>
      <c r="D28" s="1">
        <v>21.2</v>
      </c>
      <c r="E28" s="1">
        <v>32.9</v>
      </c>
      <c r="F28" s="1">
        <v>50.9</v>
      </c>
      <c r="G28" s="3"/>
      <c r="H28" s="10">
        <v>0.26770425756081023</v>
      </c>
      <c r="I28" s="10">
        <v>0</v>
      </c>
      <c r="J28" s="10">
        <v>45.344147671622821</v>
      </c>
      <c r="K28" s="29" t="s">
        <v>88</v>
      </c>
      <c r="L28" s="30" t="s">
        <v>88</v>
      </c>
      <c r="M28" s="4"/>
      <c r="N28" s="25">
        <v>1095.9636767123093</v>
      </c>
      <c r="O28" s="25">
        <v>879.94631105954124</v>
      </c>
      <c r="P28" s="5">
        <v>8.188716153906995</v>
      </c>
      <c r="Q28" s="5"/>
      <c r="R28" s="5">
        <v>3.2479948847107525</v>
      </c>
      <c r="S28" s="2"/>
      <c r="T28" s="27">
        <v>493.21000452346698</v>
      </c>
      <c r="U28" s="10">
        <v>89.328628583225267</v>
      </c>
      <c r="V28" s="2"/>
      <c r="W28" s="26">
        <v>36.788376516682789</v>
      </c>
      <c r="X28" s="5">
        <v>6.5736215348198606</v>
      </c>
      <c r="Y28" s="26">
        <v>0.68617006759991928</v>
      </c>
      <c r="Z28" s="6">
        <v>0.11146362371668601</v>
      </c>
      <c r="AC28" s="10"/>
      <c r="AD28" s="10"/>
      <c r="BM28" s="2"/>
      <c r="BN28" s="2"/>
      <c r="BO28" s="2"/>
      <c r="BP28" s="2"/>
      <c r="BS28" s="2"/>
      <c r="BU28" s="2"/>
    </row>
    <row r="29" spans="1:82" s="11" customFormat="1" ht="12" x14ac:dyDescent="0.15">
      <c r="A29" s="1" t="s">
        <v>46</v>
      </c>
      <c r="B29" s="1">
        <v>226400</v>
      </c>
      <c r="C29" s="1">
        <v>110800</v>
      </c>
      <c r="D29" s="1">
        <v>26.5</v>
      </c>
      <c r="E29" s="1">
        <v>30.6</v>
      </c>
      <c r="F29" s="1">
        <v>44.7</v>
      </c>
      <c r="G29" s="3"/>
      <c r="H29" s="10">
        <v>0.36331292097538531</v>
      </c>
      <c r="I29" s="10">
        <v>0</v>
      </c>
      <c r="J29" s="10">
        <v>33.262669865807261</v>
      </c>
      <c r="K29" s="29" t="s">
        <v>88</v>
      </c>
      <c r="L29" s="30" t="s">
        <v>88</v>
      </c>
      <c r="M29" s="4"/>
      <c r="N29" s="25">
        <v>1784.8845235568112</v>
      </c>
      <c r="O29" s="25">
        <v>1649.8993332366401</v>
      </c>
      <c r="P29" s="5">
        <v>7.1126020160343604</v>
      </c>
      <c r="Q29" s="5"/>
      <c r="R29" s="5">
        <v>5.2231906128585095</v>
      </c>
      <c r="S29" s="2"/>
      <c r="T29" s="27">
        <v>443.65576001179159</v>
      </c>
      <c r="U29" s="10">
        <v>56.15615409183205</v>
      </c>
      <c r="V29" s="2"/>
      <c r="W29" s="26">
        <v>68.97820596878023</v>
      </c>
      <c r="X29" s="5">
        <v>8.6138719685672172</v>
      </c>
      <c r="Y29" s="26">
        <v>0.94708931847937616</v>
      </c>
      <c r="Z29" s="6">
        <v>0.10751888971306932</v>
      </c>
      <c r="AB29" s="1"/>
      <c r="AC29" s="10"/>
      <c r="AD29" s="10"/>
      <c r="BM29" s="12"/>
      <c r="BN29" s="12"/>
      <c r="BO29" s="12"/>
      <c r="BP29" s="12"/>
      <c r="BS29" s="12"/>
      <c r="BU29" s="12"/>
    </row>
    <row r="30" spans="1:82" s="1" customFormat="1" ht="12" x14ac:dyDescent="0.15">
      <c r="A30" s="1" t="s">
        <v>47</v>
      </c>
      <c r="B30" s="1">
        <v>122000</v>
      </c>
      <c r="C30" s="1">
        <v>56500</v>
      </c>
      <c r="D30" s="1">
        <v>19.2</v>
      </c>
      <c r="E30" s="1">
        <v>36.299999999999997</v>
      </c>
      <c r="F30" s="1">
        <v>44</v>
      </c>
      <c r="G30" s="3"/>
      <c r="H30" s="10">
        <v>0</v>
      </c>
      <c r="I30" s="10">
        <v>0</v>
      </c>
      <c r="J30" s="10">
        <v>42.384955424664156</v>
      </c>
      <c r="K30" s="29" t="s">
        <v>88</v>
      </c>
      <c r="L30" s="30" t="s">
        <v>88</v>
      </c>
      <c r="M30" s="4"/>
      <c r="N30" s="25">
        <v>783.96169423052436</v>
      </c>
      <c r="O30" s="25">
        <v>676.88177773810867</v>
      </c>
      <c r="P30" s="5">
        <v>7.6147886137082557</v>
      </c>
      <c r="Q30" s="5"/>
      <c r="R30" s="5">
        <v>2.6634500868818214</v>
      </c>
      <c r="S30" s="2"/>
      <c r="T30" s="27">
        <v>583.23124201686903</v>
      </c>
      <c r="U30" s="10">
        <v>88.643067715686527</v>
      </c>
      <c r="V30" s="2"/>
      <c r="W30" s="26">
        <v>28.298751166679072</v>
      </c>
      <c r="X30" s="5">
        <v>4.2433275103732297</v>
      </c>
      <c r="Y30" s="26">
        <v>0.59290788785114035</v>
      </c>
      <c r="Z30" s="6">
        <v>8.0822787640390442E-2</v>
      </c>
      <c r="AC30" s="10"/>
      <c r="AD30" s="10"/>
      <c r="BM30" s="2"/>
      <c r="BN30" s="2"/>
      <c r="BO30" s="2"/>
      <c r="BP30" s="2"/>
      <c r="BS30" s="2"/>
      <c r="BU30" s="2"/>
    </row>
    <row r="31" spans="1:82" s="1" customFormat="1" ht="12" x14ac:dyDescent="0.15">
      <c r="A31" s="1" t="s">
        <v>48</v>
      </c>
      <c r="B31" s="1">
        <v>101000</v>
      </c>
      <c r="C31" s="1">
        <v>45400</v>
      </c>
      <c r="D31" s="1">
        <v>18.399999999999999</v>
      </c>
      <c r="E31" s="1">
        <v>33.6</v>
      </c>
      <c r="F31" s="1">
        <v>50.9</v>
      </c>
      <c r="G31" s="3"/>
      <c r="H31" s="10">
        <v>0</v>
      </c>
      <c r="I31" s="10">
        <v>0</v>
      </c>
      <c r="J31" s="10">
        <v>54.570580347637474</v>
      </c>
      <c r="K31" s="29" t="s">
        <v>88</v>
      </c>
      <c r="L31" s="30" t="s">
        <v>88</v>
      </c>
      <c r="M31" s="4"/>
      <c r="N31" s="25">
        <v>693.15016015680465</v>
      </c>
      <c r="O31" s="25">
        <v>586.63087403969428</v>
      </c>
      <c r="P31" s="5">
        <v>7.7685192048329172</v>
      </c>
      <c r="Q31" s="5"/>
      <c r="R31" s="5">
        <v>2.1401882114059241</v>
      </c>
      <c r="S31" s="2"/>
      <c r="T31" s="27">
        <v>522.0867707713669</v>
      </c>
      <c r="U31" s="10">
        <v>85.962451558929843</v>
      </c>
      <c r="V31" s="2"/>
      <c r="W31" s="26">
        <v>24.525584344455197</v>
      </c>
      <c r="X31" s="5">
        <v>3.9840130514059773</v>
      </c>
      <c r="Y31" s="26">
        <v>0.58282712734181441</v>
      </c>
      <c r="Z31" s="6">
        <v>8.6069337725473191E-2</v>
      </c>
      <c r="AC31" s="10"/>
      <c r="AD31" s="10"/>
      <c r="BM31" s="2"/>
      <c r="BN31" s="2"/>
      <c r="BO31" s="2"/>
      <c r="BP31" s="2"/>
      <c r="BS31" s="2"/>
      <c r="BU31" s="2"/>
    </row>
    <row r="32" spans="1:82" s="1" customFormat="1" ht="12" x14ac:dyDescent="0.15">
      <c r="A32" s="1" t="s">
        <v>49</v>
      </c>
      <c r="B32" s="1">
        <v>241000</v>
      </c>
      <c r="C32" s="1">
        <v>114000</v>
      </c>
      <c r="D32" s="1">
        <v>29.8</v>
      </c>
      <c r="E32" s="1">
        <v>47</v>
      </c>
      <c r="F32" s="1">
        <v>75</v>
      </c>
      <c r="G32" s="3"/>
      <c r="H32" s="10">
        <v>0.31422255672916766</v>
      </c>
      <c r="I32" s="10">
        <v>0</v>
      </c>
      <c r="J32" s="10">
        <v>49.33120543690859</v>
      </c>
      <c r="K32" s="29" t="s">
        <v>88</v>
      </c>
      <c r="L32" s="30" t="s">
        <v>88</v>
      </c>
      <c r="M32" s="4"/>
      <c r="N32" s="25">
        <v>1111.8284542366825</v>
      </c>
      <c r="O32" s="25">
        <v>996.16563516174494</v>
      </c>
      <c r="P32" s="5">
        <v>7.3380735496838643</v>
      </c>
      <c r="Q32" s="5"/>
      <c r="R32" s="5">
        <v>5.3740408832659758</v>
      </c>
      <c r="S32" s="2"/>
      <c r="T32" s="27">
        <v>364.94411047413809</v>
      </c>
      <c r="U32" s="10">
        <v>95.234845091086498</v>
      </c>
      <c r="V32" s="2"/>
      <c r="W32" s="26">
        <v>41.647218698131461</v>
      </c>
      <c r="X32" s="5">
        <v>10.722370476550083</v>
      </c>
      <c r="Y32" s="26">
        <v>0.61881204465902118</v>
      </c>
      <c r="Z32" s="6">
        <v>0.14483411782883943</v>
      </c>
      <c r="AC32" s="10"/>
      <c r="AD32" s="10"/>
      <c r="BM32" s="2"/>
      <c r="BN32" s="2"/>
      <c r="BO32" s="2"/>
      <c r="BP32" s="2"/>
      <c r="BS32" s="2"/>
      <c r="BU32" s="2"/>
      <c r="BW32" s="2"/>
      <c r="BX32" s="2"/>
    </row>
    <row r="33" spans="1:76" s="1" customFormat="1" ht="12" x14ac:dyDescent="0.15">
      <c r="A33" s="1" t="s">
        <v>50</v>
      </c>
      <c r="B33" s="1">
        <v>144900</v>
      </c>
      <c r="C33" s="1">
        <v>71400</v>
      </c>
      <c r="D33" s="1">
        <v>15.7</v>
      </c>
      <c r="E33" s="1">
        <v>21.4</v>
      </c>
      <c r="F33" s="1">
        <v>33.6</v>
      </c>
      <c r="G33" s="3"/>
      <c r="H33" s="10">
        <v>0.57426881057399604</v>
      </c>
      <c r="I33" s="10">
        <v>0</v>
      </c>
      <c r="J33" s="10">
        <v>40.865402259538733</v>
      </c>
      <c r="K33" s="29" t="s">
        <v>88</v>
      </c>
      <c r="L33" s="30" t="s">
        <v>88</v>
      </c>
      <c r="M33" s="4"/>
      <c r="N33" s="25">
        <v>1620.2842216726092</v>
      </c>
      <c r="O33" s="25">
        <v>1499.9084847605816</v>
      </c>
      <c r="P33" s="5">
        <v>7.1023533099593825</v>
      </c>
      <c r="Q33" s="5"/>
      <c r="R33" s="5">
        <v>3.3658466584665852</v>
      </c>
      <c r="S33" s="2"/>
      <c r="T33" s="27">
        <v>376.65043047410433</v>
      </c>
      <c r="U33" s="10">
        <v>77.167782244330525</v>
      </c>
      <c r="V33" s="2"/>
      <c r="W33" s="26">
        <v>62.707459971618391</v>
      </c>
      <c r="X33" s="5">
        <v>12.675119002326282</v>
      </c>
      <c r="Y33" s="26">
        <v>0.82409930147040988</v>
      </c>
      <c r="Z33" s="6">
        <v>0.15143271079852527</v>
      </c>
      <c r="AC33" s="10"/>
      <c r="AD33" s="10"/>
      <c r="BM33" s="2"/>
      <c r="BN33" s="2"/>
      <c r="BO33" s="2"/>
      <c r="BP33" s="2"/>
      <c r="BS33" s="2"/>
      <c r="BU33" s="2"/>
    </row>
    <row r="34" spans="1:76" s="1" customFormat="1" ht="12" x14ac:dyDescent="0.15">
      <c r="A34" s="1" t="s">
        <v>51</v>
      </c>
      <c r="B34" s="1">
        <v>164600</v>
      </c>
      <c r="C34" s="1">
        <v>76300</v>
      </c>
      <c r="D34" s="1">
        <v>20</v>
      </c>
      <c r="E34" s="1">
        <v>22.2</v>
      </c>
      <c r="F34" s="1">
        <v>36.700000000000003</v>
      </c>
      <c r="G34" s="3"/>
      <c r="H34" s="10">
        <v>8.5076860825777201E-2</v>
      </c>
      <c r="I34" s="10">
        <v>3.482136213076612</v>
      </c>
      <c r="J34" s="10">
        <v>38.210800950222037</v>
      </c>
      <c r="K34" s="29" t="s">
        <v>88</v>
      </c>
      <c r="L34" s="30" t="s">
        <v>88</v>
      </c>
      <c r="M34" s="4"/>
      <c r="N34" s="25">
        <v>1712.031793236825</v>
      </c>
      <c r="O34" s="25">
        <v>1512.8016809046555</v>
      </c>
      <c r="P34" s="5">
        <v>7.4405606104336393</v>
      </c>
      <c r="Q34" s="5"/>
      <c r="R34" s="5">
        <v>3.5968361350280174</v>
      </c>
      <c r="S34" s="2"/>
      <c r="T34" s="27">
        <v>438.16956561118207</v>
      </c>
      <c r="U34" s="10">
        <v>84.341835677766056</v>
      </c>
      <c r="V34" s="2"/>
      <c r="W34" s="26">
        <v>63.246492578824281</v>
      </c>
      <c r="X34" s="5">
        <v>12.010817583404689</v>
      </c>
      <c r="Y34" s="26">
        <v>0.92625795466213501</v>
      </c>
      <c r="Z34" s="6">
        <v>0.15990991429660087</v>
      </c>
      <c r="AC34" s="10"/>
      <c r="AD34" s="10"/>
      <c r="BM34" s="2"/>
      <c r="BN34" s="2"/>
      <c r="BO34" s="2"/>
      <c r="BP34" s="2"/>
      <c r="BQ34" s="2"/>
      <c r="BS34" s="2"/>
      <c r="BU34" s="2"/>
    </row>
    <row r="35" spans="1:76" s="11" customFormat="1" ht="12" x14ac:dyDescent="0.15">
      <c r="A35" s="1" t="s">
        <v>52</v>
      </c>
      <c r="B35" s="1">
        <v>154000</v>
      </c>
      <c r="C35" s="1">
        <v>75300</v>
      </c>
      <c r="D35" s="1">
        <v>20.3</v>
      </c>
      <c r="E35" s="1">
        <v>40</v>
      </c>
      <c r="F35" s="1">
        <v>65.7</v>
      </c>
      <c r="G35" s="3"/>
      <c r="H35" s="10">
        <v>0.29503718708388782</v>
      </c>
      <c r="I35" s="10">
        <v>0</v>
      </c>
      <c r="J35" s="10">
        <v>64.198283388749417</v>
      </c>
      <c r="K35" s="29" t="s">
        <v>88</v>
      </c>
      <c r="L35" s="30" t="s">
        <v>88</v>
      </c>
      <c r="M35" s="4"/>
      <c r="N35" s="25">
        <v>879.97853699630866</v>
      </c>
      <c r="O35" s="25">
        <v>812.25813328573042</v>
      </c>
      <c r="P35" s="5">
        <v>7.1228507221093356</v>
      </c>
      <c r="Q35" s="5"/>
      <c r="R35" s="5">
        <v>3.5496954255256843</v>
      </c>
      <c r="S35" s="2"/>
      <c r="T35" s="27">
        <v>265.60926135104694</v>
      </c>
      <c r="U35" s="10">
        <v>48.442713031151413</v>
      </c>
      <c r="V35" s="2"/>
      <c r="W35" s="26">
        <v>33.958501400014882</v>
      </c>
      <c r="X35" s="5">
        <v>6.1103916149374493</v>
      </c>
      <c r="Y35" s="26">
        <v>0.51894995606620686</v>
      </c>
      <c r="Z35" s="6">
        <v>8.4889372439570898E-2</v>
      </c>
      <c r="AB35" s="1"/>
      <c r="AC35" s="10"/>
      <c r="AD35" s="10"/>
      <c r="BM35" s="12"/>
      <c r="BN35" s="12"/>
      <c r="BO35" s="12"/>
      <c r="BP35" s="12"/>
      <c r="BS35" s="12"/>
      <c r="BU35" s="12"/>
      <c r="BV35" s="12"/>
      <c r="BW35" s="12"/>
      <c r="BX35" s="12"/>
    </row>
    <row r="36" spans="1:76" s="1" customFormat="1" ht="12" x14ac:dyDescent="0.15">
      <c r="A36" s="1" t="s">
        <v>53</v>
      </c>
      <c r="B36" s="1">
        <v>163700</v>
      </c>
      <c r="C36" s="1">
        <v>84700</v>
      </c>
      <c r="D36" s="1">
        <v>51</v>
      </c>
      <c r="E36" s="1">
        <v>157</v>
      </c>
      <c r="F36" s="1">
        <v>258</v>
      </c>
      <c r="G36" s="3"/>
      <c r="H36" s="10">
        <v>0.14463066340382122</v>
      </c>
      <c r="I36" s="10">
        <v>0.35306691340332863</v>
      </c>
      <c r="J36" s="10">
        <v>97.759645471753643</v>
      </c>
      <c r="K36" s="29" t="s">
        <v>88</v>
      </c>
      <c r="L36" s="30" t="s">
        <v>88</v>
      </c>
      <c r="M36" s="4"/>
      <c r="N36" s="25">
        <v>254.27640975035862</v>
      </c>
      <c r="O36" s="25">
        <v>249.04140879043624</v>
      </c>
      <c r="P36" s="5">
        <v>6.7129024791102392</v>
      </c>
      <c r="Q36" s="5"/>
      <c r="R36" s="5">
        <v>3.9928180948476157</v>
      </c>
      <c r="S36" s="2"/>
      <c r="T36" s="27">
        <v>41.226607725489167</v>
      </c>
      <c r="U36" s="10">
        <v>15.561236859011597</v>
      </c>
      <c r="V36" s="2"/>
      <c r="W36" s="26">
        <v>10.411804674532865</v>
      </c>
      <c r="X36" s="5">
        <v>3.8772857526810571</v>
      </c>
      <c r="Y36" s="26">
        <v>0.39333158715361738</v>
      </c>
      <c r="Z36" s="6">
        <v>0.13315820635786446</v>
      </c>
      <c r="AC36" s="10"/>
      <c r="AD36" s="10"/>
      <c r="BM36" s="2"/>
      <c r="BN36" s="2"/>
      <c r="BO36" s="2"/>
      <c r="BP36" s="2"/>
      <c r="BS36" s="2"/>
      <c r="BU36" s="2"/>
    </row>
    <row r="37" spans="1:76" s="1" customFormat="1" ht="12" x14ac:dyDescent="0.15">
      <c r="A37" s="1" t="s">
        <v>54</v>
      </c>
      <c r="B37" s="1">
        <v>121500</v>
      </c>
      <c r="C37" s="1">
        <v>56100</v>
      </c>
      <c r="D37" s="1">
        <v>19.3</v>
      </c>
      <c r="E37" s="1">
        <v>47.1</v>
      </c>
      <c r="F37" s="1">
        <v>58.3</v>
      </c>
      <c r="G37" s="3"/>
      <c r="H37" s="10">
        <v>0</v>
      </c>
      <c r="I37" s="10">
        <v>1.55483073871804</v>
      </c>
      <c r="J37" s="10">
        <v>59.691702136719947</v>
      </c>
      <c r="K37" s="29" t="s">
        <v>88</v>
      </c>
      <c r="L37" s="30" t="s">
        <v>88</v>
      </c>
      <c r="M37" s="4"/>
      <c r="N37" s="25">
        <v>593.8520695430019</v>
      </c>
      <c r="O37" s="25">
        <v>517.61547709384774</v>
      </c>
      <c r="P37" s="5">
        <v>7.5430476711834133</v>
      </c>
      <c r="Q37" s="5"/>
      <c r="R37" s="5">
        <v>2.6445938030808884</v>
      </c>
      <c r="S37" s="2"/>
      <c r="T37" s="27">
        <v>392.03643381552394</v>
      </c>
      <c r="U37" s="10">
        <v>56.955395445898205</v>
      </c>
      <c r="V37" s="2"/>
      <c r="W37" s="26">
        <v>21.640221480401639</v>
      </c>
      <c r="X37" s="5">
        <v>3.1017402649354473</v>
      </c>
      <c r="Y37" s="26">
        <v>0.43436797968214014</v>
      </c>
      <c r="Z37" s="6">
        <v>5.6599011227098123E-2</v>
      </c>
      <c r="AC37" s="10"/>
      <c r="AD37" s="10"/>
      <c r="BM37" s="2"/>
      <c r="BN37" s="2"/>
      <c r="BO37" s="2"/>
      <c r="BP37" s="2"/>
      <c r="BS37" s="2"/>
      <c r="BU37" s="2"/>
      <c r="BV37" s="2"/>
    </row>
    <row r="38" spans="1:76" s="1" customFormat="1" ht="12" x14ac:dyDescent="0.15">
      <c r="A38" s="1" t="s">
        <v>55</v>
      </c>
      <c r="B38" s="1">
        <v>191000</v>
      </c>
      <c r="C38" s="1">
        <v>99880</v>
      </c>
      <c r="D38" s="1">
        <v>24.6</v>
      </c>
      <c r="E38" s="1">
        <v>35.700000000000003</v>
      </c>
      <c r="F38" s="1">
        <v>49</v>
      </c>
      <c r="G38" s="3"/>
      <c r="H38" s="10">
        <v>0.33275389023913798</v>
      </c>
      <c r="I38" s="10">
        <v>0</v>
      </c>
      <c r="J38" s="10">
        <v>37.50542656258083</v>
      </c>
      <c r="K38" s="29" t="s">
        <v>88</v>
      </c>
      <c r="L38" s="30" t="s">
        <v>88</v>
      </c>
      <c r="M38" s="4"/>
      <c r="N38" s="25">
        <v>1254.8352425995604</v>
      </c>
      <c r="O38" s="25">
        <v>1242.2771450252346</v>
      </c>
      <c r="P38" s="5">
        <v>6.6411615365853969</v>
      </c>
      <c r="Q38" s="5"/>
      <c r="R38" s="5">
        <v>4.7084140650930326</v>
      </c>
      <c r="S38" s="2"/>
      <c r="T38" s="27">
        <v>453.67510029380435</v>
      </c>
      <c r="U38" s="10">
        <v>70.655857398170383</v>
      </c>
      <c r="V38" s="2"/>
      <c r="W38" s="26">
        <v>51.936531552963928</v>
      </c>
      <c r="X38" s="5">
        <v>7.9801573536259198</v>
      </c>
      <c r="Y38" s="26">
        <v>0.77883035259078803</v>
      </c>
      <c r="Z38" s="6">
        <v>0.10878992947760949</v>
      </c>
      <c r="AC38" s="10"/>
      <c r="AD38" s="10"/>
      <c r="BM38" s="2"/>
      <c r="BN38" s="2"/>
      <c r="BO38" s="2"/>
      <c r="BP38" s="2"/>
      <c r="BS38" s="2"/>
      <c r="BU38" s="2"/>
    </row>
    <row r="39" spans="1:76" s="1" customFormat="1" ht="12" x14ac:dyDescent="0.15">
      <c r="A39" s="1" t="s">
        <v>56</v>
      </c>
      <c r="B39" s="1">
        <v>176100</v>
      </c>
      <c r="C39" s="1">
        <v>89400</v>
      </c>
      <c r="D39" s="1">
        <v>22.4</v>
      </c>
      <c r="E39" s="1">
        <v>35.1</v>
      </c>
      <c r="F39" s="1">
        <v>51.9</v>
      </c>
      <c r="G39" s="3"/>
      <c r="H39" s="10">
        <v>0.37190742018125456</v>
      </c>
      <c r="I39" s="10">
        <v>0</v>
      </c>
      <c r="J39" s="10">
        <v>41.780422195663299</v>
      </c>
      <c r="K39" s="29" t="s">
        <v>88</v>
      </c>
      <c r="L39" s="30" t="s">
        <v>88</v>
      </c>
      <c r="M39" s="4"/>
      <c r="N39" s="25">
        <v>1143.6291807996092</v>
      </c>
      <c r="O39" s="25">
        <v>1099.9328888244268</v>
      </c>
      <c r="P39" s="5">
        <v>6.835886952009969</v>
      </c>
      <c r="Q39" s="5"/>
      <c r="R39" s="5">
        <v>4.2143794295085817</v>
      </c>
      <c r="S39" s="2"/>
      <c r="T39" s="27">
        <v>414.82097981120683</v>
      </c>
      <c r="U39" s="10">
        <v>77.692343602833631</v>
      </c>
      <c r="V39" s="2"/>
      <c r="W39" s="26">
        <v>45.985470645853489</v>
      </c>
      <c r="X39" s="5">
        <v>8.4971528362018098</v>
      </c>
      <c r="Y39" s="26">
        <v>0.6764340172065324</v>
      </c>
      <c r="Z39" s="6">
        <v>0.11362804869933703</v>
      </c>
      <c r="AC39" s="10"/>
      <c r="AD39" s="10"/>
      <c r="BM39" s="2"/>
      <c r="BN39" s="2"/>
      <c r="BO39" s="2"/>
      <c r="BP39" s="2"/>
      <c r="BQ39" s="2"/>
      <c r="BS39" s="2"/>
      <c r="BU39" s="2"/>
      <c r="BV39" s="2"/>
    </row>
    <row r="40" spans="1:76" s="1" customFormat="1" ht="12" x14ac:dyDescent="0.15">
      <c r="A40" s="1" t="s">
        <v>57</v>
      </c>
      <c r="B40" s="1">
        <v>111500</v>
      </c>
      <c r="C40" s="1">
        <v>54000</v>
      </c>
      <c r="D40" s="1">
        <v>31.8</v>
      </c>
      <c r="E40" s="1">
        <v>93</v>
      </c>
      <c r="F40" s="1">
        <v>151</v>
      </c>
      <c r="G40" s="3"/>
      <c r="H40" s="10">
        <v>0</v>
      </c>
      <c r="I40" s="10">
        <v>0.86711714274659935</v>
      </c>
      <c r="J40" s="10">
        <v>84.785748666293998</v>
      </c>
      <c r="K40" s="29" t="s">
        <v>88</v>
      </c>
      <c r="L40" s="30" t="s">
        <v>88</v>
      </c>
      <c r="M40" s="4"/>
      <c r="N40" s="25">
        <v>236.10699040766625</v>
      </c>
      <c r="O40" s="25">
        <v>216.38024042447734</v>
      </c>
      <c r="P40" s="5">
        <v>7.1740942524842248</v>
      </c>
      <c r="Q40" s="5"/>
      <c r="R40" s="5">
        <v>2.5455983131259887</v>
      </c>
      <c r="S40" s="2"/>
      <c r="T40" s="27">
        <v>267.68509707244834</v>
      </c>
      <c r="U40" s="10">
        <v>86.704513986100096</v>
      </c>
      <c r="V40" s="2"/>
      <c r="W40" s="26">
        <v>9.0463220942662605</v>
      </c>
      <c r="X40" s="5">
        <v>2.8908452670777045</v>
      </c>
      <c r="Y40" s="26">
        <v>0.32786633043332308</v>
      </c>
      <c r="Z40" s="6">
        <v>9.5248234555309508E-2</v>
      </c>
      <c r="AC40" s="10"/>
      <c r="AD40" s="10"/>
      <c r="BM40" s="2"/>
      <c r="BN40" s="2"/>
      <c r="BO40" s="2"/>
      <c r="BP40" s="2"/>
      <c r="BS40" s="2"/>
      <c r="BU40" s="2"/>
    </row>
    <row r="41" spans="1:76" s="1" customFormat="1" ht="12" x14ac:dyDescent="0.15">
      <c r="A41" s="1" t="s">
        <v>58</v>
      </c>
      <c r="B41" s="1">
        <v>152600</v>
      </c>
      <c r="C41" s="1">
        <v>69400</v>
      </c>
      <c r="D41" s="1">
        <v>19.7</v>
      </c>
      <c r="E41" s="1">
        <v>43.7</v>
      </c>
      <c r="F41" s="1">
        <v>64.3</v>
      </c>
      <c r="G41" s="3"/>
      <c r="H41" s="10">
        <v>0.23163783955925896</v>
      </c>
      <c r="I41" s="10">
        <v>0.75957612830186283</v>
      </c>
      <c r="J41" s="10">
        <v>62.704184344320311</v>
      </c>
      <c r="K41" s="29" t="s">
        <v>88</v>
      </c>
      <c r="L41" s="30" t="s">
        <v>88</v>
      </c>
      <c r="M41" s="4"/>
      <c r="N41" s="25">
        <v>791.59750445625912</v>
      </c>
      <c r="O41" s="25">
        <v>694.69445609963793</v>
      </c>
      <c r="P41" s="5">
        <v>7.4918041408085259</v>
      </c>
      <c r="Q41" s="5"/>
      <c r="R41" s="5">
        <v>3.2715652394619186</v>
      </c>
      <c r="S41" s="2"/>
      <c r="T41" s="27">
        <v>299.82028130404035</v>
      </c>
      <c r="U41" s="10">
        <v>42.87039198317018</v>
      </c>
      <c r="V41" s="2"/>
      <c r="W41" s="26">
        <v>29.043455144749576</v>
      </c>
      <c r="X41" s="5">
        <v>4.0971325355525456</v>
      </c>
      <c r="Y41" s="26">
        <v>0.48118312104885524</v>
      </c>
      <c r="Z41" s="6">
        <v>6.1709131149181175E-2</v>
      </c>
      <c r="AC41" s="10"/>
      <c r="AD41" s="10"/>
      <c r="BM41" s="2"/>
      <c r="BN41" s="2"/>
      <c r="BO41" s="2"/>
      <c r="BP41" s="2"/>
      <c r="BQ41" s="2"/>
      <c r="BR41" s="2"/>
      <c r="BS41" s="2"/>
      <c r="BU41" s="2"/>
      <c r="BV41" s="2"/>
    </row>
    <row r="42" spans="1:76" x14ac:dyDescent="0.15">
      <c r="A42" s="1"/>
      <c r="B42" s="1"/>
      <c r="C42" s="1"/>
      <c r="D42" s="1"/>
      <c r="E42" s="1"/>
      <c r="F42" s="1"/>
      <c r="G42" s="3"/>
      <c r="H42" s="10"/>
      <c r="I42" s="10"/>
      <c r="J42" s="10"/>
      <c r="K42" s="29"/>
      <c r="L42" s="30"/>
      <c r="M42" s="4"/>
      <c r="N42" s="25"/>
      <c r="O42" s="25"/>
      <c r="P42" s="5"/>
      <c r="Q42" s="5"/>
      <c r="R42" s="5"/>
      <c r="S42" s="2"/>
      <c r="T42" s="27"/>
      <c r="U42" s="27"/>
      <c r="V42" s="2"/>
      <c r="W42" s="26"/>
      <c r="X42" s="3"/>
      <c r="Y42" s="26"/>
      <c r="Z42" s="3"/>
      <c r="AD42" s="1"/>
    </row>
    <row r="43" spans="1:76" s="32" customFormat="1" ht="12" x14ac:dyDescent="0.2">
      <c r="A43" s="1" t="s">
        <v>85</v>
      </c>
      <c r="B43" s="35">
        <f>MEDIAN(B4:B41)</f>
        <v>99550</v>
      </c>
      <c r="C43" s="35">
        <f>MEDIAN(C4:C41)</f>
        <v>49500</v>
      </c>
      <c r="D43" s="34">
        <f>MEDIAN(D4:D41)</f>
        <v>17.149999999999999</v>
      </c>
      <c r="E43" s="34">
        <f>MEDIAN(E4:E41)</f>
        <v>34</v>
      </c>
      <c r="F43" s="34">
        <f>MEDIAN(F4:F41)</f>
        <v>48.25</v>
      </c>
      <c r="G43" s="33"/>
      <c r="H43" s="34">
        <f>MEDIAN(H4:H41)</f>
        <v>0</v>
      </c>
      <c r="I43" s="34">
        <f>MEDIAN(I4:I41)</f>
        <v>0</v>
      </c>
      <c r="J43" s="34">
        <f>MEDIAN(J4:J41)</f>
        <v>61.226314476052394</v>
      </c>
      <c r="K43" s="33"/>
      <c r="L43" s="33"/>
      <c r="M43" s="33"/>
      <c r="N43" s="35">
        <f>MEDIAN(N4:N41)</f>
        <v>686.68293276684301</v>
      </c>
      <c r="O43" s="35">
        <f>MEDIAN(O4:O41)</f>
        <v>611.36832053534408</v>
      </c>
      <c r="P43" s="33">
        <f>MEDIAN(P4:P41)</f>
        <v>7.2612082541215326</v>
      </c>
      <c r="Q43" s="33"/>
      <c r="R43" s="33">
        <f>MEDIAN(R4:R41)</f>
        <v>2.3334651203654895</v>
      </c>
      <c r="S43" s="33"/>
      <c r="T43" s="35">
        <f>MEDIAN(T4:T41)</f>
        <v>403.98428723310298</v>
      </c>
      <c r="U43" s="34">
        <f>MEDIAN(U4:U41)</f>
        <v>66.097652919669159</v>
      </c>
      <c r="V43" s="33"/>
      <c r="W43" s="36">
        <f>MEDIAN(W4:W41)</f>
        <v>25.559795732474392</v>
      </c>
      <c r="X43" s="33">
        <f>MEDIAN(X4:X41)</f>
        <v>4.0784524356431584</v>
      </c>
      <c r="Y43" s="36">
        <f>MEDIAN(Y4:Y41)</f>
        <v>0.51241114281780153</v>
      </c>
      <c r="Z43" s="37">
        <f>MEDIAN(Z4:Z41)</f>
        <v>8.4348362225101253E-2</v>
      </c>
    </row>
  </sheetData>
  <mergeCells count="6">
    <mergeCell ref="T2:U2"/>
    <mergeCell ref="W2:Z2"/>
    <mergeCell ref="B2:F2"/>
    <mergeCell ref="H2:J2"/>
    <mergeCell ref="K2:L2"/>
    <mergeCell ref="N2:P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PlotDat6</vt:lpstr>
      <vt:lpstr>Table 10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2023-04-05T07:10:52Z</dcterms:modified>
</cp:coreProperties>
</file>