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 firstSheet="2" activeTab="2"/>
  </bookViews>
  <sheets>
    <sheet name="PlotDat5" sheetId="6" state="hidden" r:id="rId1"/>
    <sheet name="PlotDat4" sheetId="8" state="hidden" r:id="rId2"/>
    <sheet name="Table S8" sheetId="1" r:id="rId3"/>
  </sheets>
  <definedNames>
    <definedName name="_gXY1">#REF!</definedName>
    <definedName name="Ellipse1_1">#REF!</definedName>
    <definedName name="Ellipse1_10">#REF!</definedName>
    <definedName name="Ellipse1_11">#REF!</definedName>
    <definedName name="Ellipse1_12">#REF!</definedName>
    <definedName name="Ellipse1_13">#REF!</definedName>
    <definedName name="Ellipse1_14">#REF!</definedName>
    <definedName name="Ellipse1_15">#REF!</definedName>
    <definedName name="Ellipse1_16">#REF!</definedName>
    <definedName name="Ellipse1_17">#REF!</definedName>
    <definedName name="Ellipse1_18">#REF!</definedName>
    <definedName name="Ellipse1_19">#REF!</definedName>
    <definedName name="Ellipse1_2">#REF!</definedName>
    <definedName name="Ellipse1_20">#REF!</definedName>
    <definedName name="Ellipse1_3">#REF!</definedName>
    <definedName name="Ellipse1_4">#REF!</definedName>
    <definedName name="Ellipse1_5">#REF!</definedName>
    <definedName name="Ellipse1_6">#REF!</definedName>
    <definedName name="Ellipse1_7">#REF!</definedName>
    <definedName name="Ellipse1_8">#REF!</definedName>
    <definedName name="Ellipse1_9">#REF!</definedName>
  </definedNames>
  <calcPr calcId="162913"/>
</workbook>
</file>

<file path=xl/calcChain.xml><?xml version="1.0" encoding="utf-8"?>
<calcChain xmlns="http://schemas.openxmlformats.org/spreadsheetml/2006/main">
  <c r="K43" i="1" l="1"/>
  <c r="B43" i="1" l="1"/>
  <c r="C43" i="1"/>
  <c r="D43" i="1"/>
  <c r="E43" i="1"/>
  <c r="F43" i="1"/>
  <c r="L43" i="1"/>
  <c r="N43" i="1"/>
  <c r="O43" i="1"/>
  <c r="P43" i="1"/>
  <c r="R43" i="1"/>
  <c r="T43" i="1"/>
  <c r="U43" i="1"/>
  <c r="W43" i="1"/>
  <c r="X43" i="1"/>
  <c r="Y43" i="1"/>
  <c r="Z43" i="1"/>
  <c r="I43" i="1"/>
  <c r="J43" i="1"/>
  <c r="H43" i="1"/>
</calcChain>
</file>

<file path=xl/sharedStrings.xml><?xml version="1.0" encoding="utf-8"?>
<sst xmlns="http://schemas.openxmlformats.org/spreadsheetml/2006/main" count="304" uniqueCount="80">
  <si>
    <t>MAP-3-1</t>
  </si>
  <si>
    <t>MAP-3-2</t>
  </si>
  <si>
    <t>MAP-3-4</t>
  </si>
  <si>
    <t>MAP-3-5</t>
  </si>
  <si>
    <t>MAP-3-6</t>
  </si>
  <si>
    <t>MAP-3-7</t>
  </si>
  <si>
    <t>MAP-3-8</t>
  </si>
  <si>
    <t>MAP-3-9</t>
  </si>
  <si>
    <t>MAP-3-10</t>
  </si>
  <si>
    <t>MAP-3-11</t>
  </si>
  <si>
    <t>MAP-3-12</t>
  </si>
  <si>
    <t>MAP-3-13</t>
  </si>
  <si>
    <t>MAP-3-14</t>
  </si>
  <si>
    <t>MAP-3-15</t>
  </si>
  <si>
    <t>MAP-3-16</t>
  </si>
  <si>
    <t>MAP-3-17</t>
  </si>
  <si>
    <t>MAP-3-18</t>
  </si>
  <si>
    <t>MAP-3-19</t>
  </si>
  <si>
    <t>MAP-3-20</t>
  </si>
  <si>
    <t>IsoLine</t>
  </si>
  <si>
    <t>ErrBox</t>
  </si>
  <si>
    <t>ErrBox</t>
    <phoneticPr fontId="2" type="noConversion"/>
  </si>
  <si>
    <t>ErrBox</t>
    <phoneticPr fontId="2" type="noConversion"/>
  </si>
  <si>
    <t>Source sheet</t>
  </si>
  <si>
    <t>Sheet1</t>
  </si>
  <si>
    <t>Plot name</t>
  </si>
  <si>
    <t>Plot Type</t>
  </si>
  <si>
    <t>1st free col</t>
  </si>
  <si>
    <t>Sigma Level</t>
  </si>
  <si>
    <t>Absolute Errs</t>
  </si>
  <si>
    <t>Symbol Type</t>
  </si>
  <si>
    <t>Inverse Plot</t>
  </si>
  <si>
    <t>Color Plot</t>
  </si>
  <si>
    <t>3D plot</t>
  </si>
  <si>
    <t>Linear</t>
  </si>
  <si>
    <t>Data Range</t>
  </si>
  <si>
    <t>Filled Symbols</t>
  </si>
  <si>
    <t>ConcAge</t>
  </si>
  <si>
    <t>ConcSwap</t>
  </si>
  <si>
    <t>1st Symbol-row</t>
  </si>
  <si>
    <t>ErrBox</t>
    <phoneticPr fontId="2" type="noConversion"/>
  </si>
  <si>
    <t>Average2</t>
  </si>
  <si>
    <t>FC4:FD42</t>
  </si>
  <si>
    <t>ErrBox</t>
    <phoneticPr fontId="2" type="noConversion"/>
  </si>
  <si>
    <t>ErrBox</t>
    <phoneticPr fontId="2" type="noConversion"/>
  </si>
  <si>
    <t>Average1</t>
  </si>
  <si>
    <t>Signal intensity (cps)</t>
  </si>
  <si>
    <t>Contributions</t>
  </si>
  <si>
    <t>Reaction rate (%)</t>
  </si>
  <si>
    <t>Ratios</t>
  </si>
  <si>
    <r>
      <t>Concentrations (</t>
    </r>
    <r>
      <rPr>
        <sz val="8"/>
        <color theme="1"/>
        <rFont val="Symbol"/>
        <family val="1"/>
        <charset val="2"/>
      </rPr>
      <t>m</t>
    </r>
    <r>
      <rPr>
        <sz val="8"/>
        <color theme="1"/>
        <rFont val="Times New Roman"/>
        <family val="1"/>
      </rPr>
      <t>g g</t>
    </r>
    <r>
      <rPr>
        <vertAlign val="superscript"/>
        <sz val="8"/>
        <color theme="1"/>
        <rFont val="Times New Roman"/>
        <family val="1"/>
      </rPr>
      <t>-1</t>
    </r>
    <r>
      <rPr>
        <sz val="8"/>
        <color theme="1"/>
        <rFont val="Times New Roman"/>
        <family val="1"/>
      </rPr>
      <t>)</t>
    </r>
  </si>
  <si>
    <t>Single spot Lu-Hf ages</t>
  </si>
  <si>
    <t>Sample names</t>
    <phoneticPr fontId="2" type="noConversion"/>
  </si>
  <si>
    <t>172Yb</t>
    <phoneticPr fontId="2" type="noConversion"/>
  </si>
  <si>
    <t>175Lu</t>
    <phoneticPr fontId="2" type="noConversion"/>
  </si>
  <si>
    <t>176Hf</t>
    <phoneticPr fontId="2" type="noConversion"/>
  </si>
  <si>
    <t>177Hf</t>
    <phoneticPr fontId="2" type="noConversion"/>
  </si>
  <si>
    <t>178Hf</t>
    <phoneticPr fontId="2" type="noConversion"/>
  </si>
  <si>
    <r>
      <t>p</t>
    </r>
    <r>
      <rPr>
        <vertAlign val="subscript"/>
        <sz val="8"/>
        <color theme="1"/>
        <rFont val="Times New Roman"/>
        <family val="1"/>
      </rPr>
      <t>Lu</t>
    </r>
    <r>
      <rPr>
        <sz val="8"/>
        <color theme="1"/>
        <rFont val="Times New Roman"/>
        <family val="1"/>
      </rPr>
      <t>(%)</t>
    </r>
  </si>
  <si>
    <r>
      <t>p</t>
    </r>
    <r>
      <rPr>
        <vertAlign val="subscript"/>
        <sz val="8"/>
        <color theme="1"/>
        <rFont val="Times New Roman"/>
        <family val="1"/>
      </rPr>
      <t>Yb</t>
    </r>
    <r>
      <rPr>
        <sz val="8"/>
        <color theme="1"/>
        <rFont val="Times New Roman"/>
        <family val="1"/>
      </rPr>
      <t>(%)</t>
    </r>
  </si>
  <si>
    <t>Lu</t>
  </si>
  <si>
    <t>Yb</t>
  </si>
  <si>
    <r>
      <t>172</t>
    </r>
    <r>
      <rPr>
        <sz val="8"/>
        <color theme="1"/>
        <rFont val="Times New Roman"/>
        <family val="1"/>
      </rPr>
      <t>Yb/</t>
    </r>
    <r>
      <rPr>
        <vertAlign val="superscript"/>
        <sz val="8"/>
        <color theme="1"/>
        <rFont val="Times New Roman"/>
        <family val="1"/>
      </rPr>
      <t>177</t>
    </r>
    <r>
      <rPr>
        <sz val="8"/>
        <color theme="1"/>
        <rFont val="Times New Roman"/>
        <family val="1"/>
      </rPr>
      <t>Hf</t>
    </r>
  </si>
  <si>
    <r>
      <t>175</t>
    </r>
    <r>
      <rPr>
        <sz val="8"/>
        <color theme="1"/>
        <rFont val="Times New Roman"/>
        <family val="1"/>
      </rPr>
      <t>Lu/</t>
    </r>
    <r>
      <rPr>
        <vertAlign val="superscript"/>
        <sz val="8"/>
        <color theme="1"/>
        <rFont val="Times New Roman"/>
        <family val="1"/>
      </rPr>
      <t>177</t>
    </r>
    <r>
      <rPr>
        <sz val="8"/>
        <color theme="1"/>
        <rFont val="Times New Roman"/>
        <family val="1"/>
      </rPr>
      <t>Hf</t>
    </r>
  </si>
  <si>
    <t>Yb/Lu</t>
  </si>
  <si>
    <t>Lu</t>
    <phoneticPr fontId="5" type="noConversion"/>
  </si>
  <si>
    <t>Age (Ma)</t>
  </si>
  <si>
    <t>uncertainty (Ma)</t>
  </si>
  <si>
    <t>_6/7_LuHf</t>
    <phoneticPr fontId="5" type="noConversion"/>
  </si>
  <si>
    <t>2s</t>
    <phoneticPr fontId="5" type="noConversion"/>
  </si>
  <si>
    <t>_6/7_Hf</t>
    <phoneticPr fontId="5" type="noConversion"/>
  </si>
  <si>
    <t>Table S8 A-ICP-MS data of MAP-3</t>
    <phoneticPr fontId="2" type="noConversion"/>
  </si>
  <si>
    <t>Median</t>
    <phoneticPr fontId="2" type="noConversion"/>
  </si>
  <si>
    <t>Isochron Lu-Hf ages</t>
    <phoneticPr fontId="2" type="noConversion"/>
  </si>
  <si>
    <r>
      <rPr>
        <i/>
        <sz val="8"/>
        <rFont val="Times New Roman"/>
        <family val="1"/>
      </rPr>
      <t>f</t>
    </r>
    <r>
      <rPr>
        <vertAlign val="subscript"/>
        <sz val="8"/>
        <rFont val="Times New Roman"/>
        <family val="1"/>
      </rPr>
      <t>176Hf</t>
    </r>
    <r>
      <rPr>
        <sz val="8"/>
        <rFont val="Times New Roman"/>
        <family val="1"/>
      </rPr>
      <t>(%)</t>
    </r>
    <phoneticPr fontId="2" type="noConversion"/>
  </si>
  <si>
    <t>-</t>
    <phoneticPr fontId="2" type="noConversion"/>
  </si>
  <si>
    <t>-</t>
    <phoneticPr fontId="2" type="noConversion"/>
  </si>
  <si>
    <t>-</t>
    <phoneticPr fontId="2" type="noConversion"/>
  </si>
  <si>
    <t>MAP-3-1</t>
    <phoneticPr fontId="2" type="noConversion"/>
  </si>
  <si>
    <t>MAP-3-3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</si>
</sst>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00"/>
    <numFmt numFmtId="177" formatCode="0.0"/>
    <numFmt numFmtId="178" formatCode="0.00000_ "/>
    <numFmt numFmtId="179" formatCode="0.00000"/>
    <numFmt numFmtId="180" formatCode="0.0000"/>
    <numFmt numFmtId="181" formatCode="0.0_ "/>
    <numFmt numFmtId="182" formatCode="0.00_ "/>
    <numFmt numFmtId="183" formatCode="0_ "/>
  </numFmts>
  <fonts count="15" x14ac:knownFonts="1">
    <font>
      <sz val="11"/>
      <color theme="1"/>
      <name val="宋体"/>
      <family val="2"/>
      <scheme val="minor"/>
    </font>
    <font>
      <sz val="9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9"/>
      <name val="宋体"/>
      <family val="2"/>
      <charset val="134"/>
      <scheme val="minor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Symbol"/>
      <family val="1"/>
      <charset val="2"/>
    </font>
    <font>
      <vertAlign val="superscript"/>
      <sz val="8"/>
      <color theme="1"/>
      <name val="Times New Roman"/>
      <family val="1"/>
    </font>
    <font>
      <i/>
      <sz val="8"/>
      <color theme="1"/>
      <name val="Times New Roman"/>
      <family val="1"/>
    </font>
    <font>
      <vertAlign val="subscript"/>
      <sz val="8"/>
      <color theme="1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vertAlign val="subscript"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 applyBorder="1" applyAlignment="1">
      <alignment vertical="center"/>
    </xf>
    <xf numFmtId="11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2" fontId="1" fillId="0" borderId="0" xfId="0" applyNumberFormat="1" applyFont="1" applyFill="1" applyBorder="1" applyAlignment="1">
      <alignment vertical="center"/>
    </xf>
    <xf numFmtId="180" fontId="1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Fill="1" applyBorder="1"/>
    <xf numFmtId="0" fontId="7" fillId="0" borderId="0" xfId="0" applyFont="1" applyFill="1" applyBorder="1"/>
    <xf numFmtId="0" fontId="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177" fontId="1" fillId="0" borderId="0" xfId="0" applyNumberFormat="1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vertical="center"/>
    </xf>
    <xf numFmtId="181" fontId="1" fillId="0" borderId="0" xfId="0" applyNumberFormat="1" applyFont="1" applyFill="1" applyBorder="1" applyAlignment="1">
      <alignment vertical="center"/>
    </xf>
    <xf numFmtId="179" fontId="1" fillId="0" borderId="0" xfId="0" applyNumberFormat="1" applyFont="1" applyFill="1" applyBorder="1" applyAlignment="1">
      <alignment vertical="center"/>
    </xf>
    <xf numFmtId="182" fontId="1" fillId="0" borderId="0" xfId="0" applyNumberFormat="1" applyFont="1" applyFill="1" applyBorder="1" applyAlignment="1">
      <alignment vertical="center"/>
    </xf>
    <xf numFmtId="182" fontId="0" fillId="0" borderId="0" xfId="0" applyNumberFormat="1" applyFill="1" applyBorder="1"/>
    <xf numFmtId="0" fontId="12" fillId="0" borderId="0" xfId="0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right" vertical="center"/>
    </xf>
    <xf numFmtId="180" fontId="0" fillId="0" borderId="0" xfId="0" applyNumberForma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2" fontId="0" fillId="0" borderId="0" xfId="0" applyNumberFormat="1" applyFill="1" applyBorder="1"/>
    <xf numFmtId="183" fontId="1" fillId="0" borderId="0" xfId="0" applyNumberFormat="1" applyFont="1" applyFill="1" applyBorder="1" applyAlignment="1">
      <alignment vertical="center"/>
    </xf>
    <xf numFmtId="183" fontId="0" fillId="0" borderId="0" xfId="0" applyNumberFormat="1" applyFill="1" applyBorder="1"/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8"/>
  <sheetViews>
    <sheetView workbookViewId="0"/>
  </sheetViews>
  <sheetFormatPr defaultRowHeight="13.5" x14ac:dyDescent="0.15"/>
  <cols>
    <col min="1" max="1" width="16.125" style="7" bestFit="1" customWidth="1"/>
    <col min="2" max="2" width="9.5" style="8" bestFit="1" customWidth="1"/>
  </cols>
  <sheetData>
    <row r="1" spans="1:9" x14ac:dyDescent="0.15">
      <c r="A1" s="7" t="s">
        <v>23</v>
      </c>
      <c r="B1" s="8" t="s">
        <v>24</v>
      </c>
      <c r="C1">
        <v>0.19999999999999998</v>
      </c>
      <c r="D1">
        <v>865.42139392137915</v>
      </c>
      <c r="E1">
        <v>1</v>
      </c>
      <c r="F1">
        <v>969.00910313919826</v>
      </c>
      <c r="G1">
        <v>129.17413695113436</v>
      </c>
      <c r="H1">
        <v>0.85</v>
      </c>
      <c r="I1">
        <v>839.83496618806385</v>
      </c>
    </row>
    <row r="2" spans="1:9" x14ac:dyDescent="0.15">
      <c r="A2" s="7" t="s">
        <v>25</v>
      </c>
      <c r="B2" s="8" t="s">
        <v>41</v>
      </c>
      <c r="C2">
        <v>33.799999999999997</v>
      </c>
      <c r="D2">
        <v>865.42139392137915</v>
      </c>
      <c r="E2">
        <v>2</v>
      </c>
      <c r="F2">
        <v>865.56111405327192</v>
      </c>
      <c r="G2">
        <v>107.37556742323419</v>
      </c>
      <c r="H2">
        <v>1.1499999999999999</v>
      </c>
      <c r="I2">
        <v>839.83496618806385</v>
      </c>
    </row>
    <row r="3" spans="1:9" x14ac:dyDescent="0.15">
      <c r="A3" s="7" t="s">
        <v>26</v>
      </c>
      <c r="B3" s="9">
        <v>15</v>
      </c>
      <c r="E3">
        <v>3</v>
      </c>
      <c r="F3">
        <v>841.60864484531135</v>
      </c>
      <c r="G3">
        <v>119.66891957349469</v>
      </c>
      <c r="H3">
        <v>1.1499999999999999</v>
      </c>
      <c r="I3">
        <v>1098.1832400903327</v>
      </c>
    </row>
    <row r="4" spans="1:9" x14ac:dyDescent="0.15">
      <c r="A4" s="7" t="s">
        <v>27</v>
      </c>
      <c r="B4" s="9">
        <v>8</v>
      </c>
      <c r="E4">
        <v>4</v>
      </c>
      <c r="F4">
        <v>825.05497942486272</v>
      </c>
      <c r="G4">
        <v>152.82012801815455</v>
      </c>
      <c r="H4">
        <v>0.85</v>
      </c>
      <c r="I4">
        <v>1098.1832400903327</v>
      </c>
    </row>
    <row r="5" spans="1:9" x14ac:dyDescent="0.15">
      <c r="A5" s="7" t="s">
        <v>28</v>
      </c>
      <c r="B5" s="9">
        <v>2</v>
      </c>
      <c r="E5">
        <v>5</v>
      </c>
      <c r="F5">
        <v>812.68596976722722</v>
      </c>
      <c r="G5">
        <v>120.93364127941582</v>
      </c>
      <c r="H5">
        <v>0.85</v>
      </c>
      <c r="I5">
        <v>839.83496618806385</v>
      </c>
    </row>
    <row r="6" spans="1:9" x14ac:dyDescent="0.15">
      <c r="A6" s="7" t="s">
        <v>29</v>
      </c>
      <c r="B6" s="9" t="b">
        <v>1</v>
      </c>
      <c r="E6">
        <v>6</v>
      </c>
      <c r="F6">
        <v>757.72827970420383</v>
      </c>
      <c r="G6">
        <v>144.13762760243597</v>
      </c>
      <c r="H6" t="s">
        <v>20</v>
      </c>
      <c r="I6" t="s">
        <v>20</v>
      </c>
    </row>
    <row r="7" spans="1:9" x14ac:dyDescent="0.15">
      <c r="A7" s="7" t="s">
        <v>30</v>
      </c>
      <c r="B7" s="9">
        <v>1</v>
      </c>
      <c r="E7">
        <v>7</v>
      </c>
      <c r="F7">
        <v>839.87698842286238</v>
      </c>
      <c r="G7">
        <v>132.35876774008651</v>
      </c>
      <c r="H7">
        <v>1.85</v>
      </c>
      <c r="I7">
        <v>758.18554663003772</v>
      </c>
    </row>
    <row r="8" spans="1:9" x14ac:dyDescent="0.15">
      <c r="A8" s="7" t="s">
        <v>31</v>
      </c>
      <c r="B8" s="9" t="b">
        <v>0</v>
      </c>
      <c r="E8">
        <v>8</v>
      </c>
      <c r="F8">
        <v>827.49441300956119</v>
      </c>
      <c r="G8">
        <v>114.30224734834873</v>
      </c>
      <c r="H8">
        <v>2.15</v>
      </c>
      <c r="I8">
        <v>758.18554663003772</v>
      </c>
    </row>
    <row r="9" spans="1:9" x14ac:dyDescent="0.15">
      <c r="A9" s="7" t="s">
        <v>32</v>
      </c>
      <c r="B9" s="9" t="b">
        <v>1</v>
      </c>
      <c r="E9">
        <v>9</v>
      </c>
      <c r="F9">
        <v>903.88575885422597</v>
      </c>
      <c r="G9">
        <v>139.02711875238168</v>
      </c>
      <c r="H9">
        <v>2.15</v>
      </c>
      <c r="I9">
        <v>972.93668147650612</v>
      </c>
    </row>
    <row r="10" spans="1:9" x14ac:dyDescent="0.15">
      <c r="A10" s="7" t="s">
        <v>33</v>
      </c>
      <c r="B10" s="9" t="b">
        <v>0</v>
      </c>
      <c r="E10">
        <v>10</v>
      </c>
      <c r="F10">
        <v>908.89032164247988</v>
      </c>
      <c r="G10">
        <v>126.21975361562548</v>
      </c>
      <c r="H10">
        <v>1.85</v>
      </c>
      <c r="I10">
        <v>972.93668147650612</v>
      </c>
    </row>
    <row r="11" spans="1:9" x14ac:dyDescent="0.15">
      <c r="A11" s="7" t="s">
        <v>34</v>
      </c>
      <c r="B11" s="9" t="b">
        <v>0</v>
      </c>
      <c r="E11">
        <v>11</v>
      </c>
      <c r="F11">
        <v>936.29400424746723</v>
      </c>
      <c r="G11">
        <v>186.07876291194876</v>
      </c>
      <c r="H11">
        <v>1.85</v>
      </c>
      <c r="I11">
        <v>758.18554663003772</v>
      </c>
    </row>
    <row r="12" spans="1:9" x14ac:dyDescent="0.15">
      <c r="A12" s="7" t="s">
        <v>35</v>
      </c>
      <c r="B12" s="9" t="s">
        <v>42</v>
      </c>
      <c r="E12">
        <v>12</v>
      </c>
      <c r="F12">
        <v>898.75917345657888</v>
      </c>
      <c r="G12">
        <v>132.95434900317147</v>
      </c>
      <c r="H12" t="s">
        <v>40</v>
      </c>
      <c r="I12" t="s">
        <v>22</v>
      </c>
    </row>
    <row r="13" spans="1:9" x14ac:dyDescent="0.15">
      <c r="A13" s="7" t="s">
        <v>36</v>
      </c>
      <c r="B13" s="9" t="b">
        <v>1</v>
      </c>
      <c r="E13">
        <v>13</v>
      </c>
      <c r="F13">
        <v>879.79616822571359</v>
      </c>
      <c r="G13">
        <v>154.64966447167438</v>
      </c>
      <c r="H13">
        <v>2.85</v>
      </c>
      <c r="I13">
        <v>721.93972527181666</v>
      </c>
    </row>
    <row r="14" spans="1:9" x14ac:dyDescent="0.15">
      <c r="A14" s="7" t="s">
        <v>37</v>
      </c>
      <c r="B14" s="9" t="b">
        <v>0</v>
      </c>
      <c r="E14">
        <v>14</v>
      </c>
      <c r="F14">
        <v>756.80743506420788</v>
      </c>
      <c r="G14">
        <v>205.19233047161791</v>
      </c>
      <c r="H14">
        <v>3.15</v>
      </c>
      <c r="I14">
        <v>721.93972527181666</v>
      </c>
    </row>
    <row r="15" spans="1:9" x14ac:dyDescent="0.15">
      <c r="A15" s="7" t="s">
        <v>38</v>
      </c>
      <c r="B15" s="9" t="b">
        <v>0</v>
      </c>
      <c r="E15">
        <v>15</v>
      </c>
      <c r="F15">
        <v>886.95331926253959</v>
      </c>
      <c r="G15">
        <v>187.98607808916893</v>
      </c>
      <c r="H15">
        <v>3.15</v>
      </c>
      <c r="I15">
        <v>961.27756441880604</v>
      </c>
    </row>
    <row r="16" spans="1:9" x14ac:dyDescent="0.15">
      <c r="A16" s="7" t="s">
        <v>39</v>
      </c>
      <c r="B16" s="9">
        <v>1</v>
      </c>
      <c r="E16">
        <v>16</v>
      </c>
      <c r="F16">
        <v>797.15372753262102</v>
      </c>
      <c r="G16">
        <v>167.29003113710803</v>
      </c>
      <c r="H16">
        <v>2.85</v>
      </c>
      <c r="I16">
        <v>961.27756441880604</v>
      </c>
    </row>
    <row r="17" spans="5:9" x14ac:dyDescent="0.15">
      <c r="E17">
        <v>17</v>
      </c>
      <c r="F17">
        <v>900.57704658084583</v>
      </c>
      <c r="G17">
        <v>191.93084469806064</v>
      </c>
      <c r="H17">
        <v>2.85</v>
      </c>
      <c r="I17">
        <v>721.93972527181666</v>
      </c>
    </row>
    <row r="18" spans="5:9" x14ac:dyDescent="0.15">
      <c r="E18">
        <v>18</v>
      </c>
      <c r="F18">
        <v>707.27244542911421</v>
      </c>
      <c r="G18">
        <v>172.74588962593285</v>
      </c>
      <c r="H18" t="s">
        <v>21</v>
      </c>
      <c r="I18" t="s">
        <v>22</v>
      </c>
    </row>
    <row r="19" spans="5:9" x14ac:dyDescent="0.15">
      <c r="E19">
        <v>19</v>
      </c>
      <c r="F19">
        <v>787.3260829153262</v>
      </c>
      <c r="G19">
        <v>172.57547313275793</v>
      </c>
      <c r="H19">
        <v>3.85</v>
      </c>
      <c r="I19">
        <v>672.23485140670823</v>
      </c>
    </row>
    <row r="20" spans="5:9" x14ac:dyDescent="0.15">
      <c r="E20">
        <v>20</v>
      </c>
      <c r="F20">
        <v>947.48282611598665</v>
      </c>
      <c r="G20">
        <v>227.51281173741688</v>
      </c>
      <c r="H20">
        <v>4.1500000000000004</v>
      </c>
      <c r="I20">
        <v>672.23485140670823</v>
      </c>
    </row>
    <row r="21" spans="5:9" x14ac:dyDescent="0.15">
      <c r="E21">
        <v>21</v>
      </c>
      <c r="F21">
        <v>847.37327223779084</v>
      </c>
      <c r="G21">
        <v>209.05500105161678</v>
      </c>
      <c r="H21">
        <v>4.1500000000000004</v>
      </c>
      <c r="I21">
        <v>977.87510744301721</v>
      </c>
    </row>
    <row r="22" spans="5:9" x14ac:dyDescent="0.15">
      <c r="E22">
        <v>22</v>
      </c>
      <c r="F22">
        <v>764.7669325228045</v>
      </c>
      <c r="G22">
        <v>196.94893880699041</v>
      </c>
      <c r="H22">
        <v>3.85</v>
      </c>
      <c r="I22">
        <v>977.87510744301721</v>
      </c>
    </row>
    <row r="23" spans="5:9" x14ac:dyDescent="0.15">
      <c r="E23">
        <v>23</v>
      </c>
      <c r="F23">
        <v>717.58095500529112</v>
      </c>
      <c r="G23">
        <v>141.37783806051942</v>
      </c>
      <c r="H23">
        <v>3.85</v>
      </c>
      <c r="I23">
        <v>672.23485140670823</v>
      </c>
    </row>
    <row r="24" spans="5:9" x14ac:dyDescent="0.15">
      <c r="E24">
        <v>24</v>
      </c>
      <c r="F24">
        <v>937.69306281361708</v>
      </c>
      <c r="G24">
        <v>182.83143102094797</v>
      </c>
      <c r="H24" t="s">
        <v>21</v>
      </c>
      <c r="I24" t="s">
        <v>22</v>
      </c>
    </row>
    <row r="25" spans="5:9" x14ac:dyDescent="0.15">
      <c r="E25">
        <v>25</v>
      </c>
      <c r="F25">
        <v>867.94608656958462</v>
      </c>
      <c r="G25">
        <v>203.92193722009299</v>
      </c>
      <c r="H25">
        <v>4.8499999999999996</v>
      </c>
      <c r="I25">
        <v>691.75232848781138</v>
      </c>
    </row>
    <row r="26" spans="5:9" x14ac:dyDescent="0.15">
      <c r="E26">
        <v>26</v>
      </c>
      <c r="F26">
        <v>888.04794368188027</v>
      </c>
      <c r="G26">
        <v>167.30492518930893</v>
      </c>
      <c r="H26">
        <v>5.15</v>
      </c>
      <c r="I26">
        <v>691.75232848781138</v>
      </c>
    </row>
    <row r="27" spans="5:9" x14ac:dyDescent="0.15">
      <c r="E27">
        <v>27</v>
      </c>
      <c r="F27">
        <v>982.45967532328382</v>
      </c>
      <c r="G27">
        <v>229.03504015428771</v>
      </c>
      <c r="H27">
        <v>5.15</v>
      </c>
      <c r="I27">
        <v>933.61961104664306</v>
      </c>
    </row>
    <row r="28" spans="5:9" x14ac:dyDescent="0.15">
      <c r="E28">
        <v>28</v>
      </c>
      <c r="F28">
        <v>803.79947923118698</v>
      </c>
      <c r="G28">
        <v>180.50119229020154</v>
      </c>
      <c r="H28">
        <v>4.8499999999999996</v>
      </c>
      <c r="I28">
        <v>933.61961104664306</v>
      </c>
    </row>
    <row r="29" spans="5:9" x14ac:dyDescent="0.15">
      <c r="E29">
        <v>29</v>
      </c>
      <c r="F29">
        <v>1107.0452681873214</v>
      </c>
      <c r="G29">
        <v>224.2054849466397</v>
      </c>
      <c r="H29">
        <v>4.8499999999999996</v>
      </c>
      <c r="I29">
        <v>691.75232848781138</v>
      </c>
    </row>
    <row r="30" spans="5:9" x14ac:dyDescent="0.15">
      <c r="E30">
        <v>30</v>
      </c>
      <c r="F30">
        <v>1075.3310216693728</v>
      </c>
      <c r="G30">
        <v>332.79267005441568</v>
      </c>
      <c r="H30" t="s">
        <v>21</v>
      </c>
      <c r="I30" t="s">
        <v>22</v>
      </c>
    </row>
    <row r="31" spans="5:9" x14ac:dyDescent="0.15">
      <c r="E31">
        <v>31</v>
      </c>
      <c r="F31">
        <v>1067.403658579251</v>
      </c>
      <c r="G31">
        <v>198.249222611108</v>
      </c>
      <c r="H31">
        <v>5.85</v>
      </c>
      <c r="I31">
        <v>613.59065210176789</v>
      </c>
    </row>
    <row r="32" spans="5:9" x14ac:dyDescent="0.15">
      <c r="E32">
        <v>32</v>
      </c>
      <c r="F32">
        <v>1007.7869202897631</v>
      </c>
      <c r="G32">
        <v>203.62839219528738</v>
      </c>
      <c r="H32">
        <v>6.15</v>
      </c>
      <c r="I32">
        <v>613.59065210176789</v>
      </c>
    </row>
    <row r="33" spans="5:9" x14ac:dyDescent="0.15">
      <c r="E33">
        <v>33</v>
      </c>
      <c r="F33">
        <v>948.13533728219295</v>
      </c>
      <c r="G33">
        <v>177.67502475817574</v>
      </c>
      <c r="H33">
        <v>6.15</v>
      </c>
      <c r="I33">
        <v>901.86590730663977</v>
      </c>
    </row>
    <row r="34" spans="5:9" x14ac:dyDescent="0.15">
      <c r="E34" t="s">
        <v>19</v>
      </c>
      <c r="F34" t="s">
        <v>19</v>
      </c>
      <c r="G34" t="s">
        <v>19</v>
      </c>
      <c r="H34">
        <v>5.85</v>
      </c>
      <c r="I34">
        <v>901.86590730663977</v>
      </c>
    </row>
    <row r="35" spans="5:9" x14ac:dyDescent="0.15">
      <c r="H35">
        <v>5.85</v>
      </c>
      <c r="I35">
        <v>613.59065210176789</v>
      </c>
    </row>
    <row r="36" spans="5:9" x14ac:dyDescent="0.15">
      <c r="H36" t="s">
        <v>21</v>
      </c>
      <c r="I36" t="s">
        <v>22</v>
      </c>
    </row>
    <row r="37" spans="5:9" x14ac:dyDescent="0.15">
      <c r="H37">
        <v>6.85</v>
      </c>
      <c r="I37">
        <v>707.5182206827759</v>
      </c>
    </row>
    <row r="38" spans="5:9" x14ac:dyDescent="0.15">
      <c r="H38">
        <v>7.15</v>
      </c>
      <c r="I38">
        <v>707.5182206827759</v>
      </c>
    </row>
    <row r="39" spans="5:9" x14ac:dyDescent="0.15">
      <c r="H39">
        <v>7.15</v>
      </c>
      <c r="I39">
        <v>972.23575616294886</v>
      </c>
    </row>
    <row r="40" spans="5:9" x14ac:dyDescent="0.15">
      <c r="H40">
        <v>6.85</v>
      </c>
      <c r="I40">
        <v>972.23575616294886</v>
      </c>
    </row>
    <row r="41" spans="5:9" x14ac:dyDescent="0.15">
      <c r="H41">
        <v>6.85</v>
      </c>
      <c r="I41">
        <v>707.5182206827759</v>
      </c>
    </row>
    <row r="42" spans="5:9" x14ac:dyDescent="0.15">
      <c r="H42" t="s">
        <v>21</v>
      </c>
      <c r="I42" t="s">
        <v>22</v>
      </c>
    </row>
    <row r="43" spans="5:9" x14ac:dyDescent="0.15">
      <c r="H43">
        <v>7.85</v>
      </c>
      <c r="I43">
        <v>713.19216566121247</v>
      </c>
    </row>
    <row r="44" spans="5:9" x14ac:dyDescent="0.15">
      <c r="H44">
        <v>8.15</v>
      </c>
      <c r="I44">
        <v>713.19216566121247</v>
      </c>
    </row>
    <row r="45" spans="5:9" x14ac:dyDescent="0.15">
      <c r="H45">
        <v>8.15</v>
      </c>
      <c r="I45">
        <v>941.7966603579099</v>
      </c>
    </row>
    <row r="46" spans="5:9" x14ac:dyDescent="0.15">
      <c r="H46">
        <v>7.85</v>
      </c>
      <c r="I46">
        <v>941.7966603579099</v>
      </c>
    </row>
    <row r="47" spans="5:9" x14ac:dyDescent="0.15">
      <c r="H47">
        <v>7.85</v>
      </c>
      <c r="I47">
        <v>713.19216566121247</v>
      </c>
    </row>
    <row r="48" spans="5:9" x14ac:dyDescent="0.15">
      <c r="H48" t="s">
        <v>21</v>
      </c>
      <c r="I48" t="s">
        <v>22</v>
      </c>
    </row>
    <row r="49" spans="8:9" x14ac:dyDescent="0.15">
      <c r="H49">
        <v>8.85</v>
      </c>
      <c r="I49">
        <v>764.85864010184423</v>
      </c>
    </row>
    <row r="50" spans="8:9" x14ac:dyDescent="0.15">
      <c r="H50">
        <v>9.15</v>
      </c>
      <c r="I50">
        <v>764.85864010184423</v>
      </c>
    </row>
    <row r="51" spans="8:9" x14ac:dyDescent="0.15">
      <c r="H51">
        <v>9.15</v>
      </c>
      <c r="I51">
        <v>1042.9128776066077</v>
      </c>
    </row>
    <row r="52" spans="8:9" x14ac:dyDescent="0.15">
      <c r="H52">
        <v>8.85</v>
      </c>
      <c r="I52">
        <v>1042.9128776066077</v>
      </c>
    </row>
    <row r="53" spans="8:9" x14ac:dyDescent="0.15">
      <c r="H53">
        <v>8.85</v>
      </c>
      <c r="I53">
        <v>764.85864010184423</v>
      </c>
    </row>
    <row r="54" spans="8:9" x14ac:dyDescent="0.15">
      <c r="H54" t="s">
        <v>21</v>
      </c>
      <c r="I54" t="s">
        <v>22</v>
      </c>
    </row>
    <row r="55" spans="8:9" x14ac:dyDescent="0.15">
      <c r="H55">
        <v>9.85</v>
      </c>
      <c r="I55">
        <v>782.67056802685443</v>
      </c>
    </row>
    <row r="56" spans="8:9" x14ac:dyDescent="0.15">
      <c r="H56">
        <v>10.15</v>
      </c>
      <c r="I56">
        <v>782.67056802685443</v>
      </c>
    </row>
    <row r="57" spans="8:9" x14ac:dyDescent="0.15">
      <c r="H57">
        <v>10.15</v>
      </c>
      <c r="I57">
        <v>1035.1100752581053</v>
      </c>
    </row>
    <row r="58" spans="8:9" x14ac:dyDescent="0.15">
      <c r="H58">
        <v>9.85</v>
      </c>
      <c r="I58">
        <v>1035.1100752581053</v>
      </c>
    </row>
    <row r="59" spans="8:9" x14ac:dyDescent="0.15">
      <c r="H59">
        <v>9.85</v>
      </c>
      <c r="I59">
        <v>782.67056802685443</v>
      </c>
    </row>
    <row r="60" spans="8:9" x14ac:dyDescent="0.15">
      <c r="H60" t="s">
        <v>21</v>
      </c>
      <c r="I60" t="s">
        <v>22</v>
      </c>
    </row>
    <row r="61" spans="8:9" x14ac:dyDescent="0.15">
      <c r="H61">
        <v>10.85</v>
      </c>
      <c r="I61">
        <v>750.2152413355185</v>
      </c>
    </row>
    <row r="62" spans="8:9" x14ac:dyDescent="0.15">
      <c r="H62">
        <v>11.15</v>
      </c>
      <c r="I62">
        <v>750.2152413355185</v>
      </c>
    </row>
    <row r="63" spans="8:9" x14ac:dyDescent="0.15">
      <c r="H63">
        <v>11.15</v>
      </c>
      <c r="I63">
        <v>1122.3727671594161</v>
      </c>
    </row>
    <row r="64" spans="8:9" x14ac:dyDescent="0.15">
      <c r="H64">
        <v>10.85</v>
      </c>
      <c r="I64">
        <v>1122.3727671594161</v>
      </c>
    </row>
    <row r="65" spans="8:9" x14ac:dyDescent="0.15">
      <c r="H65">
        <v>10.85</v>
      </c>
      <c r="I65">
        <v>750.2152413355185</v>
      </c>
    </row>
    <row r="66" spans="8:9" x14ac:dyDescent="0.15">
      <c r="H66" t="s">
        <v>21</v>
      </c>
      <c r="I66" t="s">
        <v>22</v>
      </c>
    </row>
    <row r="67" spans="8:9" x14ac:dyDescent="0.15">
      <c r="H67">
        <v>11.85</v>
      </c>
      <c r="I67">
        <v>765.80482445340738</v>
      </c>
    </row>
    <row r="68" spans="8:9" x14ac:dyDescent="0.15">
      <c r="H68">
        <v>12.15</v>
      </c>
      <c r="I68">
        <v>765.80482445340738</v>
      </c>
    </row>
    <row r="69" spans="8:9" x14ac:dyDescent="0.15">
      <c r="H69">
        <v>12.15</v>
      </c>
      <c r="I69">
        <v>1031.7135224597503</v>
      </c>
    </row>
    <row r="70" spans="8:9" x14ac:dyDescent="0.15">
      <c r="H70">
        <v>11.85</v>
      </c>
      <c r="I70">
        <v>1031.7135224597503</v>
      </c>
    </row>
    <row r="71" spans="8:9" x14ac:dyDescent="0.15">
      <c r="H71">
        <v>11.85</v>
      </c>
      <c r="I71">
        <v>765.80482445340738</v>
      </c>
    </row>
    <row r="72" spans="8:9" x14ac:dyDescent="0.15">
      <c r="H72" t="s">
        <v>21</v>
      </c>
      <c r="I72" t="s">
        <v>22</v>
      </c>
    </row>
    <row r="73" spans="8:9" x14ac:dyDescent="0.15">
      <c r="H73">
        <v>12.85</v>
      </c>
      <c r="I73">
        <v>725.14650375403926</v>
      </c>
    </row>
    <row r="74" spans="8:9" x14ac:dyDescent="0.15">
      <c r="H74">
        <v>13.15</v>
      </c>
      <c r="I74">
        <v>725.14650375403926</v>
      </c>
    </row>
    <row r="75" spans="8:9" x14ac:dyDescent="0.15">
      <c r="H75">
        <v>13.15</v>
      </c>
      <c r="I75">
        <v>1034.4458326973879</v>
      </c>
    </row>
    <row r="76" spans="8:9" x14ac:dyDescent="0.15">
      <c r="H76">
        <v>12.85</v>
      </c>
      <c r="I76">
        <v>1034.4458326973879</v>
      </c>
    </row>
    <row r="77" spans="8:9" x14ac:dyDescent="0.15">
      <c r="H77">
        <v>12.85</v>
      </c>
      <c r="I77">
        <v>725.14650375403926</v>
      </c>
    </row>
    <row r="78" spans="8:9" x14ac:dyDescent="0.15">
      <c r="H78" t="s">
        <v>21</v>
      </c>
      <c r="I78" t="s">
        <v>22</v>
      </c>
    </row>
    <row r="79" spans="8:9" x14ac:dyDescent="0.15">
      <c r="H79">
        <v>13.85</v>
      </c>
      <c r="I79">
        <v>551.61510459259</v>
      </c>
    </row>
    <row r="80" spans="8:9" x14ac:dyDescent="0.15">
      <c r="H80">
        <v>14.15</v>
      </c>
      <c r="I80">
        <v>551.61510459259</v>
      </c>
    </row>
    <row r="81" spans="8:9" x14ac:dyDescent="0.15">
      <c r="H81">
        <v>14.15</v>
      </c>
      <c r="I81">
        <v>961.99976553582576</v>
      </c>
    </row>
    <row r="82" spans="8:9" x14ac:dyDescent="0.15">
      <c r="H82">
        <v>13.85</v>
      </c>
      <c r="I82">
        <v>961.99976553582576</v>
      </c>
    </row>
    <row r="83" spans="8:9" x14ac:dyDescent="0.15">
      <c r="H83">
        <v>13.85</v>
      </c>
      <c r="I83">
        <v>551.61510459259</v>
      </c>
    </row>
    <row r="84" spans="8:9" x14ac:dyDescent="0.15">
      <c r="H84" t="s">
        <v>21</v>
      </c>
      <c r="I84" t="s">
        <v>22</v>
      </c>
    </row>
    <row r="85" spans="8:9" x14ac:dyDescent="0.15">
      <c r="H85">
        <v>14.85</v>
      </c>
      <c r="I85">
        <v>698.96724117337067</v>
      </c>
    </row>
    <row r="86" spans="8:9" x14ac:dyDescent="0.15">
      <c r="H86">
        <v>15.15</v>
      </c>
      <c r="I86">
        <v>698.96724117337067</v>
      </c>
    </row>
    <row r="87" spans="8:9" x14ac:dyDescent="0.15">
      <c r="H87">
        <v>15.15</v>
      </c>
      <c r="I87">
        <v>1074.9393973517085</v>
      </c>
    </row>
    <row r="88" spans="8:9" x14ac:dyDescent="0.15">
      <c r="H88">
        <v>14.85</v>
      </c>
      <c r="I88">
        <v>1074.9393973517085</v>
      </c>
    </row>
    <row r="89" spans="8:9" x14ac:dyDescent="0.15">
      <c r="H89">
        <v>14.85</v>
      </c>
      <c r="I89">
        <v>698.96724117337067</v>
      </c>
    </row>
    <row r="90" spans="8:9" x14ac:dyDescent="0.15">
      <c r="H90" t="s">
        <v>21</v>
      </c>
      <c r="I90" t="s">
        <v>22</v>
      </c>
    </row>
    <row r="91" spans="8:9" x14ac:dyDescent="0.15">
      <c r="H91">
        <v>15.85</v>
      </c>
      <c r="I91">
        <v>629.86369639551299</v>
      </c>
    </row>
    <row r="92" spans="8:9" x14ac:dyDescent="0.15">
      <c r="H92">
        <v>16.149999999999999</v>
      </c>
      <c r="I92">
        <v>629.86369639551299</v>
      </c>
    </row>
    <row r="93" spans="8:9" x14ac:dyDescent="0.15">
      <c r="H93">
        <v>16.149999999999999</v>
      </c>
      <c r="I93">
        <v>964.44375866972905</v>
      </c>
    </row>
    <row r="94" spans="8:9" x14ac:dyDescent="0.15">
      <c r="H94">
        <v>15.85</v>
      </c>
      <c r="I94">
        <v>964.44375866972905</v>
      </c>
    </row>
    <row r="95" spans="8:9" x14ac:dyDescent="0.15">
      <c r="H95">
        <v>15.85</v>
      </c>
      <c r="I95">
        <v>629.86369639551299</v>
      </c>
    </row>
    <row r="96" spans="8:9" x14ac:dyDescent="0.15">
      <c r="H96" t="s">
        <v>21</v>
      </c>
      <c r="I96" t="s">
        <v>22</v>
      </c>
    </row>
    <row r="97" spans="8:9" x14ac:dyDescent="0.15">
      <c r="H97">
        <v>16.850000000000001</v>
      </c>
      <c r="I97">
        <v>708.64620188278514</v>
      </c>
    </row>
    <row r="98" spans="8:9" x14ac:dyDescent="0.15">
      <c r="H98">
        <v>17.149999999999999</v>
      </c>
      <c r="I98">
        <v>708.64620188278514</v>
      </c>
    </row>
    <row r="99" spans="8:9" x14ac:dyDescent="0.15">
      <c r="H99">
        <v>17.149999999999999</v>
      </c>
      <c r="I99">
        <v>1092.5078912789065</v>
      </c>
    </row>
    <row r="100" spans="8:9" x14ac:dyDescent="0.15">
      <c r="H100">
        <v>16.850000000000001</v>
      </c>
      <c r="I100">
        <v>1092.5078912789065</v>
      </c>
    </row>
    <row r="101" spans="8:9" x14ac:dyDescent="0.15">
      <c r="H101">
        <v>16.850000000000001</v>
      </c>
      <c r="I101">
        <v>708.64620188278514</v>
      </c>
    </row>
    <row r="102" spans="8:9" x14ac:dyDescent="0.15">
      <c r="H102" t="s">
        <v>21</v>
      </c>
      <c r="I102" t="s">
        <v>22</v>
      </c>
    </row>
    <row r="103" spans="8:9" x14ac:dyDescent="0.15">
      <c r="H103">
        <v>17.850000000000001</v>
      </c>
      <c r="I103">
        <v>534.5265558031814</v>
      </c>
    </row>
    <row r="104" spans="8:9" x14ac:dyDescent="0.15">
      <c r="H104">
        <v>18.149999999999999</v>
      </c>
      <c r="I104">
        <v>534.5265558031814</v>
      </c>
    </row>
    <row r="105" spans="8:9" x14ac:dyDescent="0.15">
      <c r="H105">
        <v>18.149999999999999</v>
      </c>
      <c r="I105">
        <v>880.01833505504703</v>
      </c>
    </row>
    <row r="106" spans="8:9" x14ac:dyDescent="0.15">
      <c r="H106">
        <v>17.850000000000001</v>
      </c>
      <c r="I106">
        <v>880.01833505504703</v>
      </c>
    </row>
    <row r="107" spans="8:9" x14ac:dyDescent="0.15">
      <c r="H107">
        <v>17.850000000000001</v>
      </c>
      <c r="I107">
        <v>534.5265558031814</v>
      </c>
    </row>
    <row r="108" spans="8:9" x14ac:dyDescent="0.15">
      <c r="H108" t="s">
        <v>21</v>
      </c>
      <c r="I108" t="s">
        <v>22</v>
      </c>
    </row>
    <row r="109" spans="8:9" x14ac:dyDescent="0.15">
      <c r="H109">
        <v>18.850000000000001</v>
      </c>
      <c r="I109">
        <v>614.75060978256829</v>
      </c>
    </row>
    <row r="110" spans="8:9" x14ac:dyDescent="0.15">
      <c r="H110">
        <v>19.149999999999999</v>
      </c>
      <c r="I110">
        <v>614.75060978256829</v>
      </c>
    </row>
    <row r="111" spans="8:9" x14ac:dyDescent="0.15">
      <c r="H111">
        <v>19.149999999999999</v>
      </c>
      <c r="I111">
        <v>959.9015560480841</v>
      </c>
    </row>
    <row r="112" spans="8:9" x14ac:dyDescent="0.15">
      <c r="H112">
        <v>18.850000000000001</v>
      </c>
      <c r="I112">
        <v>959.9015560480841</v>
      </c>
    </row>
    <row r="113" spans="8:9" x14ac:dyDescent="0.15">
      <c r="H113">
        <v>18.850000000000001</v>
      </c>
      <c r="I113">
        <v>614.75060978256829</v>
      </c>
    </row>
    <row r="114" spans="8:9" x14ac:dyDescent="0.15">
      <c r="H114" t="s">
        <v>21</v>
      </c>
      <c r="I114" t="s">
        <v>22</v>
      </c>
    </row>
    <row r="115" spans="8:9" x14ac:dyDescent="0.15">
      <c r="H115">
        <v>19.850000000000001</v>
      </c>
      <c r="I115">
        <v>719.97001437856977</v>
      </c>
    </row>
    <row r="116" spans="8:9" x14ac:dyDescent="0.15">
      <c r="H116">
        <v>20.149999999999999</v>
      </c>
      <c r="I116">
        <v>719.97001437856977</v>
      </c>
    </row>
    <row r="117" spans="8:9" x14ac:dyDescent="0.15">
      <c r="H117">
        <v>20.149999999999999</v>
      </c>
      <c r="I117">
        <v>1174.9956378534034</v>
      </c>
    </row>
    <row r="118" spans="8:9" x14ac:dyDescent="0.15">
      <c r="H118">
        <v>19.850000000000001</v>
      </c>
      <c r="I118">
        <v>1174.9956378534034</v>
      </c>
    </row>
    <row r="119" spans="8:9" x14ac:dyDescent="0.15">
      <c r="H119">
        <v>19.850000000000001</v>
      </c>
      <c r="I119">
        <v>719.97001437856977</v>
      </c>
    </row>
    <row r="120" spans="8:9" x14ac:dyDescent="0.15">
      <c r="H120" t="s">
        <v>21</v>
      </c>
      <c r="I120" t="s">
        <v>22</v>
      </c>
    </row>
    <row r="121" spans="8:9" x14ac:dyDescent="0.15">
      <c r="H121">
        <v>20.85</v>
      </c>
      <c r="I121">
        <v>638.31827118617412</v>
      </c>
    </row>
    <row r="122" spans="8:9" x14ac:dyDescent="0.15">
      <c r="H122">
        <v>21.15</v>
      </c>
      <c r="I122">
        <v>638.31827118617412</v>
      </c>
    </row>
    <row r="123" spans="8:9" x14ac:dyDescent="0.15">
      <c r="H123">
        <v>21.15</v>
      </c>
      <c r="I123">
        <v>1056.4282732894076</v>
      </c>
    </row>
    <row r="124" spans="8:9" x14ac:dyDescent="0.15">
      <c r="H124">
        <v>20.85</v>
      </c>
      <c r="I124">
        <v>1056.4282732894076</v>
      </c>
    </row>
    <row r="125" spans="8:9" x14ac:dyDescent="0.15">
      <c r="H125">
        <v>20.85</v>
      </c>
      <c r="I125">
        <v>638.31827118617412</v>
      </c>
    </row>
    <row r="126" spans="8:9" x14ac:dyDescent="0.15">
      <c r="H126" t="s">
        <v>21</v>
      </c>
      <c r="I126" t="s">
        <v>22</v>
      </c>
    </row>
    <row r="127" spans="8:9" x14ac:dyDescent="0.15">
      <c r="H127">
        <v>21.85</v>
      </c>
      <c r="I127">
        <v>567.81799371581405</v>
      </c>
    </row>
    <row r="128" spans="8:9" x14ac:dyDescent="0.15">
      <c r="H128">
        <v>22.15</v>
      </c>
      <c r="I128">
        <v>567.81799371581405</v>
      </c>
    </row>
    <row r="129" spans="8:9" x14ac:dyDescent="0.15">
      <c r="H129">
        <v>22.15</v>
      </c>
      <c r="I129">
        <v>961.71587132979494</v>
      </c>
    </row>
    <row r="130" spans="8:9" x14ac:dyDescent="0.15">
      <c r="H130">
        <v>21.85</v>
      </c>
      <c r="I130">
        <v>961.71587132979494</v>
      </c>
    </row>
    <row r="131" spans="8:9" x14ac:dyDescent="0.15">
      <c r="H131">
        <v>21.85</v>
      </c>
      <c r="I131">
        <v>567.81799371581405</v>
      </c>
    </row>
    <row r="132" spans="8:9" x14ac:dyDescent="0.15">
      <c r="H132" t="s">
        <v>21</v>
      </c>
      <c r="I132" t="s">
        <v>22</v>
      </c>
    </row>
    <row r="133" spans="8:9" x14ac:dyDescent="0.15">
      <c r="H133">
        <v>22.85</v>
      </c>
      <c r="I133">
        <v>576.20311694477164</v>
      </c>
    </row>
    <row r="134" spans="8:9" x14ac:dyDescent="0.15">
      <c r="H134">
        <v>23.15</v>
      </c>
      <c r="I134">
        <v>576.20311694477164</v>
      </c>
    </row>
    <row r="135" spans="8:9" x14ac:dyDescent="0.15">
      <c r="H135">
        <v>23.15</v>
      </c>
      <c r="I135">
        <v>858.9587930658106</v>
      </c>
    </row>
    <row r="136" spans="8:9" x14ac:dyDescent="0.15">
      <c r="H136">
        <v>22.85</v>
      </c>
      <c r="I136">
        <v>858.9587930658106</v>
      </c>
    </row>
    <row r="137" spans="8:9" x14ac:dyDescent="0.15">
      <c r="H137">
        <v>22.85</v>
      </c>
      <c r="I137">
        <v>576.20311694477164</v>
      </c>
    </row>
    <row r="138" spans="8:9" x14ac:dyDescent="0.15">
      <c r="H138" t="s">
        <v>21</v>
      </c>
      <c r="I138" t="s">
        <v>22</v>
      </c>
    </row>
    <row r="139" spans="8:9" x14ac:dyDescent="0.15">
      <c r="H139">
        <v>23.85</v>
      </c>
      <c r="I139">
        <v>754.86163179266907</v>
      </c>
    </row>
    <row r="140" spans="8:9" x14ac:dyDescent="0.15">
      <c r="H140">
        <v>24.15</v>
      </c>
      <c r="I140">
        <v>754.86163179266907</v>
      </c>
    </row>
    <row r="141" spans="8:9" x14ac:dyDescent="0.15">
      <c r="H141">
        <v>24.15</v>
      </c>
      <c r="I141">
        <v>1120.524493834565</v>
      </c>
    </row>
    <row r="142" spans="8:9" x14ac:dyDescent="0.15">
      <c r="H142">
        <v>23.85</v>
      </c>
      <c r="I142">
        <v>1120.524493834565</v>
      </c>
    </row>
    <row r="143" spans="8:9" x14ac:dyDescent="0.15">
      <c r="H143">
        <v>23.85</v>
      </c>
      <c r="I143">
        <v>754.86163179266907</v>
      </c>
    </row>
    <row r="144" spans="8:9" x14ac:dyDescent="0.15">
      <c r="H144" t="s">
        <v>21</v>
      </c>
      <c r="I144" t="s">
        <v>22</v>
      </c>
    </row>
    <row r="145" spans="8:9" x14ac:dyDescent="0.15">
      <c r="H145">
        <v>24.85</v>
      </c>
      <c r="I145">
        <v>664.02414934949161</v>
      </c>
    </row>
    <row r="146" spans="8:9" x14ac:dyDescent="0.15">
      <c r="H146">
        <v>25.15</v>
      </c>
      <c r="I146">
        <v>664.02414934949161</v>
      </c>
    </row>
    <row r="147" spans="8:9" x14ac:dyDescent="0.15">
      <c r="H147">
        <v>25.15</v>
      </c>
      <c r="I147">
        <v>1071.8680237896776</v>
      </c>
    </row>
    <row r="148" spans="8:9" x14ac:dyDescent="0.15">
      <c r="H148">
        <v>24.85</v>
      </c>
      <c r="I148">
        <v>1071.8680237896776</v>
      </c>
    </row>
    <row r="149" spans="8:9" x14ac:dyDescent="0.15">
      <c r="H149">
        <v>24.85</v>
      </c>
      <c r="I149">
        <v>664.02414934949161</v>
      </c>
    </row>
    <row r="150" spans="8:9" x14ac:dyDescent="0.15">
      <c r="H150" t="s">
        <v>21</v>
      </c>
      <c r="I150" t="s">
        <v>22</v>
      </c>
    </row>
    <row r="151" spans="8:9" x14ac:dyDescent="0.15">
      <c r="H151">
        <v>25.85</v>
      </c>
      <c r="I151">
        <v>720.74301849257131</v>
      </c>
    </row>
    <row r="152" spans="8:9" x14ac:dyDescent="0.15">
      <c r="H152">
        <v>26.15</v>
      </c>
      <c r="I152">
        <v>720.74301849257131</v>
      </c>
    </row>
    <row r="153" spans="8:9" x14ac:dyDescent="0.15">
      <c r="H153">
        <v>26.15</v>
      </c>
      <c r="I153">
        <v>1055.3528688711892</v>
      </c>
    </row>
    <row r="154" spans="8:9" x14ac:dyDescent="0.15">
      <c r="H154">
        <v>25.85</v>
      </c>
      <c r="I154">
        <v>1055.3528688711892</v>
      </c>
    </row>
    <row r="155" spans="8:9" x14ac:dyDescent="0.15">
      <c r="H155">
        <v>25.85</v>
      </c>
      <c r="I155">
        <v>720.74301849257131</v>
      </c>
    </row>
    <row r="156" spans="8:9" x14ac:dyDescent="0.15">
      <c r="H156" t="s">
        <v>21</v>
      </c>
      <c r="I156" t="s">
        <v>22</v>
      </c>
    </row>
    <row r="157" spans="8:9" x14ac:dyDescent="0.15">
      <c r="H157">
        <v>26.85</v>
      </c>
      <c r="I157">
        <v>753.42463516899613</v>
      </c>
    </row>
    <row r="158" spans="8:9" x14ac:dyDescent="0.15">
      <c r="H158">
        <v>27.15</v>
      </c>
      <c r="I158">
        <v>753.42463516899613</v>
      </c>
    </row>
    <row r="159" spans="8:9" x14ac:dyDescent="0.15">
      <c r="H159">
        <v>27.15</v>
      </c>
      <c r="I159">
        <v>1211.4947154775716</v>
      </c>
    </row>
    <row r="160" spans="8:9" x14ac:dyDescent="0.15">
      <c r="H160">
        <v>26.85</v>
      </c>
      <c r="I160">
        <v>1211.4947154775716</v>
      </c>
    </row>
    <row r="161" spans="8:9" x14ac:dyDescent="0.15">
      <c r="H161">
        <v>26.85</v>
      </c>
      <c r="I161">
        <v>753.42463516899613</v>
      </c>
    </row>
    <row r="162" spans="8:9" x14ac:dyDescent="0.15">
      <c r="H162" t="s">
        <v>21</v>
      </c>
      <c r="I162" t="s">
        <v>22</v>
      </c>
    </row>
    <row r="163" spans="8:9" x14ac:dyDescent="0.15">
      <c r="H163">
        <v>27.85</v>
      </c>
      <c r="I163">
        <v>623.29828694098546</v>
      </c>
    </row>
    <row r="164" spans="8:9" x14ac:dyDescent="0.15">
      <c r="H164">
        <v>28.15</v>
      </c>
      <c r="I164">
        <v>623.29828694098546</v>
      </c>
    </row>
    <row r="165" spans="8:9" x14ac:dyDescent="0.15">
      <c r="H165">
        <v>28.15</v>
      </c>
      <c r="I165">
        <v>984.30067152138849</v>
      </c>
    </row>
    <row r="166" spans="8:9" x14ac:dyDescent="0.15">
      <c r="H166">
        <v>27.85</v>
      </c>
      <c r="I166">
        <v>984.30067152138849</v>
      </c>
    </row>
    <row r="167" spans="8:9" x14ac:dyDescent="0.15">
      <c r="H167">
        <v>27.85</v>
      </c>
      <c r="I167">
        <v>623.29828694098546</v>
      </c>
    </row>
    <row r="168" spans="8:9" x14ac:dyDescent="0.15">
      <c r="H168" t="s">
        <v>21</v>
      </c>
      <c r="I168" t="s">
        <v>22</v>
      </c>
    </row>
    <row r="169" spans="8:9" x14ac:dyDescent="0.15">
      <c r="H169">
        <v>28.85</v>
      </c>
      <c r="I169">
        <v>882.83978324068175</v>
      </c>
    </row>
    <row r="170" spans="8:9" x14ac:dyDescent="0.15">
      <c r="H170">
        <v>29.15</v>
      </c>
      <c r="I170">
        <v>882.83978324068175</v>
      </c>
    </row>
    <row r="171" spans="8:9" x14ac:dyDescent="0.15">
      <c r="H171">
        <v>29.15</v>
      </c>
      <c r="I171">
        <v>1331.2507531339611</v>
      </c>
    </row>
    <row r="172" spans="8:9" x14ac:dyDescent="0.15">
      <c r="H172">
        <v>28.85</v>
      </c>
      <c r="I172">
        <v>1331.2507531339611</v>
      </c>
    </row>
    <row r="173" spans="8:9" x14ac:dyDescent="0.15">
      <c r="H173">
        <v>28.85</v>
      </c>
      <c r="I173">
        <v>882.83978324068175</v>
      </c>
    </row>
    <row r="174" spans="8:9" x14ac:dyDescent="0.15">
      <c r="H174" t="s">
        <v>21</v>
      </c>
      <c r="I174" t="s">
        <v>22</v>
      </c>
    </row>
    <row r="175" spans="8:9" x14ac:dyDescent="0.15">
      <c r="H175">
        <v>29.85</v>
      </c>
      <c r="I175">
        <v>742.53835161495715</v>
      </c>
    </row>
    <row r="176" spans="8:9" x14ac:dyDescent="0.15">
      <c r="H176">
        <v>30.15</v>
      </c>
      <c r="I176">
        <v>742.53835161495715</v>
      </c>
    </row>
    <row r="177" spans="8:9" x14ac:dyDescent="0.15">
      <c r="H177">
        <v>30.15</v>
      </c>
      <c r="I177">
        <v>1408.1236917237884</v>
      </c>
    </row>
    <row r="178" spans="8:9" x14ac:dyDescent="0.15">
      <c r="H178">
        <v>29.85</v>
      </c>
      <c r="I178">
        <v>1408.1236917237884</v>
      </c>
    </row>
    <row r="179" spans="8:9" x14ac:dyDescent="0.15">
      <c r="H179">
        <v>29.85</v>
      </c>
      <c r="I179">
        <v>742.53835161495715</v>
      </c>
    </row>
    <row r="180" spans="8:9" x14ac:dyDescent="0.15">
      <c r="H180" t="s">
        <v>21</v>
      </c>
      <c r="I180" t="s">
        <v>22</v>
      </c>
    </row>
    <row r="181" spans="8:9" x14ac:dyDescent="0.15">
      <c r="H181">
        <v>30.85</v>
      </c>
      <c r="I181">
        <v>869.15443596814293</v>
      </c>
    </row>
    <row r="182" spans="8:9" x14ac:dyDescent="0.15">
      <c r="H182">
        <v>31.15</v>
      </c>
      <c r="I182">
        <v>869.15443596814293</v>
      </c>
    </row>
    <row r="183" spans="8:9" x14ac:dyDescent="0.15">
      <c r="H183">
        <v>31.15</v>
      </c>
      <c r="I183">
        <v>1265.652881190359</v>
      </c>
    </row>
    <row r="184" spans="8:9" x14ac:dyDescent="0.15">
      <c r="H184">
        <v>30.85</v>
      </c>
      <c r="I184">
        <v>1265.652881190359</v>
      </c>
    </row>
    <row r="185" spans="8:9" x14ac:dyDescent="0.15">
      <c r="H185">
        <v>30.85</v>
      </c>
      <c r="I185">
        <v>869.15443596814293</v>
      </c>
    </row>
    <row r="186" spans="8:9" x14ac:dyDescent="0.15">
      <c r="H186" t="s">
        <v>21</v>
      </c>
      <c r="I186" t="s">
        <v>22</v>
      </c>
    </row>
    <row r="187" spans="8:9" x14ac:dyDescent="0.15">
      <c r="H187">
        <v>31.85</v>
      </c>
      <c r="I187">
        <v>804.15852809447574</v>
      </c>
    </row>
    <row r="188" spans="8:9" x14ac:dyDescent="0.15">
      <c r="H188">
        <v>32.15</v>
      </c>
      <c r="I188">
        <v>804.15852809447574</v>
      </c>
    </row>
    <row r="189" spans="8:9" x14ac:dyDescent="0.15">
      <c r="H189">
        <v>32.15</v>
      </c>
      <c r="I189">
        <v>1211.4153124850504</v>
      </c>
    </row>
    <row r="190" spans="8:9" x14ac:dyDescent="0.15">
      <c r="H190">
        <v>31.85</v>
      </c>
      <c r="I190">
        <v>1211.4153124850504</v>
      </c>
    </row>
    <row r="191" spans="8:9" x14ac:dyDescent="0.15">
      <c r="H191">
        <v>31.85</v>
      </c>
      <c r="I191">
        <v>804.15852809447574</v>
      </c>
    </row>
    <row r="192" spans="8:9" x14ac:dyDescent="0.15">
      <c r="H192" t="s">
        <v>21</v>
      </c>
      <c r="I192" t="s">
        <v>22</v>
      </c>
    </row>
    <row r="193" spans="8:9" x14ac:dyDescent="0.15">
      <c r="H193">
        <v>32.85</v>
      </c>
      <c r="I193">
        <v>770.46031252401724</v>
      </c>
    </row>
    <row r="194" spans="8:9" x14ac:dyDescent="0.15">
      <c r="H194">
        <v>33.15</v>
      </c>
      <c r="I194">
        <v>770.46031252401724</v>
      </c>
    </row>
    <row r="195" spans="8:9" x14ac:dyDescent="0.15">
      <c r="H195">
        <v>33.15</v>
      </c>
      <c r="I195">
        <v>1125.8103620403688</v>
      </c>
    </row>
    <row r="196" spans="8:9" x14ac:dyDescent="0.15">
      <c r="H196">
        <v>32.85</v>
      </c>
      <c r="I196">
        <v>1125.8103620403688</v>
      </c>
    </row>
    <row r="197" spans="8:9" x14ac:dyDescent="0.15">
      <c r="H197">
        <v>32.85</v>
      </c>
      <c r="I197">
        <v>770.46031252401724</v>
      </c>
    </row>
    <row r="198" spans="8:9" x14ac:dyDescent="0.15">
      <c r="H198" t="s">
        <v>21</v>
      </c>
      <c r="I198" t="s">
        <v>22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8"/>
  <sheetViews>
    <sheetView workbookViewId="0"/>
  </sheetViews>
  <sheetFormatPr defaultRowHeight="13.5" x14ac:dyDescent="0.15"/>
  <cols>
    <col min="1" max="1" width="16.125" style="7" bestFit="1" customWidth="1"/>
    <col min="2" max="2" width="9.5" style="8" bestFit="1" customWidth="1"/>
  </cols>
  <sheetData>
    <row r="1" spans="1:9" x14ac:dyDescent="0.15">
      <c r="A1" s="7" t="s">
        <v>23</v>
      </c>
      <c r="B1" s="8" t="s">
        <v>24</v>
      </c>
      <c r="C1">
        <v>0.19999999999999998</v>
      </c>
      <c r="D1">
        <v>866.1431427607771</v>
      </c>
      <c r="E1">
        <v>1</v>
      </c>
      <c r="F1">
        <v>969.00910313919826</v>
      </c>
      <c r="G1">
        <v>129.17413695113436</v>
      </c>
      <c r="H1">
        <v>0.85</v>
      </c>
      <c r="I1">
        <v>839.83496618806385</v>
      </c>
    </row>
    <row r="2" spans="1:9" x14ac:dyDescent="0.15">
      <c r="A2" s="7" t="s">
        <v>25</v>
      </c>
      <c r="B2" s="8" t="s">
        <v>45</v>
      </c>
      <c r="C2">
        <v>38.799999999999997</v>
      </c>
      <c r="D2">
        <v>866.1431427607771</v>
      </c>
      <c r="E2">
        <v>2</v>
      </c>
      <c r="F2">
        <v>865.56111405327192</v>
      </c>
      <c r="G2">
        <v>107.37556742323419</v>
      </c>
      <c r="H2">
        <v>1.1499999999999999</v>
      </c>
      <c r="I2">
        <v>839.83496618806385</v>
      </c>
    </row>
    <row r="3" spans="1:9" x14ac:dyDescent="0.15">
      <c r="A3" s="7" t="s">
        <v>26</v>
      </c>
      <c r="B3" s="9">
        <v>15</v>
      </c>
      <c r="E3">
        <v>3</v>
      </c>
      <c r="F3">
        <v>805.08736990147895</v>
      </c>
      <c r="G3">
        <v>107.37556742323419</v>
      </c>
      <c r="H3">
        <v>1.1499999999999999</v>
      </c>
      <c r="I3">
        <v>1098.1832400903327</v>
      </c>
    </row>
    <row r="4" spans="1:9" x14ac:dyDescent="0.15">
      <c r="A4" s="7" t="s">
        <v>27</v>
      </c>
      <c r="B4" s="9">
        <v>8</v>
      </c>
      <c r="E4">
        <v>4</v>
      </c>
      <c r="F4">
        <v>841.60864484531135</v>
      </c>
      <c r="G4">
        <v>119.66891957349469</v>
      </c>
      <c r="H4">
        <v>0.85</v>
      </c>
      <c r="I4">
        <v>1098.1832400903327</v>
      </c>
    </row>
    <row r="5" spans="1:9" x14ac:dyDescent="0.15">
      <c r="A5" s="7" t="s">
        <v>28</v>
      </c>
      <c r="B5" s="9">
        <v>2</v>
      </c>
      <c r="E5">
        <v>5</v>
      </c>
      <c r="F5">
        <v>825.05497942486272</v>
      </c>
      <c r="G5">
        <v>152.82012801815455</v>
      </c>
      <c r="H5">
        <v>0.85</v>
      </c>
      <c r="I5">
        <v>839.83496618806385</v>
      </c>
    </row>
    <row r="6" spans="1:9" x14ac:dyDescent="0.15">
      <c r="A6" s="7" t="s">
        <v>29</v>
      </c>
      <c r="B6" s="9" t="b">
        <v>1</v>
      </c>
      <c r="E6">
        <v>6</v>
      </c>
      <c r="F6">
        <v>812.68596976722722</v>
      </c>
      <c r="G6">
        <v>120.93364127941582</v>
      </c>
      <c r="H6" t="s">
        <v>20</v>
      </c>
      <c r="I6" t="s">
        <v>20</v>
      </c>
    </row>
    <row r="7" spans="1:9" x14ac:dyDescent="0.15">
      <c r="A7" s="7" t="s">
        <v>30</v>
      </c>
      <c r="B7" s="9">
        <v>1</v>
      </c>
      <c r="E7">
        <v>7</v>
      </c>
      <c r="F7">
        <v>757.72827970420383</v>
      </c>
      <c r="G7">
        <v>144.13762760243597</v>
      </c>
      <c r="H7">
        <v>1.85</v>
      </c>
      <c r="I7">
        <v>758.18554663003772</v>
      </c>
    </row>
    <row r="8" spans="1:9" x14ac:dyDescent="0.15">
      <c r="A8" s="7" t="s">
        <v>31</v>
      </c>
      <c r="B8" s="9" t="b">
        <v>0</v>
      </c>
      <c r="E8">
        <v>8</v>
      </c>
      <c r="F8">
        <v>820.50790143192603</v>
      </c>
      <c r="G8">
        <v>144.13762760243597</v>
      </c>
      <c r="H8">
        <v>2.15</v>
      </c>
      <c r="I8">
        <v>758.18554663003772</v>
      </c>
    </row>
    <row r="9" spans="1:9" x14ac:dyDescent="0.15">
      <c r="A9" s="7" t="s">
        <v>32</v>
      </c>
      <c r="B9" s="9" t="b">
        <v>1</v>
      </c>
      <c r="E9">
        <v>9</v>
      </c>
      <c r="F9">
        <v>982.13905043536045</v>
      </c>
      <c r="G9">
        <v>144.13762760243597</v>
      </c>
      <c r="H9">
        <v>2.15</v>
      </c>
      <c r="I9">
        <v>972.93668147650612</v>
      </c>
    </row>
    <row r="10" spans="1:9" x14ac:dyDescent="0.15">
      <c r="A10" s="7" t="s">
        <v>33</v>
      </c>
      <c r="B10" s="9" t="b">
        <v>0</v>
      </c>
      <c r="E10">
        <v>10</v>
      </c>
      <c r="F10">
        <v>863.61050239283873</v>
      </c>
      <c r="G10">
        <v>132.35876774008651</v>
      </c>
      <c r="H10">
        <v>1.85</v>
      </c>
      <c r="I10">
        <v>972.93668147650612</v>
      </c>
    </row>
    <row r="11" spans="1:9" x14ac:dyDescent="0.15">
      <c r="A11" s="7" t="s">
        <v>34</v>
      </c>
      <c r="B11" s="9" t="b">
        <v>0</v>
      </c>
      <c r="E11">
        <v>11</v>
      </c>
      <c r="F11">
        <v>839.87698842286238</v>
      </c>
      <c r="G11">
        <v>132.35876774008651</v>
      </c>
      <c r="H11">
        <v>1.85</v>
      </c>
      <c r="I11">
        <v>758.18554663003772</v>
      </c>
    </row>
    <row r="12" spans="1:9" x14ac:dyDescent="0.15">
      <c r="A12" s="7" t="s">
        <v>35</v>
      </c>
      <c r="B12" s="9" t="s">
        <v>42</v>
      </c>
      <c r="E12">
        <v>12</v>
      </c>
      <c r="F12">
        <v>827.49441300956119</v>
      </c>
      <c r="G12">
        <v>114.30224734834873</v>
      </c>
      <c r="H12" t="s">
        <v>43</v>
      </c>
      <c r="I12" t="s">
        <v>44</v>
      </c>
    </row>
    <row r="13" spans="1:9" x14ac:dyDescent="0.15">
      <c r="A13" s="7" t="s">
        <v>36</v>
      </c>
      <c r="B13" s="9" t="b">
        <v>1</v>
      </c>
      <c r="E13">
        <v>13</v>
      </c>
      <c r="F13">
        <v>903.88575885422597</v>
      </c>
      <c r="G13">
        <v>139.02711875238168</v>
      </c>
      <c r="H13">
        <v>2.85</v>
      </c>
      <c r="I13">
        <v>697.71180247824475</v>
      </c>
    </row>
    <row r="14" spans="1:9" x14ac:dyDescent="0.15">
      <c r="A14" s="7" t="s">
        <v>37</v>
      </c>
      <c r="B14" s="9" t="b">
        <v>0</v>
      </c>
      <c r="E14">
        <v>14</v>
      </c>
      <c r="F14">
        <v>908.89032164247988</v>
      </c>
      <c r="G14">
        <v>126.21975361562548</v>
      </c>
      <c r="H14">
        <v>3.15</v>
      </c>
      <c r="I14">
        <v>697.71180247824475</v>
      </c>
    </row>
    <row r="15" spans="1:9" x14ac:dyDescent="0.15">
      <c r="A15" s="7" t="s">
        <v>38</v>
      </c>
      <c r="B15" s="9" t="b">
        <v>0</v>
      </c>
      <c r="E15">
        <v>15</v>
      </c>
      <c r="F15">
        <v>936.29400424746723</v>
      </c>
      <c r="G15">
        <v>186.07876291194876</v>
      </c>
      <c r="H15">
        <v>3.15</v>
      </c>
      <c r="I15">
        <v>912.46293732471315</v>
      </c>
    </row>
    <row r="16" spans="1:9" x14ac:dyDescent="0.15">
      <c r="A16" s="7" t="s">
        <v>39</v>
      </c>
      <c r="B16" s="9">
        <v>1</v>
      </c>
      <c r="E16">
        <v>16</v>
      </c>
      <c r="F16">
        <v>898.75917345657888</v>
      </c>
      <c r="G16">
        <v>132.95434900317147</v>
      </c>
      <c r="H16">
        <v>2.85</v>
      </c>
      <c r="I16">
        <v>912.46293732471315</v>
      </c>
    </row>
    <row r="17" spans="5:9" x14ac:dyDescent="0.15">
      <c r="E17">
        <v>17</v>
      </c>
      <c r="F17">
        <v>879.79616822571359</v>
      </c>
      <c r="G17">
        <v>154.64966447167438</v>
      </c>
      <c r="H17">
        <v>2.85</v>
      </c>
      <c r="I17">
        <v>697.71180247824475</v>
      </c>
    </row>
    <row r="18" spans="5:9" x14ac:dyDescent="0.15">
      <c r="E18">
        <v>18</v>
      </c>
      <c r="F18">
        <v>937.71022257673656</v>
      </c>
      <c r="G18">
        <v>154.64966447167438</v>
      </c>
      <c r="H18" t="s">
        <v>22</v>
      </c>
      <c r="I18" t="s">
        <v>44</v>
      </c>
    </row>
    <row r="19" spans="5:9" x14ac:dyDescent="0.15">
      <c r="E19">
        <v>19</v>
      </c>
      <c r="F19">
        <v>756.80743506420788</v>
      </c>
      <c r="G19">
        <v>205.19233047161791</v>
      </c>
      <c r="H19">
        <v>3.85</v>
      </c>
      <c r="I19">
        <v>721.93972527181666</v>
      </c>
    </row>
    <row r="20" spans="5:9" x14ac:dyDescent="0.15">
      <c r="E20">
        <v>20</v>
      </c>
      <c r="F20">
        <v>886.95331926253959</v>
      </c>
      <c r="G20">
        <v>187.98607808916893</v>
      </c>
      <c r="H20">
        <v>4.1500000000000004</v>
      </c>
      <c r="I20">
        <v>721.93972527181666</v>
      </c>
    </row>
    <row r="21" spans="5:9" x14ac:dyDescent="0.15">
      <c r="E21">
        <v>21</v>
      </c>
      <c r="F21">
        <v>797.15372753262102</v>
      </c>
      <c r="G21">
        <v>167.29003113710803</v>
      </c>
      <c r="H21">
        <v>4.1500000000000004</v>
      </c>
      <c r="I21">
        <v>961.27756441880604</v>
      </c>
    </row>
    <row r="22" spans="5:9" x14ac:dyDescent="0.15">
      <c r="E22">
        <v>22</v>
      </c>
      <c r="F22">
        <v>900.57704658084583</v>
      </c>
      <c r="G22">
        <v>191.93084469806064</v>
      </c>
      <c r="H22">
        <v>3.85</v>
      </c>
      <c r="I22">
        <v>961.27756441880604</v>
      </c>
    </row>
    <row r="23" spans="5:9" x14ac:dyDescent="0.15">
      <c r="E23">
        <v>23</v>
      </c>
      <c r="F23">
        <v>707.27244542911421</v>
      </c>
      <c r="G23">
        <v>172.74588962593285</v>
      </c>
      <c r="H23">
        <v>3.85</v>
      </c>
      <c r="I23">
        <v>721.93972527181666</v>
      </c>
    </row>
    <row r="24" spans="5:9" x14ac:dyDescent="0.15">
      <c r="E24">
        <v>24</v>
      </c>
      <c r="F24">
        <v>787.3260829153262</v>
      </c>
      <c r="G24">
        <v>172.57547313275793</v>
      </c>
      <c r="H24" t="s">
        <v>22</v>
      </c>
      <c r="I24" t="s">
        <v>44</v>
      </c>
    </row>
    <row r="25" spans="5:9" x14ac:dyDescent="0.15">
      <c r="E25">
        <v>25</v>
      </c>
      <c r="F25">
        <v>947.48282611598665</v>
      </c>
      <c r="G25">
        <v>227.51281173741688</v>
      </c>
      <c r="H25">
        <v>4.8499999999999996</v>
      </c>
      <c r="I25">
        <v>672.23485140670823</v>
      </c>
    </row>
    <row r="26" spans="5:9" x14ac:dyDescent="0.15">
      <c r="E26">
        <v>26</v>
      </c>
      <c r="F26">
        <v>847.37327223779084</v>
      </c>
      <c r="G26">
        <v>209.05500105161678</v>
      </c>
      <c r="H26">
        <v>5.15</v>
      </c>
      <c r="I26">
        <v>672.23485140670823</v>
      </c>
    </row>
    <row r="27" spans="5:9" x14ac:dyDescent="0.15">
      <c r="E27">
        <v>27</v>
      </c>
      <c r="F27">
        <v>764.7669325228045</v>
      </c>
      <c r="G27">
        <v>196.94893880699041</v>
      </c>
      <c r="H27">
        <v>5.15</v>
      </c>
      <c r="I27">
        <v>977.87510744301721</v>
      </c>
    </row>
    <row r="28" spans="5:9" x14ac:dyDescent="0.15">
      <c r="E28">
        <v>28</v>
      </c>
      <c r="F28">
        <v>717.58095500529112</v>
      </c>
      <c r="G28">
        <v>141.37783806051942</v>
      </c>
      <c r="H28">
        <v>4.8499999999999996</v>
      </c>
      <c r="I28">
        <v>977.87510744301721</v>
      </c>
    </row>
    <row r="29" spans="5:9" x14ac:dyDescent="0.15">
      <c r="E29">
        <v>29</v>
      </c>
      <c r="F29">
        <v>937.69306281361708</v>
      </c>
      <c r="G29">
        <v>182.83143102094797</v>
      </c>
      <c r="H29">
        <v>4.8499999999999996</v>
      </c>
      <c r="I29">
        <v>672.23485140670823</v>
      </c>
    </row>
    <row r="30" spans="5:9" x14ac:dyDescent="0.15">
      <c r="E30">
        <v>30</v>
      </c>
      <c r="F30">
        <v>867.94608656958462</v>
      </c>
      <c r="G30">
        <v>203.92193722009299</v>
      </c>
      <c r="H30" t="s">
        <v>22</v>
      </c>
      <c r="I30" t="s">
        <v>44</v>
      </c>
    </row>
    <row r="31" spans="5:9" x14ac:dyDescent="0.15">
      <c r="E31">
        <v>31</v>
      </c>
      <c r="F31">
        <v>888.04794368188027</v>
      </c>
      <c r="G31">
        <v>167.30492518930893</v>
      </c>
      <c r="H31">
        <v>5.85</v>
      </c>
      <c r="I31">
        <v>691.75232848781138</v>
      </c>
    </row>
    <row r="32" spans="5:9" x14ac:dyDescent="0.15">
      <c r="E32">
        <v>32</v>
      </c>
      <c r="F32">
        <v>982.45967532328382</v>
      </c>
      <c r="G32">
        <v>229.03504015428771</v>
      </c>
      <c r="H32">
        <v>6.15</v>
      </c>
      <c r="I32">
        <v>691.75232848781138</v>
      </c>
    </row>
    <row r="33" spans="5:9" x14ac:dyDescent="0.15">
      <c r="E33">
        <v>33</v>
      </c>
      <c r="F33">
        <v>803.79947923118698</v>
      </c>
      <c r="G33">
        <v>180.50119229020154</v>
      </c>
      <c r="H33">
        <v>6.15</v>
      </c>
      <c r="I33">
        <v>933.61961104664306</v>
      </c>
    </row>
    <row r="34" spans="5:9" x14ac:dyDescent="0.15">
      <c r="E34">
        <v>34</v>
      </c>
      <c r="F34">
        <v>1107.0452681873214</v>
      </c>
      <c r="G34">
        <v>224.2054849466397</v>
      </c>
      <c r="H34">
        <v>5.85</v>
      </c>
      <c r="I34">
        <v>933.61961104664306</v>
      </c>
    </row>
    <row r="35" spans="5:9" x14ac:dyDescent="0.15">
      <c r="E35">
        <v>35</v>
      </c>
      <c r="F35">
        <v>1075.3310216693728</v>
      </c>
      <c r="G35">
        <v>332.79267005441568</v>
      </c>
      <c r="H35">
        <v>5.85</v>
      </c>
      <c r="I35">
        <v>691.75232848781138</v>
      </c>
    </row>
    <row r="36" spans="5:9" x14ac:dyDescent="0.15">
      <c r="E36">
        <v>36</v>
      </c>
      <c r="F36">
        <v>1067.403658579251</v>
      </c>
      <c r="G36">
        <v>198.249222611108</v>
      </c>
      <c r="H36" t="s">
        <v>22</v>
      </c>
      <c r="I36" t="s">
        <v>44</v>
      </c>
    </row>
    <row r="37" spans="5:9" x14ac:dyDescent="0.15">
      <c r="E37">
        <v>37</v>
      </c>
      <c r="F37">
        <v>1007.7869202897631</v>
      </c>
      <c r="G37">
        <v>203.62839219528738</v>
      </c>
      <c r="H37">
        <v>6.85</v>
      </c>
      <c r="I37">
        <v>613.59065210176789</v>
      </c>
    </row>
    <row r="38" spans="5:9" x14ac:dyDescent="0.15">
      <c r="E38">
        <v>38</v>
      </c>
      <c r="F38">
        <v>948.13533728219295</v>
      </c>
      <c r="G38">
        <v>177.67502475817574</v>
      </c>
      <c r="H38">
        <v>7.15</v>
      </c>
      <c r="I38">
        <v>613.59065210176789</v>
      </c>
    </row>
    <row r="39" spans="5:9" x14ac:dyDescent="0.15">
      <c r="E39" t="s">
        <v>19</v>
      </c>
      <c r="F39" t="s">
        <v>19</v>
      </c>
      <c r="G39" t="s">
        <v>19</v>
      </c>
      <c r="H39">
        <v>7.15</v>
      </c>
      <c r="I39">
        <v>901.86590730663977</v>
      </c>
    </row>
    <row r="40" spans="5:9" x14ac:dyDescent="0.15">
      <c r="H40">
        <v>6.85</v>
      </c>
      <c r="I40">
        <v>901.86590730663977</v>
      </c>
    </row>
    <row r="41" spans="5:9" x14ac:dyDescent="0.15">
      <c r="H41">
        <v>6.85</v>
      </c>
      <c r="I41">
        <v>613.59065210176789</v>
      </c>
    </row>
    <row r="42" spans="5:9" x14ac:dyDescent="0.15">
      <c r="H42" t="s">
        <v>22</v>
      </c>
      <c r="I42" t="s">
        <v>44</v>
      </c>
    </row>
    <row r="43" spans="5:9" x14ac:dyDescent="0.15">
      <c r="H43">
        <v>7.85</v>
      </c>
      <c r="I43">
        <v>676.37027382949009</v>
      </c>
    </row>
    <row r="44" spans="5:9" x14ac:dyDescent="0.15">
      <c r="H44">
        <v>8.15</v>
      </c>
      <c r="I44">
        <v>676.37027382949009</v>
      </c>
    </row>
    <row r="45" spans="5:9" x14ac:dyDescent="0.15">
      <c r="H45">
        <v>8.15</v>
      </c>
      <c r="I45">
        <v>964.64552903436197</v>
      </c>
    </row>
    <row r="46" spans="5:9" x14ac:dyDescent="0.15">
      <c r="H46">
        <v>7.85</v>
      </c>
      <c r="I46">
        <v>964.64552903436197</v>
      </c>
    </row>
    <row r="47" spans="5:9" x14ac:dyDescent="0.15">
      <c r="H47">
        <v>7.85</v>
      </c>
      <c r="I47">
        <v>676.37027382949009</v>
      </c>
    </row>
    <row r="48" spans="5:9" x14ac:dyDescent="0.15">
      <c r="H48" t="s">
        <v>22</v>
      </c>
      <c r="I48" t="s">
        <v>44</v>
      </c>
    </row>
    <row r="49" spans="8:9" x14ac:dyDescent="0.15">
      <c r="H49">
        <v>8.85</v>
      </c>
      <c r="I49">
        <v>838.0014228329245</v>
      </c>
    </row>
    <row r="50" spans="8:9" x14ac:dyDescent="0.15">
      <c r="H50">
        <v>9.15</v>
      </c>
      <c r="I50">
        <v>838.0014228329245</v>
      </c>
    </row>
    <row r="51" spans="8:9" x14ac:dyDescent="0.15">
      <c r="H51">
        <v>9.15</v>
      </c>
      <c r="I51">
        <v>1126.2766780377965</v>
      </c>
    </row>
    <row r="52" spans="8:9" x14ac:dyDescent="0.15">
      <c r="H52">
        <v>8.85</v>
      </c>
      <c r="I52">
        <v>1126.2766780377965</v>
      </c>
    </row>
    <row r="53" spans="8:9" x14ac:dyDescent="0.15">
      <c r="H53">
        <v>8.85</v>
      </c>
      <c r="I53">
        <v>838.0014228329245</v>
      </c>
    </row>
    <row r="54" spans="8:9" x14ac:dyDescent="0.15">
      <c r="H54" t="s">
        <v>22</v>
      </c>
      <c r="I54" t="s">
        <v>44</v>
      </c>
    </row>
    <row r="55" spans="8:9" x14ac:dyDescent="0.15">
      <c r="H55">
        <v>9.85</v>
      </c>
      <c r="I55">
        <v>731.25173465275225</v>
      </c>
    </row>
    <row r="56" spans="8:9" x14ac:dyDescent="0.15">
      <c r="H56">
        <v>10.15</v>
      </c>
      <c r="I56">
        <v>731.25173465275225</v>
      </c>
    </row>
    <row r="57" spans="8:9" x14ac:dyDescent="0.15">
      <c r="H57">
        <v>10.15</v>
      </c>
      <c r="I57">
        <v>995.9692701329252</v>
      </c>
    </row>
    <row r="58" spans="8:9" x14ac:dyDescent="0.15">
      <c r="H58">
        <v>9.85</v>
      </c>
      <c r="I58">
        <v>995.9692701329252</v>
      </c>
    </row>
    <row r="59" spans="8:9" x14ac:dyDescent="0.15">
      <c r="H59">
        <v>9.85</v>
      </c>
      <c r="I59">
        <v>731.25173465275225</v>
      </c>
    </row>
    <row r="60" spans="8:9" x14ac:dyDescent="0.15">
      <c r="H60" t="s">
        <v>22</v>
      </c>
      <c r="I60" t="s">
        <v>44</v>
      </c>
    </row>
    <row r="61" spans="8:9" x14ac:dyDescent="0.15">
      <c r="H61">
        <v>10.85</v>
      </c>
      <c r="I61">
        <v>707.5182206827759</v>
      </c>
    </row>
    <row r="62" spans="8:9" x14ac:dyDescent="0.15">
      <c r="H62">
        <v>11.15</v>
      </c>
      <c r="I62">
        <v>707.5182206827759</v>
      </c>
    </row>
    <row r="63" spans="8:9" x14ac:dyDescent="0.15">
      <c r="H63">
        <v>11.15</v>
      </c>
      <c r="I63">
        <v>972.23575616294886</v>
      </c>
    </row>
    <row r="64" spans="8:9" x14ac:dyDescent="0.15">
      <c r="H64">
        <v>10.85</v>
      </c>
      <c r="I64">
        <v>972.23575616294886</v>
      </c>
    </row>
    <row r="65" spans="8:9" x14ac:dyDescent="0.15">
      <c r="H65">
        <v>10.85</v>
      </c>
      <c r="I65">
        <v>707.5182206827759</v>
      </c>
    </row>
    <row r="66" spans="8:9" x14ac:dyDescent="0.15">
      <c r="H66" t="s">
        <v>22</v>
      </c>
      <c r="I66" t="s">
        <v>44</v>
      </c>
    </row>
    <row r="67" spans="8:9" x14ac:dyDescent="0.15">
      <c r="H67">
        <v>11.85</v>
      </c>
      <c r="I67">
        <v>713.19216566121247</v>
      </c>
    </row>
    <row r="68" spans="8:9" x14ac:dyDescent="0.15">
      <c r="H68">
        <v>12.15</v>
      </c>
      <c r="I68">
        <v>713.19216566121247</v>
      </c>
    </row>
    <row r="69" spans="8:9" x14ac:dyDescent="0.15">
      <c r="H69">
        <v>12.15</v>
      </c>
      <c r="I69">
        <v>941.7966603579099</v>
      </c>
    </row>
    <row r="70" spans="8:9" x14ac:dyDescent="0.15">
      <c r="H70">
        <v>11.85</v>
      </c>
      <c r="I70">
        <v>941.7966603579099</v>
      </c>
    </row>
    <row r="71" spans="8:9" x14ac:dyDescent="0.15">
      <c r="H71">
        <v>11.85</v>
      </c>
      <c r="I71">
        <v>713.19216566121247</v>
      </c>
    </row>
    <row r="72" spans="8:9" x14ac:dyDescent="0.15">
      <c r="H72" t="s">
        <v>22</v>
      </c>
      <c r="I72" t="s">
        <v>44</v>
      </c>
    </row>
    <row r="73" spans="8:9" x14ac:dyDescent="0.15">
      <c r="H73">
        <v>12.85</v>
      </c>
      <c r="I73">
        <v>764.85864010184423</v>
      </c>
    </row>
    <row r="74" spans="8:9" x14ac:dyDescent="0.15">
      <c r="H74">
        <v>13.15</v>
      </c>
      <c r="I74">
        <v>764.85864010184423</v>
      </c>
    </row>
    <row r="75" spans="8:9" x14ac:dyDescent="0.15">
      <c r="H75">
        <v>13.15</v>
      </c>
      <c r="I75">
        <v>1042.9128776066077</v>
      </c>
    </row>
    <row r="76" spans="8:9" x14ac:dyDescent="0.15">
      <c r="H76">
        <v>12.85</v>
      </c>
      <c r="I76">
        <v>1042.9128776066077</v>
      </c>
    </row>
    <row r="77" spans="8:9" x14ac:dyDescent="0.15">
      <c r="H77">
        <v>12.85</v>
      </c>
      <c r="I77">
        <v>764.85864010184423</v>
      </c>
    </row>
    <row r="78" spans="8:9" x14ac:dyDescent="0.15">
      <c r="H78" t="s">
        <v>22</v>
      </c>
      <c r="I78" t="s">
        <v>44</v>
      </c>
    </row>
    <row r="79" spans="8:9" x14ac:dyDescent="0.15">
      <c r="H79">
        <v>13.85</v>
      </c>
      <c r="I79">
        <v>782.67056802685443</v>
      </c>
    </row>
    <row r="80" spans="8:9" x14ac:dyDescent="0.15">
      <c r="H80">
        <v>14.15</v>
      </c>
      <c r="I80">
        <v>782.67056802685443</v>
      </c>
    </row>
    <row r="81" spans="8:9" x14ac:dyDescent="0.15">
      <c r="H81">
        <v>14.15</v>
      </c>
      <c r="I81">
        <v>1035.1100752581053</v>
      </c>
    </row>
    <row r="82" spans="8:9" x14ac:dyDescent="0.15">
      <c r="H82">
        <v>13.85</v>
      </c>
      <c r="I82">
        <v>1035.1100752581053</v>
      </c>
    </row>
    <row r="83" spans="8:9" x14ac:dyDescent="0.15">
      <c r="H83">
        <v>13.85</v>
      </c>
      <c r="I83">
        <v>782.67056802685443</v>
      </c>
    </row>
    <row r="84" spans="8:9" x14ac:dyDescent="0.15">
      <c r="H84" t="s">
        <v>22</v>
      </c>
      <c r="I84" t="s">
        <v>44</v>
      </c>
    </row>
    <row r="85" spans="8:9" x14ac:dyDescent="0.15">
      <c r="H85">
        <v>14.85</v>
      </c>
      <c r="I85">
        <v>750.2152413355185</v>
      </c>
    </row>
    <row r="86" spans="8:9" x14ac:dyDescent="0.15">
      <c r="H86">
        <v>15.15</v>
      </c>
      <c r="I86">
        <v>750.2152413355185</v>
      </c>
    </row>
    <row r="87" spans="8:9" x14ac:dyDescent="0.15">
      <c r="H87">
        <v>15.15</v>
      </c>
      <c r="I87">
        <v>1122.3727671594161</v>
      </c>
    </row>
    <row r="88" spans="8:9" x14ac:dyDescent="0.15">
      <c r="H88">
        <v>14.85</v>
      </c>
      <c r="I88">
        <v>1122.3727671594161</v>
      </c>
    </row>
    <row r="89" spans="8:9" x14ac:dyDescent="0.15">
      <c r="H89">
        <v>14.85</v>
      </c>
      <c r="I89">
        <v>750.2152413355185</v>
      </c>
    </row>
    <row r="90" spans="8:9" x14ac:dyDescent="0.15">
      <c r="H90" t="s">
        <v>22</v>
      </c>
      <c r="I90" t="s">
        <v>44</v>
      </c>
    </row>
    <row r="91" spans="8:9" x14ac:dyDescent="0.15">
      <c r="H91">
        <v>15.85</v>
      </c>
      <c r="I91">
        <v>765.80482445340738</v>
      </c>
    </row>
    <row r="92" spans="8:9" x14ac:dyDescent="0.15">
      <c r="H92">
        <v>16.149999999999999</v>
      </c>
      <c r="I92">
        <v>765.80482445340738</v>
      </c>
    </row>
    <row r="93" spans="8:9" x14ac:dyDescent="0.15">
      <c r="H93">
        <v>16.149999999999999</v>
      </c>
      <c r="I93">
        <v>1031.7135224597503</v>
      </c>
    </row>
    <row r="94" spans="8:9" x14ac:dyDescent="0.15">
      <c r="H94">
        <v>15.85</v>
      </c>
      <c r="I94">
        <v>1031.7135224597503</v>
      </c>
    </row>
    <row r="95" spans="8:9" x14ac:dyDescent="0.15">
      <c r="H95">
        <v>15.85</v>
      </c>
      <c r="I95">
        <v>765.80482445340738</v>
      </c>
    </row>
    <row r="96" spans="8:9" x14ac:dyDescent="0.15">
      <c r="H96" t="s">
        <v>22</v>
      </c>
      <c r="I96" t="s">
        <v>44</v>
      </c>
    </row>
    <row r="97" spans="8:9" x14ac:dyDescent="0.15">
      <c r="H97">
        <v>16.850000000000001</v>
      </c>
      <c r="I97">
        <v>725.14650375403926</v>
      </c>
    </row>
    <row r="98" spans="8:9" x14ac:dyDescent="0.15">
      <c r="H98">
        <v>17.149999999999999</v>
      </c>
      <c r="I98">
        <v>725.14650375403926</v>
      </c>
    </row>
    <row r="99" spans="8:9" x14ac:dyDescent="0.15">
      <c r="H99">
        <v>17.149999999999999</v>
      </c>
      <c r="I99">
        <v>1034.4458326973879</v>
      </c>
    </row>
    <row r="100" spans="8:9" x14ac:dyDescent="0.15">
      <c r="H100">
        <v>16.850000000000001</v>
      </c>
      <c r="I100">
        <v>1034.4458326973879</v>
      </c>
    </row>
    <row r="101" spans="8:9" x14ac:dyDescent="0.15">
      <c r="H101">
        <v>16.850000000000001</v>
      </c>
      <c r="I101">
        <v>725.14650375403926</v>
      </c>
    </row>
    <row r="102" spans="8:9" x14ac:dyDescent="0.15">
      <c r="H102" t="s">
        <v>22</v>
      </c>
      <c r="I102" t="s">
        <v>44</v>
      </c>
    </row>
    <row r="103" spans="8:9" x14ac:dyDescent="0.15">
      <c r="H103">
        <v>17.850000000000001</v>
      </c>
      <c r="I103">
        <v>783.06055810506223</v>
      </c>
    </row>
    <row r="104" spans="8:9" x14ac:dyDescent="0.15">
      <c r="H104">
        <v>18.149999999999999</v>
      </c>
      <c r="I104">
        <v>783.06055810506223</v>
      </c>
    </row>
    <row r="105" spans="8:9" x14ac:dyDescent="0.15">
      <c r="H105">
        <v>18.149999999999999</v>
      </c>
      <c r="I105">
        <v>1092.3598870484109</v>
      </c>
    </row>
    <row r="106" spans="8:9" x14ac:dyDescent="0.15">
      <c r="H106">
        <v>17.850000000000001</v>
      </c>
      <c r="I106">
        <v>1092.3598870484109</v>
      </c>
    </row>
    <row r="107" spans="8:9" x14ac:dyDescent="0.15">
      <c r="H107">
        <v>17.850000000000001</v>
      </c>
      <c r="I107">
        <v>783.06055810506223</v>
      </c>
    </row>
    <row r="108" spans="8:9" x14ac:dyDescent="0.15">
      <c r="H108" t="s">
        <v>22</v>
      </c>
      <c r="I108" t="s">
        <v>44</v>
      </c>
    </row>
    <row r="109" spans="8:9" x14ac:dyDescent="0.15">
      <c r="H109">
        <v>18.850000000000001</v>
      </c>
      <c r="I109">
        <v>551.61510459259</v>
      </c>
    </row>
    <row r="110" spans="8:9" x14ac:dyDescent="0.15">
      <c r="H110">
        <v>19.149999999999999</v>
      </c>
      <c r="I110">
        <v>551.61510459259</v>
      </c>
    </row>
    <row r="111" spans="8:9" x14ac:dyDescent="0.15">
      <c r="H111">
        <v>19.149999999999999</v>
      </c>
      <c r="I111">
        <v>961.99976553582576</v>
      </c>
    </row>
    <row r="112" spans="8:9" x14ac:dyDescent="0.15">
      <c r="H112">
        <v>18.850000000000001</v>
      </c>
      <c r="I112">
        <v>961.99976553582576</v>
      </c>
    </row>
    <row r="113" spans="8:9" x14ac:dyDescent="0.15">
      <c r="H113">
        <v>18.850000000000001</v>
      </c>
      <c r="I113">
        <v>551.61510459259</v>
      </c>
    </row>
    <row r="114" spans="8:9" x14ac:dyDescent="0.15">
      <c r="H114" t="s">
        <v>22</v>
      </c>
      <c r="I114" t="s">
        <v>44</v>
      </c>
    </row>
    <row r="115" spans="8:9" x14ac:dyDescent="0.15">
      <c r="H115">
        <v>19.850000000000001</v>
      </c>
      <c r="I115">
        <v>698.96724117337067</v>
      </c>
    </row>
    <row r="116" spans="8:9" x14ac:dyDescent="0.15">
      <c r="H116">
        <v>20.149999999999999</v>
      </c>
      <c r="I116">
        <v>698.96724117337067</v>
      </c>
    </row>
    <row r="117" spans="8:9" x14ac:dyDescent="0.15">
      <c r="H117">
        <v>20.149999999999999</v>
      </c>
      <c r="I117">
        <v>1074.9393973517085</v>
      </c>
    </row>
    <row r="118" spans="8:9" x14ac:dyDescent="0.15">
      <c r="H118">
        <v>19.850000000000001</v>
      </c>
      <c r="I118">
        <v>1074.9393973517085</v>
      </c>
    </row>
    <row r="119" spans="8:9" x14ac:dyDescent="0.15">
      <c r="H119">
        <v>19.850000000000001</v>
      </c>
      <c r="I119">
        <v>698.96724117337067</v>
      </c>
    </row>
    <row r="120" spans="8:9" x14ac:dyDescent="0.15">
      <c r="H120" t="s">
        <v>22</v>
      </c>
      <c r="I120" t="s">
        <v>44</v>
      </c>
    </row>
    <row r="121" spans="8:9" x14ac:dyDescent="0.15">
      <c r="H121">
        <v>20.85</v>
      </c>
      <c r="I121">
        <v>629.86369639551299</v>
      </c>
    </row>
    <row r="122" spans="8:9" x14ac:dyDescent="0.15">
      <c r="H122">
        <v>21.15</v>
      </c>
      <c r="I122">
        <v>629.86369639551299</v>
      </c>
    </row>
    <row r="123" spans="8:9" x14ac:dyDescent="0.15">
      <c r="H123">
        <v>21.15</v>
      </c>
      <c r="I123">
        <v>964.44375866972905</v>
      </c>
    </row>
    <row r="124" spans="8:9" x14ac:dyDescent="0.15">
      <c r="H124">
        <v>20.85</v>
      </c>
      <c r="I124">
        <v>964.44375866972905</v>
      </c>
    </row>
    <row r="125" spans="8:9" x14ac:dyDescent="0.15">
      <c r="H125">
        <v>20.85</v>
      </c>
      <c r="I125">
        <v>629.86369639551299</v>
      </c>
    </row>
    <row r="126" spans="8:9" x14ac:dyDescent="0.15">
      <c r="H126" t="s">
        <v>22</v>
      </c>
      <c r="I126" t="s">
        <v>44</v>
      </c>
    </row>
    <row r="127" spans="8:9" x14ac:dyDescent="0.15">
      <c r="H127">
        <v>21.85</v>
      </c>
      <c r="I127">
        <v>708.64620188278514</v>
      </c>
    </row>
    <row r="128" spans="8:9" x14ac:dyDescent="0.15">
      <c r="H128">
        <v>22.15</v>
      </c>
      <c r="I128">
        <v>708.64620188278514</v>
      </c>
    </row>
    <row r="129" spans="8:9" x14ac:dyDescent="0.15">
      <c r="H129">
        <v>22.15</v>
      </c>
      <c r="I129">
        <v>1092.5078912789065</v>
      </c>
    </row>
    <row r="130" spans="8:9" x14ac:dyDescent="0.15">
      <c r="H130">
        <v>21.85</v>
      </c>
      <c r="I130">
        <v>1092.5078912789065</v>
      </c>
    </row>
    <row r="131" spans="8:9" x14ac:dyDescent="0.15">
      <c r="H131">
        <v>21.85</v>
      </c>
      <c r="I131">
        <v>708.64620188278514</v>
      </c>
    </row>
    <row r="132" spans="8:9" x14ac:dyDescent="0.15">
      <c r="H132" t="s">
        <v>22</v>
      </c>
      <c r="I132" t="s">
        <v>44</v>
      </c>
    </row>
    <row r="133" spans="8:9" x14ac:dyDescent="0.15">
      <c r="H133">
        <v>22.85</v>
      </c>
      <c r="I133">
        <v>534.5265558031814</v>
      </c>
    </row>
    <row r="134" spans="8:9" x14ac:dyDescent="0.15">
      <c r="H134">
        <v>23.15</v>
      </c>
      <c r="I134">
        <v>534.5265558031814</v>
      </c>
    </row>
    <row r="135" spans="8:9" x14ac:dyDescent="0.15">
      <c r="H135">
        <v>23.15</v>
      </c>
      <c r="I135">
        <v>880.01833505504703</v>
      </c>
    </row>
    <row r="136" spans="8:9" x14ac:dyDescent="0.15">
      <c r="H136">
        <v>22.85</v>
      </c>
      <c r="I136">
        <v>880.01833505504703</v>
      </c>
    </row>
    <row r="137" spans="8:9" x14ac:dyDescent="0.15">
      <c r="H137">
        <v>22.85</v>
      </c>
      <c r="I137">
        <v>534.5265558031814</v>
      </c>
    </row>
    <row r="138" spans="8:9" x14ac:dyDescent="0.15">
      <c r="H138" t="s">
        <v>22</v>
      </c>
      <c r="I138" t="s">
        <v>44</v>
      </c>
    </row>
    <row r="139" spans="8:9" x14ac:dyDescent="0.15">
      <c r="H139">
        <v>23.85</v>
      </c>
      <c r="I139">
        <v>614.75060978256829</v>
      </c>
    </row>
    <row r="140" spans="8:9" x14ac:dyDescent="0.15">
      <c r="H140">
        <v>24.15</v>
      </c>
      <c r="I140">
        <v>614.75060978256829</v>
      </c>
    </row>
    <row r="141" spans="8:9" x14ac:dyDescent="0.15">
      <c r="H141">
        <v>24.15</v>
      </c>
      <c r="I141">
        <v>959.9015560480841</v>
      </c>
    </row>
    <row r="142" spans="8:9" x14ac:dyDescent="0.15">
      <c r="H142">
        <v>23.85</v>
      </c>
      <c r="I142">
        <v>959.9015560480841</v>
      </c>
    </row>
    <row r="143" spans="8:9" x14ac:dyDescent="0.15">
      <c r="H143">
        <v>23.85</v>
      </c>
      <c r="I143">
        <v>614.75060978256829</v>
      </c>
    </row>
    <row r="144" spans="8:9" x14ac:dyDescent="0.15">
      <c r="H144" t="s">
        <v>22</v>
      </c>
      <c r="I144" t="s">
        <v>44</v>
      </c>
    </row>
    <row r="145" spans="8:9" x14ac:dyDescent="0.15">
      <c r="H145">
        <v>24.85</v>
      </c>
      <c r="I145">
        <v>719.97001437856977</v>
      </c>
    </row>
    <row r="146" spans="8:9" x14ac:dyDescent="0.15">
      <c r="H146">
        <v>25.15</v>
      </c>
      <c r="I146">
        <v>719.97001437856977</v>
      </c>
    </row>
    <row r="147" spans="8:9" x14ac:dyDescent="0.15">
      <c r="H147">
        <v>25.15</v>
      </c>
      <c r="I147">
        <v>1174.9956378534034</v>
      </c>
    </row>
    <row r="148" spans="8:9" x14ac:dyDescent="0.15">
      <c r="H148">
        <v>24.85</v>
      </c>
      <c r="I148">
        <v>1174.9956378534034</v>
      </c>
    </row>
    <row r="149" spans="8:9" x14ac:dyDescent="0.15">
      <c r="H149">
        <v>24.85</v>
      </c>
      <c r="I149">
        <v>719.97001437856977</v>
      </c>
    </row>
    <row r="150" spans="8:9" x14ac:dyDescent="0.15">
      <c r="H150" t="s">
        <v>22</v>
      </c>
      <c r="I150" t="s">
        <v>44</v>
      </c>
    </row>
    <row r="151" spans="8:9" x14ac:dyDescent="0.15">
      <c r="H151">
        <v>25.85</v>
      </c>
      <c r="I151">
        <v>638.31827118617412</v>
      </c>
    </row>
    <row r="152" spans="8:9" x14ac:dyDescent="0.15">
      <c r="H152">
        <v>26.15</v>
      </c>
      <c r="I152">
        <v>638.31827118617412</v>
      </c>
    </row>
    <row r="153" spans="8:9" x14ac:dyDescent="0.15">
      <c r="H153">
        <v>26.15</v>
      </c>
      <c r="I153">
        <v>1056.4282732894076</v>
      </c>
    </row>
    <row r="154" spans="8:9" x14ac:dyDescent="0.15">
      <c r="H154">
        <v>25.85</v>
      </c>
      <c r="I154">
        <v>1056.4282732894076</v>
      </c>
    </row>
    <row r="155" spans="8:9" x14ac:dyDescent="0.15">
      <c r="H155">
        <v>25.85</v>
      </c>
      <c r="I155">
        <v>638.31827118617412</v>
      </c>
    </row>
    <row r="156" spans="8:9" x14ac:dyDescent="0.15">
      <c r="H156" t="s">
        <v>22</v>
      </c>
      <c r="I156" t="s">
        <v>44</v>
      </c>
    </row>
    <row r="157" spans="8:9" x14ac:dyDescent="0.15">
      <c r="H157">
        <v>26.85</v>
      </c>
      <c r="I157">
        <v>567.81799371581405</v>
      </c>
    </row>
    <row r="158" spans="8:9" x14ac:dyDescent="0.15">
      <c r="H158">
        <v>27.15</v>
      </c>
      <c r="I158">
        <v>567.81799371581405</v>
      </c>
    </row>
    <row r="159" spans="8:9" x14ac:dyDescent="0.15">
      <c r="H159">
        <v>27.15</v>
      </c>
      <c r="I159">
        <v>961.71587132979494</v>
      </c>
    </row>
    <row r="160" spans="8:9" x14ac:dyDescent="0.15">
      <c r="H160">
        <v>26.85</v>
      </c>
      <c r="I160">
        <v>961.71587132979494</v>
      </c>
    </row>
    <row r="161" spans="8:9" x14ac:dyDescent="0.15">
      <c r="H161">
        <v>26.85</v>
      </c>
      <c r="I161">
        <v>567.81799371581405</v>
      </c>
    </row>
    <row r="162" spans="8:9" x14ac:dyDescent="0.15">
      <c r="H162" t="s">
        <v>22</v>
      </c>
      <c r="I162" t="s">
        <v>44</v>
      </c>
    </row>
    <row r="163" spans="8:9" x14ac:dyDescent="0.15">
      <c r="H163">
        <v>27.85</v>
      </c>
      <c r="I163">
        <v>576.20311694477164</v>
      </c>
    </row>
    <row r="164" spans="8:9" x14ac:dyDescent="0.15">
      <c r="H164">
        <v>28.15</v>
      </c>
      <c r="I164">
        <v>576.20311694477164</v>
      </c>
    </row>
    <row r="165" spans="8:9" x14ac:dyDescent="0.15">
      <c r="H165">
        <v>28.15</v>
      </c>
      <c r="I165">
        <v>858.9587930658106</v>
      </c>
    </row>
    <row r="166" spans="8:9" x14ac:dyDescent="0.15">
      <c r="H166">
        <v>27.85</v>
      </c>
      <c r="I166">
        <v>858.9587930658106</v>
      </c>
    </row>
    <row r="167" spans="8:9" x14ac:dyDescent="0.15">
      <c r="H167">
        <v>27.85</v>
      </c>
      <c r="I167">
        <v>576.20311694477164</v>
      </c>
    </row>
    <row r="168" spans="8:9" x14ac:dyDescent="0.15">
      <c r="H168" t="s">
        <v>22</v>
      </c>
      <c r="I168" t="s">
        <v>44</v>
      </c>
    </row>
    <row r="169" spans="8:9" x14ac:dyDescent="0.15">
      <c r="H169">
        <v>28.85</v>
      </c>
      <c r="I169">
        <v>754.86163179266907</v>
      </c>
    </row>
    <row r="170" spans="8:9" x14ac:dyDescent="0.15">
      <c r="H170">
        <v>29.15</v>
      </c>
      <c r="I170">
        <v>754.86163179266907</v>
      </c>
    </row>
    <row r="171" spans="8:9" x14ac:dyDescent="0.15">
      <c r="H171">
        <v>29.15</v>
      </c>
      <c r="I171">
        <v>1120.524493834565</v>
      </c>
    </row>
    <row r="172" spans="8:9" x14ac:dyDescent="0.15">
      <c r="H172">
        <v>28.85</v>
      </c>
      <c r="I172">
        <v>1120.524493834565</v>
      </c>
    </row>
    <row r="173" spans="8:9" x14ac:dyDescent="0.15">
      <c r="H173">
        <v>28.85</v>
      </c>
      <c r="I173">
        <v>754.86163179266907</v>
      </c>
    </row>
    <row r="174" spans="8:9" x14ac:dyDescent="0.15">
      <c r="H174" t="s">
        <v>22</v>
      </c>
      <c r="I174" t="s">
        <v>44</v>
      </c>
    </row>
    <row r="175" spans="8:9" x14ac:dyDescent="0.15">
      <c r="H175">
        <v>29.85</v>
      </c>
      <c r="I175">
        <v>664.02414934949161</v>
      </c>
    </row>
    <row r="176" spans="8:9" x14ac:dyDescent="0.15">
      <c r="H176">
        <v>30.15</v>
      </c>
      <c r="I176">
        <v>664.02414934949161</v>
      </c>
    </row>
    <row r="177" spans="8:9" x14ac:dyDescent="0.15">
      <c r="H177">
        <v>30.15</v>
      </c>
      <c r="I177">
        <v>1071.8680237896776</v>
      </c>
    </row>
    <row r="178" spans="8:9" x14ac:dyDescent="0.15">
      <c r="H178">
        <v>29.85</v>
      </c>
      <c r="I178">
        <v>1071.8680237896776</v>
      </c>
    </row>
    <row r="179" spans="8:9" x14ac:dyDescent="0.15">
      <c r="H179">
        <v>29.85</v>
      </c>
      <c r="I179">
        <v>664.02414934949161</v>
      </c>
    </row>
    <row r="180" spans="8:9" x14ac:dyDescent="0.15">
      <c r="H180" t="s">
        <v>22</v>
      </c>
      <c r="I180" t="s">
        <v>44</v>
      </c>
    </row>
    <row r="181" spans="8:9" x14ac:dyDescent="0.15">
      <c r="H181">
        <v>30.85</v>
      </c>
      <c r="I181">
        <v>720.74301849257131</v>
      </c>
    </row>
    <row r="182" spans="8:9" x14ac:dyDescent="0.15">
      <c r="H182">
        <v>31.15</v>
      </c>
      <c r="I182">
        <v>720.74301849257131</v>
      </c>
    </row>
    <row r="183" spans="8:9" x14ac:dyDescent="0.15">
      <c r="H183">
        <v>31.15</v>
      </c>
      <c r="I183">
        <v>1055.3528688711892</v>
      </c>
    </row>
    <row r="184" spans="8:9" x14ac:dyDescent="0.15">
      <c r="H184">
        <v>30.85</v>
      </c>
      <c r="I184">
        <v>1055.3528688711892</v>
      </c>
    </row>
    <row r="185" spans="8:9" x14ac:dyDescent="0.15">
      <c r="H185">
        <v>30.85</v>
      </c>
      <c r="I185">
        <v>720.74301849257131</v>
      </c>
    </row>
    <row r="186" spans="8:9" x14ac:dyDescent="0.15">
      <c r="H186" t="s">
        <v>22</v>
      </c>
      <c r="I186" t="s">
        <v>44</v>
      </c>
    </row>
    <row r="187" spans="8:9" x14ac:dyDescent="0.15">
      <c r="H187">
        <v>31.85</v>
      </c>
      <c r="I187">
        <v>753.42463516899613</v>
      </c>
    </row>
    <row r="188" spans="8:9" x14ac:dyDescent="0.15">
      <c r="H188">
        <v>32.15</v>
      </c>
      <c r="I188">
        <v>753.42463516899613</v>
      </c>
    </row>
    <row r="189" spans="8:9" x14ac:dyDescent="0.15">
      <c r="H189">
        <v>32.15</v>
      </c>
      <c r="I189">
        <v>1211.4947154775716</v>
      </c>
    </row>
    <row r="190" spans="8:9" x14ac:dyDescent="0.15">
      <c r="H190">
        <v>31.85</v>
      </c>
      <c r="I190">
        <v>1211.4947154775716</v>
      </c>
    </row>
    <row r="191" spans="8:9" x14ac:dyDescent="0.15">
      <c r="H191">
        <v>31.85</v>
      </c>
      <c r="I191">
        <v>753.42463516899613</v>
      </c>
    </row>
    <row r="192" spans="8:9" x14ac:dyDescent="0.15">
      <c r="H192" t="s">
        <v>22</v>
      </c>
      <c r="I192" t="s">
        <v>44</v>
      </c>
    </row>
    <row r="193" spans="8:9" x14ac:dyDescent="0.15">
      <c r="H193">
        <v>32.85</v>
      </c>
      <c r="I193">
        <v>623.29828694098546</v>
      </c>
    </row>
    <row r="194" spans="8:9" x14ac:dyDescent="0.15">
      <c r="H194">
        <v>33.15</v>
      </c>
      <c r="I194">
        <v>623.29828694098546</v>
      </c>
    </row>
    <row r="195" spans="8:9" x14ac:dyDescent="0.15">
      <c r="H195">
        <v>33.15</v>
      </c>
      <c r="I195">
        <v>984.30067152138849</v>
      </c>
    </row>
    <row r="196" spans="8:9" x14ac:dyDescent="0.15">
      <c r="H196">
        <v>32.85</v>
      </c>
      <c r="I196">
        <v>984.30067152138849</v>
      </c>
    </row>
    <row r="197" spans="8:9" x14ac:dyDescent="0.15">
      <c r="H197">
        <v>32.85</v>
      </c>
      <c r="I197">
        <v>623.29828694098546</v>
      </c>
    </row>
    <row r="198" spans="8:9" x14ac:dyDescent="0.15">
      <c r="H198" t="s">
        <v>22</v>
      </c>
      <c r="I198" t="s">
        <v>44</v>
      </c>
    </row>
    <row r="199" spans="8:9" x14ac:dyDescent="0.15">
      <c r="H199">
        <v>33.85</v>
      </c>
      <c r="I199">
        <v>882.83978324068175</v>
      </c>
    </row>
    <row r="200" spans="8:9" x14ac:dyDescent="0.15">
      <c r="H200">
        <v>34.15</v>
      </c>
      <c r="I200">
        <v>882.83978324068175</v>
      </c>
    </row>
    <row r="201" spans="8:9" x14ac:dyDescent="0.15">
      <c r="H201">
        <v>34.15</v>
      </c>
      <c r="I201">
        <v>1331.2507531339611</v>
      </c>
    </row>
    <row r="202" spans="8:9" x14ac:dyDescent="0.15">
      <c r="H202">
        <v>33.85</v>
      </c>
      <c r="I202">
        <v>1331.2507531339611</v>
      </c>
    </row>
    <row r="203" spans="8:9" x14ac:dyDescent="0.15">
      <c r="H203">
        <v>33.85</v>
      </c>
      <c r="I203">
        <v>882.83978324068175</v>
      </c>
    </row>
    <row r="204" spans="8:9" x14ac:dyDescent="0.15">
      <c r="H204" t="s">
        <v>22</v>
      </c>
      <c r="I204" t="s">
        <v>44</v>
      </c>
    </row>
    <row r="205" spans="8:9" x14ac:dyDescent="0.15">
      <c r="H205">
        <v>34.85</v>
      </c>
      <c r="I205">
        <v>742.53835161495715</v>
      </c>
    </row>
    <row r="206" spans="8:9" x14ac:dyDescent="0.15">
      <c r="H206">
        <v>35.15</v>
      </c>
      <c r="I206">
        <v>742.53835161495715</v>
      </c>
    </row>
    <row r="207" spans="8:9" x14ac:dyDescent="0.15">
      <c r="H207">
        <v>35.15</v>
      </c>
      <c r="I207">
        <v>1408.1236917237884</v>
      </c>
    </row>
    <row r="208" spans="8:9" x14ac:dyDescent="0.15">
      <c r="H208">
        <v>34.85</v>
      </c>
      <c r="I208">
        <v>1408.1236917237884</v>
      </c>
    </row>
    <row r="209" spans="8:9" x14ac:dyDescent="0.15">
      <c r="H209">
        <v>34.85</v>
      </c>
      <c r="I209">
        <v>742.53835161495715</v>
      </c>
    </row>
    <row r="210" spans="8:9" x14ac:dyDescent="0.15">
      <c r="H210" t="s">
        <v>22</v>
      </c>
      <c r="I210" t="s">
        <v>44</v>
      </c>
    </row>
    <row r="211" spans="8:9" x14ac:dyDescent="0.15">
      <c r="H211">
        <v>35.85</v>
      </c>
      <c r="I211">
        <v>869.15443596814293</v>
      </c>
    </row>
    <row r="212" spans="8:9" x14ac:dyDescent="0.15">
      <c r="H212">
        <v>36.15</v>
      </c>
      <c r="I212">
        <v>869.15443596814293</v>
      </c>
    </row>
    <row r="213" spans="8:9" x14ac:dyDescent="0.15">
      <c r="H213">
        <v>36.15</v>
      </c>
      <c r="I213">
        <v>1265.652881190359</v>
      </c>
    </row>
    <row r="214" spans="8:9" x14ac:dyDescent="0.15">
      <c r="H214">
        <v>35.85</v>
      </c>
      <c r="I214">
        <v>1265.652881190359</v>
      </c>
    </row>
    <row r="215" spans="8:9" x14ac:dyDescent="0.15">
      <c r="H215">
        <v>35.85</v>
      </c>
      <c r="I215">
        <v>869.15443596814293</v>
      </c>
    </row>
    <row r="216" spans="8:9" x14ac:dyDescent="0.15">
      <c r="H216" t="s">
        <v>22</v>
      </c>
      <c r="I216" t="s">
        <v>44</v>
      </c>
    </row>
    <row r="217" spans="8:9" x14ac:dyDescent="0.15">
      <c r="H217">
        <v>36.85</v>
      </c>
      <c r="I217">
        <v>804.15852809447574</v>
      </c>
    </row>
    <row r="218" spans="8:9" x14ac:dyDescent="0.15">
      <c r="H218">
        <v>37.15</v>
      </c>
      <c r="I218">
        <v>804.15852809447574</v>
      </c>
    </row>
    <row r="219" spans="8:9" x14ac:dyDescent="0.15">
      <c r="H219">
        <v>37.15</v>
      </c>
      <c r="I219">
        <v>1211.4153124850504</v>
      </c>
    </row>
    <row r="220" spans="8:9" x14ac:dyDescent="0.15">
      <c r="H220">
        <v>36.85</v>
      </c>
      <c r="I220">
        <v>1211.4153124850504</v>
      </c>
    </row>
    <row r="221" spans="8:9" x14ac:dyDescent="0.15">
      <c r="H221">
        <v>36.85</v>
      </c>
      <c r="I221">
        <v>804.15852809447574</v>
      </c>
    </row>
    <row r="222" spans="8:9" x14ac:dyDescent="0.15">
      <c r="H222" t="s">
        <v>22</v>
      </c>
      <c r="I222" t="s">
        <v>44</v>
      </c>
    </row>
    <row r="223" spans="8:9" x14ac:dyDescent="0.15">
      <c r="H223">
        <v>37.85</v>
      </c>
      <c r="I223">
        <v>770.46031252401724</v>
      </c>
    </row>
    <row r="224" spans="8:9" x14ac:dyDescent="0.15">
      <c r="H224">
        <v>38.15</v>
      </c>
      <c r="I224">
        <v>770.46031252401724</v>
      </c>
    </row>
    <row r="225" spans="8:9" x14ac:dyDescent="0.15">
      <c r="H225">
        <v>38.15</v>
      </c>
      <c r="I225">
        <v>1125.8103620403688</v>
      </c>
    </row>
    <row r="226" spans="8:9" x14ac:dyDescent="0.15">
      <c r="H226">
        <v>37.85</v>
      </c>
      <c r="I226">
        <v>1125.8103620403688</v>
      </c>
    </row>
    <row r="227" spans="8:9" x14ac:dyDescent="0.15">
      <c r="H227">
        <v>37.85</v>
      </c>
      <c r="I227">
        <v>770.46031252401724</v>
      </c>
    </row>
    <row r="228" spans="8:9" x14ac:dyDescent="0.15">
      <c r="H228" t="s">
        <v>22</v>
      </c>
      <c r="I228" t="s">
        <v>44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A45"/>
  <sheetViews>
    <sheetView tabSelected="1" zoomScale="80" zoomScaleNormal="80" workbookViewId="0">
      <pane xSplit="1" ySplit="3" topLeftCell="B4" activePane="bottomRight" state="frozen"/>
      <selection pane="topRight" activeCell="C1" sqref="C1"/>
      <selection pane="bottomLeft" activeCell="A2" sqref="A2"/>
      <selection pane="bottomRight" activeCell="K51" sqref="K51"/>
    </sheetView>
  </sheetViews>
  <sheetFormatPr defaultRowHeight="13.5" x14ac:dyDescent="0.15"/>
  <cols>
    <col min="1" max="16384" width="9" style="10"/>
  </cols>
  <sheetData>
    <row r="1" spans="1:26" ht="14.25" x14ac:dyDescent="0.2">
      <c r="B1" s="21" t="s">
        <v>71</v>
      </c>
    </row>
    <row r="2" spans="1:26" ht="14.25" x14ac:dyDescent="0.2">
      <c r="B2" s="31" t="s">
        <v>46</v>
      </c>
      <c r="C2" s="31"/>
      <c r="D2" s="31"/>
      <c r="E2" s="31"/>
      <c r="F2" s="31"/>
      <c r="H2" s="31" t="s">
        <v>47</v>
      </c>
      <c r="I2" s="31"/>
      <c r="J2" s="31"/>
      <c r="K2" s="31" t="s">
        <v>48</v>
      </c>
      <c r="L2" s="31"/>
      <c r="N2" s="31" t="s">
        <v>49</v>
      </c>
      <c r="O2" s="31"/>
      <c r="P2" s="31"/>
      <c r="R2" s="11" t="s">
        <v>50</v>
      </c>
      <c r="T2" s="31" t="s">
        <v>51</v>
      </c>
      <c r="U2" s="31"/>
      <c r="W2" s="31" t="s">
        <v>73</v>
      </c>
      <c r="X2" s="31"/>
      <c r="Y2" s="31"/>
      <c r="Z2" s="31"/>
    </row>
    <row r="3" spans="1:26" ht="24" x14ac:dyDescent="0.15">
      <c r="A3" s="12" t="s">
        <v>52</v>
      </c>
      <c r="B3" s="12" t="s">
        <v>53</v>
      </c>
      <c r="C3" s="12" t="s">
        <v>54</v>
      </c>
      <c r="D3" s="12" t="s">
        <v>55</v>
      </c>
      <c r="E3" s="12" t="s">
        <v>56</v>
      </c>
      <c r="F3" s="12" t="s">
        <v>57</v>
      </c>
      <c r="G3" s="12"/>
      <c r="H3" s="13" t="s">
        <v>58</v>
      </c>
      <c r="I3" s="13" t="s">
        <v>59</v>
      </c>
      <c r="J3" s="28" t="s">
        <v>74</v>
      </c>
      <c r="K3" s="14" t="s">
        <v>60</v>
      </c>
      <c r="L3" s="14" t="s">
        <v>61</v>
      </c>
      <c r="M3" s="15"/>
      <c r="N3" s="16" t="s">
        <v>62</v>
      </c>
      <c r="O3" s="16" t="s">
        <v>63</v>
      </c>
      <c r="P3" s="17" t="s">
        <v>64</v>
      </c>
      <c r="Q3" s="18"/>
      <c r="R3" s="17" t="s">
        <v>65</v>
      </c>
      <c r="S3" s="19"/>
      <c r="T3" s="14" t="s">
        <v>66</v>
      </c>
      <c r="U3" s="14" t="s">
        <v>67</v>
      </c>
      <c r="V3" s="20"/>
      <c r="W3" s="12" t="s">
        <v>68</v>
      </c>
      <c r="X3" s="12" t="s">
        <v>69</v>
      </c>
      <c r="Y3" s="12" t="s">
        <v>70</v>
      </c>
      <c r="Z3" s="12" t="s">
        <v>69</v>
      </c>
    </row>
    <row r="4" spans="1:26" s="1" customFormat="1" ht="12" x14ac:dyDescent="0.15">
      <c r="A4" s="1" t="s">
        <v>78</v>
      </c>
      <c r="B4" s="1">
        <v>220700</v>
      </c>
      <c r="C4" s="1">
        <v>123000</v>
      </c>
      <c r="D4" s="1">
        <v>31</v>
      </c>
      <c r="E4" s="1">
        <v>140</v>
      </c>
      <c r="F4" s="1">
        <v>138</v>
      </c>
      <c r="G4" s="3"/>
      <c r="H4" s="22">
        <v>1.0558781506131121</v>
      </c>
      <c r="I4" s="22">
        <v>0</v>
      </c>
      <c r="J4" s="22">
        <v>84.406223683351783</v>
      </c>
      <c r="K4" s="4">
        <v>9.7999999999999997E-3</v>
      </c>
      <c r="L4" s="29" t="s">
        <v>75</v>
      </c>
      <c r="M4" s="4"/>
      <c r="N4" s="23">
        <v>296.69710226547278</v>
      </c>
      <c r="O4" s="23">
        <v>265.9652703685536</v>
      </c>
      <c r="P4" s="5">
        <v>7.385736767743297</v>
      </c>
      <c r="Q4" s="5"/>
      <c r="R4" s="5">
        <v>5.3937668564578969</v>
      </c>
      <c r="S4" s="2"/>
      <c r="T4" s="33">
        <v>257.91664053197337</v>
      </c>
      <c r="U4" s="33">
        <v>106.45113202315594</v>
      </c>
      <c r="V4" s="26"/>
      <c r="W4" s="24">
        <v>7.8975275597009773</v>
      </c>
      <c r="X4" s="24">
        <v>10.3513216208482</v>
      </c>
      <c r="Y4" s="24">
        <v>0.24433162672491029</v>
      </c>
      <c r="Z4" s="24">
        <v>0.32024646083923713</v>
      </c>
    </row>
    <row r="5" spans="1:26" s="1" customFormat="1" ht="12" x14ac:dyDescent="0.15">
      <c r="A5" s="1" t="s">
        <v>1</v>
      </c>
      <c r="B5" s="1">
        <v>207000</v>
      </c>
      <c r="C5" s="1">
        <v>124300</v>
      </c>
      <c r="D5" s="1">
        <v>23.3</v>
      </c>
      <c r="E5" s="1">
        <v>15</v>
      </c>
      <c r="F5" s="1">
        <v>14.3</v>
      </c>
      <c r="G5" s="3"/>
      <c r="H5" s="22">
        <v>0.92867747788466704</v>
      </c>
      <c r="I5" s="22">
        <v>0</v>
      </c>
      <c r="J5" s="22">
        <v>11.232204207587827</v>
      </c>
      <c r="K5" s="4">
        <v>6.6000000000000008E-3</v>
      </c>
      <c r="L5" s="29" t="s">
        <v>76</v>
      </c>
      <c r="M5" s="4"/>
      <c r="N5" s="23">
        <v>2368.8534245883498</v>
      </c>
      <c r="O5" s="23">
        <v>2312.7414814656831</v>
      </c>
      <c r="P5" s="5">
        <v>6.7813560891068834</v>
      </c>
      <c r="Q5" s="5"/>
      <c r="R5" s="5">
        <v>5.4507741484367198</v>
      </c>
      <c r="S5" s="2"/>
      <c r="T5" s="33">
        <v>1115.3337701029302</v>
      </c>
      <c r="U5" s="33">
        <v>140.50397995127287</v>
      </c>
      <c r="V5" s="26"/>
      <c r="W5" s="24">
        <v>68.67415269305198</v>
      </c>
      <c r="X5" s="24">
        <v>48.166684872348746</v>
      </c>
      <c r="Y5" s="24">
        <v>1.6289455136746607</v>
      </c>
      <c r="Z5" s="24">
        <v>1.1425099859926169</v>
      </c>
    </row>
    <row r="6" spans="1:26" s="1" customFormat="1" ht="12" x14ac:dyDescent="0.15">
      <c r="A6" s="1" t="s">
        <v>79</v>
      </c>
      <c r="B6" s="1">
        <v>204000</v>
      </c>
      <c r="C6" s="1">
        <v>129300</v>
      </c>
      <c r="D6" s="1">
        <v>20.100000000000001</v>
      </c>
      <c r="E6" s="1">
        <v>5.7</v>
      </c>
      <c r="F6" s="1">
        <v>7.1</v>
      </c>
      <c r="G6" s="3"/>
      <c r="H6" s="22">
        <v>0.99325272458822744</v>
      </c>
      <c r="I6" s="22">
        <v>0.77879945851071908</v>
      </c>
      <c r="J6" s="22">
        <v>7.0905610489983086</v>
      </c>
      <c r="K6" s="4">
        <v>5.8999999999999999E-3</v>
      </c>
      <c r="L6" s="29">
        <v>1.3232514177693761E-4</v>
      </c>
      <c r="M6" s="4"/>
      <c r="N6" s="23">
        <v>6048.2072261322719</v>
      </c>
      <c r="O6" s="23">
        <v>6185.2388457803154</v>
      </c>
      <c r="P6" s="5">
        <v>6.4740438796307407</v>
      </c>
      <c r="Q6" s="5"/>
      <c r="R6" s="5">
        <v>5.670032963739887</v>
      </c>
      <c r="S6" s="2"/>
      <c r="T6" s="33">
        <v>969.00910313919826</v>
      </c>
      <c r="U6" s="33">
        <v>129.17413695113436</v>
      </c>
      <c r="V6" s="26"/>
      <c r="W6" s="24">
        <v>183.66343162095296</v>
      </c>
      <c r="X6" s="24">
        <v>159.33723009168506</v>
      </c>
      <c r="Y6" s="24">
        <v>3.6105259989423328</v>
      </c>
      <c r="Z6" s="24">
        <v>3.1323122233323999</v>
      </c>
    </row>
    <row r="7" spans="1:26" s="1" customFormat="1" ht="12" x14ac:dyDescent="0.15">
      <c r="A7" s="1" t="s">
        <v>2</v>
      </c>
      <c r="B7" s="1">
        <v>213700</v>
      </c>
      <c r="C7" s="1">
        <v>133500</v>
      </c>
      <c r="D7" s="1">
        <v>18.100000000000001</v>
      </c>
      <c r="E7" s="1">
        <v>3.1</v>
      </c>
      <c r="F7" s="1">
        <v>2.9</v>
      </c>
      <c r="G7" s="3"/>
      <c r="H7" s="22">
        <v>1.237357207749741</v>
      </c>
      <c r="I7" s="22">
        <v>0.78072436082126295</v>
      </c>
      <c r="J7" s="22">
        <v>3.0442394679514475</v>
      </c>
      <c r="K7" s="4">
        <v>6.3E-3</v>
      </c>
      <c r="L7" s="29">
        <v>1.1207970112079701E-4</v>
      </c>
      <c r="M7" s="4"/>
      <c r="N7" s="23">
        <v>10973.540536864457</v>
      </c>
      <c r="O7" s="23">
        <v>11081.886265356397</v>
      </c>
      <c r="P7" s="5">
        <v>6.5559938021577118</v>
      </c>
      <c r="Q7" s="5"/>
      <c r="R7" s="5">
        <v>5.854210368594547</v>
      </c>
      <c r="S7" s="2"/>
      <c r="T7" s="33">
        <v>865.56111405327192</v>
      </c>
      <c r="U7" s="33">
        <v>107.37556742323419</v>
      </c>
      <c r="V7" s="26"/>
      <c r="W7" s="24">
        <v>329.06364832087405</v>
      </c>
      <c r="X7" s="24">
        <v>235.00596628528223</v>
      </c>
      <c r="Y7" s="24">
        <v>5.5309583172603576</v>
      </c>
      <c r="Z7" s="24">
        <v>3.950020643313144</v>
      </c>
    </row>
    <row r="8" spans="1:26" s="1" customFormat="1" ht="12" x14ac:dyDescent="0.15">
      <c r="A8" s="1" t="s">
        <v>3</v>
      </c>
      <c r="B8" s="1">
        <v>206500</v>
      </c>
      <c r="C8" s="1">
        <v>123100</v>
      </c>
      <c r="D8" s="1">
        <v>15.4</v>
      </c>
      <c r="E8" s="1">
        <v>0</v>
      </c>
      <c r="F8" s="1">
        <v>0</v>
      </c>
      <c r="G8" s="3"/>
      <c r="H8" s="22">
        <v>0.54469904595120855</v>
      </c>
      <c r="I8" s="22">
        <v>5.2834372823696425</v>
      </c>
      <c r="J8" s="22">
        <v>0</v>
      </c>
      <c r="K8" s="4">
        <v>2.5999999999999999E-3</v>
      </c>
      <c r="L8" s="29">
        <v>6.7647058823529411E-4</v>
      </c>
      <c r="M8" s="4"/>
      <c r="N8" s="23">
        <v>69647.690094911595</v>
      </c>
      <c r="O8" s="23">
        <v>66491.317592138381</v>
      </c>
      <c r="P8" s="5">
        <v>6.9350121938449547</v>
      </c>
      <c r="Q8" s="5"/>
      <c r="R8" s="5">
        <v>5.3981520327639601</v>
      </c>
      <c r="S8" s="2"/>
      <c r="T8" s="33">
        <v>805.08736990147895</v>
      </c>
      <c r="U8" s="33">
        <v>107.37556742323419</v>
      </c>
      <c r="V8" s="26"/>
      <c r="W8" s="24">
        <v>1974.3818899252437</v>
      </c>
      <c r="X8" s="24">
        <v>3981.2775464800739</v>
      </c>
      <c r="Y8" s="24">
        <v>29.908044795143997</v>
      </c>
      <c r="Z8" s="24">
        <v>60.308609904508138</v>
      </c>
    </row>
    <row r="9" spans="1:26" s="1" customFormat="1" ht="12" x14ac:dyDescent="0.15">
      <c r="A9" s="1" t="s">
        <v>4</v>
      </c>
      <c r="B9" s="1">
        <v>210200</v>
      </c>
      <c r="C9" s="1">
        <v>128500</v>
      </c>
      <c r="D9" s="1">
        <v>16.3</v>
      </c>
      <c r="E9" s="1">
        <v>4.9000000000000004</v>
      </c>
      <c r="F9" s="1">
        <v>1.4</v>
      </c>
      <c r="G9" s="3"/>
      <c r="H9" s="22">
        <v>0.7251910375090056</v>
      </c>
      <c r="I9" s="22">
        <v>0</v>
      </c>
      <c r="J9" s="22">
        <v>1.8582719490769228</v>
      </c>
      <c r="K9" s="4">
        <v>3.4999999999999996E-3</v>
      </c>
      <c r="L9" s="29" t="s">
        <v>76</v>
      </c>
      <c r="M9" s="4"/>
      <c r="N9" s="23">
        <v>6008.0134439332915</v>
      </c>
      <c r="O9" s="23">
        <v>5910.3393415234123</v>
      </c>
      <c r="P9" s="5">
        <v>6.7301373875275265</v>
      </c>
      <c r="Q9" s="5"/>
      <c r="R9" s="5">
        <v>5.6349515532913799</v>
      </c>
      <c r="S9" s="2"/>
      <c r="T9" s="33">
        <v>841.60864484531135</v>
      </c>
      <c r="U9" s="33">
        <v>119.66891957349469</v>
      </c>
      <c r="V9" s="26"/>
      <c r="W9" s="24">
        <v>175.50061243779948</v>
      </c>
      <c r="X9" s="24">
        <v>216.26692845076957</v>
      </c>
      <c r="Y9" s="24">
        <v>2.8328239007550327</v>
      </c>
      <c r="Z9" s="24">
        <v>3.4908489226802621</v>
      </c>
    </row>
    <row r="10" spans="1:26" s="1" customFormat="1" ht="12" x14ac:dyDescent="0.15">
      <c r="A10" s="1" t="s">
        <v>5</v>
      </c>
      <c r="B10" s="1">
        <v>200600</v>
      </c>
      <c r="C10" s="1">
        <v>122400</v>
      </c>
      <c r="D10" s="1">
        <v>15.3</v>
      </c>
      <c r="E10" s="1">
        <v>2.9</v>
      </c>
      <c r="F10" s="1">
        <v>1.2</v>
      </c>
      <c r="G10" s="3"/>
      <c r="H10" s="22">
        <v>0.36015105458312413</v>
      </c>
      <c r="I10" s="22">
        <v>0</v>
      </c>
      <c r="J10" s="22">
        <v>2.0044269815432849</v>
      </c>
      <c r="K10" s="4">
        <v>1.6999999999999999E-3</v>
      </c>
      <c r="L10" s="29" t="s">
        <v>77</v>
      </c>
      <c r="M10" s="4"/>
      <c r="N10" s="23">
        <v>10847.344820690516</v>
      </c>
      <c r="O10" s="23">
        <v>10638.610814742142</v>
      </c>
      <c r="P10" s="5">
        <v>6.7506248681592691</v>
      </c>
      <c r="Q10" s="5"/>
      <c r="R10" s="5">
        <v>5.367455798621517</v>
      </c>
      <c r="S10" s="2"/>
      <c r="T10" s="33">
        <v>825.05497942486272</v>
      </c>
      <c r="U10" s="33">
        <v>152.82012801815455</v>
      </c>
      <c r="V10" s="26"/>
      <c r="W10" s="24">
        <v>315.90110238803908</v>
      </c>
      <c r="X10" s="24">
        <v>254.80176297472488</v>
      </c>
      <c r="Y10" s="24">
        <v>5.0053528448135118</v>
      </c>
      <c r="Z10" s="24">
        <v>4.037253176794632</v>
      </c>
    </row>
    <row r="11" spans="1:26" s="1" customFormat="1" ht="12" x14ac:dyDescent="0.15">
      <c r="A11" s="1" t="s">
        <v>6</v>
      </c>
      <c r="B11" s="1">
        <v>219600</v>
      </c>
      <c r="C11" s="1">
        <v>136800</v>
      </c>
      <c r="D11" s="1">
        <v>16.7</v>
      </c>
      <c r="E11" s="1">
        <v>0.28999999999999998</v>
      </c>
      <c r="F11" s="1">
        <v>0.59</v>
      </c>
      <c r="G11" s="3"/>
      <c r="H11" s="22">
        <v>0.95358453667850873</v>
      </c>
      <c r="I11" s="22">
        <v>0</v>
      </c>
      <c r="J11" s="22">
        <v>0.67613714947842429</v>
      </c>
      <c r="K11" s="4">
        <v>4.4000000000000003E-3</v>
      </c>
      <c r="L11" s="29" t="s">
        <v>77</v>
      </c>
      <c r="M11" s="4"/>
      <c r="N11" s="23">
        <v>121394.79218906308</v>
      </c>
      <c r="O11" s="23">
        <v>120893.30471297888</v>
      </c>
      <c r="P11" s="5">
        <v>6.6481874650005537</v>
      </c>
      <c r="Q11" s="5"/>
      <c r="R11" s="5">
        <v>5.9989211866946359</v>
      </c>
      <c r="S11" s="2"/>
      <c r="T11" s="33">
        <v>812.68596976722722</v>
      </c>
      <c r="U11" s="33">
        <v>120.93364127941582</v>
      </c>
      <c r="V11" s="26"/>
      <c r="W11" s="24">
        <v>3589.7852544095344</v>
      </c>
      <c r="X11" s="24">
        <v>7238.6864481455923</v>
      </c>
      <c r="Y11" s="24">
        <v>55.269683042061871</v>
      </c>
      <c r="Z11" s="24">
        <v>111.4495373054516</v>
      </c>
    </row>
    <row r="12" spans="1:26" s="1" customFormat="1" ht="12" x14ac:dyDescent="0.15">
      <c r="A12" s="1" t="s">
        <v>7</v>
      </c>
      <c r="B12" s="1">
        <v>203800</v>
      </c>
      <c r="C12" s="1">
        <v>126600</v>
      </c>
      <c r="D12" s="1">
        <v>14</v>
      </c>
      <c r="E12" s="1">
        <v>2.6</v>
      </c>
      <c r="F12" s="1">
        <v>2</v>
      </c>
      <c r="G12" s="3"/>
      <c r="H12" s="22">
        <v>1.2948591778172849</v>
      </c>
      <c r="I12" s="22">
        <v>0</v>
      </c>
      <c r="J12" s="22">
        <v>2.6518296256623426</v>
      </c>
      <c r="K12" s="4">
        <v>5.7000000000000002E-3</v>
      </c>
      <c r="L12" s="29" t="s">
        <v>76</v>
      </c>
      <c r="M12" s="4"/>
      <c r="N12" s="23">
        <v>13332.851752290318</v>
      </c>
      <c r="O12" s="23">
        <v>13298.263518427677</v>
      </c>
      <c r="P12" s="5">
        <v>6.6379437246846837</v>
      </c>
      <c r="Q12" s="5"/>
      <c r="R12" s="5">
        <v>5.5516332034761762</v>
      </c>
      <c r="S12" s="2"/>
      <c r="T12" s="33">
        <v>757.72827970420383</v>
      </c>
      <c r="U12" s="33">
        <v>144.13762760243597</v>
      </c>
      <c r="V12" s="26"/>
      <c r="W12" s="24">
        <v>394.87637798504886</v>
      </c>
      <c r="X12" s="24">
        <v>318.50220371840601</v>
      </c>
      <c r="Y12" s="24">
        <v>5.7801553191585127</v>
      </c>
      <c r="Z12" s="24">
        <v>4.6621988795094707</v>
      </c>
    </row>
    <row r="13" spans="1:26" s="1" customFormat="1" ht="12" x14ac:dyDescent="0.15">
      <c r="A13" s="1" t="s">
        <v>8</v>
      </c>
      <c r="B13" s="1">
        <v>218800</v>
      </c>
      <c r="C13" s="1">
        <v>137600</v>
      </c>
      <c r="D13" s="1">
        <v>17.3</v>
      </c>
      <c r="E13" s="1">
        <v>0.86</v>
      </c>
      <c r="F13" s="1">
        <v>1.4</v>
      </c>
      <c r="G13" s="3"/>
      <c r="H13" s="22">
        <v>1.0359871964414367</v>
      </c>
      <c r="I13" s="22">
        <v>0</v>
      </c>
      <c r="J13" s="22">
        <v>1.7544544433531699</v>
      </c>
      <c r="K13" s="4">
        <v>5.0000000000000001E-3</v>
      </c>
      <c r="L13" s="29" t="s">
        <v>77</v>
      </c>
      <c r="M13" s="4"/>
      <c r="N13" s="23">
        <v>40707.614799252959</v>
      </c>
      <c r="O13" s="23">
        <v>40917.733902854394</v>
      </c>
      <c r="P13" s="5">
        <v>6.586725023105326</v>
      </c>
      <c r="Q13" s="5"/>
      <c r="R13" s="5">
        <v>6.034002597143143</v>
      </c>
      <c r="S13" s="2"/>
      <c r="T13" s="33">
        <v>839.87698842286238</v>
      </c>
      <c r="U13" s="33">
        <v>132.35876774008651</v>
      </c>
      <c r="V13" s="26"/>
      <c r="W13" s="24">
        <v>1215.0042399539966</v>
      </c>
      <c r="X13" s="24">
        <v>1338.0861813021795</v>
      </c>
      <c r="Y13" s="24">
        <v>19.550459619885459</v>
      </c>
      <c r="Z13" s="24">
        <v>21.530953551623398</v>
      </c>
    </row>
    <row r="14" spans="1:26" s="1" customFormat="1" ht="12" x14ac:dyDescent="0.15">
      <c r="A14" s="1" t="s">
        <v>9</v>
      </c>
      <c r="B14" s="1">
        <v>231300</v>
      </c>
      <c r="C14" s="1">
        <v>144100</v>
      </c>
      <c r="D14" s="1">
        <v>18.100000000000001</v>
      </c>
      <c r="E14" s="1">
        <v>0.86</v>
      </c>
      <c r="F14" s="1">
        <v>1.8</v>
      </c>
      <c r="G14" s="3"/>
      <c r="H14" s="22">
        <v>1.508397358018732</v>
      </c>
      <c r="I14" s="22">
        <v>0</v>
      </c>
      <c r="J14" s="22">
        <v>1.6710534734835394</v>
      </c>
      <c r="K14" s="4">
        <v>7.1999999999999998E-3</v>
      </c>
      <c r="L14" s="29" t="s">
        <v>77</v>
      </c>
      <c r="M14" s="4"/>
      <c r="N14" s="23">
        <v>48034.179713638514</v>
      </c>
      <c r="O14" s="23">
        <v>48357.321885191552</v>
      </c>
      <c r="P14" s="5">
        <v>6.5764812827894561</v>
      </c>
      <c r="Q14" s="5"/>
      <c r="R14" s="5">
        <v>6.3190390570372594</v>
      </c>
      <c r="S14" s="2"/>
      <c r="T14" s="33">
        <v>827.49441300956119</v>
      </c>
      <c r="U14" s="33">
        <v>114.30224734834873</v>
      </c>
      <c r="V14" s="26"/>
      <c r="W14" s="24">
        <v>1435.9141017638137</v>
      </c>
      <c r="X14" s="24">
        <v>2132.122190181065</v>
      </c>
      <c r="Y14" s="24">
        <v>22.742105172002312</v>
      </c>
      <c r="Z14" s="24">
        <v>33.768696211769218</v>
      </c>
    </row>
    <row r="15" spans="1:26" s="1" customFormat="1" ht="12" x14ac:dyDescent="0.15">
      <c r="A15" s="1" t="s">
        <v>10</v>
      </c>
      <c r="B15" s="1">
        <v>259200</v>
      </c>
      <c r="C15" s="1">
        <v>160200</v>
      </c>
      <c r="D15" s="1">
        <v>22.4</v>
      </c>
      <c r="E15" s="1">
        <v>6</v>
      </c>
      <c r="F15" s="1">
        <v>4.0999999999999996</v>
      </c>
      <c r="G15" s="3"/>
      <c r="H15" s="22">
        <v>0.96160331573694158</v>
      </c>
      <c r="I15" s="22">
        <v>0</v>
      </c>
      <c r="J15" s="22">
        <v>3.7889667814502253</v>
      </c>
      <c r="K15" s="4">
        <v>5.1000000000000004E-3</v>
      </c>
      <c r="L15" s="29" t="s">
        <v>76</v>
      </c>
      <c r="M15" s="4"/>
      <c r="N15" s="23">
        <v>7251.4342196307025</v>
      </c>
      <c r="O15" s="23">
        <v>7188.2505505014469</v>
      </c>
      <c r="P15" s="5">
        <v>6.6789186859481688</v>
      </c>
      <c r="Q15" s="5"/>
      <c r="R15" s="5">
        <v>7.0250524423134557</v>
      </c>
      <c r="S15" s="2"/>
      <c r="T15" s="33">
        <v>903.88575885422597</v>
      </c>
      <c r="U15" s="33">
        <v>139.02711875238168</v>
      </c>
      <c r="V15" s="26"/>
      <c r="W15" s="24">
        <v>213.44669080272914</v>
      </c>
      <c r="X15" s="24">
        <v>145.40823763623359</v>
      </c>
      <c r="Y15" s="24">
        <v>3.777056804030849</v>
      </c>
      <c r="Z15" s="24">
        <v>2.5730788856954652</v>
      </c>
    </row>
    <row r="16" spans="1:26" s="1" customFormat="1" ht="12" x14ac:dyDescent="0.15">
      <c r="A16" s="1" t="s">
        <v>11</v>
      </c>
      <c r="B16" s="1">
        <v>201000</v>
      </c>
      <c r="C16" s="1">
        <v>124000</v>
      </c>
      <c r="D16" s="1">
        <v>17.600000000000001</v>
      </c>
      <c r="E16" s="1">
        <v>1.7</v>
      </c>
      <c r="F16" s="1">
        <v>1.4</v>
      </c>
      <c r="G16" s="3"/>
      <c r="H16" s="22">
        <v>0.82140450189138858</v>
      </c>
      <c r="I16" s="22">
        <v>2.6684753200968867</v>
      </c>
      <c r="J16" s="22">
        <v>1.7218561628714828</v>
      </c>
      <c r="K16" s="4">
        <v>4.4000000000000003E-3</v>
      </c>
      <c r="L16" s="29">
        <v>3.9658328248932273E-4</v>
      </c>
      <c r="M16" s="4"/>
      <c r="N16" s="23">
        <v>17336.424122352801</v>
      </c>
      <c r="O16" s="23">
        <v>17159.049701197</v>
      </c>
      <c r="P16" s="5">
        <v>6.6891624262640414</v>
      </c>
      <c r="Q16" s="5"/>
      <c r="R16" s="5">
        <v>5.4376186195185303</v>
      </c>
      <c r="S16" s="2"/>
      <c r="T16" s="33">
        <v>908.89032164247988</v>
      </c>
      <c r="U16" s="33">
        <v>126.21975361562548</v>
      </c>
      <c r="V16" s="26"/>
      <c r="W16" s="24">
        <v>509.51790707748233</v>
      </c>
      <c r="X16" s="24">
        <v>596.57020467547432</v>
      </c>
      <c r="Y16" s="24">
        <v>8.8759080676877922</v>
      </c>
      <c r="Z16" s="24">
        <v>10.392377223782194</v>
      </c>
    </row>
    <row r="17" spans="1:27" s="1" customFormat="1" ht="12" x14ac:dyDescent="0.15">
      <c r="A17" s="1" t="s">
        <v>12</v>
      </c>
      <c r="B17" s="1">
        <v>209300</v>
      </c>
      <c r="C17" s="1">
        <v>128000</v>
      </c>
      <c r="D17" s="1">
        <v>19.5</v>
      </c>
      <c r="E17" s="1">
        <v>2.2999999999999998</v>
      </c>
      <c r="F17" s="1">
        <v>6.6</v>
      </c>
      <c r="G17" s="3"/>
      <c r="H17" s="22">
        <v>0.67462725874690987</v>
      </c>
      <c r="I17" s="22">
        <v>2.5069541752011553</v>
      </c>
      <c r="J17" s="22">
        <v>6.4554950557053097</v>
      </c>
      <c r="K17" s="4">
        <v>3.8999999999999998E-3</v>
      </c>
      <c r="L17" s="29">
        <v>4.0072859744990892E-4</v>
      </c>
      <c r="M17" s="4"/>
      <c r="N17" s="23">
        <v>14614.08675551341</v>
      </c>
      <c r="O17" s="23">
        <v>14376.501101002894</v>
      </c>
      <c r="P17" s="5">
        <v>6.7301373875275265</v>
      </c>
      <c r="Q17" s="5"/>
      <c r="R17" s="5">
        <v>5.6130256717610632</v>
      </c>
      <c r="S17" s="2"/>
      <c r="T17" s="33">
        <v>936.29400424746723</v>
      </c>
      <c r="U17" s="33">
        <v>186.07876291194876</v>
      </c>
      <c r="V17" s="26"/>
      <c r="W17" s="24">
        <v>426.89338160545827</v>
      </c>
      <c r="X17" s="24">
        <v>767.75549471931345</v>
      </c>
      <c r="Y17" s="24">
        <v>8.0508224883200867</v>
      </c>
      <c r="Z17" s="24">
        <v>14.479173181771651</v>
      </c>
    </row>
    <row r="18" spans="1:27" s="1" customFormat="1" ht="12" x14ac:dyDescent="0.15">
      <c r="A18" s="1" t="s">
        <v>13</v>
      </c>
      <c r="B18" s="1">
        <v>214700</v>
      </c>
      <c r="C18" s="1">
        <v>129100</v>
      </c>
      <c r="D18" s="1">
        <v>17.899999999999999</v>
      </c>
      <c r="E18" s="1">
        <v>1.1000000000000001</v>
      </c>
      <c r="F18" s="1">
        <v>1.2</v>
      </c>
      <c r="G18" s="3"/>
      <c r="H18" s="22">
        <v>1.1351459709579743</v>
      </c>
      <c r="I18" s="22">
        <v>0.89133395481296307</v>
      </c>
      <c r="J18" s="22">
        <v>1.3369172240238303</v>
      </c>
      <c r="K18" s="4">
        <v>5.8999999999999999E-3</v>
      </c>
      <c r="L18" s="29">
        <v>1.2559808612440189E-4</v>
      </c>
      <c r="M18" s="4"/>
      <c r="N18" s="23">
        <v>34309.460334790288</v>
      </c>
      <c r="O18" s="23">
        <v>33245.65879606919</v>
      </c>
      <c r="P18" s="5">
        <v>6.832574790686242</v>
      </c>
      <c r="Q18" s="5"/>
      <c r="R18" s="5">
        <v>5.6612626111277597</v>
      </c>
      <c r="S18" s="2"/>
      <c r="T18" s="33">
        <v>898.75917345657888</v>
      </c>
      <c r="U18" s="33">
        <v>132.95434900317147</v>
      </c>
      <c r="V18" s="26"/>
      <c r="W18" s="24">
        <v>987.19094496262187</v>
      </c>
      <c r="X18" s="24">
        <v>1157.0587869457718</v>
      </c>
      <c r="Y18" s="24">
        <v>16.937187227424161</v>
      </c>
      <c r="Z18" s="24">
        <v>19.851601564658633</v>
      </c>
    </row>
    <row r="19" spans="1:27" s="1" customFormat="1" ht="12" x14ac:dyDescent="0.15">
      <c r="A19" s="1" t="s">
        <v>14</v>
      </c>
      <c r="B19" s="1">
        <v>207800</v>
      </c>
      <c r="C19" s="1">
        <v>122200</v>
      </c>
      <c r="D19" s="1">
        <v>16.100000000000001</v>
      </c>
      <c r="E19" s="1">
        <v>0.59</v>
      </c>
      <c r="F19" s="1">
        <v>1.4</v>
      </c>
      <c r="G19" s="3"/>
      <c r="H19" s="22">
        <v>0.7343513453512247</v>
      </c>
      <c r="I19" s="22">
        <v>0</v>
      </c>
      <c r="J19" s="22">
        <v>1.6754759360319136</v>
      </c>
      <c r="K19" s="4">
        <v>3.6999999999999997E-3</v>
      </c>
      <c r="L19" s="29" t="s">
        <v>76</v>
      </c>
      <c r="M19" s="4"/>
      <c r="N19" s="23">
        <v>25326.43276178604</v>
      </c>
      <c r="O19" s="23">
        <v>24178.660942595776</v>
      </c>
      <c r="P19" s="5">
        <v>6.9350121938449547</v>
      </c>
      <c r="Q19" s="5"/>
      <c r="R19" s="5">
        <v>5.3586854460093907</v>
      </c>
      <c r="S19" s="2"/>
      <c r="T19" s="33">
        <v>879.79616822571359</v>
      </c>
      <c r="U19" s="33">
        <v>154.64966447167438</v>
      </c>
      <c r="V19" s="26"/>
      <c r="W19" s="24">
        <v>717.95705088190687</v>
      </c>
      <c r="X19" s="24">
        <v>987.09360656530782</v>
      </c>
      <c r="Y19" s="24">
        <v>12.097107621692853</v>
      </c>
      <c r="Z19" s="24">
        <v>16.631882891375884</v>
      </c>
    </row>
    <row r="20" spans="1:27" s="1" customFormat="1" ht="12" x14ac:dyDescent="0.15">
      <c r="A20" s="1" t="s">
        <v>15</v>
      </c>
      <c r="B20" s="1">
        <v>210500</v>
      </c>
      <c r="C20" s="1">
        <v>127700</v>
      </c>
      <c r="D20" s="1">
        <v>18.5</v>
      </c>
      <c r="E20" s="1">
        <v>0.28999999999999998</v>
      </c>
      <c r="F20" s="1">
        <v>0</v>
      </c>
      <c r="G20" s="3"/>
      <c r="H20" s="22">
        <v>1.1124430515388148</v>
      </c>
      <c r="I20" s="22">
        <v>0</v>
      </c>
      <c r="J20" s="22">
        <v>0</v>
      </c>
      <c r="K20" s="4">
        <v>5.8999999999999999E-3</v>
      </c>
      <c r="L20" s="29" t="s">
        <v>76</v>
      </c>
      <c r="M20" s="4"/>
      <c r="N20" s="23">
        <v>123265.28205330131</v>
      </c>
      <c r="O20" s="23">
        <v>120893.30471297888</v>
      </c>
      <c r="P20" s="5">
        <v>6.7506248681592682</v>
      </c>
      <c r="Q20" s="5"/>
      <c r="R20" s="5">
        <v>5.5998701428428728</v>
      </c>
      <c r="S20" s="2"/>
      <c r="T20" s="33">
        <v>937.71022257673656</v>
      </c>
      <c r="U20" s="33">
        <v>154.64966447167438</v>
      </c>
      <c r="V20" s="26"/>
      <c r="W20" s="24">
        <v>3589.7852544095344</v>
      </c>
      <c r="X20" s="24">
        <v>7238.6864481455923</v>
      </c>
      <c r="Y20" s="24">
        <v>63.426479460586464</v>
      </c>
      <c r="Z20" s="24">
        <v>127.8974548020564</v>
      </c>
    </row>
    <row r="21" spans="1:27" x14ac:dyDescent="0.15">
      <c r="L21" s="30"/>
      <c r="T21" s="34"/>
      <c r="U21" s="34"/>
      <c r="V21" s="26"/>
    </row>
    <row r="22" spans="1:27" s="1" customFormat="1" ht="12" x14ac:dyDescent="0.15">
      <c r="A22" s="1" t="s">
        <v>0</v>
      </c>
      <c r="B22" s="1">
        <v>90100</v>
      </c>
      <c r="C22" s="1">
        <v>51830</v>
      </c>
      <c r="D22" s="1">
        <v>7.9</v>
      </c>
      <c r="E22" s="1">
        <v>0.87</v>
      </c>
      <c r="F22" s="1">
        <v>1.1000000000000001</v>
      </c>
      <c r="G22" s="3"/>
      <c r="H22" s="22">
        <v>0</v>
      </c>
      <c r="I22" s="22">
        <v>0</v>
      </c>
      <c r="J22" s="22">
        <v>2.4552807266913761</v>
      </c>
      <c r="K22" s="29" t="s">
        <v>76</v>
      </c>
      <c r="L22" s="29" t="s">
        <v>76</v>
      </c>
      <c r="M22" s="6"/>
      <c r="N22" s="23">
        <v>21786.648351917978</v>
      </c>
      <c r="O22" s="23">
        <v>22288.022328587427</v>
      </c>
      <c r="P22" s="5">
        <v>6.5075964073377683</v>
      </c>
      <c r="Q22" s="5"/>
      <c r="R22" s="5">
        <v>5.8136423479873498</v>
      </c>
      <c r="S22" s="2"/>
      <c r="T22" s="33">
        <v>756.80743506420788</v>
      </c>
      <c r="U22" s="33">
        <v>205.19233047161791</v>
      </c>
      <c r="V22" s="26"/>
      <c r="W22" s="24">
        <v>619.77580299526699</v>
      </c>
      <c r="X22" s="24">
        <v>757.9315694800996</v>
      </c>
      <c r="Y22" s="24">
        <v>9.0376610310469729</v>
      </c>
      <c r="Z22" s="24">
        <v>11.052268540633682</v>
      </c>
      <c r="AA22" s="2"/>
    </row>
    <row r="23" spans="1:27" s="1" customFormat="1" ht="12" x14ac:dyDescent="0.15">
      <c r="A23" s="1" t="s">
        <v>1</v>
      </c>
      <c r="B23" s="1">
        <v>90600</v>
      </c>
      <c r="C23" s="1">
        <v>53490</v>
      </c>
      <c r="D23" s="1">
        <v>9.1999999999999993</v>
      </c>
      <c r="E23" s="1">
        <v>0</v>
      </c>
      <c r="F23" s="1">
        <v>0</v>
      </c>
      <c r="G23" s="3"/>
      <c r="H23" s="22">
        <v>0</v>
      </c>
      <c r="I23" s="22">
        <v>0</v>
      </c>
      <c r="J23" s="22">
        <v>-0.16056243699547548</v>
      </c>
      <c r="K23" s="29" t="s">
        <v>76</v>
      </c>
      <c r="L23" s="29" t="s">
        <v>76</v>
      </c>
      <c r="M23" s="6"/>
      <c r="N23" s="23">
        <v>21267.093939710074</v>
      </c>
      <c r="O23" s="23">
        <v>22288.022328587427</v>
      </c>
      <c r="P23" s="5">
        <v>6.3524073038241466</v>
      </c>
      <c r="Q23" s="5"/>
      <c r="R23" s="5">
        <v>5.9998404243458099</v>
      </c>
      <c r="S23" s="2"/>
      <c r="T23" s="33">
        <v>886.95331926253959</v>
      </c>
      <c r="U23" s="33">
        <v>187.98607808916893</v>
      </c>
      <c r="V23" s="26"/>
      <c r="W23" s="24">
        <v>619.77580299526699</v>
      </c>
      <c r="X23" s="24">
        <v>757.9315694800996</v>
      </c>
      <c r="Y23" s="24">
        <v>10.328755464053682</v>
      </c>
      <c r="Z23" s="24">
        <v>12.63116404643849</v>
      </c>
    </row>
    <row r="24" spans="1:27" s="1" customFormat="1" ht="12" x14ac:dyDescent="0.15">
      <c r="A24" s="1" t="s">
        <v>79</v>
      </c>
      <c r="B24" s="1">
        <v>91700</v>
      </c>
      <c r="C24" s="1">
        <v>53790</v>
      </c>
      <c r="D24" s="1">
        <v>8.5</v>
      </c>
      <c r="E24" s="1">
        <v>1.06</v>
      </c>
      <c r="F24" s="1">
        <v>0</v>
      </c>
      <c r="G24" s="3"/>
      <c r="H24" s="22">
        <v>0</v>
      </c>
      <c r="I24" s="22">
        <v>0</v>
      </c>
      <c r="J24" s="22">
        <v>-0.18452228006290516</v>
      </c>
      <c r="K24" s="29" t="s">
        <v>77</v>
      </c>
      <c r="L24" s="29" t="s">
        <v>77</v>
      </c>
      <c r="M24" s="6"/>
      <c r="N24" s="23">
        <v>21371.004822151655</v>
      </c>
      <c r="O24" s="23">
        <v>22288.022328587427</v>
      </c>
      <c r="P24" s="5">
        <v>6.3834451245268715</v>
      </c>
      <c r="Q24" s="5"/>
      <c r="R24" s="5">
        <v>6.033490679109387</v>
      </c>
      <c r="S24" s="2"/>
      <c r="T24" s="33">
        <v>797.15372753262102</v>
      </c>
      <c r="U24" s="33">
        <v>167.29003113710803</v>
      </c>
      <c r="V24" s="26"/>
      <c r="W24" s="24">
        <v>619.77580299526699</v>
      </c>
      <c r="X24" s="24">
        <v>568.44867711007464</v>
      </c>
      <c r="Y24" s="24">
        <v>9.272405473411828</v>
      </c>
      <c r="Z24" s="24">
        <v>8.5045053380850071</v>
      </c>
      <c r="AA24" s="2"/>
    </row>
    <row r="25" spans="1:27" s="1" customFormat="1" ht="12" x14ac:dyDescent="0.15">
      <c r="A25" s="1" t="s">
        <v>2</v>
      </c>
      <c r="B25" s="1">
        <v>89400</v>
      </c>
      <c r="C25" s="1">
        <v>52390</v>
      </c>
      <c r="D25" s="1">
        <v>9.3000000000000007</v>
      </c>
      <c r="E25" s="1">
        <v>0</v>
      </c>
      <c r="F25" s="1">
        <v>0.87</v>
      </c>
      <c r="G25" s="3"/>
      <c r="H25" s="22">
        <v>0</v>
      </c>
      <c r="I25" s="22">
        <v>0</v>
      </c>
      <c r="J25" s="22">
        <v>1.6401672870610406</v>
      </c>
      <c r="K25" s="29" t="s">
        <v>77</v>
      </c>
      <c r="L25" s="29" t="s">
        <v>77</v>
      </c>
      <c r="M25" s="6"/>
      <c r="N25" s="23">
        <v>21301.730900523937</v>
      </c>
      <c r="O25" s="23">
        <v>22288.022328587427</v>
      </c>
      <c r="P25" s="5">
        <v>6.3627532440583883</v>
      </c>
      <c r="Q25" s="5"/>
      <c r="R25" s="5">
        <v>5.8764561568793594</v>
      </c>
      <c r="S25" s="2"/>
      <c r="T25" s="33">
        <v>900.57704658084583</v>
      </c>
      <c r="U25" s="33">
        <v>191.93084469806064</v>
      </c>
      <c r="V25" s="26"/>
      <c r="W25" s="24">
        <v>619.77580299526699</v>
      </c>
      <c r="X25" s="24">
        <v>757.9315694800996</v>
      </c>
      <c r="Y25" s="24">
        <v>10.680872127600967</v>
      </c>
      <c r="Z25" s="24">
        <v>13.061771911657985</v>
      </c>
      <c r="AA25" s="2"/>
    </row>
    <row r="26" spans="1:27" s="1" customFormat="1" ht="12" x14ac:dyDescent="0.15">
      <c r="A26" s="1" t="s">
        <v>3</v>
      </c>
      <c r="B26" s="1">
        <v>91800</v>
      </c>
      <c r="C26" s="1">
        <v>53200</v>
      </c>
      <c r="D26" s="1">
        <v>7.3</v>
      </c>
      <c r="E26" s="1">
        <v>0.43</v>
      </c>
      <c r="F26" s="1">
        <v>0</v>
      </c>
      <c r="G26" s="3"/>
      <c r="H26" s="22">
        <v>0</v>
      </c>
      <c r="I26" s="22">
        <v>0</v>
      </c>
      <c r="J26" s="22">
        <v>-0.22615719998855666</v>
      </c>
      <c r="K26" s="29" t="s">
        <v>77</v>
      </c>
      <c r="L26" s="29" t="s">
        <v>77</v>
      </c>
      <c r="M26" s="6"/>
      <c r="N26" s="23">
        <v>21613.463547848678</v>
      </c>
      <c r="O26" s="23">
        <v>22288.022328587427</v>
      </c>
      <c r="P26" s="5">
        <v>6.455866706166562</v>
      </c>
      <c r="Q26" s="5"/>
      <c r="R26" s="5">
        <v>5.9673118447410181</v>
      </c>
      <c r="S26" s="2"/>
      <c r="T26" s="33">
        <v>707.27244542911421</v>
      </c>
      <c r="U26" s="33">
        <v>172.74588962593285</v>
      </c>
      <c r="V26" s="26"/>
      <c r="W26" s="24">
        <v>619.77580299526699</v>
      </c>
      <c r="X26" s="24">
        <v>378.9657847400498</v>
      </c>
      <c r="Y26" s="24">
        <v>8.2160554827699741</v>
      </c>
      <c r="Z26" s="24">
        <v>5.0237584275607627</v>
      </c>
      <c r="AA26" s="2"/>
    </row>
    <row r="27" spans="1:27" s="1" customFormat="1" ht="12" x14ac:dyDescent="0.15">
      <c r="A27" s="1" t="s">
        <v>4</v>
      </c>
      <c r="B27" s="1">
        <v>93200</v>
      </c>
      <c r="C27" s="1">
        <v>53720</v>
      </c>
      <c r="D27" s="1">
        <v>8.1999999999999993</v>
      </c>
      <c r="E27" s="1">
        <v>0</v>
      </c>
      <c r="F27" s="1">
        <v>0</v>
      </c>
      <c r="G27" s="3"/>
      <c r="H27" s="22">
        <v>0</v>
      </c>
      <c r="I27" s="22">
        <v>0</v>
      </c>
      <c r="J27" s="22">
        <v>-0.20806433240417671</v>
      </c>
      <c r="K27" s="29" t="s">
        <v>77</v>
      </c>
      <c r="L27" s="29" t="s">
        <v>77</v>
      </c>
      <c r="M27" s="6"/>
      <c r="N27" s="23">
        <v>21717.374430290256</v>
      </c>
      <c r="O27" s="23">
        <v>22288.022328587427</v>
      </c>
      <c r="P27" s="5">
        <v>6.4869045268692842</v>
      </c>
      <c r="Q27" s="5"/>
      <c r="R27" s="5">
        <v>6.0256389529978858</v>
      </c>
      <c r="S27" s="2"/>
      <c r="T27" s="33">
        <v>787.3260829153262</v>
      </c>
      <c r="U27" s="33">
        <v>172.57547313275793</v>
      </c>
      <c r="V27" s="26"/>
      <c r="W27" s="24">
        <v>619.77580299526699</v>
      </c>
      <c r="X27" s="24">
        <v>757.9315694800996</v>
      </c>
      <c r="Y27" s="24">
        <v>9.1550332522293978</v>
      </c>
      <c r="Z27" s="24">
        <v>11.195804495706842</v>
      </c>
      <c r="AA27" s="2"/>
    </row>
    <row r="28" spans="1:27" s="1" customFormat="1" ht="12" x14ac:dyDescent="0.15">
      <c r="A28" s="1" t="s">
        <v>5</v>
      </c>
      <c r="B28" s="1">
        <v>91200</v>
      </c>
      <c r="C28" s="1">
        <v>52890</v>
      </c>
      <c r="D28" s="1">
        <v>10.199999999999999</v>
      </c>
      <c r="E28" s="1">
        <v>0</v>
      </c>
      <c r="F28" s="1">
        <v>1.7</v>
      </c>
      <c r="G28" s="3"/>
      <c r="H28" s="22">
        <v>0</v>
      </c>
      <c r="I28" s="22">
        <v>0</v>
      </c>
      <c r="J28" s="22">
        <v>2.8722654621522548</v>
      </c>
      <c r="K28" s="29" t="s">
        <v>76</v>
      </c>
      <c r="L28" s="29" t="s">
        <v>76</v>
      </c>
      <c r="M28" s="6"/>
      <c r="N28" s="23">
        <v>21578.826587034819</v>
      </c>
      <c r="O28" s="23">
        <v>22288.022328587427</v>
      </c>
      <c r="P28" s="5">
        <v>6.4455207659323204</v>
      </c>
      <c r="Q28" s="5"/>
      <c r="R28" s="5">
        <v>5.9325399148186548</v>
      </c>
      <c r="S28" s="2"/>
      <c r="T28" s="33">
        <v>947.48282611598665</v>
      </c>
      <c r="U28" s="33">
        <v>227.51281173741688</v>
      </c>
      <c r="V28" s="26"/>
      <c r="W28" s="24">
        <v>619.77580299526699</v>
      </c>
      <c r="X28" s="24">
        <v>757.9315694800996</v>
      </c>
      <c r="Y28" s="24">
        <v>11.385105454695537</v>
      </c>
      <c r="Z28" s="24">
        <v>13.922987642096976</v>
      </c>
      <c r="AA28" s="2"/>
    </row>
    <row r="29" spans="1:27" s="1" customFormat="1" ht="12" x14ac:dyDescent="0.15">
      <c r="A29" s="1" t="s">
        <v>6</v>
      </c>
      <c r="B29" s="1">
        <v>89900</v>
      </c>
      <c r="C29" s="1">
        <v>53260</v>
      </c>
      <c r="D29" s="1">
        <v>8.6999999999999993</v>
      </c>
      <c r="E29" s="1">
        <v>0</v>
      </c>
      <c r="F29" s="1">
        <v>0</v>
      </c>
      <c r="G29" s="3"/>
      <c r="H29" s="22">
        <v>0</v>
      </c>
      <c r="I29" s="22">
        <v>0</v>
      </c>
      <c r="J29" s="22">
        <v>-0.20765429058241139</v>
      </c>
      <c r="K29" s="29" t="s">
        <v>77</v>
      </c>
      <c r="L29" s="29" t="s">
        <v>77</v>
      </c>
      <c r="M29" s="6"/>
      <c r="N29" s="23">
        <v>21059.272174826914</v>
      </c>
      <c r="O29" s="23">
        <v>22288.022328587427</v>
      </c>
      <c r="P29" s="5">
        <v>6.2903316624187005</v>
      </c>
      <c r="Q29" s="5"/>
      <c r="R29" s="5">
        <v>5.9740418956937331</v>
      </c>
      <c r="S29" s="2"/>
      <c r="T29" s="33">
        <v>847.37327223779084</v>
      </c>
      <c r="U29" s="33">
        <v>209.05500105161678</v>
      </c>
      <c r="V29" s="26"/>
      <c r="W29" s="24">
        <v>619.77580299526699</v>
      </c>
      <c r="X29" s="24">
        <v>757.9315694800996</v>
      </c>
      <c r="Y29" s="24">
        <v>9.8592665793239682</v>
      </c>
      <c r="Z29" s="24">
        <v>12.057020226145831</v>
      </c>
      <c r="AA29" s="2"/>
    </row>
    <row r="30" spans="1:27" s="1" customFormat="1" ht="12" x14ac:dyDescent="0.15">
      <c r="A30" s="1" t="s">
        <v>7</v>
      </c>
      <c r="B30" s="1">
        <v>90800</v>
      </c>
      <c r="C30" s="1">
        <v>52520</v>
      </c>
      <c r="D30" s="1">
        <v>7.8</v>
      </c>
      <c r="E30" s="1">
        <v>0.22</v>
      </c>
      <c r="F30" s="1">
        <v>0.65</v>
      </c>
      <c r="G30" s="3"/>
      <c r="H30" s="22">
        <v>0</v>
      </c>
      <c r="I30" s="22">
        <v>0</v>
      </c>
      <c r="J30" s="22">
        <v>1.421478315452902</v>
      </c>
      <c r="K30" s="29" t="s">
        <v>76</v>
      </c>
      <c r="L30" s="29" t="s">
        <v>76</v>
      </c>
      <c r="M30" s="6"/>
      <c r="N30" s="23">
        <v>21648.100508662537</v>
      </c>
      <c r="O30" s="23">
        <v>22288.022328587427</v>
      </c>
      <c r="P30" s="5">
        <v>6.4662126464008018</v>
      </c>
      <c r="Q30" s="5"/>
      <c r="R30" s="5">
        <v>5.8910379339435757</v>
      </c>
      <c r="S30" s="2"/>
      <c r="T30" s="33">
        <v>764.7669325228045</v>
      </c>
      <c r="U30" s="33">
        <v>196.94893880699041</v>
      </c>
      <c r="V30" s="26"/>
      <c r="W30" s="24">
        <v>619.77580299526699</v>
      </c>
      <c r="X30" s="24">
        <v>299.38296994463929</v>
      </c>
      <c r="Y30" s="24">
        <v>9.0376610310469729</v>
      </c>
      <c r="Z30" s="24">
        <v>4.3656460735503035</v>
      </c>
      <c r="AA30" s="2"/>
    </row>
    <row r="31" spans="1:27" s="1" customFormat="1" ht="12" x14ac:dyDescent="0.15">
      <c r="A31" s="1" t="s">
        <v>8</v>
      </c>
      <c r="B31" s="1">
        <v>92500</v>
      </c>
      <c r="C31" s="1">
        <v>52560</v>
      </c>
      <c r="D31" s="1">
        <v>7.2</v>
      </c>
      <c r="E31" s="1">
        <v>0.43</v>
      </c>
      <c r="F31" s="1">
        <v>0</v>
      </c>
      <c r="G31" s="3"/>
      <c r="H31" s="22">
        <v>0</v>
      </c>
      <c r="I31" s="22">
        <v>0</v>
      </c>
      <c r="J31" s="22">
        <v>-0.26515575788532719</v>
      </c>
      <c r="K31" s="29" t="s">
        <v>76</v>
      </c>
      <c r="L31" s="29" t="s">
        <v>76</v>
      </c>
      <c r="M31" s="6"/>
      <c r="N31" s="23">
        <v>21935.587283417575</v>
      </c>
      <c r="O31" s="23">
        <v>22288.022328587427</v>
      </c>
      <c r="P31" s="5">
        <v>6.552083950345005</v>
      </c>
      <c r="Q31" s="5"/>
      <c r="R31" s="5">
        <v>5.8955246345787211</v>
      </c>
      <c r="S31" s="2"/>
      <c r="T31" s="33">
        <v>717.58095500529112</v>
      </c>
      <c r="U31" s="33">
        <v>141.37783806051942</v>
      </c>
      <c r="V31" s="26"/>
      <c r="W31" s="24">
        <v>619.77580299526699</v>
      </c>
      <c r="X31" s="24">
        <v>454.75894168805968</v>
      </c>
      <c r="Y31" s="24">
        <v>8.3334277039524025</v>
      </c>
      <c r="Z31" s="24">
        <v>6.1146316861168142</v>
      </c>
      <c r="AA31" s="2"/>
    </row>
    <row r="32" spans="1:27" s="1" customFormat="1" ht="12" x14ac:dyDescent="0.15">
      <c r="A32" s="1" t="s">
        <v>9</v>
      </c>
      <c r="B32" s="1">
        <v>85300</v>
      </c>
      <c r="C32" s="1">
        <v>49110</v>
      </c>
      <c r="D32" s="1">
        <v>8.8000000000000007</v>
      </c>
      <c r="E32" s="1">
        <v>0</v>
      </c>
      <c r="F32" s="1">
        <v>0</v>
      </c>
      <c r="G32" s="3"/>
      <c r="H32" s="22">
        <v>0</v>
      </c>
      <c r="I32" s="22">
        <v>0</v>
      </c>
      <c r="J32" s="22">
        <v>-0.24865171221277207</v>
      </c>
      <c r="K32" s="29" t="s">
        <v>77</v>
      </c>
      <c r="L32" s="29" t="s">
        <v>77</v>
      </c>
      <c r="M32" s="6"/>
      <c r="N32" s="23">
        <v>21717.374430290256</v>
      </c>
      <c r="O32" s="23">
        <v>22288.022328587427</v>
      </c>
      <c r="P32" s="5">
        <v>6.4869045268692842</v>
      </c>
      <c r="Q32" s="5"/>
      <c r="R32" s="5">
        <v>5.5085467047975829</v>
      </c>
      <c r="S32" s="2"/>
      <c r="T32" s="33">
        <v>937.69306281361708</v>
      </c>
      <c r="U32" s="33">
        <v>182.83143102094797</v>
      </c>
      <c r="V32" s="26"/>
      <c r="W32" s="24">
        <v>619.77580299526699</v>
      </c>
      <c r="X32" s="24">
        <v>454.75894168805968</v>
      </c>
      <c r="Y32" s="24">
        <v>10.915616569965822</v>
      </c>
      <c r="Z32" s="24">
        <v>8.009306293082588</v>
      </c>
      <c r="AA32" s="2"/>
    </row>
    <row r="33" spans="1:27" s="1" customFormat="1" ht="12" x14ac:dyDescent="0.15">
      <c r="A33" s="1" t="s">
        <v>10</v>
      </c>
      <c r="B33" s="1">
        <v>87700</v>
      </c>
      <c r="C33" s="1">
        <v>49450</v>
      </c>
      <c r="D33" s="1">
        <v>8.1999999999999993</v>
      </c>
      <c r="E33" s="1">
        <v>0.22</v>
      </c>
      <c r="F33" s="1">
        <v>0</v>
      </c>
      <c r="G33" s="3"/>
      <c r="H33" s="22">
        <v>0</v>
      </c>
      <c r="I33" s="22">
        <v>0</v>
      </c>
      <c r="J33" s="22">
        <v>-0.27432878606478855</v>
      </c>
      <c r="K33" s="29" t="s">
        <v>77</v>
      </c>
      <c r="L33" s="29" t="s">
        <v>77</v>
      </c>
      <c r="N33" s="23">
        <v>22098.380999242716</v>
      </c>
      <c r="O33" s="23">
        <v>22288.022328587427</v>
      </c>
      <c r="P33" s="5">
        <v>6.6007098694459385</v>
      </c>
      <c r="Q33" s="5"/>
      <c r="R33" s="5">
        <v>5.5466836601963037</v>
      </c>
      <c r="S33" s="2"/>
      <c r="T33" s="33">
        <v>867.94608656958462</v>
      </c>
      <c r="U33" s="33">
        <v>203.92193722009299</v>
      </c>
      <c r="V33" s="26"/>
      <c r="W33" s="24">
        <v>619.77580299526699</v>
      </c>
      <c r="X33" s="24">
        <v>322.12091702904229</v>
      </c>
      <c r="Y33" s="24">
        <v>10.094011021688825</v>
      </c>
      <c r="Z33" s="24">
        <v>5.2462391579241681</v>
      </c>
      <c r="AA33" s="2"/>
    </row>
    <row r="34" spans="1:27" s="1" customFormat="1" ht="12" x14ac:dyDescent="0.15">
      <c r="A34" s="1" t="s">
        <v>11</v>
      </c>
      <c r="B34" s="1">
        <v>83100</v>
      </c>
      <c r="C34" s="1">
        <v>47710</v>
      </c>
      <c r="D34" s="1">
        <v>8</v>
      </c>
      <c r="E34" s="1">
        <v>0</v>
      </c>
      <c r="F34" s="1">
        <v>0</v>
      </c>
      <c r="G34" s="3"/>
      <c r="H34" s="22">
        <v>0</v>
      </c>
      <c r="I34" s="22">
        <v>0</v>
      </c>
      <c r="J34" s="22">
        <v>-0.28528100601379203</v>
      </c>
      <c r="K34" s="29" t="s">
        <v>77</v>
      </c>
      <c r="L34" s="29" t="s">
        <v>77</v>
      </c>
      <c r="M34" s="4"/>
      <c r="N34" s="23">
        <v>21821.285312731834</v>
      </c>
      <c r="O34" s="23">
        <v>22288.022328587427</v>
      </c>
      <c r="P34" s="5">
        <v>6.5179423475720064</v>
      </c>
      <c r="Q34" s="5"/>
      <c r="R34" s="5">
        <v>5.3515121825675562</v>
      </c>
      <c r="S34" s="2"/>
      <c r="T34" s="33">
        <v>888.04794368188027</v>
      </c>
      <c r="U34" s="33">
        <v>167.30492518930893</v>
      </c>
      <c r="V34" s="26"/>
      <c r="W34" s="24">
        <v>619.77580299526699</v>
      </c>
      <c r="X34" s="24">
        <v>322.12091702904229</v>
      </c>
      <c r="Y34" s="24">
        <v>10.328755464053682</v>
      </c>
      <c r="Z34" s="24">
        <v>5.3682447197363583</v>
      </c>
      <c r="AA34" s="2"/>
    </row>
    <row r="35" spans="1:27" s="1" customFormat="1" ht="12" x14ac:dyDescent="0.15">
      <c r="A35" s="1" t="s">
        <v>12</v>
      </c>
      <c r="B35" s="1">
        <v>81800</v>
      </c>
      <c r="C35" s="1">
        <v>47340</v>
      </c>
      <c r="D35" s="1">
        <v>8.9</v>
      </c>
      <c r="E35" s="1">
        <v>0.65</v>
      </c>
      <c r="F35" s="1">
        <v>2.6</v>
      </c>
      <c r="G35" s="3"/>
      <c r="H35" s="22">
        <v>0</v>
      </c>
      <c r="I35" s="22">
        <v>0</v>
      </c>
      <c r="J35" s="22">
        <v>5.120082087699287</v>
      </c>
      <c r="K35" s="29" t="s">
        <v>77</v>
      </c>
      <c r="L35" s="29" t="s">
        <v>77</v>
      </c>
      <c r="M35" s="4"/>
      <c r="N35" s="23">
        <v>21474.915704593237</v>
      </c>
      <c r="O35" s="23">
        <v>22288.022328587427</v>
      </c>
      <c r="P35" s="5">
        <v>6.4144829452295964</v>
      </c>
      <c r="Q35" s="5"/>
      <c r="R35" s="5">
        <v>5.3100102016924771</v>
      </c>
      <c r="S35" s="2"/>
      <c r="T35" s="33">
        <v>982.45967532328382</v>
      </c>
      <c r="U35" s="33">
        <v>229.03504015428771</v>
      </c>
      <c r="V35" s="26"/>
      <c r="W35" s="24">
        <v>619.77580299526699</v>
      </c>
      <c r="X35" s="24">
        <v>606.34525558407961</v>
      </c>
      <c r="Y35" s="24">
        <v>12.089338781790103</v>
      </c>
      <c r="Z35" s="24">
        <v>11.827362698028764</v>
      </c>
    </row>
    <row r="36" spans="1:27" s="1" customFormat="1" ht="12" x14ac:dyDescent="0.15">
      <c r="A36" s="1" t="s">
        <v>13</v>
      </c>
      <c r="B36" s="1">
        <v>83400</v>
      </c>
      <c r="C36" s="1">
        <v>48340</v>
      </c>
      <c r="D36" s="1">
        <v>7.8</v>
      </c>
      <c r="E36" s="1">
        <v>0</v>
      </c>
      <c r="F36" s="1">
        <v>0.22</v>
      </c>
      <c r="G36" s="3"/>
      <c r="H36" s="22">
        <v>0</v>
      </c>
      <c r="I36" s="22">
        <v>0</v>
      </c>
      <c r="J36" s="22">
        <v>0.23632076994404491</v>
      </c>
      <c r="K36" s="29" t="s">
        <v>75</v>
      </c>
      <c r="L36" s="29" t="s">
        <v>75</v>
      </c>
      <c r="M36" s="4"/>
      <c r="N36" s="23">
        <v>21613.463547848678</v>
      </c>
      <c r="O36" s="23">
        <v>22288.022328587427</v>
      </c>
      <c r="P36" s="5">
        <v>6.455866706166562</v>
      </c>
      <c r="Q36" s="5"/>
      <c r="R36" s="5">
        <v>5.4221777175710679</v>
      </c>
      <c r="S36" s="2"/>
      <c r="T36" s="33">
        <v>803.79947923118698</v>
      </c>
      <c r="U36" s="33">
        <v>180.50119229020154</v>
      </c>
      <c r="V36" s="26"/>
      <c r="W36" s="24">
        <v>619.77580299526699</v>
      </c>
      <c r="X36" s="24">
        <v>606.34525558407961</v>
      </c>
      <c r="Y36" s="24">
        <v>9.3897776945942564</v>
      </c>
      <c r="Z36" s="24">
        <v>9.1863011246825366</v>
      </c>
      <c r="AA36" s="2"/>
    </row>
    <row r="37" spans="1:27" s="1" customFormat="1" ht="12" x14ac:dyDescent="0.15">
      <c r="A37" s="1" t="s">
        <v>14</v>
      </c>
      <c r="B37" s="1">
        <v>87900</v>
      </c>
      <c r="C37" s="1">
        <v>49990</v>
      </c>
      <c r="D37" s="1">
        <v>10.5</v>
      </c>
      <c r="E37" s="1">
        <v>0</v>
      </c>
      <c r="F37" s="1">
        <v>0</v>
      </c>
      <c r="G37" s="3"/>
      <c r="H37" s="22">
        <v>0</v>
      </c>
      <c r="I37" s="22">
        <v>0</v>
      </c>
      <c r="J37" s="22">
        <v>-0.23401409831396913</v>
      </c>
      <c r="K37" s="29" t="s">
        <v>77</v>
      </c>
      <c r="L37" s="29" t="s">
        <v>77</v>
      </c>
      <c r="M37" s="4"/>
      <c r="N37" s="23">
        <v>21959.833155987275</v>
      </c>
      <c r="O37" s="23">
        <v>22288.022328587427</v>
      </c>
      <c r="P37" s="5">
        <v>6.5593261085089729</v>
      </c>
      <c r="Q37" s="5"/>
      <c r="R37" s="5">
        <v>5.6072541187707428</v>
      </c>
      <c r="S37" s="2"/>
      <c r="T37" s="33">
        <v>1107.0452681873214</v>
      </c>
      <c r="U37" s="33">
        <v>224.2054849466397</v>
      </c>
      <c r="V37" s="26"/>
      <c r="W37" s="24">
        <v>619.77580299526699</v>
      </c>
      <c r="X37" s="24">
        <v>606.34525558407961</v>
      </c>
      <c r="Y37" s="24">
        <v>12.9109443300671</v>
      </c>
      <c r="Z37" s="24">
        <v>12.631164046438485</v>
      </c>
      <c r="AA37" s="2"/>
    </row>
    <row r="38" spans="1:27" s="1" customFormat="1" ht="12" x14ac:dyDescent="0.15">
      <c r="A38" s="1" t="s">
        <v>15</v>
      </c>
      <c r="B38" s="1">
        <v>85400</v>
      </c>
      <c r="C38" s="1">
        <v>49270</v>
      </c>
      <c r="D38" s="1">
        <v>10.3</v>
      </c>
      <c r="E38" s="1">
        <v>0.22</v>
      </c>
      <c r="F38" s="1">
        <v>7</v>
      </c>
      <c r="G38" s="3"/>
      <c r="H38" s="22">
        <v>0</v>
      </c>
      <c r="I38" s="22">
        <v>0</v>
      </c>
      <c r="J38" s="22">
        <v>10.779543892184504</v>
      </c>
      <c r="K38" s="29" t="s">
        <v>77</v>
      </c>
      <c r="L38" s="29" t="s">
        <v>77</v>
      </c>
      <c r="M38" s="4"/>
      <c r="N38" s="23">
        <v>21682.737469476397</v>
      </c>
      <c r="O38" s="23">
        <v>22288.022328587427</v>
      </c>
      <c r="P38" s="5">
        <v>6.4765585866350435</v>
      </c>
      <c r="Q38" s="5"/>
      <c r="R38" s="5">
        <v>5.5264935073381567</v>
      </c>
      <c r="S38" s="2"/>
      <c r="T38" s="33">
        <v>1075.3310216693728</v>
      </c>
      <c r="U38" s="33">
        <v>332.79267005441568</v>
      </c>
      <c r="V38" s="26"/>
      <c r="W38" s="24">
        <v>619.77580299526699</v>
      </c>
      <c r="X38" s="24">
        <v>352.43817980824628</v>
      </c>
      <c r="Y38" s="24">
        <v>14.084666541891384</v>
      </c>
      <c r="Z38" s="24">
        <v>8.009306293082588</v>
      </c>
      <c r="AA38" s="2"/>
    </row>
    <row r="39" spans="1:27" s="1" customFormat="1" ht="12" x14ac:dyDescent="0.15">
      <c r="A39" s="1" t="s">
        <v>16</v>
      </c>
      <c r="B39" s="1">
        <v>86900</v>
      </c>
      <c r="C39" s="1">
        <v>50540</v>
      </c>
      <c r="D39" s="1">
        <v>10.199999999999999</v>
      </c>
      <c r="E39" s="1">
        <v>0</v>
      </c>
      <c r="F39" s="1">
        <v>0</v>
      </c>
      <c r="G39" s="3"/>
      <c r="H39" s="22">
        <v>0</v>
      </c>
      <c r="I39" s="22">
        <v>0</v>
      </c>
      <c r="J39" s="22">
        <v>-0.25166871269910007</v>
      </c>
      <c r="K39" s="29" t="s">
        <v>77</v>
      </c>
      <c r="L39" s="29" t="s">
        <v>77</v>
      </c>
      <c r="M39" s="4"/>
      <c r="N39" s="23">
        <v>21474.915704593237</v>
      </c>
      <c r="O39" s="23">
        <v>22288.022328587427</v>
      </c>
      <c r="P39" s="5">
        <v>6.4144829452295964</v>
      </c>
      <c r="Q39" s="5"/>
      <c r="R39" s="5">
        <v>5.6689462525039671</v>
      </c>
      <c r="S39" s="2"/>
      <c r="T39" s="33">
        <v>1067.403658579251</v>
      </c>
      <c r="U39" s="33">
        <v>198.249222611108</v>
      </c>
      <c r="V39" s="26"/>
      <c r="W39" s="24">
        <v>619.77580299526699</v>
      </c>
      <c r="X39" s="24">
        <v>352.43817980824628</v>
      </c>
      <c r="Y39" s="24">
        <v>12.44145544533739</v>
      </c>
      <c r="Z39" s="24">
        <v>7.0748872255562869</v>
      </c>
      <c r="AA39" s="2"/>
    </row>
    <row r="40" spans="1:27" s="1" customFormat="1" ht="12" x14ac:dyDescent="0.15">
      <c r="A40" s="1" t="s">
        <v>17</v>
      </c>
      <c r="B40" s="1">
        <v>87400</v>
      </c>
      <c r="C40" s="1">
        <v>50880</v>
      </c>
      <c r="D40" s="1">
        <v>9.6999999999999993</v>
      </c>
      <c r="E40" s="1">
        <v>0</v>
      </c>
      <c r="F40" s="1">
        <v>0</v>
      </c>
      <c r="G40" s="3"/>
      <c r="H40" s="22">
        <v>0</v>
      </c>
      <c r="I40" s="22">
        <v>0</v>
      </c>
      <c r="J40" s="22">
        <v>-0.2712464921547228</v>
      </c>
      <c r="K40" s="29" t="s">
        <v>77</v>
      </c>
      <c r="L40" s="29" t="s">
        <v>77</v>
      </c>
      <c r="M40" s="4"/>
      <c r="N40" s="23">
        <v>21544.189626220952</v>
      </c>
      <c r="O40" s="23">
        <v>22288.022328587427</v>
      </c>
      <c r="P40" s="5">
        <v>6.4351748256980779</v>
      </c>
      <c r="Q40" s="5"/>
      <c r="R40" s="5">
        <v>5.7070832079026887</v>
      </c>
      <c r="S40" s="2"/>
      <c r="T40" s="33">
        <v>1007.7869202897631</v>
      </c>
      <c r="U40" s="33">
        <v>203.62839219528738</v>
      </c>
      <c r="V40" s="26"/>
      <c r="W40" s="24">
        <v>619.77580299526699</v>
      </c>
      <c r="X40" s="24">
        <v>352.43817980824628</v>
      </c>
      <c r="Y40" s="24">
        <v>11.737222118242821</v>
      </c>
      <c r="Z40" s="24">
        <v>6.674421910902157</v>
      </c>
      <c r="AA40" s="2"/>
    </row>
    <row r="41" spans="1:27" s="1" customFormat="1" ht="12" x14ac:dyDescent="0.15">
      <c r="A41" s="1" t="s">
        <v>18</v>
      </c>
      <c r="B41" s="1">
        <v>86800</v>
      </c>
      <c r="C41" s="1">
        <v>50520</v>
      </c>
      <c r="D41" s="1">
        <v>9</v>
      </c>
      <c r="E41" s="1">
        <v>0</v>
      </c>
      <c r="F41" s="1">
        <v>0</v>
      </c>
      <c r="G41" s="3"/>
      <c r="H41" s="22">
        <v>0</v>
      </c>
      <c r="I41" s="22">
        <v>0</v>
      </c>
      <c r="J41" s="22">
        <v>-0.29724018902704502</v>
      </c>
      <c r="K41" s="29" t="s">
        <v>77</v>
      </c>
      <c r="L41" s="29" t="s">
        <v>77</v>
      </c>
      <c r="M41" s="4"/>
      <c r="N41" s="23">
        <v>21440.278743779374</v>
      </c>
      <c r="O41" s="23">
        <v>22288.022328587427</v>
      </c>
      <c r="P41" s="5">
        <v>6.4041370049953539</v>
      </c>
      <c r="Q41" s="5"/>
      <c r="R41" s="5">
        <v>5.6667029021863948</v>
      </c>
      <c r="S41" s="2"/>
      <c r="T41" s="33">
        <v>948.13533728219295</v>
      </c>
      <c r="U41" s="33">
        <v>177.67502475817574</v>
      </c>
      <c r="V41" s="26"/>
      <c r="W41" s="24">
        <v>619.77580299526699</v>
      </c>
      <c r="X41" s="24">
        <v>352.43817980824628</v>
      </c>
      <c r="Y41" s="24">
        <v>11.032988791148252</v>
      </c>
      <c r="Z41" s="24">
        <v>6.2739565962480288</v>
      </c>
      <c r="AA41" s="2"/>
    </row>
    <row r="42" spans="1:27" x14ac:dyDescent="0.15">
      <c r="R42" s="32"/>
      <c r="T42" s="34"/>
      <c r="U42" s="34"/>
    </row>
    <row r="43" spans="1:27" s="1" customFormat="1" ht="12" x14ac:dyDescent="0.15">
      <c r="A43" s="1" t="s">
        <v>72</v>
      </c>
      <c r="B43" s="1">
        <f t="shared" ref="B43:F43" si="0">MEDIAN(B4:B41)</f>
        <v>92500</v>
      </c>
      <c r="C43" s="1">
        <f t="shared" si="0"/>
        <v>53720</v>
      </c>
      <c r="D43" s="1">
        <f t="shared" si="0"/>
        <v>10.3</v>
      </c>
      <c r="E43" s="1">
        <f t="shared" si="0"/>
        <v>0.43</v>
      </c>
      <c r="F43" s="1">
        <f t="shared" si="0"/>
        <v>0.87</v>
      </c>
      <c r="G43" s="3"/>
      <c r="H43" s="22">
        <f>MEDIAN(H4:H41)</f>
        <v>0</v>
      </c>
      <c r="I43" s="22">
        <f t="shared" ref="I43:Z43" si="1">MEDIAN(I4:I41)</f>
        <v>0</v>
      </c>
      <c r="J43" s="22">
        <f t="shared" si="1"/>
        <v>1.421478315452902</v>
      </c>
      <c r="K43" s="4">
        <f>MEDIAN(K4:K41)</f>
        <v>5.1000000000000004E-3</v>
      </c>
      <c r="L43" s="25">
        <f t="shared" si="1"/>
        <v>2.6445421213313019E-4</v>
      </c>
      <c r="M43" s="4"/>
      <c r="N43" s="23">
        <f t="shared" si="1"/>
        <v>21578.826587034819</v>
      </c>
      <c r="O43" s="23">
        <f t="shared" si="1"/>
        <v>22288.022328587427</v>
      </c>
      <c r="P43" s="5">
        <f t="shared" si="1"/>
        <v>6.552083950345005</v>
      </c>
      <c r="Q43" s="5"/>
      <c r="R43" s="5">
        <f t="shared" si="1"/>
        <v>5.6667029021863948</v>
      </c>
      <c r="S43" s="2"/>
      <c r="T43" s="33">
        <f t="shared" si="1"/>
        <v>879.79616822571359</v>
      </c>
      <c r="U43" s="33">
        <f t="shared" si="1"/>
        <v>167.30492518930893</v>
      </c>
      <c r="V43" s="2"/>
      <c r="W43" s="24">
        <f t="shared" si="1"/>
        <v>619.77580299526699</v>
      </c>
      <c r="X43" s="24">
        <f t="shared" si="1"/>
        <v>568.44867711007464</v>
      </c>
      <c r="Y43" s="24">
        <f t="shared" si="1"/>
        <v>10.094011021688825</v>
      </c>
      <c r="Z43" s="24">
        <f t="shared" si="1"/>
        <v>8.5045053380850071</v>
      </c>
      <c r="AA43" s="2"/>
    </row>
    <row r="44" spans="1:27" x14ac:dyDescent="0.15">
      <c r="V44" s="27"/>
    </row>
    <row r="45" spans="1:27" x14ac:dyDescent="0.15">
      <c r="V45" s="27"/>
    </row>
  </sheetData>
  <mergeCells count="6">
    <mergeCell ref="W2:Z2"/>
    <mergeCell ref="T2:U2"/>
    <mergeCell ref="B2:F2"/>
    <mergeCell ref="H2:J2"/>
    <mergeCell ref="K2:L2"/>
    <mergeCell ref="N2:P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PlotDat5</vt:lpstr>
      <vt:lpstr>PlotDat4</vt:lpstr>
      <vt:lpstr>Table S8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2023-04-05T07:16:13Z</dcterms:modified>
</cp:coreProperties>
</file>