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  <sheet name="Tabelle2" sheetId="2" state="visible" r:id="rId3"/>
    <sheet name="Tabelle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<sst xmlns="http://schemas.openxmlformats.org/spreadsheetml/2006/main" count="9" uniqueCount="9">
  <si>
    <t xml:space="preserve">Sequence start in s</t>
  </si>
  <si>
    <t xml:space="preserve">Servo nr</t>
  </si>
  <si>
    <t xml:space="preserve">Flow rate_Pump1in µL/min</t>
  </si>
  <si>
    <t xml:space="preserve">Flow rate_Pump2 in µL/min</t>
  </si>
  <si>
    <t xml:space="preserve">Flow rate_Pump3 in µL/min</t>
  </si>
  <si>
    <t xml:space="preserve">Incubation time in s</t>
  </si>
  <si>
    <t xml:space="preserve">Pumped volume in µL</t>
  </si>
  <si>
    <t xml:space="preserve">Pump duration in s</t>
  </si>
  <si>
    <t xml:space="preserve">Duration per sequence (2 s spare time incl.): 10 s + pump duration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</si>
</sst>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7" activeCellId="0" sqref="F27"/>
    </sheetView>
  </sheetViews>
  <sheetFormatPr defaultRowHeight="15" outlineLevelRow="0" outlineLevelCol="0"/>
  <cols>
    <col collapsed="false" customWidth="true" hidden="false" outlineLevel="0" max="1" min="1" style="0" width="17.21"/>
    <col collapsed="false" customWidth="true" hidden="false" outlineLevel="0" max="2" min="2" style="0" width="10.65"/>
    <col collapsed="false" customWidth="true" hidden="false" outlineLevel="0" max="3" min="3" style="0" width="23.83"/>
    <col collapsed="false" customWidth="true" hidden="false" outlineLevel="0" max="5" min="4" style="0" width="24.4"/>
    <col collapsed="false" customWidth="true" hidden="false" outlineLevel="0" max="6" min="6" style="0" width="17.63"/>
    <col collapsed="false" customWidth="true" hidden="false" outlineLevel="0" max="7" min="7" style="0" width="19.46"/>
    <col collapsed="false" customWidth="true" hidden="false" outlineLevel="0" max="8" min="8" style="0" width="17.48"/>
    <col collapsed="false" customWidth="true" hidden="false" outlineLevel="0" max="1025" min="9" style="0" width="10.65"/>
  </cols>
  <sheetData>
    <row r="1" customFormat="false" ht="13.8" hidden="false" customHeight="false" outlineLevel="0" collapsed="false">
      <c r="A1" s="1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J1" s="0" t="s">
        <v>8</v>
      </c>
    </row>
    <row r="2" customFormat="false" ht="13.8" hidden="false" customHeight="false" outlineLevel="0" collapsed="false">
      <c r="A2" s="0" t="n">
        <v>1</v>
      </c>
      <c r="B2" s="0" t="n">
        <v>9</v>
      </c>
      <c r="C2" s="0" t="n">
        <v>500</v>
      </c>
      <c r="D2" s="0" t="n">
        <v>0</v>
      </c>
      <c r="E2" s="0" t="n">
        <v>0</v>
      </c>
      <c r="G2" s="0" t="n">
        <v>1000</v>
      </c>
      <c r="H2" s="0" t="n">
        <f aca="false">(G2*60)/(C2+D2+E2)</f>
        <v>120</v>
      </c>
    </row>
    <row r="3" customFormat="false" ht="13.8" hidden="false" customHeight="false" outlineLevel="0" collapsed="false">
      <c r="A3" s="0" t="n">
        <f aca="false">A2+H2+10</f>
        <v>131</v>
      </c>
      <c r="B3" s="0" t="n">
        <v>8</v>
      </c>
      <c r="C3" s="0" t="n">
        <v>500</v>
      </c>
      <c r="D3" s="0" t="n">
        <v>0</v>
      </c>
      <c r="E3" s="0" t="n">
        <v>0</v>
      </c>
      <c r="G3" s="0" t="n">
        <v>100</v>
      </c>
      <c r="H3" s="0" t="n">
        <f aca="false">(G3*60)/(C3+D3+E3)</f>
        <v>12</v>
      </c>
    </row>
    <row r="4" customFormat="false" ht="13.8" hidden="false" customHeight="false" outlineLevel="0" collapsed="false">
      <c r="A4" s="0" t="n">
        <f aca="false">A3+H3+10</f>
        <v>153</v>
      </c>
      <c r="B4" s="0" t="n">
        <v>9</v>
      </c>
      <c r="C4" s="0" t="n">
        <v>0</v>
      </c>
      <c r="D4" s="0" t="n">
        <v>125</v>
      </c>
      <c r="E4" s="0" t="n">
        <v>0</v>
      </c>
      <c r="G4" s="0" t="n">
        <v>10</v>
      </c>
      <c r="H4" s="0" t="n">
        <f aca="false">(G4*60)/(C4+D4+E4)</f>
        <v>4.8</v>
      </c>
    </row>
    <row r="5" customFormat="false" ht="13.8" hidden="false" customHeight="false" outlineLevel="0" collapsed="false">
      <c r="A5" s="0" t="n">
        <f aca="false">164</f>
        <v>164</v>
      </c>
      <c r="B5" s="0" t="n">
        <v>9</v>
      </c>
      <c r="C5" s="0" t="n">
        <v>492.2</v>
      </c>
      <c r="D5" s="0" t="n">
        <v>7.8</v>
      </c>
      <c r="E5" s="0" t="n">
        <v>0</v>
      </c>
      <c r="G5" s="0" t="n">
        <v>1000</v>
      </c>
      <c r="H5" s="0" t="n">
        <f aca="false">(G5*60)/(C5+D5+E5)</f>
        <v>120</v>
      </c>
    </row>
    <row r="6" customFormat="false" ht="13.8" hidden="false" customHeight="false" outlineLevel="0" collapsed="false">
      <c r="A6" s="0" t="n">
        <f aca="false">A5+H5+10</f>
        <v>294</v>
      </c>
      <c r="B6" s="0" t="n">
        <v>7</v>
      </c>
      <c r="C6" s="0" t="n">
        <v>492.2</v>
      </c>
      <c r="D6" s="0" t="n">
        <v>7.8</v>
      </c>
      <c r="E6" s="0" t="n">
        <v>0</v>
      </c>
      <c r="G6" s="0" t="n">
        <v>100</v>
      </c>
      <c r="H6" s="0" t="n">
        <f aca="false">(G6*60)/(C6+D6+E6)</f>
        <v>12</v>
      </c>
    </row>
    <row r="7" customFormat="false" ht="13.8" hidden="false" customHeight="false" outlineLevel="0" collapsed="false">
      <c r="A7" s="0" t="n">
        <f aca="false">A6+H6+10</f>
        <v>316</v>
      </c>
      <c r="B7" s="0" t="n">
        <v>9</v>
      </c>
      <c r="C7" s="0" t="n">
        <v>484.3</v>
      </c>
      <c r="D7" s="0" t="n">
        <v>15.7</v>
      </c>
      <c r="E7" s="0" t="n">
        <v>0</v>
      </c>
      <c r="G7" s="0" t="n">
        <v>1000</v>
      </c>
      <c r="H7" s="0" t="n">
        <f aca="false">(G7*60)/(C7+D7+E7)</f>
        <v>120</v>
      </c>
    </row>
    <row r="8" customFormat="false" ht="13.8" hidden="false" customHeight="false" outlineLevel="0" collapsed="false">
      <c r="A8" s="0" t="n">
        <f aca="false">A7+H7+10</f>
        <v>446</v>
      </c>
      <c r="B8" s="0" t="n">
        <v>6</v>
      </c>
      <c r="C8" s="0" t="n">
        <v>484.3</v>
      </c>
      <c r="D8" s="0" t="n">
        <v>15.7</v>
      </c>
      <c r="E8" s="0" t="n">
        <v>0</v>
      </c>
      <c r="G8" s="0" t="n">
        <v>100</v>
      </c>
      <c r="H8" s="0" t="n">
        <f aca="false">(G8*60)/(C8+D8+E8)</f>
        <v>12</v>
      </c>
    </row>
    <row r="9" customFormat="false" ht="13.8" hidden="false" customHeight="false" outlineLevel="0" collapsed="false">
      <c r="A9" s="0" t="n">
        <f aca="false">A8+H8+10</f>
        <v>468</v>
      </c>
      <c r="B9" s="0" t="n">
        <v>9</v>
      </c>
      <c r="C9" s="0" t="n">
        <v>468.7</v>
      </c>
      <c r="D9" s="0" t="n">
        <v>31.3</v>
      </c>
      <c r="E9" s="0" t="n">
        <v>0</v>
      </c>
      <c r="G9" s="0" t="n">
        <v>1000</v>
      </c>
      <c r="H9" s="0" t="n">
        <f aca="false">(G9*60)/(C9+D9+E9)</f>
        <v>120</v>
      </c>
    </row>
    <row r="10" customFormat="false" ht="13.8" hidden="false" customHeight="false" outlineLevel="0" collapsed="false">
      <c r="A10" s="0" t="n">
        <f aca="false">A9+H9+10</f>
        <v>598</v>
      </c>
      <c r="B10" s="0" t="n">
        <v>5</v>
      </c>
      <c r="C10" s="0" t="n">
        <v>468.7</v>
      </c>
      <c r="D10" s="0" t="n">
        <v>31.3</v>
      </c>
      <c r="E10" s="0" t="n">
        <v>0</v>
      </c>
      <c r="G10" s="0" t="n">
        <v>100</v>
      </c>
      <c r="H10" s="0" t="n">
        <f aca="false">(G10*60)/(C10+D10+E10)</f>
        <v>12</v>
      </c>
    </row>
    <row r="11" customFormat="false" ht="13.8" hidden="false" customHeight="false" outlineLevel="0" collapsed="false">
      <c r="A11" s="0" t="n">
        <f aca="false">A10+H10+10</f>
        <v>620</v>
      </c>
      <c r="B11" s="0" t="n">
        <v>9</v>
      </c>
      <c r="C11" s="0" t="n">
        <v>437.5</v>
      </c>
      <c r="D11" s="0" t="n">
        <v>62.5</v>
      </c>
      <c r="E11" s="0" t="n">
        <v>0</v>
      </c>
      <c r="G11" s="0" t="n">
        <v>1000</v>
      </c>
      <c r="H11" s="0" t="n">
        <f aca="false">(G11*60)/(C11+D11+E11)</f>
        <v>120</v>
      </c>
    </row>
    <row r="12" customFormat="false" ht="13.8" hidden="false" customHeight="false" outlineLevel="0" collapsed="false">
      <c r="A12" s="0" t="n">
        <f aca="false">A11+H11+10</f>
        <v>750</v>
      </c>
      <c r="B12" s="0" t="n">
        <v>4</v>
      </c>
      <c r="C12" s="0" t="n">
        <v>437.5</v>
      </c>
      <c r="D12" s="0" t="n">
        <v>62.5</v>
      </c>
      <c r="E12" s="0" t="n">
        <v>0</v>
      </c>
      <c r="G12" s="0" t="n">
        <v>100</v>
      </c>
      <c r="H12" s="0" t="n">
        <f aca="false">(G12*60)/(C12+D12+E12)</f>
        <v>12</v>
      </c>
    </row>
    <row r="13" customFormat="false" ht="13.8" hidden="false" customHeight="false" outlineLevel="0" collapsed="false">
      <c r="A13" s="0" t="n">
        <f aca="false">A12+H12+10</f>
        <v>772</v>
      </c>
      <c r="B13" s="0" t="n">
        <v>9</v>
      </c>
      <c r="C13" s="0" t="n">
        <v>375</v>
      </c>
      <c r="D13" s="0" t="n">
        <v>125</v>
      </c>
      <c r="E13" s="0" t="n">
        <v>0</v>
      </c>
      <c r="G13" s="0" t="n">
        <v>500</v>
      </c>
      <c r="H13" s="0" t="n">
        <f aca="false">(G13*60)/(C13+D13+E13)</f>
        <v>60</v>
      </c>
    </row>
    <row r="14" customFormat="false" ht="13.8" hidden="false" customHeight="false" outlineLevel="0" collapsed="false">
      <c r="A14" s="0" t="n">
        <f aca="false">A13+H13+10</f>
        <v>842</v>
      </c>
      <c r="B14" s="0" t="n">
        <v>3</v>
      </c>
      <c r="C14" s="0" t="n">
        <v>375</v>
      </c>
      <c r="D14" s="0" t="n">
        <v>125</v>
      </c>
      <c r="E14" s="0" t="n">
        <v>0</v>
      </c>
      <c r="G14" s="0" t="n">
        <v>100</v>
      </c>
      <c r="H14" s="0" t="n">
        <f aca="false">(G14*60)/(C14+D14+E14)</f>
        <v>12</v>
      </c>
    </row>
    <row r="15" customFormat="false" ht="13.8" hidden="false" customHeight="false" outlineLevel="0" collapsed="false">
      <c r="A15" s="0" t="n">
        <f aca="false">A14+H14+10</f>
        <v>864</v>
      </c>
      <c r="B15" s="0" t="n">
        <v>9</v>
      </c>
      <c r="C15" s="0" t="n">
        <v>250</v>
      </c>
      <c r="D15" s="0" t="n">
        <v>250</v>
      </c>
      <c r="E15" s="0" t="n">
        <v>0</v>
      </c>
      <c r="G15" s="0" t="n">
        <v>500</v>
      </c>
      <c r="H15" s="0" t="n">
        <f aca="false">(G15*60)/(C15+D15+E15)</f>
        <v>60</v>
      </c>
    </row>
    <row r="16" customFormat="false" ht="13.8" hidden="false" customHeight="false" outlineLevel="0" collapsed="false">
      <c r="A16" s="0" t="n">
        <f aca="false">A15+H15+10</f>
        <v>934</v>
      </c>
      <c r="B16" s="0" t="n">
        <v>2</v>
      </c>
      <c r="C16" s="0" t="n">
        <v>250</v>
      </c>
      <c r="D16" s="0" t="n">
        <v>250</v>
      </c>
      <c r="E16" s="0" t="n">
        <v>0</v>
      </c>
      <c r="G16" s="0" t="n">
        <v>100</v>
      </c>
      <c r="H16" s="0" t="n">
        <f aca="false">(G16*60)/(C16+D16+E16)</f>
        <v>12</v>
      </c>
    </row>
    <row r="17" customFormat="false" ht="13.8" hidden="false" customHeight="false" outlineLevel="0" collapsed="false">
      <c r="A17" s="0" t="n">
        <f aca="false">A16+H16+10</f>
        <v>956</v>
      </c>
      <c r="B17" s="0" t="n">
        <v>9</v>
      </c>
      <c r="C17" s="0" t="n">
        <v>0</v>
      </c>
      <c r="D17" s="0" t="n">
        <v>500</v>
      </c>
      <c r="E17" s="0" t="n">
        <v>0</v>
      </c>
      <c r="G17" s="0" t="n">
        <v>500</v>
      </c>
      <c r="H17" s="0" t="n">
        <f aca="false">(G17*60)/(C17+D17+E17)</f>
        <v>60</v>
      </c>
    </row>
    <row r="18" customFormat="false" ht="13.8" hidden="false" customHeight="false" outlineLevel="0" collapsed="false">
      <c r="A18" s="0" t="n">
        <f aca="false">A17+H17+10</f>
        <v>1026</v>
      </c>
      <c r="B18" s="0" t="n">
        <v>1</v>
      </c>
      <c r="C18" s="0" t="n">
        <v>0</v>
      </c>
      <c r="D18" s="0" t="n">
        <v>500</v>
      </c>
      <c r="E18" s="0" t="n">
        <v>0</v>
      </c>
      <c r="G18" s="0" t="n">
        <v>100</v>
      </c>
      <c r="H18" s="0" t="n">
        <f aca="false">(G18*60)/(C18+D18+E18)</f>
        <v>12</v>
      </c>
    </row>
    <row r="19" customFormat="false" ht="13.8" hidden="false" customHeight="false" outlineLevel="0" collapsed="false">
      <c r="A19" s="0" t="n">
        <f aca="false">A18+H18+10</f>
        <v>1048</v>
      </c>
      <c r="B19" s="0" t="n">
        <v>9</v>
      </c>
      <c r="C19" s="0" t="n">
        <v>500</v>
      </c>
      <c r="D19" s="0" t="n">
        <v>0</v>
      </c>
      <c r="E19" s="0" t="n">
        <v>0</v>
      </c>
      <c r="G19" s="0" t="n">
        <v>1000</v>
      </c>
      <c r="H19" s="0" t="n">
        <v>120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1025" min="1" style="0" width="10.65"/>
  </cols>
  <sheetData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1025" min="1" style="0" width="10.65"/>
  </cols>
  <sheetData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32203</TotalTime>
  <Application>LibreOffice/5.2.7.2$Linux_ARM_EABI LibreOffice_project/20m0$Build-2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2021-04-26T15:29:01Z</dcterms:created>
  <dc:creator>winkler</dc:creator>
  <dc:description/>
  <dc:language>de-DE</dc:language>
  <cp:lastModifiedBy/>
  <dcterms:modified xsi:type="dcterms:W3CDTF">2022-05-11T13:25:16Z</dcterms:modified>
  <cp:revision>108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