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fsmbd/Documents/Liz/Liz/Manuscripts/2022/LpqY inhibitor/"/>
    </mc:Choice>
  </mc:AlternateContent>
  <xr:revisionPtr revIDLastSave="0" documentId="13_ncr:1_{8828DE4E-0030-6648-9CBF-70616A6900D3}" xr6:coauthVersionLast="47" xr6:coauthVersionMax="47" xr10:uidLastSave="{00000000-0000-0000-0000-000000000000}"/>
  <bookViews>
    <workbookView xWindow="1800" yWindow="500" windowWidth="32020" windowHeight="19620" xr2:uid="{00000000-000D-0000-FFFF-FFFF00000000}"/>
  </bookViews>
  <sheets>
    <sheet name="LpqY Pathogen Box Scree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<sst xmlns="http://schemas.openxmlformats.org/spreadsheetml/2006/main" count="2502" uniqueCount="1368">
  <si>
    <t>Compound Number</t>
  </si>
  <si>
    <t>Rack</t>
  </si>
  <si>
    <t>Position</t>
  </si>
  <si>
    <t>Compound ID</t>
  </si>
  <si>
    <t>Disease Set</t>
  </si>
  <si>
    <t>Trivial Name</t>
  </si>
  <si>
    <t>Molecular Formula</t>
  </si>
  <si>
    <t>Salt Name</t>
  </si>
  <si>
    <t>Salt Coefficient</t>
  </si>
  <si>
    <t>cLogP</t>
  </si>
  <si>
    <t>SMILES</t>
  </si>
  <si>
    <t>PathogenBox_PlateA</t>
  </si>
  <si>
    <t>A02</t>
  </si>
  <si>
    <t>MMV010764</t>
  </si>
  <si>
    <t>MALARIA</t>
  </si>
  <si>
    <t>C14H16N4OS2</t>
  </si>
  <si>
    <t>C(Nc1nn2c(cnc2s1)c3cccs3)C4CCOCC4</t>
  </si>
  <si>
    <t>A03</t>
  </si>
  <si>
    <t>MMV688472</t>
  </si>
  <si>
    <t>TOXOPLASMOSIS</t>
  </si>
  <si>
    <t>C21H16N3O3Cl</t>
  </si>
  <si>
    <t>CC(Oc1cccc(Cl)c1)C(=O)Nc1ccc2oc(nc2c1)-c1ccncc1</t>
  </si>
  <si>
    <t>A04</t>
  </si>
  <si>
    <t>MMV688416</t>
  </si>
  <si>
    <t>DENGUE</t>
  </si>
  <si>
    <t>C23H25N4O2ClS</t>
  </si>
  <si>
    <t>CC(C)(C)OC(=O)N1CCN(CC1)c2nccc(n2)c3ccc(s3)c4ccc(Cl)cc4</t>
  </si>
  <si>
    <t>A05</t>
  </si>
  <si>
    <t>MMV689758</t>
  </si>
  <si>
    <t>REFERENCE COMPOUNDS</t>
  </si>
  <si>
    <t>Bedaquiline</t>
  </si>
  <si>
    <t>C32H31N2O2Br</t>
  </si>
  <si>
    <t>Fumarate</t>
  </si>
  <si>
    <t>COc1nc2ccc(Br)cc2cc1[C@@H](c3ccccc3)[C@@](O)(CCN(C)C)c4cccc5ccccc45</t>
  </si>
  <si>
    <t>A06</t>
  </si>
  <si>
    <t>MMV688796</t>
  </si>
  <si>
    <t>KINETOPLASTIDS</t>
  </si>
  <si>
    <t>C19H19N4O2F</t>
  </si>
  <si>
    <t>Fc1ccc(cc1)c2oc(cc2)C(=O)NCc3nnc4CCCCCn34</t>
  </si>
  <si>
    <t>A07</t>
  </si>
  <si>
    <t>MMV676526</t>
  </si>
  <si>
    <t>TUBERCULOSIS</t>
  </si>
  <si>
    <t>C21H17NO3ClF</t>
  </si>
  <si>
    <t>COc1ccc(cc1)c2cc(NC(=O)c3ccc(F)cc3Cl)ccc2OC</t>
  </si>
  <si>
    <t>A08</t>
  </si>
  <si>
    <t>MMV688553</t>
  </si>
  <si>
    <t>C18H21N3O4</t>
  </si>
  <si>
    <t>O=C(NCc1cocc1)N2CCN(Cc3ccc4OCOc4c3)CC2</t>
  </si>
  <si>
    <t>A09</t>
  </si>
  <si>
    <t>MMV676501</t>
  </si>
  <si>
    <t>C11H5N3O2Cl2S2</t>
  </si>
  <si>
    <t>Clc1ccc(s1)C(=O)Nc2oc(nn2)c3ccc(Cl)s3</t>
  </si>
  <si>
    <t>A10</t>
  </si>
  <si>
    <t>MMV676449</t>
  </si>
  <si>
    <t>C19H21N2O2Cl</t>
  </si>
  <si>
    <t>CCc1nc2ccccc2n1CC(O)COc3cc(C)ccc3Cl</t>
  </si>
  <si>
    <t>A11</t>
  </si>
  <si>
    <t>MMV676412</t>
  </si>
  <si>
    <t>C16H9N2O3ClS</t>
  </si>
  <si>
    <t>Clc1ccc(cc1)S(=O)(=O)c2oc(nc2C#N)c3ccccc3</t>
  </si>
  <si>
    <t>B02</t>
  </si>
  <si>
    <t>MMV1110498</t>
  </si>
  <si>
    <t>WOLBACHIA LF</t>
  </si>
  <si>
    <t>C15H16N3O2F3</t>
  </si>
  <si>
    <t>FC(F)(F)C1=C(C(N2CCCCC2)=O)N(C=CC=C3OC)C3=N1</t>
  </si>
  <si>
    <t>B03</t>
  </si>
  <si>
    <t>MMV000907</t>
  </si>
  <si>
    <t>C11H13N5O</t>
  </si>
  <si>
    <t>Trifluoroacetate</t>
  </si>
  <si>
    <t>COc1cccc2c(C)nc(N=C(N)N)nc12</t>
  </si>
  <si>
    <t>B04</t>
  </si>
  <si>
    <t>MMV688889</t>
  </si>
  <si>
    <t>C19H16N5Cl</t>
  </si>
  <si>
    <t>Clc1ccc(CCNc2cc(nc3ncnn23)c4ccccc4)cc1</t>
  </si>
  <si>
    <t>B05</t>
  </si>
  <si>
    <t>MMV688776</t>
  </si>
  <si>
    <t>C17H16N3OCl</t>
  </si>
  <si>
    <t>Cc1nn2C(=O)C3=C(CCCC3)Nc2c1c4ccc(Cl)cc4</t>
  </si>
  <si>
    <t>B06</t>
  </si>
  <si>
    <t>MMV688934</t>
  </si>
  <si>
    <t>Tolfenpyrad</t>
  </si>
  <si>
    <t>C21H22N3O2Cl</t>
  </si>
  <si>
    <t>CCc1nn(C)c(C(=O)NCc2ccc(Oc3ccc(C)cc3)cc2)c1Cl</t>
  </si>
  <si>
    <t>B07</t>
  </si>
  <si>
    <t>MMV676389</t>
  </si>
  <si>
    <t>C20H24N4O3</t>
  </si>
  <si>
    <t>O=C(N1CCN(Cc2ccc3OCOc3c2)CC1)c4[nH]nc5CCCCc45</t>
  </si>
  <si>
    <t>B08</t>
  </si>
  <si>
    <t>MMV676603</t>
  </si>
  <si>
    <t>C17H16N3O5F3S</t>
  </si>
  <si>
    <t>CC1COC2(CCN(CC2)C3=NC(=O)c4cc(cc(c4S3)[N+](=O)[O-])C(F)(F)F)O1</t>
  </si>
  <si>
    <t>B09</t>
  </si>
  <si>
    <t>MMV676401</t>
  </si>
  <si>
    <t>C18H20N4O</t>
  </si>
  <si>
    <t>C(Nc1nc(nc2ccccc12)N3CCCCC3)c4occc4</t>
  </si>
  <si>
    <t>B10</t>
  </si>
  <si>
    <t>MMV102872</t>
  </si>
  <si>
    <t>C16H9N3O2ClF3</t>
  </si>
  <si>
    <t>FC(F)(F)c1cccc(c1)C(=O)Nc2oc(nn2)c3ccc(Cl)cc3</t>
  </si>
  <si>
    <t>B11</t>
  </si>
  <si>
    <t>MMV676477</t>
  </si>
  <si>
    <t>C19H21N5O2S</t>
  </si>
  <si>
    <t>CCC1=C(C)N=C(NC1=O)n2nc(C)cc2NC(=O)c3ccccc3SC</t>
  </si>
  <si>
    <t>C02</t>
  </si>
  <si>
    <t>MMV084603</t>
  </si>
  <si>
    <t>C22H23N3OS</t>
  </si>
  <si>
    <t>O=C1N(Cc2cc3ccccc3s2)CC4CN(Cc5ccccc5)CCN14</t>
  </si>
  <si>
    <t>C03</t>
  </si>
  <si>
    <t>MMV688548</t>
  </si>
  <si>
    <t>C15H17N5</t>
  </si>
  <si>
    <t>CC(C)(C)n1nc(-c2ccccc2)c2c(N)ncnc12</t>
  </si>
  <si>
    <t>C04</t>
  </si>
  <si>
    <t>MMV688888</t>
  </si>
  <si>
    <t>C20H20N5F</t>
  </si>
  <si>
    <t>CN1CCN(CC1)c2cc(nc(n2)c3ccncc3)c4ccc(F)cc4</t>
  </si>
  <si>
    <t>C05</t>
  </si>
  <si>
    <t>MMV690028</t>
  </si>
  <si>
    <t>C30H38N6O4</t>
  </si>
  <si>
    <t>COC1=C(OCCCCOC2=CC=C(C3=NNN=N3)C=C2)C=C(C4=NN(C5CCCCCC5)C(C4(C)C)=O)C=C1</t>
  </si>
  <si>
    <t>C06</t>
  </si>
  <si>
    <t>MMV688943</t>
  </si>
  <si>
    <t>Difenoconazol</t>
  </si>
  <si>
    <t>C19H17N3O3Cl2</t>
  </si>
  <si>
    <t>CC1COC(Cn2cncn2)(O1)c3ccc(Oc4ccc(Cl)cc4)cc3Cl</t>
  </si>
  <si>
    <t>C07</t>
  </si>
  <si>
    <t>MMV053220</t>
  </si>
  <si>
    <t>C15H12N2O2</t>
  </si>
  <si>
    <t>NC(=O)COc1ccc(cc1)c2ccc(cc2)C#N</t>
  </si>
  <si>
    <t>C08</t>
  </si>
  <si>
    <t>MMV676584</t>
  </si>
  <si>
    <t>C12H8N2OClFS2</t>
  </si>
  <si>
    <t>Fc1ccc2c(Cl)c(sc2c1)C(=O)NC3=NCCS3</t>
  </si>
  <si>
    <t>C09</t>
  </si>
  <si>
    <t>MMV676439</t>
  </si>
  <si>
    <t>C16H15N2ClS</t>
  </si>
  <si>
    <t>Cc1ccc2nc(Cl)c(CNCc3cccs3)cc2c1</t>
  </si>
  <si>
    <t>C10</t>
  </si>
  <si>
    <t>MMV676395</t>
  </si>
  <si>
    <t>C17H13N3O3</t>
  </si>
  <si>
    <t>OC1=C(C(=O)Nc2cccnc2)C(=O)N3CCc4cccc1c34</t>
  </si>
  <si>
    <t>C11</t>
  </si>
  <si>
    <t>MMV676379</t>
  </si>
  <si>
    <t>C15H13O3Br</t>
  </si>
  <si>
    <t>COc1cccc(OCC(=O)c2ccc(Br)cc2)c1</t>
  </si>
  <si>
    <t>D02</t>
  </si>
  <si>
    <t>MMV687762</t>
  </si>
  <si>
    <t>C20H20N2O2</t>
  </si>
  <si>
    <t>C1CC(CCO1)c2cc(n[nH]2)c3ccc(Oc4ccccc4)cc3</t>
  </si>
  <si>
    <t>D03</t>
  </si>
  <si>
    <t>MMV1028806</t>
  </si>
  <si>
    <t>C18H14N3OFS</t>
  </si>
  <si>
    <t>Fc1ccccc1C2CC2C(=O)Nc3nc(cs3)c4ccccn4</t>
  </si>
  <si>
    <t>D04</t>
  </si>
  <si>
    <t>MMV661713</t>
  </si>
  <si>
    <t>C21H19N6Br</t>
  </si>
  <si>
    <t>Brc1cncc(c1)c2cc(NCCCn3ccnc3)nc(n2)c4ccccc4</t>
  </si>
  <si>
    <t>D05</t>
  </si>
  <si>
    <t>MMV688793</t>
  </si>
  <si>
    <t>C19H19N3O3</t>
  </si>
  <si>
    <t>Cc1onc(C)c1COc2cccc(c2)C(=O)Nc3ncccc3C</t>
  </si>
  <si>
    <t>D06</t>
  </si>
  <si>
    <t>MMV688942</t>
  </si>
  <si>
    <t>Bitertanol</t>
  </si>
  <si>
    <t>C20H23N3O2</t>
  </si>
  <si>
    <t>CC(C)(C)C(O)C(Oc1ccc(cc1)c2ccccc2)n3cncn3</t>
  </si>
  <si>
    <t>D07</t>
  </si>
  <si>
    <t>MMV688554</t>
  </si>
  <si>
    <t>C15H19N3O3S</t>
  </si>
  <si>
    <t>CNc1snc(C)c1C(=O)NCCOc2ccc(OC)cc2</t>
  </si>
  <si>
    <t>D08</t>
  </si>
  <si>
    <t>MMV676555</t>
  </si>
  <si>
    <t>C16H14N3Cl</t>
  </si>
  <si>
    <t>Cc1nnc(NCc2cccc(Cl)c2)c3ccccc13</t>
  </si>
  <si>
    <t>D09</t>
  </si>
  <si>
    <t>MMV676383</t>
  </si>
  <si>
    <t>C14H13N3O2S2</t>
  </si>
  <si>
    <t>CCC(Sc1oc2ccccc2n1)C(=O)Nc3nccs3</t>
  </si>
  <si>
    <t>D10</t>
  </si>
  <si>
    <t>MMV676444</t>
  </si>
  <si>
    <t>C19H27N3O3</t>
  </si>
  <si>
    <t>O=C(NC1CCCCC1)N2CCN(Cc3ccc4OCOc4c3)CC2</t>
  </si>
  <si>
    <t>D11</t>
  </si>
  <si>
    <t>MMV676409</t>
  </si>
  <si>
    <t>C16H12N3O2FS</t>
  </si>
  <si>
    <t>Fc1cccc(OCC(=O)Nc2nc(cs2)c3ccccn3)c1</t>
  </si>
  <si>
    <t>E02</t>
  </si>
  <si>
    <t>MMV688514</t>
  </si>
  <si>
    <t>C16H13N3O</t>
  </si>
  <si>
    <t>NC(=N)c1ccc(cc1)c2cc(on2)c3ccccc3</t>
  </si>
  <si>
    <t>E03</t>
  </si>
  <si>
    <t>MMV676350</t>
  </si>
  <si>
    <t>C17H16N3OClS</t>
  </si>
  <si>
    <t>Cc1cnc(CCNC(=O)c2cc(cs2)c3ccc(Cl)cc3)[nH]1</t>
  </si>
  <si>
    <t>E04</t>
  </si>
  <si>
    <t>MMV553002</t>
  </si>
  <si>
    <t>C10H9NO4S</t>
  </si>
  <si>
    <t>CS(=O)(=O)CC1=Nc2ccccc2OC1=O</t>
  </si>
  <si>
    <t>E05</t>
  </si>
  <si>
    <t>MMV688797</t>
  </si>
  <si>
    <t>C18H22N3O2F</t>
  </si>
  <si>
    <t>CC1CCCCN1C(=O)NCCc2coc(n2)c3ccc(F)cc3</t>
  </si>
  <si>
    <t>E06</t>
  </si>
  <si>
    <t>MMV688756</t>
  </si>
  <si>
    <t>Sutezolid</t>
  </si>
  <si>
    <t>C16H20N3O3FS</t>
  </si>
  <si>
    <t>CC(=O)NC[C@H]1CN(C(=O)O1)c2ccc(N3CCSCC3)c(F)c2</t>
  </si>
  <si>
    <t>E07</t>
  </si>
  <si>
    <t>MMV090930</t>
  </si>
  <si>
    <t>C16H13N3O4S2</t>
  </si>
  <si>
    <t>CCOC(=O)NC(=O)c1ccsc1NC(=O)c2nc3ccccc3s2</t>
  </si>
  <si>
    <t>E08</t>
  </si>
  <si>
    <t>MMV676431</t>
  </si>
  <si>
    <t>C17H16NO3Cl</t>
  </si>
  <si>
    <t>Cc1ccc(NC(=O)CC2COc3ccccc3O2)cc1Cl</t>
  </si>
  <si>
    <t>E09</t>
  </si>
  <si>
    <t>MMV676571</t>
  </si>
  <si>
    <t>C24H20N3O4F</t>
  </si>
  <si>
    <t>COc1ccc(cc1OC)c2onc(n2)c3cccc(NC(=O)Cc4ccc(F)cc4)c3</t>
  </si>
  <si>
    <t>E10</t>
  </si>
  <si>
    <t>MMV676445</t>
  </si>
  <si>
    <t>C17H19N3O</t>
  </si>
  <si>
    <t>CCCn1c(CNc2ccccc2O)nc3ccccc13</t>
  </si>
  <si>
    <t>E11</t>
  </si>
  <si>
    <t>MMV676589</t>
  </si>
  <si>
    <t>C21H23N3O3</t>
  </si>
  <si>
    <t>O=C(CCC1CCCCC1)Nc2cccc(c2)c3oc(nn3)c4occc4</t>
  </si>
  <si>
    <t>F02</t>
  </si>
  <si>
    <t>MMV026020</t>
  </si>
  <si>
    <t>C23H20N2O4S</t>
  </si>
  <si>
    <t>CS(=O)(=O)c1cccc(c1)c2cnc3[nH]cc(c4ccc(CCC(=O)O)cc4)c3c2</t>
  </si>
  <si>
    <t>F03</t>
  </si>
  <si>
    <t>MMV688471</t>
  </si>
  <si>
    <t>C21H17N3O2</t>
  </si>
  <si>
    <t>CC(C(=O)Nc1ccc2oc(nc2c1)-c1ccncc1)c1ccccc1</t>
  </si>
  <si>
    <t>F04</t>
  </si>
  <si>
    <t>MMV676388</t>
  </si>
  <si>
    <t>C15H14N4O3S</t>
  </si>
  <si>
    <t>COc1cccc(c1)n2nnnc2S(=O)(=O)Cc3ccccc3</t>
  </si>
  <si>
    <t>F05</t>
  </si>
  <si>
    <t>MMV202553</t>
  </si>
  <si>
    <t>C15H15N3O2</t>
  </si>
  <si>
    <t>CCC(=O)Nc1ccccc1C(=O)Nc2ccccn2</t>
  </si>
  <si>
    <t>F06</t>
  </si>
  <si>
    <t>MMV688936</t>
  </si>
  <si>
    <t>C18H15N4O2ClS</t>
  </si>
  <si>
    <t>Clc1cccc2sc(nc12)N(CCCn3ccnc3)C(=O)c4occc4</t>
  </si>
  <si>
    <t>F07</t>
  </si>
  <si>
    <t>MMV676476</t>
  </si>
  <si>
    <t>C23H24O5</t>
  </si>
  <si>
    <t>CC1=C(CCC(=O)O)C(=O)Oc2c(C)c(OCc3cc(C)cc(C)c3)ccc12</t>
  </si>
  <si>
    <t>F08</t>
  </si>
  <si>
    <t>MMV676377</t>
  </si>
  <si>
    <t>C13H8N3O2Br</t>
  </si>
  <si>
    <t>Brc1c(nc2ncccn12)c3ccc4OCOc4c3</t>
  </si>
  <si>
    <t>F09</t>
  </si>
  <si>
    <t>MMV676406</t>
  </si>
  <si>
    <t>C26H29N5O2S</t>
  </si>
  <si>
    <t>CC(C)n1ncc2c(cc(nc12)c3ccccc3)C(=O)NCC(N4CCOCC4)c5cccs5</t>
  </si>
  <si>
    <t>F10</t>
  </si>
  <si>
    <t>MMV676461</t>
  </si>
  <si>
    <t>C18H19N3O3S</t>
  </si>
  <si>
    <t>CCOC(=O)c1cc(on1)c2csc(Nc3c(C)cc(C)cc3C)n2</t>
  </si>
  <si>
    <t>F11</t>
  </si>
  <si>
    <t>MMV676509</t>
  </si>
  <si>
    <t>C22H17N2O2Cl</t>
  </si>
  <si>
    <t>Cc1ccc2oc(nc2c1)c3cc(NC(=O)Cc4ccccc4)ccc3Cl</t>
  </si>
  <si>
    <t>G02</t>
  </si>
  <si>
    <t>MMV688470</t>
  </si>
  <si>
    <t>C24H28N6O2S</t>
  </si>
  <si>
    <t>CS(=O)(=O)N1CCC(CCn2nc(Cc3cccc4ccccc34)c3c(N)ncnc23)CC1</t>
  </si>
  <si>
    <t>G03</t>
  </si>
  <si>
    <t>MMV688704</t>
  </si>
  <si>
    <t>C19H20N4OCl2</t>
  </si>
  <si>
    <t>Cc1cc2nc(NC(=O)C(C)(C)C)nc(Cl)c2n1Cc1ccc(Cl)cc1</t>
  </si>
  <si>
    <t>G04</t>
  </si>
  <si>
    <t>MMV188296</t>
  </si>
  <si>
    <t>C18H17N2O2F</t>
  </si>
  <si>
    <t>CNC(=O)C1Cc2ccccc2N1C(=O)Cc3ccc(F)cc3</t>
  </si>
  <si>
    <t>G05</t>
  </si>
  <si>
    <t>MMV688958</t>
  </si>
  <si>
    <t>C18H16N2OS</t>
  </si>
  <si>
    <t>O=C(NCCc1csc(n1)c2ccccc2)c3ccccc3</t>
  </si>
  <si>
    <t>G06</t>
  </si>
  <si>
    <t>MMV063404</t>
  </si>
  <si>
    <t>C19H24N3OCl</t>
  </si>
  <si>
    <t>Cc1nn(Cc2ccccc2)c(Cl)c1C(=O)NC3CCCCCC3</t>
  </si>
  <si>
    <t>G07</t>
  </si>
  <si>
    <t>MMV676558</t>
  </si>
  <si>
    <t>C22H17N3OS</t>
  </si>
  <si>
    <t>CC1=NN(C(=O)C1Cc2cccc3ccccc23)c4nc5ccccc5s4</t>
  </si>
  <si>
    <t>G08</t>
  </si>
  <si>
    <t>MMV688555</t>
  </si>
  <si>
    <t>C15H18N3O2ClS</t>
  </si>
  <si>
    <t>Clc1ccc(CN2CCN(CC2)C(=O)NCc3occc3)s1</t>
  </si>
  <si>
    <t>G09</t>
  </si>
  <si>
    <t>MMV676597</t>
  </si>
  <si>
    <t>C18H25N5O2</t>
  </si>
  <si>
    <t>CCCn1nnc(NC(=O)COc2ccc(cc2)C3CCCCC3)n1</t>
  </si>
  <si>
    <t>G10</t>
  </si>
  <si>
    <t>MMV676588</t>
  </si>
  <si>
    <t>C15H18N2S</t>
  </si>
  <si>
    <t>Nc1c2CCCCc2nc3sc4CCCCc4c13</t>
  </si>
  <si>
    <t>G11</t>
  </si>
  <si>
    <t>MMV676554</t>
  </si>
  <si>
    <t>C19H17N3O3</t>
  </si>
  <si>
    <t>COc1ccc(Nc2ccccc2NC(=O)c3ccc(O)nc3)cc1</t>
  </si>
  <si>
    <t>H02</t>
  </si>
  <si>
    <t>MMV688350</t>
  </si>
  <si>
    <t>C24H20N3O4FS</t>
  </si>
  <si>
    <t>COC(=O)c1ccc(F)cc1NS(=O)(=O)c2cccc(c2)c3cnn(Cc4ccccc4)c3</t>
  </si>
  <si>
    <t>H03</t>
  </si>
  <si>
    <t>MMV688360</t>
  </si>
  <si>
    <t>C25H31N3O3</t>
  </si>
  <si>
    <t>COc1ccc(cc1OCc2ccccn2)C3=NN(C4CCCCCC4)C(=O)C3(C)C</t>
  </si>
  <si>
    <t>H04</t>
  </si>
  <si>
    <t>MMV099637</t>
  </si>
  <si>
    <t>C17H16N3OF</t>
  </si>
  <si>
    <t>Cc1nn2c(O)c3CCCCc3nc2c1c4ccc(F)cc4</t>
  </si>
  <si>
    <t>H05</t>
  </si>
  <si>
    <t>MMV688798</t>
  </si>
  <si>
    <t>C21H19NO3S</t>
  </si>
  <si>
    <t>CS(=O)(=O)c1ccccc1C(=O)N(Cc2ccccc2)c3ccccc3</t>
  </si>
  <si>
    <t>H06</t>
  </si>
  <si>
    <t>MMV676539</t>
  </si>
  <si>
    <t>C20H16N2O3</t>
  </si>
  <si>
    <t>O=C(NCCc1c[nH]c2ccccc12)C3=Cc4ccccc4OC3=O</t>
  </si>
  <si>
    <t>H07</t>
  </si>
  <si>
    <t>MMV202458</t>
  </si>
  <si>
    <t>C17H18NO3Cl</t>
  </si>
  <si>
    <t>COc1ccc(OC(C)C(=O)Nc2ccc(Cl)cc2C)cc1</t>
  </si>
  <si>
    <t>H08</t>
  </si>
  <si>
    <t>MMV676474</t>
  </si>
  <si>
    <t>C21H24N2O2</t>
  </si>
  <si>
    <t>COc1ccccc1OCCCCn2c(nc3ccccc23)C4CC4</t>
  </si>
  <si>
    <t>H09</t>
  </si>
  <si>
    <t>MMV461553</t>
  </si>
  <si>
    <t>C18H14NO3F5S</t>
  </si>
  <si>
    <t>COC(=O)c1c2CCCCCc2sc1NC(=O)c3c(F)c(F)c(F)c(F)c3F</t>
  </si>
  <si>
    <t>H10</t>
  </si>
  <si>
    <t>MMV676520</t>
  </si>
  <si>
    <t>C21H20N2O4</t>
  </si>
  <si>
    <t>O=C(N1CCN(Cc2ccc3OCOc3c2)CC1)c4oc5ccccc5c4</t>
  </si>
  <si>
    <t>H11</t>
  </si>
  <si>
    <t>MMV676512</t>
  </si>
  <si>
    <t>C18H13N5OS</t>
  </si>
  <si>
    <t>O=C(Nc1nc(cs1)c2ccccn2)c3cncn3c4ccccc4</t>
  </si>
  <si>
    <t>PathogenBox_PlateB</t>
  </si>
  <si>
    <t>MMV676480</t>
  </si>
  <si>
    <t>ONCHOCERCIASIS</t>
  </si>
  <si>
    <t>C26H22N2O5S</t>
  </si>
  <si>
    <t>COC(=O)c1c2CCN(Cc3ccccc3)Cc2sc1NC(=O)C4=Cc5ccccc5OC4=O</t>
  </si>
  <si>
    <t>MMV652003</t>
  </si>
  <si>
    <t>C15H11NO3BF3</t>
  </si>
  <si>
    <t>OB1OCc2ccc(NC(=O)c3ccccc3C(F)(F)F)cc12</t>
  </si>
  <si>
    <t>MMV000062</t>
  </si>
  <si>
    <t>Pentamidine</t>
  </si>
  <si>
    <t>C19H24N4O2</t>
  </si>
  <si>
    <t>Isethionic Acid</t>
  </si>
  <si>
    <t>NC(=N)c1ccc(OCCCCCOc2ccc(cc2)C(=N)N)cc1</t>
  </si>
  <si>
    <t>MMV006372</t>
  </si>
  <si>
    <t>C15H19N5</t>
  </si>
  <si>
    <t>CN(C)CCNc1ncnc2c3cc(C)ccc3[nH]c12</t>
  </si>
  <si>
    <t>MMV688854</t>
  </si>
  <si>
    <t>CRYPTOSPORIDIOSIS</t>
  </si>
  <si>
    <t>C24H28N6O</t>
  </si>
  <si>
    <t>Hydrochloride</t>
  </si>
  <si>
    <t>CCOc1ccc2cc(ccc2c1)c3nn(CC4CCN(C)CC4)c5ncnc(N)c35</t>
  </si>
  <si>
    <t>MMV011903</t>
  </si>
  <si>
    <t>C20H18N6O2</t>
  </si>
  <si>
    <t>Cc1ccc(NC(=O)c2nc[nH]c2C(=O)Nc3nc4ccccc4[nH]3)c(C)c1</t>
  </si>
  <si>
    <t>MMV020591</t>
  </si>
  <si>
    <t>C24H23N3O2</t>
  </si>
  <si>
    <t>CC(C)C(NC(=O)Cc1cccc2ccccc12)C(=O)Nc3cccc(c3)C#N</t>
  </si>
  <si>
    <t>MMV020623</t>
  </si>
  <si>
    <t>C25H26N4O2</t>
  </si>
  <si>
    <t>Cc1onc(C)c1C(=O)N2CCCC(C2)c3[nH]c4c(C)cccc4c3c5ccncc5</t>
  </si>
  <si>
    <t>MMV020512</t>
  </si>
  <si>
    <t>C25H25N3O3</t>
  </si>
  <si>
    <t>Cc1ccc(Oc2ccc(NC(=O)CNc3ccccc3N4CCCC4=O)cc2)cc1</t>
  </si>
  <si>
    <t>MMV688761</t>
  </si>
  <si>
    <t>SCHISTOSOMIASIS</t>
  </si>
  <si>
    <t>C20H19N3O6S2</t>
  </si>
  <si>
    <t>CS(=O)(=O)c1ccc(cc1[N+](=O)[O-])C(=O)N(CC2CCCO2)c3nc4ccccc4s3</t>
  </si>
  <si>
    <t>MMV012074</t>
  </si>
  <si>
    <t>C16H14N3OCl</t>
  </si>
  <si>
    <t>Cc1nc2ccccn2c1C(=O)NCc3ccc(Cl)cc3</t>
  </si>
  <si>
    <t>MMV676604</t>
  </si>
  <si>
    <t>C18H21N5O2S</t>
  </si>
  <si>
    <t>CC(C)n1c(C)ncc1c2ccnc(Nc3ccc(cc3)S(=O)(=O)C)n2</t>
  </si>
  <si>
    <t>MMV002529</t>
  </si>
  <si>
    <t>Praziquantel</t>
  </si>
  <si>
    <t>C19H24N2O2</t>
  </si>
  <si>
    <t>O=C(C1CCCCC1)N2CC3N(CCc4ccccc34)C(=O)C2</t>
  </si>
  <si>
    <t>MMV687776</t>
  </si>
  <si>
    <t>LYMPHATIC FILARIASIS</t>
  </si>
  <si>
    <t>C28H23N2O4BCl2F4</t>
  </si>
  <si>
    <t>Cc1cc(ccc1C(=O)NCc2ccc3B(O)OC(C)(C)c3c2)C4=NOC(C4)(c5cc(Cl)c(F)c(Cl)c5)C(F)(F)F</t>
  </si>
  <si>
    <t>MMV687800</t>
  </si>
  <si>
    <t>Clofazimine</t>
  </si>
  <si>
    <t>C27H22N4Cl2</t>
  </si>
  <si>
    <t>CC(C)N=C1C=C2N(c3ccc(Cl)cc3)c4ccccc4N=C2C=C1Nc5ccc(Cl)cc5</t>
  </si>
  <si>
    <t>MMV020982</t>
  </si>
  <si>
    <t>C22H22N4O2</t>
  </si>
  <si>
    <t>CC(C)(C)c1cc(cc(c1)C(=O)Nc2cccnc2)C(=O)Nc3cccnc3</t>
  </si>
  <si>
    <t>MMV020120</t>
  </si>
  <si>
    <t>C23H34N2O</t>
  </si>
  <si>
    <t>CC1CC1C(=O)NC2CCN(CC3(CCCCC3)c4ccccc4)CC2</t>
  </si>
  <si>
    <t>MMV676605</t>
  </si>
  <si>
    <t>C26H23N5O</t>
  </si>
  <si>
    <t>C[C@@]1(O)C[C@@H](C1)c2nc(c3ccc4ccc(nc4c3)c5ccccc5)c6c(N)nccn26</t>
  </si>
  <si>
    <t>MMV007638</t>
  </si>
  <si>
    <t>C20H20N2O4S2</t>
  </si>
  <si>
    <t>CCOc1ccc(cc1)c2nc(NC(=O)CS(=O)(=O)c3ccccc3)sc2C</t>
  </si>
  <si>
    <t>MMV021057</t>
  </si>
  <si>
    <t>Azoxystrobin</t>
  </si>
  <si>
    <t>C22H17N3O5</t>
  </si>
  <si>
    <t>CO\C=C(\C(=O)OC)/c1ccccc1Oc2cc(Oc3ccccc3C#N)ncn2</t>
  </si>
  <si>
    <t>MMV690027</t>
  </si>
  <si>
    <t>C33H40N6O4</t>
  </si>
  <si>
    <t>COC1=C(OCCCCOC2=CC=C(C3=NNN=N3)C=C2)C=C(C([C@@H]4[C@H]5CC=CC4)=NN(C6CCCCCC6)C5=O)C=C1</t>
  </si>
  <si>
    <t>MMV676600</t>
  </si>
  <si>
    <t>C26H30N6O3</t>
  </si>
  <si>
    <t>CO[C@@H](C(=O)N1Cc2[nH]nc(NC(=O)c3ccc(cc3)N4CCN(C)CC4)c2C1)c5ccccc5</t>
  </si>
  <si>
    <t>MMV676382</t>
  </si>
  <si>
    <t>C20H23N7O</t>
  </si>
  <si>
    <t>Cn1ncc2c(nc(NCCc3c[nH]c4ccccc34)nc12)N1CCOCC1</t>
  </si>
  <si>
    <t>MMV001625</t>
  </si>
  <si>
    <t>alpha-Difluoromethylornithine</t>
  </si>
  <si>
    <t>C6H12N2O2F2</t>
  </si>
  <si>
    <t>Hydrochloride hydrate</t>
  </si>
  <si>
    <t>NCCCC(N)(C(F)F)C(=O)O</t>
  </si>
  <si>
    <t>MMV001493</t>
  </si>
  <si>
    <t>Isradipine</t>
  </si>
  <si>
    <t>C19H21N3O5</t>
  </si>
  <si>
    <t>COC(=O)C1=C(C)NC(=C(C1c2cccc3nonc23)C(=O)OC(C)C)C</t>
  </si>
  <si>
    <t>MMV020136</t>
  </si>
  <si>
    <t>C15H18N4O3S2</t>
  </si>
  <si>
    <t>CNC(=O)c1cc(cs1)S(=O)(=O)N2CCN(CC2)c3ccccn3</t>
  </si>
  <si>
    <t>MMV020710</t>
  </si>
  <si>
    <t>C19H18N5O3Cl</t>
  </si>
  <si>
    <t>COc1ccc(Cl)cc1NC(=O)CN(C)C(=O)c2cnn(n2)c3ccccc3</t>
  </si>
  <si>
    <t>MMV020517</t>
  </si>
  <si>
    <t>C21H24N4O2</t>
  </si>
  <si>
    <t>COc1ccccc1CNC(=O)c2cc(nc3c2cnn3C(C)C)C4CC4</t>
  </si>
  <si>
    <t>MMV019721</t>
  </si>
  <si>
    <t>C19H20N3O3ClS2</t>
  </si>
  <si>
    <t>CCN(CC)S(=O)(=O)c1ccc(Cl)c(c1)C(=O)Nc2ccc3nc(C)sc3c2</t>
  </si>
  <si>
    <t>MMV688763</t>
  </si>
  <si>
    <t>C13H10N5OClS2</t>
  </si>
  <si>
    <t>CNc1nnc(SC2=C(Cl)C(=O)N(N=C2)c3ccccc3)s1</t>
  </si>
  <si>
    <t>MMV020537</t>
  </si>
  <si>
    <t>C16H15N2O2ClS</t>
  </si>
  <si>
    <t>Clc1ccc2OCCN(c3ccc(s3)C(=O)NC4CC4)c2c1</t>
  </si>
  <si>
    <t>MMV637953</t>
  </si>
  <si>
    <t>Suramin</t>
  </si>
  <si>
    <t>C51H40N6O23S6</t>
  </si>
  <si>
    <t>Sodium</t>
  </si>
  <si>
    <t>Cc1ccc(cc1NC(=O)c2cccc(NC(=O)Nc3cccc(c3)C(=O)Nc4cc(ccc4C)C(=O)Nc5ccc(c6cc(cc(c56)S(=O)(=O)O)S(=O)(=O)O)S(=O)(=O)O)c2)C(=O)Nc7ccc(c8cc(cc(c78)S(=O)(=O)O)S(=O)(=O)O)S(=O)(=O)O</t>
  </si>
  <si>
    <t>MMV676536</t>
  </si>
  <si>
    <t>C18H19N3O2S2</t>
  </si>
  <si>
    <t>COCC(C)NC(=O)CSc1ncnc2sc(cc12)-c1ccccc1</t>
  </si>
  <si>
    <t>MMV000063</t>
  </si>
  <si>
    <t>Sitamaquine</t>
  </si>
  <si>
    <t>C21H33N3O</t>
  </si>
  <si>
    <t>Tosic Acid</t>
  </si>
  <si>
    <t>CCN(CC)CCCCCCNc1cc(OC)cc2c(C)ccnc12</t>
  </si>
  <si>
    <t>MMV689255</t>
  </si>
  <si>
    <t>D-Eritadenine</t>
  </si>
  <si>
    <t>C9H11N5O4</t>
  </si>
  <si>
    <t>Nc1ncnc2c1ncn2C[C@@H](O)[C@@H](O)C(=O)O</t>
  </si>
  <si>
    <t>MMV019838</t>
  </si>
  <si>
    <t>C18H10N4OF6</t>
  </si>
  <si>
    <t>FC(F)(F)c1cc(cc(c1)C(F)(F)F)C(=O)Nc2ccnc(n2)c3cccnc3</t>
  </si>
  <si>
    <t>MMV020520</t>
  </si>
  <si>
    <t>C25H27N3O3</t>
  </si>
  <si>
    <t>Cc1cc2ccccc2n1CC(=O)N3CC(Oc4ccccc34)C(=O)N5CCCCC5</t>
  </si>
  <si>
    <t>MMV019234</t>
  </si>
  <si>
    <t>C20H18N2O4S</t>
  </si>
  <si>
    <t>COc1ccc(cc1OC)C2CC(=NN2C(=O)c3occc3)c4cccs4</t>
  </si>
  <si>
    <t>MMV016136</t>
  </si>
  <si>
    <t>Cc1cc(Nc2ccncc2)n3nc(C)c(c4ccccc4Cl)c3n1</t>
  </si>
  <si>
    <t>MMV688762</t>
  </si>
  <si>
    <t>C24H23N3</t>
  </si>
  <si>
    <t>C1CCN(C1)C(c2ccccn2)c3c([nH]c4ccccc34)c5ccccc5</t>
  </si>
  <si>
    <t>MMV676386</t>
  </si>
  <si>
    <t>Cc1cccc(Cn2ccc(NC(=O)c3ccc4OCOc4c3)n2)c1</t>
  </si>
  <si>
    <t>MMV688773</t>
  </si>
  <si>
    <t>Benznidazole</t>
  </si>
  <si>
    <t>C12H12N4O3</t>
  </si>
  <si>
    <t>[O-][N+](=O)c1nccn1CC(=O)NCc2ccccc2</t>
  </si>
  <si>
    <t>MMV000011</t>
  </si>
  <si>
    <t>Doxycycline</t>
  </si>
  <si>
    <t>C22H24N2O8</t>
  </si>
  <si>
    <t>C[C@@H]1[C@H]2[C@H](O)[C@H]3[C@H](N(C)C)C(=C(C(=O)N)C(=O)[C@@]3(O)C(=C2C(=O)c4c(O)cccc14)O)O</t>
  </si>
  <si>
    <t>MMV687775</t>
  </si>
  <si>
    <t>C19H14NO3BCl2F4</t>
  </si>
  <si>
    <t>CC1(C)OB(O)c2ccc(cc12)C3=NOC(C3)(c4cc(Cl)c(F)c(Cl)c4)C(F)(F)F</t>
  </si>
  <si>
    <t>MMV002817</t>
  </si>
  <si>
    <t>Iodoquinol</t>
  </si>
  <si>
    <t>C9H5NOI2</t>
  </si>
  <si>
    <t>Oc1c(I)cc(I)c2cccnc12</t>
  </si>
  <si>
    <t>MMV676442</t>
  </si>
  <si>
    <t>C25H29N5O</t>
  </si>
  <si>
    <t>CC(C)c1ncc(c2ccncc2)c(n1)[C@@H]3CC[C@@H](CNC(=O)c4cccnc4)CC3</t>
  </si>
  <si>
    <t>MMV020152</t>
  </si>
  <si>
    <t>C17H14N2O2</t>
  </si>
  <si>
    <t>Cc1onc(c1)C(=O)Nc2ccc(cc2)c3ccccc3</t>
  </si>
  <si>
    <t>MMV024397</t>
  </si>
  <si>
    <t>C21H25N3O</t>
  </si>
  <si>
    <t>O=C(NC1CC1)c2ccc(nc2)N3CCC(Cc4ccccc4)CC3</t>
  </si>
  <si>
    <t>MMV019807</t>
  </si>
  <si>
    <t>C18H14N3OCl</t>
  </si>
  <si>
    <t>Cc1ccc2cc(C3NC(=O)c4ccccc4N3)c(Cl)nc2c1</t>
  </si>
  <si>
    <t>MMV560185</t>
  </si>
  <si>
    <t>C19H19N3</t>
  </si>
  <si>
    <t>C1CCN(CC1)c2cc(nc3ccccc23)c4ccccn4</t>
  </si>
  <si>
    <t>MMV019189</t>
  </si>
  <si>
    <t>C17H15N3OS</t>
  </si>
  <si>
    <t>Cc1ccc2c(NC(=O)C23NN=C(S3)c4ccccc4)c1C</t>
  </si>
  <si>
    <t>MMV688774</t>
  </si>
  <si>
    <t>Posaconazole</t>
  </si>
  <si>
    <t>C37H42N8O4F2</t>
  </si>
  <si>
    <t>CC[C@@H]([C@H](C)O)N1N=CN(C1=O)c2ccc(cc2)N3CCN(CC3)c4ccc(OC[C@@H]5CO[C@](Cn6cncn6)(C5)c7ccc(F)cc7F)cc4</t>
  </si>
  <si>
    <t xml:space="preserve">MMV003270 </t>
  </si>
  <si>
    <t>HOOKWORM</t>
  </si>
  <si>
    <t>Zoxazolamine</t>
  </si>
  <si>
    <t>C7H5N2OCl</t>
  </si>
  <si>
    <t>ClC1=CC(N=C(N)O2)=C2C=C1</t>
  </si>
  <si>
    <t>MMV637229</t>
  </si>
  <si>
    <t>TRICHURIASIS</t>
  </si>
  <si>
    <t>Clemastine</t>
  </si>
  <si>
    <t>C21H26NOCl</t>
  </si>
  <si>
    <t>Fumaric Acid</t>
  </si>
  <si>
    <t>ClC1=CC=C([C@@](C)(C2=CC=CC=C2)OCCC3N(C)CCC3)C=C1</t>
  </si>
  <si>
    <t>MMV688853</t>
  </si>
  <si>
    <t>C19H23N5O2</t>
  </si>
  <si>
    <t>CCOc1ccc2cc(cnc2c1)c3nn(c(N)c3C(=O)N)C(C)(C)C</t>
  </si>
  <si>
    <t>MMV020321</t>
  </si>
  <si>
    <t>C18H18N2O2ClF3</t>
  </si>
  <si>
    <t>COc1ccccc1C(C)NCC(=O)Nc2cc(ccc2Cl)C(F)(F)F</t>
  </si>
  <si>
    <t>MMV019087</t>
  </si>
  <si>
    <t>C19H19N6O2F3</t>
  </si>
  <si>
    <t>Cc1cc(C)n2nc(nc2n1)C(=O)Nc3cc(ccc3N4CCOCC4)C(F)(F)F</t>
  </si>
  <si>
    <t>MMV676528</t>
  </si>
  <si>
    <t>C20H17N3O3ClFS</t>
  </si>
  <si>
    <t>CN(c1ccc(F)cc1)S(=O)(=O)c2ccc(Cl)c(c2)C(=O)Nc3cccc(C)n3</t>
  </si>
  <si>
    <t>MMV020320</t>
  </si>
  <si>
    <t>C20H17N5O2</t>
  </si>
  <si>
    <t>Cc1oc(NC(=O)c2cn(nc2c3ccccc3C)c4ccccc4)nn1</t>
  </si>
  <si>
    <t>MMV085210</t>
  </si>
  <si>
    <t>C22H24N3O3ClS</t>
  </si>
  <si>
    <t>Clc1ccc(cc1)S(=O)(=O)NC(Cc2c[nH]c3ccccc23)C(=O)N4CCCCC4</t>
  </si>
  <si>
    <t>MMV069458</t>
  </si>
  <si>
    <t>C6H2N4ClF3</t>
  </si>
  <si>
    <t>FC(F)(F)c1nnc2ccc(Cl)nn12</t>
  </si>
  <si>
    <t>MMV688991</t>
  </si>
  <si>
    <t>Nitazoxanide</t>
  </si>
  <si>
    <t>C12H9N3O5S</t>
  </si>
  <si>
    <t>CC(=O)Oc1ccccc1C(=O)Nc2ncc(s2)[N+](=O)[O-]</t>
  </si>
  <si>
    <t>MMV687801</t>
  </si>
  <si>
    <t>Ethambutol</t>
  </si>
  <si>
    <t>C10H24N2O2</t>
  </si>
  <si>
    <t>CC[C@H](CO)NCCN[C@H](CC)CO</t>
  </si>
  <si>
    <t>MMV689480</t>
  </si>
  <si>
    <t>Buparvaquone</t>
  </si>
  <si>
    <t>C21H26O3</t>
  </si>
  <si>
    <t>O=C1C(CC2CCC(C(C)(C)C)CC2)=C(C(C3=C1C=CC=C3)=O)O</t>
  </si>
  <si>
    <t>MMV003152</t>
  </si>
  <si>
    <t>Mebendazole</t>
  </si>
  <si>
    <t>C16H13N3O3</t>
  </si>
  <si>
    <t>COC(=O)Nc1nc2cc(ccc2[nH]1)C(=O)c3ccccc3</t>
  </si>
  <si>
    <t>MMV006239</t>
  </si>
  <si>
    <t>C18H14N3OBr</t>
  </si>
  <si>
    <t>Brc1ccc2NC(=O)C3(NCCc4c3[nH]c5ccccc45)c2c1</t>
  </si>
  <si>
    <t>MMV000858</t>
  </si>
  <si>
    <t>C16H18N3O3ClS2</t>
  </si>
  <si>
    <t>Clc1ccc(cc1)S(=O)(=O)N2CCN(CC2)C(=S)NCc3occc3</t>
  </si>
  <si>
    <t xml:space="preserve">MMV006741 </t>
  </si>
  <si>
    <t>C22H26N4O2</t>
  </si>
  <si>
    <t>COc1cc2ncnc(NC3CCN(Cc4ccccc4)CC3)c2cc1OC</t>
  </si>
  <si>
    <t>MMV688768</t>
  </si>
  <si>
    <t>C19H23N3S</t>
  </si>
  <si>
    <t>CN1CCN(CC1)C(c2cccs2)c3c(C)[nH]c4ccccc34</t>
  </si>
  <si>
    <t>MMV000023</t>
  </si>
  <si>
    <t>Primaquine</t>
  </si>
  <si>
    <t>C15H21N3O</t>
  </si>
  <si>
    <t>Phosphoric Acid</t>
  </si>
  <si>
    <t>COc1cc(NC(C)CCCN)c2ncccc2c1</t>
  </si>
  <si>
    <t>MMV676602</t>
  </si>
  <si>
    <t>C25H32N8O</t>
  </si>
  <si>
    <t>CNC(=O)c1nn(C)c2c3nc(Nc4ccc(cc4)N5CCN(C)CC5)ncc3CC(C)(C)c12</t>
  </si>
  <si>
    <t>MMV000016</t>
  </si>
  <si>
    <t>Mefloquine</t>
  </si>
  <si>
    <t>C17H16N2OF6</t>
  </si>
  <si>
    <t>O[C@H]([C@H]1CCCCN1)c2cc(nc3c(cccc23)C(F)(F)F)C(F)(F)F</t>
  </si>
  <si>
    <t>MMV687803</t>
  </si>
  <si>
    <t>Linezolid</t>
  </si>
  <si>
    <t>C16H20N3O4F</t>
  </si>
  <si>
    <t>CC(=O)NC[C@@H]1CN(C(=O)O1)c2ccc(N3CCOCC3)c(F)c2</t>
  </si>
  <si>
    <t>MMV668727</t>
  </si>
  <si>
    <t>C17H10N4F6</t>
  </si>
  <si>
    <t>Nc1ncc(cc1c2ccc(nc2)C(F)(F)F)c3ccc(nc3)C(F)(F)F</t>
  </si>
  <si>
    <t>MMV019742</t>
  </si>
  <si>
    <t>C21H22N4O3S</t>
  </si>
  <si>
    <t>Cc1ccc(cc1)S(=O)(=O)N2CCN(CC2)C(=O)c3cc([nH]n3)c4ccccc4</t>
  </si>
  <si>
    <t>MMV009054</t>
  </si>
  <si>
    <t>C15H12N4O2Cl2</t>
  </si>
  <si>
    <t>Cc1onc(c1)C(=O)Nc2cnn(Cc3ccc(Cl)cc3Cl)c2</t>
  </si>
  <si>
    <t>MMV006901</t>
  </si>
  <si>
    <t>C18H18N4O</t>
  </si>
  <si>
    <t>CN(C)c1cc(NC(=O)Nc2ccccc2)c3ccccc3n1</t>
  </si>
  <si>
    <t>MMV020391</t>
  </si>
  <si>
    <t>C19H23N2O3ClS</t>
  </si>
  <si>
    <t>CC(C)C(C(=O)Nc1ccc(cc1)S(=O)(=O)N(C)C)c2ccc(Cl)cc2</t>
  </si>
  <si>
    <t>MMV676380</t>
  </si>
  <si>
    <t>C18H15N4O3Cl</t>
  </si>
  <si>
    <t>CC(=O)Nc1ccc(NC(=O)c2cc([nH]n2)c3cc(Cl)ccc3O)cc1</t>
  </si>
  <si>
    <t>MMV688994</t>
  </si>
  <si>
    <t>Streptomycin</t>
  </si>
  <si>
    <t>C21H39N7O12</t>
  </si>
  <si>
    <t>Sulfate</t>
  </si>
  <si>
    <t>CNC1C(O)C(O)C(CO)OC1OC2C(OC3C(O)C(O)C(NC(=N)N)C(O)C3NC(=N)N)OC(C)C2(O)C=O</t>
  </si>
  <si>
    <t>PathogenBox_PlateC</t>
  </si>
  <si>
    <t>MMV675997</t>
  </si>
  <si>
    <t>C24H29N4O2F</t>
  </si>
  <si>
    <t>Fc1ccc(cc1)N2CCN(CCCCN(CC#N)C(=O)OCc3ccccc3)CC2</t>
  </si>
  <si>
    <t>MMV676204</t>
  </si>
  <si>
    <t>C21H19N2OF</t>
  </si>
  <si>
    <t>Fc1ccc(cc1)C(=O)N(CCNc2ccccc2)c3ccccc3</t>
  </si>
  <si>
    <t>MMV687239</t>
  </si>
  <si>
    <t>C19H17N3OF2</t>
  </si>
  <si>
    <t>CC(C)(C(=O)Nc1ccc(F)cc1)n2cc(cn2)c3ccccc3F</t>
  </si>
  <si>
    <t>MMV688122</t>
  </si>
  <si>
    <t>C16H12N6S</t>
  </si>
  <si>
    <t>Cc1cccc(n1)c2nc(Nc3ccncn3)c4sccc4n2</t>
  </si>
  <si>
    <t>MMV688852</t>
  </si>
  <si>
    <t>C16H17N5ClF</t>
  </si>
  <si>
    <t>CC(C)(C)n1nc(Cc2ccc(F)c(Cl)c2)c2c(N)ncnc12</t>
  </si>
  <si>
    <t>MMV687145</t>
  </si>
  <si>
    <t>C12H17N3O2S</t>
  </si>
  <si>
    <t>CCCCS(=O)(=O)Nc1ccc2cnn(C)c2c1</t>
  </si>
  <si>
    <t>MMV688327</t>
  </si>
  <si>
    <t>Radezolid</t>
  </si>
  <si>
    <t>C22H23N6O3F</t>
  </si>
  <si>
    <t>CC(=O)NCC1CN(C(=O)O1)c2ccc(c(F)c2)c3ccc(CNCc4cn[nH]n4)cc3</t>
  </si>
  <si>
    <t>MMV008439</t>
  </si>
  <si>
    <t>C23H32N2O3</t>
  </si>
  <si>
    <t>COc1ccc(CN2CCOc3ccc(cc3C2)C(C)(O)CN(C)C)cc1C</t>
  </si>
  <si>
    <t>MMV595321</t>
  </si>
  <si>
    <t>C21H26N6O4S</t>
  </si>
  <si>
    <t>CC1=C(C)C(NC(N2N=C(C)C=C2NC(C3=CC=C(S(=O)(N(CC)CC)=O)C=C3)=O)=N1)=O</t>
  </si>
  <si>
    <t>MMV687747</t>
  </si>
  <si>
    <t>C19H17N2O2Br</t>
  </si>
  <si>
    <t>Cc1cc(OCC(=O)NCc2ccccc2)c3cc(Br)ccc3n1</t>
  </si>
  <si>
    <t>MMV020388</t>
  </si>
  <si>
    <t>C19H28N3O2Cl</t>
  </si>
  <si>
    <t>CC(Nc1cc(Cl)ccc1N2CCOCC2)C(=O)N3CCCC(C)C3</t>
  </si>
  <si>
    <t>MMV688547</t>
  </si>
  <si>
    <t>C21H21N7O</t>
  </si>
  <si>
    <t>COc1ccc(cc1c2cn(nn2)c3cccc(c3)C4=NCCN4)C5=NCCN5</t>
  </si>
  <si>
    <t>MMV688466</t>
  </si>
  <si>
    <t>C24H24N5O2FS</t>
  </si>
  <si>
    <t>Cn1ccnc1CNCCS(=O)(=O)c2cccc(Nc3ccc(cn3)c4cccc(F)c4)c2</t>
  </si>
  <si>
    <t>MMV687749</t>
  </si>
  <si>
    <t>C24H24N6O</t>
  </si>
  <si>
    <t>C([C@@H]1CN(CCN1)c2nccc(Oc3ccc(cc3)n4ccnc4)n2)c5ccccc5</t>
  </si>
  <si>
    <t>MMV688846</t>
  </si>
  <si>
    <t>C20H21NOClF3</t>
  </si>
  <si>
    <t>Cc1ccccc1CN2CCC(O)(CC2)c3ccc(Cl)c(c3)C(F)(F)F</t>
  </si>
  <si>
    <t>MMV054312</t>
  </si>
  <si>
    <t>C15H16N2O</t>
  </si>
  <si>
    <t>CC(=O)N1CCc2cc3nc(C)cc(C)c3cc12</t>
  </si>
  <si>
    <t>MMV689060</t>
  </si>
  <si>
    <t>C14H18N4Cl2</t>
  </si>
  <si>
    <t>Clc1ccc(CN2CCN(CC2)C3=NCCN3)cc1Cl</t>
  </si>
  <si>
    <t>MMV689061</t>
  </si>
  <si>
    <t>C24H27N4O2F</t>
  </si>
  <si>
    <t>CC1=C(F)C=CC=C1CN2CCCC(CC3=NC(C4=CC=C(NC(C)=O)C=C4)=NO3)C2</t>
  </si>
  <si>
    <t>MMV689028</t>
  </si>
  <si>
    <t>C26H26N4O3S</t>
  </si>
  <si>
    <t>O=C(N1CCN(CC2=CC=C(NS(=O)(C3=CC=C(C)C=C3)=O)C=C2)CC1)C4=CC(C#N)=CC=C4</t>
  </si>
  <si>
    <t>MMV688371</t>
  </si>
  <si>
    <t>C22H19N2O2Cl3</t>
  </si>
  <si>
    <t>NCCN(C(=O)c1ccc(Cl)cc1Cl)c2ccc(OCc3ccc(Cl)cc3)cc2</t>
  </si>
  <si>
    <t>MMV688508</t>
  </si>
  <si>
    <t>C19H19N2O4F</t>
  </si>
  <si>
    <t>CC(=O)NCC1CN(C(=O)O1)c2ccc(c(F)c2)c3ccc(CO)cc3</t>
  </si>
  <si>
    <t>MMV688283</t>
  </si>
  <si>
    <t>C24H23N6O2ClS</t>
  </si>
  <si>
    <t>CN1CCN(CC1)S(=O)(=O)c2ccc(cc2)c3ccc4c(Nc5ncc(Cl)cn5)ccnc4c3</t>
  </si>
  <si>
    <t>MMV687243</t>
  </si>
  <si>
    <t>C15H14NO3Br</t>
  </si>
  <si>
    <t>NC(=O)c1cc(Br)ccc1OCCOc2ccccc2</t>
  </si>
  <si>
    <t>MMV687730</t>
  </si>
  <si>
    <t>C22H32N4O2</t>
  </si>
  <si>
    <t>CCCCOC(=O)Nc1cc2nc([nH]c2cc1N3CCCC3)C4CCCCC4</t>
  </si>
  <si>
    <t>MMV687251</t>
  </si>
  <si>
    <t>C8H9N3O4S2</t>
  </si>
  <si>
    <t>CN1C(=O)N(C)c2nsc(c2C1=O)S(=O)(=O)C</t>
  </si>
  <si>
    <t>MMV687254</t>
  </si>
  <si>
    <t>C19H19N3O</t>
  </si>
  <si>
    <t>CCCCc1ccc(nc1)C(=O)Nc2nccc3ccccc23</t>
  </si>
  <si>
    <t>MMV688509</t>
  </si>
  <si>
    <t>C28H26N3O2F</t>
  </si>
  <si>
    <t>Fc1ccc(cc1)-c1[nH]c(cc1-c1ccncc1)C1CCN(CC1)C(=O)OCc1ccccc1</t>
  </si>
  <si>
    <t>MMV688361</t>
  </si>
  <si>
    <t>C21H19N5O</t>
  </si>
  <si>
    <t>C1CN=C(N1)c2ccc(cc2)c3cc(on3)c4cccc(c4)C5=NCCN5</t>
  </si>
  <si>
    <t>MMV689029</t>
  </si>
  <si>
    <t>C26H26N4O4S</t>
  </si>
  <si>
    <t>O=C(N1CCN(CC2=CC=C(NS(=O)(C3=CC=C(OC)C=C3)=O)C=C2)CC1)C4=CC(C#N)=CC=C4</t>
  </si>
  <si>
    <t>MMV022236</t>
  </si>
  <si>
    <t>C21H28N5O2F3</t>
  </si>
  <si>
    <t>CCN(CC)CCCN1CCN(CC1)C(=O)c2cccc(c2)c3noc(n3)C(F)(F)F</t>
  </si>
  <si>
    <t>MMV688410</t>
  </si>
  <si>
    <t>C21H25N4OCl</t>
  </si>
  <si>
    <t>CN(C)CC(=O)NCCN1C(c2ccccc2)c3cc(Cl)ccc3N=C1C</t>
  </si>
  <si>
    <t>MMV676048</t>
  </si>
  <si>
    <t>C16H18N2OCl2</t>
  </si>
  <si>
    <t>Clc1ccc(Cl)c(CO[C@H]2CCCC[C@@H]2n3ccnc3)c1</t>
  </si>
  <si>
    <t>MMV687703</t>
  </si>
  <si>
    <t>C22H27N5O</t>
  </si>
  <si>
    <t>COc1cccc(n1)c2nc3c(cccc3n2CC4CCCN4)N5CCCC5</t>
  </si>
  <si>
    <t>MMV687248</t>
  </si>
  <si>
    <t>C18H13N4OF</t>
  </si>
  <si>
    <t>Nc1nc2ccc(cc2[nH]1)c3cncc(Oc4ccc(F)cc4)c3</t>
  </si>
  <si>
    <t>MMV688125</t>
  </si>
  <si>
    <t>C24H33N3O2S</t>
  </si>
  <si>
    <t>CCCc1ccc(cc1)S(=O)(=O)Nc2ccc(CN3CCN(CC4CC4)CC3)cc2</t>
  </si>
  <si>
    <t>MMV687188</t>
  </si>
  <si>
    <t>C20H20N2O4</t>
  </si>
  <si>
    <t>COc1ccc2nc(C)cc(OCC(=O)Nc3ccccc3OC)c2c1</t>
  </si>
  <si>
    <t>MMV690103</t>
  </si>
  <si>
    <t>C19H23N7</t>
  </si>
  <si>
    <t>C[C@@H](N(C)c1ncc2c(N)nc(N)nc2n1)c3ccc4CCCCc4c3</t>
  </si>
  <si>
    <t>MMV688124</t>
  </si>
  <si>
    <t>C25H37N3O2S</t>
  </si>
  <si>
    <t>CCc1ccc(cc1)S(=O)(=O)Nc2cc(CN3CCN(CCC(C)C)CC3)ccc2C</t>
  </si>
  <si>
    <t>MMV688845</t>
  </si>
  <si>
    <t>C24H25N3O3S</t>
  </si>
  <si>
    <t>O=C(Nc1ccccc1N2CCOCC2)[C@@H](Cc3ccccc3)NC(=O)c4cccs4</t>
  </si>
  <si>
    <t>MMV1030799</t>
  </si>
  <si>
    <t>C20H18N4O</t>
  </si>
  <si>
    <t>CCCn1c(NC(=O)c2ccc3ccccc3n2)nc4ccccc14</t>
  </si>
  <si>
    <t>MMV675994</t>
  </si>
  <si>
    <t>C18H13N4OCl</t>
  </si>
  <si>
    <t>Clc1ccc(cc1)n2cc(COc3ccnc4ccccc34)nn2</t>
  </si>
  <si>
    <t>MMV676057</t>
  </si>
  <si>
    <t>C24H28N4O3</t>
  </si>
  <si>
    <t>CC(C)(C)OC(=O)N1CCN(CC1)c2cc(n[nH]2)c3ccc(Oc4ccccc4)cc3</t>
  </si>
  <si>
    <t>MMV687699</t>
  </si>
  <si>
    <t>C16H10N3OCl2F3</t>
  </si>
  <si>
    <t>FC(F)(F)c1nc2ccccn2c1C(=O)NCc3cc(Cl)cc(Cl)c3</t>
  </si>
  <si>
    <t>MMV687146</t>
  </si>
  <si>
    <t>C19H26N2O</t>
  </si>
  <si>
    <t>Cc1cc(C)c2cc([nH]c2c1)C(=O)NC3CCCCCCC3</t>
  </si>
  <si>
    <t>MMV687696</t>
  </si>
  <si>
    <t>C29H28N4O2ClF3</t>
  </si>
  <si>
    <t>CCc1nc2ccc(Cl)cn2c1C(=O)NCc3ccc(cc3)N4CCC(CC4)c5ccc(OC(F)(F)F)cc5</t>
  </si>
  <si>
    <t>MMV687170</t>
  </si>
  <si>
    <t>C17H13N4O2Cl</t>
  </si>
  <si>
    <t>COc1ccc(Cn2cnc3c(nc(Cl)nc23)c4occc4)cc1</t>
  </si>
  <si>
    <t>MMV690102</t>
  </si>
  <si>
    <t>C22H23N7O2</t>
  </si>
  <si>
    <t>COc1ccc(Oc2ccc(cc2)[C@@H](C)N(C)c3ncc4c(N)nc(N)nc4n3)cc1</t>
  </si>
  <si>
    <t>MMV689709</t>
  </si>
  <si>
    <t>C19H21N5O2</t>
  </si>
  <si>
    <t>O=C(N1CC(C2=CC(NC)=CC(C)=N2)OCC1)C3=NNC4=C3C=CC=C4</t>
  </si>
  <si>
    <t>MMV021375</t>
  </si>
  <si>
    <t>C17H20N4</t>
  </si>
  <si>
    <t>CC(C)CNc1cc(nc2c([nH]nc12)-c1ccccc1)C</t>
  </si>
  <si>
    <t>MMV1029203</t>
  </si>
  <si>
    <t>C20H17N5OS</t>
  </si>
  <si>
    <t>CNC(=O)CNc1nc(nc2scc(c3ccccc3)c12)c4ccccn4</t>
  </si>
  <si>
    <t>MMV676053</t>
  </si>
  <si>
    <t>C18H16N3O3Cl</t>
  </si>
  <si>
    <t>COc1cc(NC(=O)CC2=NN(C)C(=O)c3ccccc23)ccc1Cl</t>
  </si>
  <si>
    <t>MMV688179</t>
  </si>
  <si>
    <t>C18H16N6OCl2</t>
  </si>
  <si>
    <t>NC(=N)Nc1ccc(c(Cl)c1)c2oc(cc2)c3ccc(NC(=N)N)cc3Cl</t>
  </si>
  <si>
    <t xml:space="preserve">MMV023969 </t>
  </si>
  <si>
    <t>C24H24N4OS</t>
  </si>
  <si>
    <t>C(Nc1cccnc1)c2ccc(s2)c3cc4ccncc4cc3OC5CCNCC5</t>
  </si>
  <si>
    <t>MMV687138</t>
  </si>
  <si>
    <t>C19H17NO3S</t>
  </si>
  <si>
    <t>NC(=O)c1cc(ccc1OCCOc2ccccc2)c3ccsc3</t>
  </si>
  <si>
    <t>MMV688262</t>
  </si>
  <si>
    <t>Delamanid</t>
  </si>
  <si>
    <t>C25H25N4O6F3</t>
  </si>
  <si>
    <t>CC1(COc2ccc(cc2)N3CCC(CC3)Oc4ccc(OC(F)(F)F)cc4)Cn5cc(nc5O1)N(=O)=O</t>
  </si>
  <si>
    <t>MMV687189</t>
  </si>
  <si>
    <t>C20H20N2O3</t>
  </si>
  <si>
    <t>COc1ccc2nc(C)cc(OCC(=O)NCc3ccccc3)c2c1</t>
  </si>
  <si>
    <t>MMV687807</t>
  </si>
  <si>
    <t>C15H8NO2ClF6</t>
  </si>
  <si>
    <t>Oc1ccc(Cl)cc1C(=O)Nc2ccc(c(c2)C(F)(F)F)C(F)(F)F</t>
  </si>
  <si>
    <t>MMV676478</t>
  </si>
  <si>
    <t>C24H29N5OS</t>
  </si>
  <si>
    <t>O=C(C1CCN(CC1)c2nnc(s2)n3cccc3)N4CCC(Cc5ccccc5)CC4</t>
  </si>
  <si>
    <t>MMV062221</t>
  </si>
  <si>
    <t>C16H17N5</t>
  </si>
  <si>
    <t>Cc1cc(C)nc(n1)n2nc(C)cc2Nc3ccccc3</t>
  </si>
  <si>
    <t>MMV688921</t>
  </si>
  <si>
    <t>C23H18N3O5Cl</t>
  </si>
  <si>
    <t>OC[C@H]1O[C@H](C(O)[C@H]1O)n2c3ccc(Cl)cc3c4c(ncnc24)c5oc6ccccc6c5</t>
  </si>
  <si>
    <t>MMV676191</t>
  </si>
  <si>
    <t>C15H16O3</t>
  </si>
  <si>
    <t>CC(C)C(Oc1cccc2ccccc12)C(=O)O</t>
  </si>
  <si>
    <t>MMV675993</t>
  </si>
  <si>
    <t>C16H19N5O2</t>
  </si>
  <si>
    <t>COc1ccc(cc1OC)c2nn(C(C)C)c3ncnc(N)c23</t>
  </si>
  <si>
    <t>MMV021660</t>
  </si>
  <si>
    <t>C20H21N6Cl</t>
  </si>
  <si>
    <t>Formate</t>
  </si>
  <si>
    <t>Cc1cc(NCCc2ccccc2)nc(NC(=N)Nc3ccc(Cl)cc3)n1</t>
  </si>
  <si>
    <t>MMV688417</t>
  </si>
  <si>
    <t>C16H15N6Cl</t>
  </si>
  <si>
    <t>CC(C)n1nc(-c2cc3c(Cl)cccc3[nH]2)c2c(N)ncnc12</t>
  </si>
  <si>
    <t>MMV687273</t>
  </si>
  <si>
    <t>C22H38N2</t>
  </si>
  <si>
    <t>CC(=CCC\C(=C/CNCCNC1C2CC3CC(CC1C3)C2)\C)C</t>
  </si>
  <si>
    <t>MMV687180</t>
  </si>
  <si>
    <t>C24H25N4O2F3</t>
  </si>
  <si>
    <t>CCc1ccc(cc1)[C@@H]2C[C@@H](n3ncc(C(=O)NCc4ccc(OC)cc4)c3N2)C(F)(F)F</t>
  </si>
  <si>
    <t>MMV1088520</t>
  </si>
  <si>
    <t>C18H21N3OS</t>
  </si>
  <si>
    <t>CC(C)N(Cc1ccccn1)Cc2csc(n2)c3oc(C)cc3</t>
  </si>
  <si>
    <t>MMV688891</t>
  </si>
  <si>
    <t>C18H11NO4BrF3</t>
  </si>
  <si>
    <t>COc1cc(Br)cc2C=C(C(=O)Nc3cccc(c3)C(F)(F)F)C(=O)Oc12</t>
  </si>
  <si>
    <t>MMV023370</t>
  </si>
  <si>
    <t>C14H10N7Cl</t>
  </si>
  <si>
    <t>Nc1ncc(cc1c2nc3cc(Cl)cnc3[nH]2)c4cn[nH]c4</t>
  </si>
  <si>
    <t>MMV688703</t>
  </si>
  <si>
    <t>C21H22N3F</t>
  </si>
  <si>
    <t>CN1CCC(CC1)c1cc(c([nH]1)-c1ccc(F)cc1)-c1ccncc1</t>
  </si>
  <si>
    <t>MMV675969</t>
  </si>
  <si>
    <t>C21H28N2O2</t>
  </si>
  <si>
    <t>CC(C)(C)c1ccc(N[C@@H]2CCCC[C@H]2NC(=O)c3occc3)cc1</t>
  </si>
  <si>
    <t>MMV688313</t>
  </si>
  <si>
    <t>C23H23N3O2</t>
  </si>
  <si>
    <t>COc1ccc(cc1OC)-c1nnc2ccc(cn12)-c1cccc(c1)C(C)C</t>
  </si>
  <si>
    <t>MMV687172</t>
  </si>
  <si>
    <t>C23H25N5O</t>
  </si>
  <si>
    <t>O=C(C1CCN(CC1)c2cc(ncn2)n3cccc3)N4CCc5ccccc5C4</t>
  </si>
  <si>
    <t>MMV688844</t>
  </si>
  <si>
    <t>C23H25N4O2Cl</t>
  </si>
  <si>
    <t>COc1ccc2nccc(NC(=O)C3CCN(CCc4ccc(Cl)cc4)CC3)c2n1</t>
  </si>
  <si>
    <t>MMV1198433</t>
  </si>
  <si>
    <t>C19H21N3O3</t>
  </si>
  <si>
    <t>CC(C)c1ccc(NC(=O)COC2=CC(=C(C#N)C(=O)N2C)C)cc1</t>
  </si>
  <si>
    <t>MMV024311</t>
  </si>
  <si>
    <t>C19H21N3</t>
  </si>
  <si>
    <t>Cc1ccc2[nH]c(C3CCCNC3)c(c4ccncc4)c2c1</t>
  </si>
  <si>
    <t>MMV1019989</t>
  </si>
  <si>
    <t>C18H28N6</t>
  </si>
  <si>
    <t>CCc1ccc(cc1)C(NCc2nc(N)nc(n2)N(C)C)C(C)C</t>
  </si>
  <si>
    <t>MMV1037162</t>
  </si>
  <si>
    <t>C18H21N5OS</t>
  </si>
  <si>
    <t>CCNC(=O)C(C)Nc1nc(nc2sc(C)c(C)c12)c3cccnc3</t>
  </si>
  <si>
    <t>MMV689437</t>
  </si>
  <si>
    <t>C15H15N7Cl2</t>
  </si>
  <si>
    <t>CC(N(C)c1ncc2c(N)nc(N)nc2n1)c3cc(Cl)cc(Cl)c3</t>
  </si>
  <si>
    <t>MMV688955</t>
  </si>
  <si>
    <t>C15H11N2O5Cl</t>
  </si>
  <si>
    <t>Cc1cc(NC(=O)c2ccc(Oc3ccc(Cl)cc3O)o2)no1</t>
  </si>
  <si>
    <t>PathogenBox_PlateD</t>
  </si>
  <si>
    <t>MMV026468</t>
  </si>
  <si>
    <t>C18H15N2OCl</t>
  </si>
  <si>
    <t>OCc1ccc(cc1)c2cncc(Nc3cccc(Cl)c3)c2</t>
  </si>
  <si>
    <t>MMV020670</t>
  </si>
  <si>
    <t>C22H21N5O2</t>
  </si>
  <si>
    <t>COc1ccc(cc1)c2cncc3ccc(nc23)C(=O)NCCCn4ccnc4</t>
  </si>
  <si>
    <t>MMV023953</t>
  </si>
  <si>
    <t>C25H28N4O</t>
  </si>
  <si>
    <t>O=C(Nc1cccc(c1)c2ccc(NCCCN3CCCC3)nc2)c4ccccc4</t>
  </si>
  <si>
    <t>MMV010576</t>
  </si>
  <si>
    <t>C19H18N2O4S</t>
  </si>
  <si>
    <t>COc1cc(ccc1O)c2cc(cnc2N)c3ccc(cc3)S(=O)(=O)C</t>
  </si>
  <si>
    <t>MMV032967</t>
  </si>
  <si>
    <t>C19H14N5F3</t>
  </si>
  <si>
    <t>FC(F)(F)c1cccc(c1)c2nc3c(NCc4ccncc4)nccc3[nH]2</t>
  </si>
  <si>
    <t>MMV031011</t>
  </si>
  <si>
    <t>C25H29N4OCl</t>
  </si>
  <si>
    <t>CNC(=O)C1Cc2c([nH]c3cc(Cl)ccc23)C4(CCN(CCc5ccccc5)CC4)N1</t>
  </si>
  <si>
    <t>MMV688178</t>
  </si>
  <si>
    <t>C24H17N3O</t>
  </si>
  <si>
    <t>O(c1ccccc1)c1ccc(cc1)-c1cncc(n1)-c1ccc2[nH]ccc2c1</t>
  </si>
  <si>
    <t>MMV688362</t>
  </si>
  <si>
    <t>C21H20N4O2</t>
  </si>
  <si>
    <t>COc1cc(cc2cc(oc12)c3ccc(cc3)C4=NCCN4)C5=NCCN5</t>
  </si>
  <si>
    <t>MMV687706</t>
  </si>
  <si>
    <t>C19H20N4O</t>
  </si>
  <si>
    <t>C1CN(CCN1)c2cc(n[nH]2)c3ccc(Oc4ccccc4)cc3</t>
  </si>
  <si>
    <t>MMV026356</t>
  </si>
  <si>
    <t>C20H27N7O2</t>
  </si>
  <si>
    <t>CCn1ncc2c(NC3CCOCC3)c(CNC(=O)c4ccnn4C)c(C)nc12</t>
  </si>
  <si>
    <t>MMV011511</t>
  </si>
  <si>
    <t>C23H33N3O</t>
  </si>
  <si>
    <t>COc1ccc(CCN2CCC(CC2)NCc3cccc(c3)N(C)C)cc1</t>
  </si>
  <si>
    <t>MMV007625</t>
  </si>
  <si>
    <t>C22H27N5OS</t>
  </si>
  <si>
    <t>Cc1cc(C)n(n1)c2ccc(NC(=O)C3CCN(Cc4cnc(C)s4)CC3)cc2</t>
  </si>
  <si>
    <t>MMV007471</t>
  </si>
  <si>
    <t>C23H21N2O4Cl</t>
  </si>
  <si>
    <t>COc1cc(OC)cc(c1)C(=O)NCC2Cc3cc(Cl)cc(c3O2)c4ccncc4</t>
  </si>
  <si>
    <t>MMV024829</t>
  </si>
  <si>
    <t>C23H32N4O</t>
  </si>
  <si>
    <t>CC(C)CN1CCC(CC1)N(C)c2cc(NC(=O)c3cccc(C)c3)ccn2</t>
  </si>
  <si>
    <t>MMV045105</t>
  </si>
  <si>
    <t>C19H19N3O2</t>
  </si>
  <si>
    <t>C1CN(CCO1)c2cc(n[nH]2)c3ccc(Oc4ccccc4)cc3</t>
  </si>
  <si>
    <t>MMV022029</t>
  </si>
  <si>
    <t>C26H31N3O2S</t>
  </si>
  <si>
    <t>CN1CCC(CC1)NCc2cccc(c2)c3ccc(cc3)S(=O)(=O)NCc4ccccc4</t>
  </si>
  <si>
    <t>MMV676064</t>
  </si>
  <si>
    <t>C23H21N2O2F</t>
  </si>
  <si>
    <t>CC(=O)N(CCN(C(=O)c1ccc(F)cc1)c2ccccc2)c3ccccc3</t>
  </si>
  <si>
    <t>MMV688180</t>
  </si>
  <si>
    <t>C21H24N6O2Cl2S</t>
  </si>
  <si>
    <t>Cc1nn(C)c(C)c1NS(=O)(=O)c2c(Cl)cc(cc2Cl)c3ccnc(c3)N4CCNCC4</t>
  </si>
  <si>
    <t>MMV024035</t>
  </si>
  <si>
    <t>C25H23N3O2S</t>
  </si>
  <si>
    <t>O=C(Nc1ccccc1)c2ccc(s2)c3cc4ccncc4cc3OC5CCNCC5</t>
  </si>
  <si>
    <t>MMV688941</t>
  </si>
  <si>
    <t>C22H23NO3</t>
  </si>
  <si>
    <t>COc1cc(CN2CCC3(CC2)C=Cc4ccccc34)cc5OCOc15</t>
  </si>
  <si>
    <t>MMV020291</t>
  </si>
  <si>
    <t>C21H33N3O3S</t>
  </si>
  <si>
    <t>CC(N1CCN(CC1)S(=O)(=O)c2ccc(cc2)C(C)(C)C)C(=O)N3CCCC3</t>
  </si>
  <si>
    <t>MMV006833</t>
  </si>
  <si>
    <t>C19H27N2O4ClS</t>
  </si>
  <si>
    <t>Cc1cc(Cl)c(cc1OCC(=O)NC2CCCCC2)S(=O)(=O)N3CCCC3</t>
  </si>
  <si>
    <t>MMV026490</t>
  </si>
  <si>
    <t>C23H24N4O</t>
  </si>
  <si>
    <t>O=C(NCCc1ccccc1)c2cc(cnc2NCC3CC3)c4cccnc4</t>
  </si>
  <si>
    <t>MMV687246</t>
  </si>
  <si>
    <t>C26H25N7O2S</t>
  </si>
  <si>
    <t>CN1CCN(CC1)S(=O)(=O)c2ccc(cc2)c3ccc4c(Nc5ccc6nn[nH]c6c5)ccnc4c3</t>
  </si>
  <si>
    <t>MMV676162</t>
  </si>
  <si>
    <t>C21H14N2O4</t>
  </si>
  <si>
    <t>OC(=O)c1cccc2oc(nc12)c3ccccc3NC(=O)c4ccccc4</t>
  </si>
  <si>
    <t>MMV024114</t>
  </si>
  <si>
    <t>C19H15N4O2BrS</t>
  </si>
  <si>
    <t>Cc1ccc(cc1)S(=O)(=O)n2cc(c3ccnc(N)c3)c4cc(Br)cnc24</t>
  </si>
  <si>
    <t>MMV688467</t>
  </si>
  <si>
    <t>C22H26N4O2S</t>
  </si>
  <si>
    <t>CCCCN(CCCC)c1c(cc(cc1C#N)S(=O)(=O)Nc2ccccc2)C#N</t>
  </si>
  <si>
    <t>MMV675998</t>
  </si>
  <si>
    <t>C17H17N7O</t>
  </si>
  <si>
    <t>COc1ccc(cc1c2cn(nn2)c3ccc(cc3)C(=N)N)C(=N)N</t>
  </si>
  <si>
    <t>MMV659010</t>
  </si>
  <si>
    <t>C18H15N4F3</t>
  </si>
  <si>
    <t>FC(F)(F)c1cc(NCCc2ccccc2)nc(n1)c3ccccn3</t>
  </si>
  <si>
    <t>MMV676008</t>
  </si>
  <si>
    <t>C24H15N3O6</t>
  </si>
  <si>
    <t>OC(=O)c1cccc2oc(nc12)c3cccc(O)c3NC(=O)c4cc(on4)c5ccccc5</t>
  </si>
  <si>
    <t>MMV676269</t>
  </si>
  <si>
    <t>C21H25N2O2F</t>
  </si>
  <si>
    <t>C[C@@H](N1CCCC[C@H]1c2ccc(OCc3cccc(F)c3)cc2)C(=O)N</t>
  </si>
  <si>
    <t>MMV020081</t>
  </si>
  <si>
    <t>C22H24N3O2F</t>
  </si>
  <si>
    <t>COc1cccc(CC(=O)N2CCC(CC2)n3c(C)nc4ccc(F)cc34)c1</t>
  </si>
  <si>
    <t>MMV026550</t>
  </si>
  <si>
    <t>C20H23N3O</t>
  </si>
  <si>
    <t>CC(C)(C)CN1C(=NC(C1=O)(c2ccccc2)c3ccccc3)N</t>
  </si>
  <si>
    <t>MMV675995</t>
  </si>
  <si>
    <t>C17H20N2O2</t>
  </si>
  <si>
    <t>COc1ccc(cc1)N(CCc2cccc(C)n2)C(=O)C</t>
  </si>
  <si>
    <t>MMV688274</t>
  </si>
  <si>
    <t>C27H25N5O3ClF</t>
  </si>
  <si>
    <t>Fc1cccc(COc2ccc(Nc3ncnc4ccc(NC(=O)CN5CCOCC5)cc34)cc2Cl)c1</t>
  </si>
  <si>
    <t>MMV023860</t>
  </si>
  <si>
    <t>C18H18N4O3S</t>
  </si>
  <si>
    <t>NS(=O)(=O)c1cccc(c1)c2ccc3ncc(nc3c2)N4CCOCC4</t>
  </si>
  <si>
    <t>MMV688407</t>
  </si>
  <si>
    <t>COc1cc(ccc1c2cn(nn2)c3cccc(c3)C4=NCCN4)C5=NCCN5</t>
  </si>
  <si>
    <t>MMV023949</t>
  </si>
  <si>
    <t>C24H27N7O</t>
  </si>
  <si>
    <t>CC(C)(C)c1cc(C(=O)N2CCN(CC2)c3nccnc3C#N)n(Cc4ccccc4)n1</t>
  </si>
  <si>
    <t>MMV676050</t>
  </si>
  <si>
    <t>C23H26N6O2S</t>
  </si>
  <si>
    <t>CS(=O)(=O)N1CCC(Cn2nc(Cc3cccc4ccccc34)c5c(N)ncnc25)CC1</t>
  </si>
  <si>
    <t>MMV024406</t>
  </si>
  <si>
    <t>C21H19N5OCl2</t>
  </si>
  <si>
    <t>Clc1cccc(NC(=O)c2cnc(N3CCN(CC3)c4ccncc4)c(Cl)c2)c1</t>
  </si>
  <si>
    <t>MMV023233</t>
  </si>
  <si>
    <t>C16H12N4</t>
  </si>
  <si>
    <t>Nc1nccc2ccc(cc12)c3ccc4nccn4c3</t>
  </si>
  <si>
    <t>MMV085230</t>
  </si>
  <si>
    <t>C18H24N2O3</t>
  </si>
  <si>
    <t>CCCNC(=O)N1CCC2(CC1)CC(=O)c3cc(C)ccc3O2</t>
  </si>
  <si>
    <t>MMV085071</t>
  </si>
  <si>
    <t>C19H20N6O</t>
  </si>
  <si>
    <t>COc1cncc(c1)c2cncc(n2)N3CCN(CC3)c4ccncc4</t>
  </si>
  <si>
    <t>MMV659004</t>
  </si>
  <si>
    <t>C21H21N4Cl</t>
  </si>
  <si>
    <t>Cc1nc(nc(N2CCC(Cc3ccccc3)C2)c1Cl)c4ccccn4</t>
  </si>
  <si>
    <t>MMV676260</t>
  </si>
  <si>
    <t>C17H17N5F2</t>
  </si>
  <si>
    <t>CN1CCN(CC1)c2nccc3nc([nH]c23)c4ccc(F)c(F)c4</t>
  </si>
  <si>
    <t>MMV688364</t>
  </si>
  <si>
    <t>C25H29N7O2</t>
  </si>
  <si>
    <t>CC(C)(C)OC(=O)N1CCC(Cn2nc(-c3cnc4ccccc4c3)c3c(N)ncnc23)CC1</t>
  </si>
  <si>
    <t>MMV032995</t>
  </si>
  <si>
    <t>C17H13NO2BrF3</t>
  </si>
  <si>
    <t>FC(F)(F)c1ccc(CN2C(=O)COCc3ccc(Br)cc23)cc1</t>
  </si>
  <si>
    <t>MMV688279</t>
  </si>
  <si>
    <t>C23H28N3OCl</t>
  </si>
  <si>
    <t>CC1=Nc2ccc(Cl)cc2C(O)(N1CCN3CCCCC3)c4ccc(C)cc4</t>
  </si>
  <si>
    <t>MMV688271</t>
  </si>
  <si>
    <t>NC(=N)Nc1ccc(cc1Cl)c2oc(cc2)c3ccc(N=C(N)N)c(Cl)c3</t>
  </si>
  <si>
    <t>MMV019790</t>
  </si>
  <si>
    <t>C22H20N4O2</t>
  </si>
  <si>
    <t>CCOc1ccccc1C(=O)Nc2cccc(c2)c3nc4ncccn4c3C</t>
  </si>
  <si>
    <t>MMV009135</t>
  </si>
  <si>
    <t>C22H24N6O</t>
  </si>
  <si>
    <t>O=C(C1CCN(CC1)c2nnnn2c3ccccc3)N4CCc5ccccc5C4</t>
  </si>
  <si>
    <t>MMV011765</t>
  </si>
  <si>
    <t>C13H6N4OClF3S</t>
  </si>
  <si>
    <t>FC(F)(F)c1cnc(Sc2oc(nn2)c3ccncc3)c(Cl)c1</t>
  </si>
  <si>
    <t>MMV024937</t>
  </si>
  <si>
    <t>C20H18N5O2F3</t>
  </si>
  <si>
    <t>FC(F)(F)c1nc(oc1C(=O)Nc2ccc(nc2)N3CCNCC3)c4ccccc4</t>
  </si>
  <si>
    <t>MMV085499</t>
  </si>
  <si>
    <t>C18H13N5O</t>
  </si>
  <si>
    <t>NC(=O)c1ccc(cc1)c2nc(cnc2N)c3ccc(cc3)C#N</t>
  </si>
  <si>
    <t>MMV023985</t>
  </si>
  <si>
    <t>C18H20N4O2</t>
  </si>
  <si>
    <t>COc1ccc(cc1OC)c2cnc3ccc(nn23)N4CCCC4</t>
  </si>
  <si>
    <t>MMV024195</t>
  </si>
  <si>
    <t>C22H28N6OS</t>
  </si>
  <si>
    <t>CN(C)CCNC(=O)N1CCCN(CC1)c2ncnc3cc(sc23)c4ccccc4</t>
  </si>
  <si>
    <t>MMV676063</t>
  </si>
  <si>
    <t>C30H36N3O2F</t>
  </si>
  <si>
    <t>CCCCc1ccc(NC(=O)Nc2ccc(O[C@H]3CCCC[C@@H]3N(C)c4ccccc4)c(F)c2)cc1</t>
  </si>
  <si>
    <t>MMV676186</t>
  </si>
  <si>
    <t>C26H19N3O6</t>
  </si>
  <si>
    <t>COC(=O)c1cccc2oc(nc12)c3cccc(OC)c3NC(=O)c4cc(on4)c5ccccc5</t>
  </si>
  <si>
    <t>MMV688474</t>
  </si>
  <si>
    <t>COc1cc(ccc1n2cc(nn2)c3cccc(c3)C4=NCCN4)C5=NCCN5</t>
  </si>
  <si>
    <t>MMV687812</t>
  </si>
  <si>
    <t>C24H26N8O2F4</t>
  </si>
  <si>
    <t>CN1CCN(CCCOc2ncc(Nc3ncc(nc3C(=O)N)c4ccc(c(F)c4)C(F)(F)F)cn2)CC1</t>
  </si>
  <si>
    <t>MMV007803</t>
  </si>
  <si>
    <t>C16H16NO2ClS</t>
  </si>
  <si>
    <t>Clc1ccccc1CSCc2oc(cc2)C(=O)NC3CC3</t>
  </si>
  <si>
    <t>MMV001059</t>
  </si>
  <si>
    <t>C17H24NO3F3S</t>
  </si>
  <si>
    <t>CCCS(=O)(=O)N1CCC(CO)(Cc2ccccc2C(F)(F)F)CC1</t>
  </si>
  <si>
    <t>MMV011691</t>
  </si>
  <si>
    <t>C21H21N5O3</t>
  </si>
  <si>
    <t>NCC(=O)N1CCn2c(C1)nc(c2Nc3ccc4OCOc4c3)c5ccccc5</t>
  </si>
  <si>
    <t>MMV676877</t>
  </si>
  <si>
    <t>C18H18NO2Cl</t>
  </si>
  <si>
    <t>OCCNc1ccc(cc1)C(=O)C2C[C@H]2c3ccc(Cl)cc3</t>
  </si>
  <si>
    <t>MMV663250</t>
  </si>
  <si>
    <t>C21H23N4Cl</t>
  </si>
  <si>
    <t>Clc1cccc(c1)C(c2ccc(CN3CCNCC3)cc2)n4ccnc4</t>
  </si>
  <si>
    <t>MMV407539</t>
  </si>
  <si>
    <t>C24H24N4O3S</t>
  </si>
  <si>
    <t>CCc1nc2ccc(cn2c1N(C)Cc3cccs3)C(=O)NCc4ccc5OCOc5c4</t>
  </si>
  <si>
    <t>MMV688372</t>
  </si>
  <si>
    <t>C23H20N5OF</t>
  </si>
  <si>
    <t>FC1=C(C=C(NC(=O)N2CCCC2)C=C1)C1=NC2=CC(=CN=C2N1)C1=CC=CC=C1</t>
  </si>
  <si>
    <t>MMV658993</t>
  </si>
  <si>
    <t>C19H19N4O2ClS</t>
  </si>
  <si>
    <t>Cc1nc(nc(NCCc2ccc(cc2)S(=O)(=O)C)c1Cl)c3ccccn3</t>
  </si>
  <si>
    <t>MMV676182</t>
  </si>
  <si>
    <t>C22H24N6</t>
  </si>
  <si>
    <t>Nc1ncnc2c1c(Cc3cccc4ccccc34)nn2CC5CCNCC5</t>
  </si>
  <si>
    <t>MMV676411</t>
  </si>
  <si>
    <t>C17H15N3O2S</t>
  </si>
  <si>
    <t>CC(Oc1ccccc1)C(=O)Nc2nc(cs2)c3ccccn3</t>
  </si>
  <si>
    <t>MMV007133</t>
  </si>
  <si>
    <t>C21H23N3O4S</t>
  </si>
  <si>
    <t>CC(C)N(Cc1ccccc1)S(=O)(=O)c2ccc(cc2)C(=O)Nc3cc(C)on3</t>
  </si>
  <si>
    <t>MMV022478</t>
  </si>
  <si>
    <t>C23H21N6OCl</t>
  </si>
  <si>
    <t>Clc1cccc(c1)c2cnn3ccc(nc23)C(=O)Nc4ccc(cc4)N5CCNCC5</t>
  </si>
  <si>
    <t>MMV024101</t>
  </si>
  <si>
    <t>C16H12N6O2S</t>
  </si>
  <si>
    <t>NS(=O)(=O)c1cncc(c1)c2ccc3nccc(c4cn[nH]c4)c3n2</t>
  </si>
  <si>
    <t>MMV676881</t>
  </si>
  <si>
    <t>C14H10N6F2</t>
  </si>
  <si>
    <t>CCn1cnc2c(Nc3cc(F)cc(F)c3)nc(nc12)C#N</t>
  </si>
  <si>
    <t>MMV024443</t>
  </si>
  <si>
    <t>C20H16N4O</t>
  </si>
  <si>
    <t>CN(C(=O)c1cc2c(cccc2[nH]1)c3cncnc3)c4ccccc4</t>
  </si>
  <si>
    <t>MMV688469</t>
  </si>
  <si>
    <t>C16H13N5</t>
  </si>
  <si>
    <t>Nc1ncnc2[nH]nc(Cc3cccc4ccccc34)c12</t>
  </si>
  <si>
    <t>MMV023388</t>
  </si>
  <si>
    <t>C21H18N3OF3</t>
  </si>
  <si>
    <t>FC(F)(F)c1cccc(c1)C(=O)NC2CCN(C2)c3ccnc4ccccc34</t>
  </si>
  <si>
    <t>MMV675968</t>
  </si>
  <si>
    <t>C17H18N5O2Cl</t>
  </si>
  <si>
    <t>COc1ccc(OC)c(NCc2ccc3nc(N)nc(N)c3c2Cl)c1</t>
  </si>
  <si>
    <t>MMV675996</t>
  </si>
  <si>
    <t>C22H28N2O2</t>
  </si>
  <si>
    <t>COc1ccc(cc1)N(CCc2cccc(C)n2)C(=O)C3CCCCC3</t>
  </si>
  <si>
    <t>MMV688980</t>
  </si>
  <si>
    <t>C16H18N3O2FS</t>
  </si>
  <si>
    <t>CCC1=CC(=O)N(C)C(=N1)SC(C)C(=O)Nc2ccc(F)cc2</t>
  </si>
  <si>
    <t>PathogenBox_PlateE</t>
  </si>
  <si>
    <t>MMV011229</t>
  </si>
  <si>
    <t>C14H11N4F3</t>
  </si>
  <si>
    <t>CC1=NC2=NC=CN2C(NC3=CC=C(C(F)(F)F)C=C3)=C1</t>
  </si>
  <si>
    <t>MMV676468</t>
  </si>
  <si>
    <t>C10H8NOCl5</t>
  </si>
  <si>
    <t>NC(CC(=O)c1ccc(Cl)cc1Cl)C(Cl)(Cl)Cl</t>
  </si>
  <si>
    <t>MMV688771</t>
  </si>
  <si>
    <t>C18H19N3OS</t>
  </si>
  <si>
    <t>Cc1ccccc1C(=O)N2N=C(Nc3ccccc3)SC2(C)C</t>
  </si>
  <si>
    <t>MMV687798</t>
  </si>
  <si>
    <t>Levofloxacin (-)-ofloxacin</t>
  </si>
  <si>
    <t>C18H20N3O4F</t>
  </si>
  <si>
    <t>C[C@H]1COc2c(N3CCN(C)CC3)c(F)cc4C(=O)C(=CN1c24)C(=O)O</t>
  </si>
  <si>
    <t>MMV688775</t>
  </si>
  <si>
    <t>Rifampicin</t>
  </si>
  <si>
    <t>C43H58N4O12</t>
  </si>
  <si>
    <t>CO[C@H]1\C=C\O[C@@]2(C)OC3=C(C2=O)C4=C(O)\C(=C/NN5CCN(C)CC5)\C(=N\C(=O)\C(=C/C=C\[C@H](C)[C@H](O)[C@@H](C)[C@@H](O)[C@@H](C)[C@H](OC(=O)C)[C@@H]1C)\C)\C(=C4C(=C3C)O)O</t>
  </si>
  <si>
    <t>MMV676159</t>
  </si>
  <si>
    <t>C19H18N3OCl</t>
  </si>
  <si>
    <t>Clc1cccc(CO[C@H]2CCc3ccccc3[C@@H]2n4ccnn4)c1</t>
  </si>
  <si>
    <t>MMV393144</t>
  </si>
  <si>
    <t>C18H19N4F</t>
  </si>
  <si>
    <t>CN1CCN(CC1)c2nccc3[nH]c(cc23)c4cccc(F)c4</t>
  </si>
  <si>
    <t xml:space="preserve">MMV007920 </t>
  </si>
  <si>
    <t>C20H15N3O2</t>
  </si>
  <si>
    <t>Nc1ccc(cc1)C(=O)Nc2ccc(cc2)c3oc4ccccc4n3</t>
  </si>
  <si>
    <t>MMV688270</t>
  </si>
  <si>
    <t>C22H21N3O2</t>
  </si>
  <si>
    <t>COc1ccc(cc1)-c1cnc2cnc(cn12)-c1cccc(OC(C)C)c1</t>
  </si>
  <si>
    <t>MMV019993</t>
  </si>
  <si>
    <t>C17H17N6F3</t>
  </si>
  <si>
    <t>CC(Nc1nncc(n1)c2ccc(cc2)C(F)(F)F)c3cn(C)nc3C</t>
  </si>
  <si>
    <t>MMV687794</t>
  </si>
  <si>
    <t>C15H18N3O2BrS</t>
  </si>
  <si>
    <t>CC1(C)Cc2c(CO1)c(nc3snc(Br)c23)N4CCOCC4</t>
  </si>
  <si>
    <t>MMV676470</t>
  </si>
  <si>
    <t>C18H21NO3</t>
  </si>
  <si>
    <t>CCOc1ccc(OCC(=O)Nc2cc(C)cc(C)c2)cc1</t>
  </si>
  <si>
    <t>MMV688938</t>
  </si>
  <si>
    <t>C20H21N2OFS</t>
  </si>
  <si>
    <t>CCOc1ccc(cc1)c2nc(CNCCc3ccc(F)cc3)cs2</t>
  </si>
  <si>
    <t>MMV689000</t>
  </si>
  <si>
    <t>Amphotericin B</t>
  </si>
  <si>
    <t>C47H73NO17</t>
  </si>
  <si>
    <t>C[C@@H]1OC(=O)C[C@H](O)C[C@H](O)CC[C@@H](O)[C@H](O)C[C@H](O)C[C@]2(O)C[C@H](O)[C@H]([C@H](C[C@@H](O[C@@H]3O[C@H](C)[C@@H](O)[C@H](N)[C@@H]3O)\C=C\C=C\C=C\C=C\C=C\C=C\C=C\[C@H](C)[C@@H](O)[C@H]1C)O2)C(=O)O</t>
  </si>
  <si>
    <t>MMV004168</t>
  </si>
  <si>
    <t>C19H23N2Cl</t>
  </si>
  <si>
    <t>CN1CCCN(CC1)C(c2ccccc2)c3ccc(Cl)cc3</t>
  </si>
  <si>
    <t>MMV676161</t>
  </si>
  <si>
    <t>C20H21N3O2</t>
  </si>
  <si>
    <t>C(N1CCOCC1)c2cc(n[nH]2)c3ccc(Oc4ccccc4)cc3</t>
  </si>
  <si>
    <t>MMV023183</t>
  </si>
  <si>
    <t>C25H30N4O</t>
  </si>
  <si>
    <t>C(C1CC1)N2Cc3ccccc3OC4(CCN(Cc5c[nH]c6cnccc56)CC4)C2</t>
  </si>
  <si>
    <t>MMV047015</t>
  </si>
  <si>
    <t>C12H11N2OF3</t>
  </si>
  <si>
    <t>COc1cc(nc2ccc(C)c(N)c12)C(F)(F)F</t>
  </si>
  <si>
    <t>MMV688795</t>
  </si>
  <si>
    <t>C18H23N3O</t>
  </si>
  <si>
    <t>O=C(NCCc1ccn(n1)c2ccccc2)C3CCCCC3</t>
  </si>
  <si>
    <t>MMV688352</t>
  </si>
  <si>
    <t>C29H25N6O2Cl</t>
  </si>
  <si>
    <t>Clc1ccc(cc1)[C@@H]2[C@H](Oc3ccccc3)C(=O)N2CCn4cnc5c(NCc6ccccc6)ncnc45</t>
  </si>
  <si>
    <t>MMV676398</t>
  </si>
  <si>
    <t>C18H20N2O4S</t>
  </si>
  <si>
    <t>CCS(=O)(=O)N(Cc1occc1)Cc2cc3ccc(C)cc3nc2O</t>
  </si>
  <si>
    <t>MMV676472</t>
  </si>
  <si>
    <t>C22H17N2O3ClS</t>
  </si>
  <si>
    <t>COc1cccc(OC)c1C(=O)Nc2ccc(Cl)c(c2)c3nc4ccccc4s3</t>
  </si>
  <si>
    <t>MMV671636</t>
  </si>
  <si>
    <t>C23H14NO3F5</t>
  </si>
  <si>
    <t>CC1=C(C(=O)c2c(F)cc(F)cc2N1)c3ccc(Oc4ccc(OC(F)(F)F)cc4)cc3</t>
  </si>
  <si>
    <t>MMV676599</t>
  </si>
  <si>
    <t>C20H21N5</t>
  </si>
  <si>
    <t>CC(C)(C)n1nc(Cc2cccc3ccccc23)c4c(N)ncnc14</t>
  </si>
  <si>
    <t>MMV689244</t>
  </si>
  <si>
    <t>C24H21N3OClF3</t>
  </si>
  <si>
    <t>FC(F)(F)c1ccc(cc1)N2CCN(CC2)C(=O)[C@@H](c3ccc(Cl)cc3)c4cccnc4</t>
  </si>
  <si>
    <t>MMV688411</t>
  </si>
  <si>
    <t>C20H21N7</t>
  </si>
  <si>
    <t>Nc1ncnc2n(CC3CCNCC3)nc(-c3cnc4ccccc4c3)c12</t>
  </si>
  <si>
    <t>MMV687765</t>
  </si>
  <si>
    <t>C25H26N6O</t>
  </si>
  <si>
    <t>Cc1cnc(nc1Oc2ccc(cc2)n3ccnc3)N4CCN[C@@H](Cc5ccccc5)C4</t>
  </si>
  <si>
    <t>MMV020165</t>
  </si>
  <si>
    <t>C19H20N3O2F3</t>
  </si>
  <si>
    <t>CC(C)NCC(=O)Nc1cccc(c1)C(=O)Nc2cccc(c2)C(F)(F)F</t>
  </si>
  <si>
    <t>MMV676524</t>
  </si>
  <si>
    <t>C11H10N3Cl</t>
  </si>
  <si>
    <t>Nc1cccnc1Nc2ccc(Cl)cc2</t>
  </si>
  <si>
    <t>MMV611037</t>
  </si>
  <si>
    <t>C14H14N4O2S2</t>
  </si>
  <si>
    <t>CCC(Sc1oc2ccccc2n1)C(=O)Nc3nnc(C)s3</t>
  </si>
  <si>
    <t>MMV688766</t>
  </si>
  <si>
    <t>C17H11NO3ClF3</t>
  </si>
  <si>
    <t>COc1ccc(c(O)c1)c2onc(c2c3ccc(Cl)cc3)C(F)(F)F</t>
  </si>
  <si>
    <t>MMV200748</t>
  </si>
  <si>
    <t>C19H20NO2Br</t>
  </si>
  <si>
    <t>COc1ccc(cc1)C2(CCCC2)C(=O)Nc3ccc(Br)cc3</t>
  </si>
  <si>
    <t>MMV667494</t>
  </si>
  <si>
    <t>C25H34N5OClF2</t>
  </si>
  <si>
    <t>FC1(F)CCN(CCCCNc2cc(c3cc(ccc3n2)Cl)C(=O)NCCN2CCCC2)CC1</t>
  </si>
  <si>
    <t>MMV028694</t>
  </si>
  <si>
    <t>C18H16N6O</t>
  </si>
  <si>
    <t>OCCc1ccc(Nc2nccc(n2)c3nnc4ccccn34)cc1</t>
  </si>
  <si>
    <t>MMV001499</t>
  </si>
  <si>
    <t>Nifurtimox</t>
  </si>
  <si>
    <t>C10H13N3O5S</t>
  </si>
  <si>
    <t>CC1CS(=O)(=O)CCN1\N=C\c2oc(cc2)[N+](=O)[O-]</t>
  </si>
  <si>
    <t>MMV688345</t>
  </si>
  <si>
    <t>C16H17N5S</t>
  </si>
  <si>
    <t>Nc1nc(N)c2c3CCN(Cc4ccccc4)Cc3sc2n1</t>
  </si>
  <si>
    <t>MMV010545</t>
  </si>
  <si>
    <t>C19H18N6O3S</t>
  </si>
  <si>
    <t>COc1ccc(cn1)c2cnc3ccc(NCc4ccc(cc4)S(=O)(=O)N)nn23</t>
  </si>
  <si>
    <t>MMV023227</t>
  </si>
  <si>
    <t>C18H19N3</t>
  </si>
  <si>
    <t>Cc1nc([nH]c1C)c2cccc(NCc3ccccc3)c2</t>
  </si>
  <si>
    <t>MMV687700</t>
  </si>
  <si>
    <t>C17H18N6O8S</t>
  </si>
  <si>
    <t>Acetate</t>
  </si>
  <si>
    <t>Nc1ncnc2c1ncn2[C@@H]3O[C@H](COS(=O)(=O)NC(=O)c4ccccc4O)[C@@H](O)[C@H]3O</t>
  </si>
  <si>
    <t>MMV676384</t>
  </si>
  <si>
    <t>C18H14N3OF</t>
  </si>
  <si>
    <t>Fc1ccccc1c2oc(NCCc3ccccc3)c(n2)C#N</t>
  </si>
  <si>
    <t>MMV020289</t>
  </si>
  <si>
    <t>C18H23N3O3S</t>
  </si>
  <si>
    <t>Cc1ccc(NC(=O)c2cc(ccc2C)S(=O)(=O)NC(C)(C)C)nc1</t>
  </si>
  <si>
    <t>MMV002816</t>
  </si>
  <si>
    <t>Diethylcarbamazine</t>
  </si>
  <si>
    <t>C10H21N3O</t>
  </si>
  <si>
    <t>CCN(CC)C(=O)N1CCN(C)CC1</t>
  </si>
  <si>
    <t>MMV634140</t>
  </si>
  <si>
    <t>C22H30N5O2Cl</t>
  </si>
  <si>
    <t>Clc1ccc2nc(cc(c2c1)C(=O)NCCN1CCCC1)NCCN1CCOCC1</t>
  </si>
  <si>
    <t>MMV030734</t>
  </si>
  <si>
    <t>C17H19N6OCl</t>
  </si>
  <si>
    <t>CC(C)(CN)c1nc(c2ccc(Cl)c(O)c2)c([nH]1)c3ccnc(N)n3</t>
  </si>
  <si>
    <t>MMV689243</t>
  </si>
  <si>
    <t>C23H20N4F6</t>
  </si>
  <si>
    <t>FC(F)(F)c1ccc(cc1)N(C2CCN(CC2)c3ccc(cn3)C(F)(F)F)c4cccnc4</t>
  </si>
  <si>
    <t>MMV676358</t>
  </si>
  <si>
    <t>C11H7N5BrCl</t>
  </si>
  <si>
    <t>Nc1ncc(Br)cc1c2nc3cc(Cl)cnc3[nH]2</t>
  </si>
  <si>
    <t>MMV687729</t>
  </si>
  <si>
    <t>C22H22N2O3F2</t>
  </si>
  <si>
    <t>OC[C@H]1CN(C(=O)O1)c2cc(F)c(C3=CCN(Cc4ccccc4)CC3)c(F)c2</t>
  </si>
  <si>
    <t>MMV407834</t>
  </si>
  <si>
    <t>C22H26N3O3F3</t>
  </si>
  <si>
    <t>CCOc1ccccc1NC(C)C(=O)Nc2cc(ccc2N3CCOCC3)C(F)(F)F</t>
  </si>
  <si>
    <t>MMV687813</t>
  </si>
  <si>
    <t>C25H23N3O4F2</t>
  </si>
  <si>
    <t>Fc1cc(cc(F)c1C2=CCN(Cc3ccccc3)CC2)N4C[C@H](COc5ccon5)OC4=O</t>
  </si>
  <si>
    <t>MMV153413</t>
  </si>
  <si>
    <t>C16H11N2O4F5S</t>
  </si>
  <si>
    <t>CCOC(=O)c1c(C)c(sc1NC(=O)c2c(F)c(F)c(F)c(F)c2F)C(=O)N</t>
  </si>
  <si>
    <t>MMV019551</t>
  </si>
  <si>
    <t>C20H22N2O4</t>
  </si>
  <si>
    <t>CCC(NC(=O)c1ccccc1NC(=O)c2ccc(C)cc2)C(=O)OC</t>
  </si>
  <si>
    <t>MMV688552</t>
  </si>
  <si>
    <t>C17H14N5OF3S</t>
  </si>
  <si>
    <t>CC(C(SC1=NC=CC=N1)=C2C)=NN2C(NC3=CC=CC(C(F)(F)F)=C3)=O</t>
  </si>
  <si>
    <t>MMV016838</t>
  </si>
  <si>
    <t>C22H16N3OBr</t>
  </si>
  <si>
    <t>Cc1ccc(cc1)-c1cc(c2cc(ccc2n1)Br)C(=O)Nc1cccnc1</t>
  </si>
  <si>
    <t>MMV676270</t>
  </si>
  <si>
    <t>C[C@@H](N1CCCC[C@@H]1c2ccc(OCc3cccc(F)c3)cc2)C(=O)N</t>
  </si>
  <si>
    <t>MMV688755</t>
  </si>
  <si>
    <t>C14H12N3O5F3</t>
  </si>
  <si>
    <t>[O-][N+](=O)c1cn2C[C@@H](COc2n1)OCc3ccc(OC(F)(F)F)cc3</t>
  </si>
  <si>
    <t>MMV228911</t>
  </si>
  <si>
    <t>C21H19N3O3S</t>
  </si>
  <si>
    <t>COc1cccc(NC(=O)c2c3CCCc3sc2NC(=O)c4cccnc4)c1</t>
  </si>
  <si>
    <t>MMV272144</t>
  </si>
  <si>
    <t>C9H10N4O3S</t>
  </si>
  <si>
    <t>COc1cccc(c1)n2nnnc2S(=O)(=O)C</t>
  </si>
  <si>
    <t>MMV026313</t>
  </si>
  <si>
    <t>C14H11N3O</t>
  </si>
  <si>
    <t>Nc1nccc2ccc(Oc3ccncc3)cc12</t>
  </si>
  <si>
    <t>MMV161996</t>
  </si>
  <si>
    <t>C20H25N2O3ClS</t>
  </si>
  <si>
    <t>CC(C)CNS(=O)(=O)c1ccc(CCC(=O)Nc2ccc(Cl)cc2C)cc1</t>
  </si>
  <si>
    <t>MMV688543</t>
  </si>
  <si>
    <t>C24H46N2O5</t>
  </si>
  <si>
    <t>CC(C)(C)C(=O)N(CCCCCCN1C[C@H](O)[C@@H](O)[C@H](O)[C@H]1CO)C2CCCCCC2</t>
  </si>
  <si>
    <t>MMV146306</t>
  </si>
  <si>
    <t>C23H28N2O2</t>
  </si>
  <si>
    <t>CCC(C)NC(=O)c1ccc(NC(=O)C2(CCCC2)c3ccccc3)cc1</t>
  </si>
  <si>
    <t>MMV688557</t>
  </si>
  <si>
    <t>C12H13NO2S2</t>
  </si>
  <si>
    <t>NCC(c1cccs1)S(=O)(=O)c2ccccc2</t>
  </si>
  <si>
    <t>MMV021013</t>
  </si>
  <si>
    <t>C18H22N4</t>
  </si>
  <si>
    <t>C1CCC(CC1)Nc2cc(nc(n2)c3ccccn3)C4CC4</t>
  </si>
  <si>
    <t>MMV392832</t>
  </si>
  <si>
    <t>C19H16N4O</t>
  </si>
  <si>
    <t>COc1cccc(c1)c2cc3c(Nc4cccnc4)nccc3[nH]2</t>
  </si>
  <si>
    <t>MMV688754</t>
  </si>
  <si>
    <t>Trifloxystrobin</t>
  </si>
  <si>
    <t>C20H19N2O4F3</t>
  </si>
  <si>
    <t>CO\N=C(/C(=O)OC)\c1ccccc1CO\N=C(/C)\c2cccc(c2)C(F)(F)F</t>
  </si>
  <si>
    <t>MMV001561</t>
  </si>
  <si>
    <t>Fluoxetine</t>
  </si>
  <si>
    <t>C17H18NOF3</t>
  </si>
  <si>
    <t>CNCCC(Oc1ccc(cc1)C(F)(F)F)c2ccccc2</t>
  </si>
  <si>
    <t>MMV658988</t>
  </si>
  <si>
    <t>C19H19N4Cl</t>
  </si>
  <si>
    <t>CN(CCc1ccccc1)c2nc(nc(C)c2Cl)c3ccccn3</t>
  </si>
  <si>
    <t>MMV084864</t>
  </si>
  <si>
    <t>C17H12N6O</t>
  </si>
  <si>
    <t>O=C(Nc1cnc2ccccc2c1)c3cccc(c3)n4cnnn4</t>
  </si>
  <si>
    <t>MMV676492</t>
  </si>
  <si>
    <t>C9H5N3OBrClS2</t>
  </si>
  <si>
    <t>Sc1nnc(NC(=O)c2cc(Br)ccc2Cl)s1</t>
  </si>
  <si>
    <t>MMV688415</t>
  </si>
  <si>
    <t>C26H31N3O3</t>
  </si>
  <si>
    <t>CO[C@@H]1CN(C[C@H]1O)c2ccc(C#CC3(O)CN4CCC3CC4)c(Cc5ccccc5)n2</t>
  </si>
  <si>
    <t>MMV688330</t>
  </si>
  <si>
    <t>C18H19N2O3Cl</t>
  </si>
  <si>
    <t>CC(=O)N1CCN(CC1)c1ccc(Oc2ccc(Cl)cc2O)cc1</t>
  </si>
  <si>
    <t>MMV687796</t>
  </si>
  <si>
    <t>Amikacin</t>
  </si>
  <si>
    <t>C22H43N5O13</t>
  </si>
  <si>
    <t>Sulfuric Acid</t>
  </si>
  <si>
    <t>NCCC(O)C(=O)N[C@@H]1C[C@H](N)[C@@H](OC2O[C@H](CN)[C@@H](O)[C@H](O)[C@H]2O)[C@H](O)C1OC3O[C@H](CO)[C@@H](O)[C@H](N)[C@H]3O</t>
  </si>
  <si>
    <t>MMV688939</t>
  </si>
  <si>
    <t>C19H18N4</t>
  </si>
  <si>
    <t>Cc1ccc2nc(C)c(c3ccn(Cc4ccccc4)n3)n2c1</t>
  </si>
  <si>
    <t>MMV688978</t>
  </si>
  <si>
    <t>Auranofin</t>
  </si>
  <si>
    <t>C20H34AuO9PS</t>
  </si>
  <si>
    <t>CCP(=[Au]S[C@H]1O[C@@H](COC(=O)C)[C@H](OC(=O)C)[C@@H](OC(=O)C)[C@@H]1OC(=O)C)(CC)CC</t>
  </si>
  <si>
    <t>MMV688990</t>
  </si>
  <si>
    <t>Miltefosine</t>
  </si>
  <si>
    <t>C21H46NO4P</t>
  </si>
  <si>
    <t>CCCCCCCCCCCCCCCCOP(=O)([O-])OCC[N+](C)(C)C</t>
  </si>
  <si>
    <t>MMV688273</t>
  </si>
  <si>
    <t>C21H16N4OClF</t>
  </si>
  <si>
    <t>Nc1ccc2ncnc(Nc3ccc(OCc4cccc(F)c4)c(Cl)c3)c2c1</t>
  </si>
  <si>
    <t>MMV393995</t>
  </si>
  <si>
    <t>C10H12N4O</t>
  </si>
  <si>
    <t>Cc1cc(O)nc(n1)n2nc(C)cc2C</t>
  </si>
  <si>
    <t>MMV1236379</t>
  </si>
  <si>
    <t>C12H12N2O3</t>
  </si>
  <si>
    <t>CCOC(=O)c1noc(N)c1c2ccccc2</t>
  </si>
  <si>
    <t>MMV688550</t>
  </si>
  <si>
    <t>C23H27N5O4</t>
  </si>
  <si>
    <t>CCc1ccccc1n2c(C)cn3c4C(=O)N(C(C(C)C)C(=O)OC)C(=O)N(C)c4nc23</t>
  </si>
  <si>
    <t>MMV495543</t>
  </si>
  <si>
    <t>C14H16N2O2S</t>
  </si>
  <si>
    <t>CC(C)(C)c1cnc(NC(=O)c2ccccc2O)s1</t>
  </si>
  <si>
    <t>Trehalose</t>
  </si>
  <si>
    <t>C2H22O11</t>
  </si>
  <si>
    <t>Dihydrate</t>
  </si>
  <si>
    <t>OC[C@@H]1[C@@H](O)[C@H](O)[C@@H](O)[C@H](O1)O[C@@H]2[C@H](O)[C@@H](O)[C@H](O)[C@H](O2)CO</t>
  </si>
  <si>
    <t>Total Molecular Weight (Da)</t>
  </si>
  <si>
    <t>Molecular Weight Parent Molecule (Da)</t>
  </si>
  <si>
    <t>n/a</t>
  </si>
  <si>
    <t>na</t>
  </si>
  <si>
    <t>PBST containing DMSO</t>
  </si>
  <si>
    <t>PBST plus DMSO</t>
  </si>
  <si>
    <t>Pathogen Box screen signal/noise ratio</t>
  </si>
  <si>
    <t>Hit validation          Binding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</si>
</sst>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3"/>
  <sheetViews>
    <sheetView tabSelected="1" workbookViewId="0">
      <pane ySplit="1" topLeftCell="A111" activePane="bottomLeft" state="frozen"/>
      <selection pane="bottomLeft" activeCell="Q135" sqref="Q135"/>
    </sheetView>
  </sheetViews>
  <sheetFormatPr baseColWidth="10" defaultColWidth="8.83203125" defaultRowHeight="14" x14ac:dyDescent="0.15"/>
  <cols>
    <col min="1" max="1" width="17.1640625" style="1" customWidth="1"/>
    <col min="2" max="2" width="19.83203125" style="2" bestFit="1" customWidth="1"/>
    <col min="3" max="3" width="13.5" style="2" customWidth="1"/>
    <col min="4" max="4" width="20" style="2" customWidth="1"/>
    <col min="5" max="5" width="26.5" style="2" customWidth="1"/>
    <col min="6" max="6" width="19.6640625" style="2" customWidth="1"/>
    <col min="7" max="7" width="17.1640625" style="2" customWidth="1"/>
    <col min="8" max="8" width="19.5" style="2" customWidth="1"/>
    <col min="9" max="9" width="21.6640625" style="2" customWidth="1"/>
    <col min="10" max="10" width="15.83203125" style="2" customWidth="1"/>
    <col min="11" max="11" width="15.33203125" style="2" customWidth="1"/>
    <col min="12" max="12" width="10.5" style="2" customWidth="1"/>
    <col min="13" max="13" width="96.6640625" style="4" customWidth="1"/>
    <col min="14" max="14" width="23.5" style="9" customWidth="1"/>
    <col min="15" max="15" width="18.33203125" style="11" customWidth="1"/>
    <col min="16" max="16384" width="8.83203125" style="2"/>
  </cols>
  <sheetData>
    <row r="1" spans="1:15" s="7" customFormat="1" ht="35.25" customHeight="1" thickBo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1360</v>
      </c>
      <c r="H1" s="6" t="s">
        <v>1361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8" t="s">
        <v>1366</v>
      </c>
      <c r="O1" s="10" t="s">
        <v>1367</v>
      </c>
    </row>
    <row r="2" spans="1:15" ht="15" x14ac:dyDescent="0.15">
      <c r="A2" s="1">
        <v>1</v>
      </c>
      <c r="B2" s="2" t="s">
        <v>11</v>
      </c>
      <c r="C2" s="2" t="s">
        <v>12</v>
      </c>
      <c r="D2" s="2" t="s">
        <v>13</v>
      </c>
      <c r="E2" s="2" t="s">
        <v>14</v>
      </c>
      <c r="G2" s="3">
        <v>320.43699400000003</v>
      </c>
      <c r="H2" s="3">
        <v>320.43699400000003</v>
      </c>
      <c r="I2" s="2" t="s">
        <v>15</v>
      </c>
      <c r="L2" s="3">
        <v>2.5419</v>
      </c>
      <c r="M2" s="4" t="s">
        <v>16</v>
      </c>
      <c r="N2" s="9">
        <f>1.2/1.8</f>
        <v>0.66666666666666663</v>
      </c>
    </row>
    <row r="3" spans="1:15" ht="15" x14ac:dyDescent="0.15">
      <c r="A3" s="1">
        <v>2</v>
      </c>
      <c r="B3" s="2" t="s">
        <v>11</v>
      </c>
      <c r="C3" s="2" t="s">
        <v>17</v>
      </c>
      <c r="D3" s="2" t="s">
        <v>18</v>
      </c>
      <c r="E3" s="2" t="s">
        <v>19</v>
      </c>
      <c r="G3" s="3">
        <v>393.82303999999999</v>
      </c>
      <c r="H3" s="3">
        <v>393.82303999999999</v>
      </c>
      <c r="I3" s="2" t="s">
        <v>20</v>
      </c>
      <c r="L3" s="3">
        <v>4.0011999999999999</v>
      </c>
      <c r="M3" s="4" t="s">
        <v>21</v>
      </c>
      <c r="N3" s="9">
        <f>1.3/1.8</f>
        <v>0.72222222222222221</v>
      </c>
    </row>
    <row r="4" spans="1:15" ht="15" x14ac:dyDescent="0.15">
      <c r="A4" s="1">
        <v>3</v>
      </c>
      <c r="B4" s="2" t="s">
        <v>11</v>
      </c>
      <c r="C4" s="2" t="s">
        <v>22</v>
      </c>
      <c r="D4" s="2" t="s">
        <v>23</v>
      </c>
      <c r="E4" s="2" t="s">
        <v>24</v>
      </c>
      <c r="G4" s="3">
        <v>456.98818999999997</v>
      </c>
      <c r="H4" s="3">
        <v>456.98818999999997</v>
      </c>
      <c r="I4" s="2" t="s">
        <v>25</v>
      </c>
      <c r="L4" s="3">
        <v>5.9283999999999999</v>
      </c>
      <c r="M4" s="4" t="s">
        <v>26</v>
      </c>
      <c r="N4" s="9">
        <f>0.6/1.8</f>
        <v>0.33333333333333331</v>
      </c>
    </row>
    <row r="5" spans="1:15" ht="15" x14ac:dyDescent="0.15">
      <c r="A5" s="1">
        <v>4</v>
      </c>
      <c r="B5" s="2" t="s">
        <v>11</v>
      </c>
      <c r="C5" s="2" t="s">
        <v>27</v>
      </c>
      <c r="D5" s="2" t="s">
        <v>28</v>
      </c>
      <c r="E5" s="2" t="s">
        <v>29</v>
      </c>
      <c r="F5" s="2" t="s">
        <v>30</v>
      </c>
      <c r="G5" s="3">
        <v>669.55473999999992</v>
      </c>
      <c r="H5" s="3">
        <v>555.50473999999997</v>
      </c>
      <c r="I5" s="2" t="s">
        <v>31</v>
      </c>
      <c r="J5" s="2" t="s">
        <v>32</v>
      </c>
      <c r="K5" s="2">
        <v>1</v>
      </c>
      <c r="L5" s="3">
        <v>7.1699000000000002</v>
      </c>
      <c r="M5" s="4" t="s">
        <v>33</v>
      </c>
      <c r="N5" s="9">
        <f>0.8/1.8</f>
        <v>0.44444444444444448</v>
      </c>
    </row>
    <row r="6" spans="1:15" ht="15" x14ac:dyDescent="0.15">
      <c r="A6" s="1">
        <v>5</v>
      </c>
      <c r="B6" s="2" t="s">
        <v>11</v>
      </c>
      <c r="C6" s="2" t="s">
        <v>34</v>
      </c>
      <c r="D6" s="2" t="s">
        <v>35</v>
      </c>
      <c r="E6" s="2" t="s">
        <v>36</v>
      </c>
      <c r="G6" s="3">
        <v>354.37815999999998</v>
      </c>
      <c r="H6" s="3">
        <v>354.37815999999998</v>
      </c>
      <c r="I6" s="2" t="s">
        <v>37</v>
      </c>
      <c r="L6" s="3">
        <v>3.1351</v>
      </c>
      <c r="M6" s="4" t="s">
        <v>38</v>
      </c>
      <c r="N6" s="9">
        <f>0.5/1.8</f>
        <v>0.27777777777777779</v>
      </c>
    </row>
    <row r="7" spans="1:15" ht="15" x14ac:dyDescent="0.15">
      <c r="A7" s="1">
        <v>6</v>
      </c>
      <c r="B7" s="2" t="s">
        <v>11</v>
      </c>
      <c r="C7" s="2" t="s">
        <v>39</v>
      </c>
      <c r="D7" s="2" t="s">
        <v>40</v>
      </c>
      <c r="E7" s="2" t="s">
        <v>41</v>
      </c>
      <c r="G7" s="3">
        <v>385.81598000000002</v>
      </c>
      <c r="H7" s="3">
        <v>385.81598000000002</v>
      </c>
      <c r="I7" s="2" t="s">
        <v>42</v>
      </c>
      <c r="L7" s="3">
        <v>5.0331000000000001</v>
      </c>
      <c r="M7" s="4" t="s">
        <v>43</v>
      </c>
      <c r="N7" s="9">
        <f>1/1.8</f>
        <v>0.55555555555555558</v>
      </c>
    </row>
    <row r="8" spans="1:15" ht="15" x14ac:dyDescent="0.15">
      <c r="A8" s="1">
        <v>7</v>
      </c>
      <c r="B8" s="2" t="s">
        <v>11</v>
      </c>
      <c r="C8" s="2" t="s">
        <v>44</v>
      </c>
      <c r="D8" s="2" t="s">
        <v>45</v>
      </c>
      <c r="E8" s="2" t="s">
        <v>41</v>
      </c>
      <c r="G8" s="3">
        <v>343.37702999999999</v>
      </c>
      <c r="H8" s="3">
        <v>343.37702999999999</v>
      </c>
      <c r="I8" s="2" t="s">
        <v>46</v>
      </c>
      <c r="L8" s="3">
        <v>1.8108</v>
      </c>
      <c r="M8" s="4" t="s">
        <v>47</v>
      </c>
      <c r="N8" s="9">
        <f>0.7/0.9</f>
        <v>0.77777777777777768</v>
      </c>
    </row>
    <row r="9" spans="1:15" ht="15" x14ac:dyDescent="0.15">
      <c r="A9" s="1">
        <v>8</v>
      </c>
      <c r="B9" s="2" t="s">
        <v>11</v>
      </c>
      <c r="C9" s="2" t="s">
        <v>48</v>
      </c>
      <c r="D9" s="2" t="s">
        <v>49</v>
      </c>
      <c r="E9" s="2" t="s">
        <v>41</v>
      </c>
      <c r="G9" s="3">
        <v>346.21230000000003</v>
      </c>
      <c r="H9" s="3">
        <v>346.21230000000003</v>
      </c>
      <c r="I9" s="2" t="s">
        <v>50</v>
      </c>
      <c r="L9" s="3">
        <v>4.5132000000000003</v>
      </c>
      <c r="M9" s="4" t="s">
        <v>51</v>
      </c>
      <c r="N9" s="9">
        <f>0.5/0.9</f>
        <v>0.55555555555555558</v>
      </c>
    </row>
    <row r="10" spans="1:15" ht="15" x14ac:dyDescent="0.15">
      <c r="A10" s="1">
        <v>9</v>
      </c>
      <c r="B10" s="2" t="s">
        <v>11</v>
      </c>
      <c r="C10" s="2" t="s">
        <v>52</v>
      </c>
      <c r="D10" s="2" t="s">
        <v>53</v>
      </c>
      <c r="E10" s="2" t="s">
        <v>41</v>
      </c>
      <c r="G10" s="3">
        <v>344.83524</v>
      </c>
      <c r="H10" s="3">
        <v>344.83524</v>
      </c>
      <c r="I10" s="2" t="s">
        <v>54</v>
      </c>
      <c r="L10" s="3">
        <v>3.6981999999999999</v>
      </c>
      <c r="M10" s="4" t="s">
        <v>55</v>
      </c>
      <c r="N10" s="9">
        <f>1.1/0.9</f>
        <v>1.2222222222222223</v>
      </c>
    </row>
    <row r="11" spans="1:15" ht="15" x14ac:dyDescent="0.15">
      <c r="A11" s="1">
        <v>10</v>
      </c>
      <c r="B11" s="2" t="s">
        <v>11</v>
      </c>
      <c r="C11" s="2" t="s">
        <v>56</v>
      </c>
      <c r="D11" s="2" t="s">
        <v>57</v>
      </c>
      <c r="E11" s="2" t="s">
        <v>41</v>
      </c>
      <c r="G11" s="3">
        <v>344.77226000000002</v>
      </c>
      <c r="H11" s="3">
        <v>344.77226000000002</v>
      </c>
      <c r="I11" s="2" t="s">
        <v>58</v>
      </c>
      <c r="L11" s="3">
        <v>3.1732</v>
      </c>
      <c r="M11" s="4" t="s">
        <v>59</v>
      </c>
      <c r="N11" s="9">
        <v>0.57407407407405719</v>
      </c>
    </row>
    <row r="12" spans="1:15" ht="15" x14ac:dyDescent="0.15">
      <c r="A12" s="1">
        <v>11</v>
      </c>
      <c r="B12" s="2" t="s">
        <v>11</v>
      </c>
      <c r="C12" s="2" t="s">
        <v>60</v>
      </c>
      <c r="D12" s="2" t="s">
        <v>61</v>
      </c>
      <c r="E12" s="2" t="s">
        <v>62</v>
      </c>
      <c r="G12" s="3">
        <v>327.305992</v>
      </c>
      <c r="H12" s="3">
        <v>327.305992</v>
      </c>
      <c r="I12" s="2" t="s">
        <v>63</v>
      </c>
      <c r="L12" s="3">
        <v>2.3267000000000002</v>
      </c>
      <c r="M12" s="4" t="s">
        <v>64</v>
      </c>
      <c r="N12" s="9">
        <v>1.4814814814813972</v>
      </c>
    </row>
    <row r="13" spans="1:15" ht="15" x14ac:dyDescent="0.15">
      <c r="A13" s="1">
        <v>12</v>
      </c>
      <c r="B13" s="2" t="s">
        <v>11</v>
      </c>
      <c r="C13" s="2" t="s">
        <v>65</v>
      </c>
      <c r="D13" s="2" t="s">
        <v>66</v>
      </c>
      <c r="E13" s="2" t="s">
        <v>14</v>
      </c>
      <c r="G13" s="3">
        <v>457.28463999999997</v>
      </c>
      <c r="H13" s="3">
        <v>231.25381999999999</v>
      </c>
      <c r="I13" s="2" t="s">
        <v>67</v>
      </c>
      <c r="J13" s="2" t="s">
        <v>68</v>
      </c>
      <c r="K13" s="2">
        <v>2</v>
      </c>
      <c r="L13" s="3">
        <v>0.57220000000000004</v>
      </c>
      <c r="M13" s="4" t="s">
        <v>69</v>
      </c>
      <c r="N13" s="9">
        <v>1.0925925925926094</v>
      </c>
    </row>
    <row r="14" spans="1:15" ht="15" x14ac:dyDescent="0.15">
      <c r="A14" s="1">
        <v>13</v>
      </c>
      <c r="B14" s="2" t="s">
        <v>11</v>
      </c>
      <c r="C14" s="2" t="s">
        <v>70</v>
      </c>
      <c r="D14" s="2" t="s">
        <v>71</v>
      </c>
      <c r="E14" s="2" t="s">
        <v>41</v>
      </c>
      <c r="G14" s="3">
        <v>349.81684000000001</v>
      </c>
      <c r="H14" s="3">
        <v>349.81684000000001</v>
      </c>
      <c r="I14" s="2" t="s">
        <v>72</v>
      </c>
      <c r="L14" s="3">
        <v>3.4621</v>
      </c>
      <c r="M14" s="4" t="s">
        <v>73</v>
      </c>
      <c r="N14" s="9">
        <v>3.0416666666667425</v>
      </c>
    </row>
    <row r="15" spans="1:15" ht="15" x14ac:dyDescent="0.15">
      <c r="A15" s="1">
        <v>14</v>
      </c>
      <c r="B15" s="2" t="s">
        <v>11</v>
      </c>
      <c r="C15" s="2" t="s">
        <v>74</v>
      </c>
      <c r="D15" s="2" t="s">
        <v>75</v>
      </c>
      <c r="E15" s="2" t="s">
        <v>36</v>
      </c>
      <c r="G15" s="3">
        <v>313.78143</v>
      </c>
      <c r="H15" s="3">
        <v>313.78143</v>
      </c>
      <c r="I15" s="2" t="s">
        <v>76</v>
      </c>
      <c r="L15" s="3">
        <v>3.8976999999999999</v>
      </c>
      <c r="M15" s="4" t="s">
        <v>77</v>
      </c>
      <c r="N15" s="9">
        <v>1.5416666666667804</v>
      </c>
    </row>
    <row r="16" spans="1:15" ht="15" x14ac:dyDescent="0.15">
      <c r="A16" s="1">
        <v>15</v>
      </c>
      <c r="B16" s="2" t="s">
        <v>11</v>
      </c>
      <c r="C16" s="2" t="s">
        <v>78</v>
      </c>
      <c r="D16" s="2" t="s">
        <v>79</v>
      </c>
      <c r="E16" s="2" t="s">
        <v>36</v>
      </c>
      <c r="F16" s="2" t="s">
        <v>80</v>
      </c>
      <c r="G16" s="3">
        <v>383.87126999999998</v>
      </c>
      <c r="H16" s="3">
        <v>383.87126999999998</v>
      </c>
      <c r="I16" s="2" t="s">
        <v>81</v>
      </c>
      <c r="L16" s="3">
        <v>3.7917999999999998</v>
      </c>
      <c r="M16" s="4" t="s">
        <v>82</v>
      </c>
      <c r="N16" s="9">
        <v>1.5000000000001517</v>
      </c>
    </row>
    <row r="17" spans="1:14" ht="15" x14ac:dyDescent="0.15">
      <c r="A17" s="1">
        <v>16</v>
      </c>
      <c r="B17" s="2" t="s">
        <v>11</v>
      </c>
      <c r="C17" s="2" t="s">
        <v>83</v>
      </c>
      <c r="D17" s="2" t="s">
        <v>84</v>
      </c>
      <c r="E17" s="2" t="s">
        <v>41</v>
      </c>
      <c r="G17" s="3">
        <v>368.42955999999998</v>
      </c>
      <c r="H17" s="3">
        <v>368.42955999999998</v>
      </c>
      <c r="I17" s="2" t="s">
        <v>85</v>
      </c>
      <c r="L17" s="3">
        <v>2.1312000000000002</v>
      </c>
      <c r="M17" s="4" t="s">
        <v>86</v>
      </c>
      <c r="N17" s="9">
        <v>1.6666666666666667</v>
      </c>
    </row>
    <row r="18" spans="1:14" ht="15" x14ac:dyDescent="0.15">
      <c r="A18" s="1">
        <v>17</v>
      </c>
      <c r="B18" s="2" t="s">
        <v>11</v>
      </c>
      <c r="C18" s="2" t="s">
        <v>87</v>
      </c>
      <c r="D18" s="2" t="s">
        <v>88</v>
      </c>
      <c r="E18" s="2" t="s">
        <v>41</v>
      </c>
      <c r="G18" s="3">
        <v>431.38623999999999</v>
      </c>
      <c r="H18" s="3">
        <v>431.38623999999999</v>
      </c>
      <c r="I18" s="2" t="s">
        <v>89</v>
      </c>
      <c r="L18" s="3">
        <v>1.2897000000000001</v>
      </c>
      <c r="M18" s="4" t="s">
        <v>90</v>
      </c>
      <c r="N18" s="9">
        <v>1.8333333333333712</v>
      </c>
    </row>
    <row r="19" spans="1:14" ht="15" x14ac:dyDescent="0.15">
      <c r="A19" s="1">
        <v>18</v>
      </c>
      <c r="B19" s="2" t="s">
        <v>11</v>
      </c>
      <c r="C19" s="2" t="s">
        <v>91</v>
      </c>
      <c r="D19" s="2" t="s">
        <v>92</v>
      </c>
      <c r="E19" s="2" t="s">
        <v>41</v>
      </c>
      <c r="G19" s="3">
        <v>308.37759999999997</v>
      </c>
      <c r="H19" s="3">
        <v>308.37759999999997</v>
      </c>
      <c r="I19" s="2" t="s">
        <v>93</v>
      </c>
      <c r="L19" s="3">
        <v>3.2210000000000001</v>
      </c>
      <c r="M19" s="4" t="s">
        <v>94</v>
      </c>
      <c r="N19" s="9">
        <v>1.875</v>
      </c>
    </row>
    <row r="20" spans="1:14" ht="15" x14ac:dyDescent="0.15">
      <c r="A20" s="1">
        <v>19</v>
      </c>
      <c r="B20" s="2" t="s">
        <v>11</v>
      </c>
      <c r="C20" s="2" t="s">
        <v>95</v>
      </c>
      <c r="D20" s="2" t="s">
        <v>96</v>
      </c>
      <c r="E20" s="2" t="s">
        <v>41</v>
      </c>
      <c r="G20" s="3">
        <v>367.71399100000002</v>
      </c>
      <c r="H20" s="3">
        <v>367.71399100000002</v>
      </c>
      <c r="I20" s="2" t="s">
        <v>97</v>
      </c>
      <c r="L20" s="3">
        <v>4.4560000000000004</v>
      </c>
      <c r="M20" s="4" t="s">
        <v>98</v>
      </c>
      <c r="N20" s="9">
        <v>0.74999999999988598</v>
      </c>
    </row>
    <row r="21" spans="1:14" ht="15" x14ac:dyDescent="0.15">
      <c r="A21" s="1">
        <v>20</v>
      </c>
      <c r="B21" s="2" t="s">
        <v>11</v>
      </c>
      <c r="C21" s="2" t="s">
        <v>99</v>
      </c>
      <c r="D21" s="2" t="s">
        <v>100</v>
      </c>
      <c r="E21" s="2" t="s">
        <v>41</v>
      </c>
      <c r="G21" s="3">
        <v>383.46733</v>
      </c>
      <c r="H21" s="3">
        <v>383.46733</v>
      </c>
      <c r="I21" s="2" t="s">
        <v>101</v>
      </c>
      <c r="L21" s="3">
        <v>3.2764000000000002</v>
      </c>
      <c r="M21" s="4" t="s">
        <v>102</v>
      </c>
      <c r="N21" s="9">
        <v>0.68749999999994316</v>
      </c>
    </row>
    <row r="22" spans="1:14" ht="15" x14ac:dyDescent="0.15">
      <c r="A22" s="1">
        <v>21</v>
      </c>
      <c r="B22" s="2" t="s">
        <v>11</v>
      </c>
      <c r="C22" s="2" t="s">
        <v>103</v>
      </c>
      <c r="D22" s="2" t="s">
        <v>104</v>
      </c>
      <c r="E22" s="2" t="s">
        <v>14</v>
      </c>
      <c r="G22" s="3">
        <v>377.50999200000001</v>
      </c>
      <c r="H22" s="3">
        <v>377.50999200000001</v>
      </c>
      <c r="I22" s="2" t="s">
        <v>105</v>
      </c>
      <c r="L22" s="3">
        <v>3.5308000000000002</v>
      </c>
      <c r="M22" s="4" t="s">
        <v>106</v>
      </c>
      <c r="N22" s="9">
        <v>1.3124999999999432</v>
      </c>
    </row>
    <row r="23" spans="1:14" ht="15" x14ac:dyDescent="0.15">
      <c r="A23" s="1">
        <v>22</v>
      </c>
      <c r="B23" s="2" t="s">
        <v>11</v>
      </c>
      <c r="C23" s="2" t="s">
        <v>107</v>
      </c>
      <c r="D23" s="2" t="s">
        <v>108</v>
      </c>
      <c r="E23" s="2" t="s">
        <v>19</v>
      </c>
      <c r="G23" s="3">
        <v>267.32898</v>
      </c>
      <c r="H23" s="3">
        <v>267.32898</v>
      </c>
      <c r="I23" s="2" t="s">
        <v>109</v>
      </c>
      <c r="L23" s="3">
        <v>2.0495999999999999</v>
      </c>
      <c r="M23" s="4" t="s">
        <v>110</v>
      </c>
      <c r="N23" s="9">
        <v>0.99999999999994316</v>
      </c>
    </row>
    <row r="24" spans="1:14" ht="15" x14ac:dyDescent="0.15">
      <c r="A24" s="1">
        <v>23</v>
      </c>
      <c r="B24" s="2" t="s">
        <v>11</v>
      </c>
      <c r="C24" s="2" t="s">
        <v>111</v>
      </c>
      <c r="D24" s="2" t="s">
        <v>112</v>
      </c>
      <c r="E24" s="2" t="s">
        <v>41</v>
      </c>
      <c r="G24" s="3">
        <v>349.40469999999999</v>
      </c>
      <c r="H24" s="3">
        <v>349.40469999999999</v>
      </c>
      <c r="I24" s="2" t="s">
        <v>113</v>
      </c>
      <c r="L24" s="3">
        <v>2.7193000000000001</v>
      </c>
      <c r="M24" s="4" t="s">
        <v>114</v>
      </c>
      <c r="N24" s="9">
        <v>2.6249999999998863</v>
      </c>
    </row>
    <row r="25" spans="1:14" ht="15" x14ac:dyDescent="0.15">
      <c r="A25" s="1">
        <v>24</v>
      </c>
      <c r="B25" s="2" t="s">
        <v>11</v>
      </c>
      <c r="C25" s="2" t="s">
        <v>115</v>
      </c>
      <c r="D25" s="2" t="s">
        <v>116</v>
      </c>
      <c r="E25" s="2" t="s">
        <v>36</v>
      </c>
      <c r="G25" s="3">
        <v>546.66052000000002</v>
      </c>
      <c r="H25" s="3">
        <v>546.66052000000002</v>
      </c>
      <c r="I25" s="2" t="s">
        <v>117</v>
      </c>
      <c r="L25" s="3">
        <v>5.048</v>
      </c>
      <c r="M25" s="4" t="s">
        <v>118</v>
      </c>
      <c r="N25" s="9">
        <v>2.5</v>
      </c>
    </row>
    <row r="26" spans="1:14" ht="15" x14ac:dyDescent="0.15">
      <c r="A26" s="1">
        <v>25</v>
      </c>
      <c r="B26" s="2" t="s">
        <v>11</v>
      </c>
      <c r="C26" s="2" t="s">
        <v>119</v>
      </c>
      <c r="D26" s="2" t="s">
        <v>120</v>
      </c>
      <c r="E26" s="2" t="s">
        <v>36</v>
      </c>
      <c r="F26" s="2" t="s">
        <v>121</v>
      </c>
      <c r="G26" s="3">
        <v>406.26256999999998</v>
      </c>
      <c r="H26" s="3">
        <v>406.26256999999998</v>
      </c>
      <c r="I26" s="2" t="s">
        <v>122</v>
      </c>
      <c r="L26" s="3">
        <v>3.5512999999999999</v>
      </c>
      <c r="M26" s="4" t="s">
        <v>123</v>
      </c>
      <c r="N26" s="9">
        <v>0.74999999999994948</v>
      </c>
    </row>
    <row r="27" spans="1:14" ht="15" x14ac:dyDescent="0.15">
      <c r="A27" s="1">
        <v>26</v>
      </c>
      <c r="B27" s="2" t="s">
        <v>11</v>
      </c>
      <c r="C27" s="2" t="s">
        <v>124</v>
      </c>
      <c r="D27" s="2" t="s">
        <v>125</v>
      </c>
      <c r="E27" s="2" t="s">
        <v>41</v>
      </c>
      <c r="G27" s="3">
        <v>252.27299500000001</v>
      </c>
      <c r="H27" s="3">
        <v>252.27299500000001</v>
      </c>
      <c r="I27" s="2" t="s">
        <v>126</v>
      </c>
      <c r="L27" s="3">
        <v>1.8166</v>
      </c>
      <c r="M27" s="4" t="s">
        <v>127</v>
      </c>
      <c r="N27" s="9">
        <v>0.63888888888881312</v>
      </c>
    </row>
    <row r="28" spans="1:14" ht="15" x14ac:dyDescent="0.15">
      <c r="A28" s="1">
        <v>27</v>
      </c>
      <c r="B28" s="2" t="s">
        <v>11</v>
      </c>
      <c r="C28" s="2" t="s">
        <v>128</v>
      </c>
      <c r="D28" s="2" t="s">
        <v>129</v>
      </c>
      <c r="E28" s="2" t="s">
        <v>41</v>
      </c>
      <c r="G28" s="3">
        <v>314.78611999999998</v>
      </c>
      <c r="H28" s="3">
        <v>314.78611999999998</v>
      </c>
      <c r="I28" s="2" t="s">
        <v>130</v>
      </c>
      <c r="L28" s="3">
        <v>2.9308000000000001</v>
      </c>
      <c r="M28" s="4" t="s">
        <v>131</v>
      </c>
      <c r="N28" s="9">
        <v>1.0555555555554796</v>
      </c>
    </row>
    <row r="29" spans="1:14" ht="15" x14ac:dyDescent="0.15">
      <c r="A29" s="1">
        <v>28</v>
      </c>
      <c r="B29" s="2" t="s">
        <v>11</v>
      </c>
      <c r="C29" s="2" t="s">
        <v>132</v>
      </c>
      <c r="D29" s="2" t="s">
        <v>133</v>
      </c>
      <c r="E29" s="2" t="s">
        <v>41</v>
      </c>
      <c r="G29" s="3">
        <v>302.82170000000002</v>
      </c>
      <c r="H29" s="3">
        <v>302.82170000000002</v>
      </c>
      <c r="I29" s="2" t="s">
        <v>134</v>
      </c>
      <c r="L29" s="3">
        <v>3.6640000000000001</v>
      </c>
      <c r="M29" s="4" t="s">
        <v>135</v>
      </c>
      <c r="N29" s="9">
        <v>0.27777777777765145</v>
      </c>
    </row>
    <row r="30" spans="1:14" ht="15" x14ac:dyDescent="0.15">
      <c r="A30" s="1">
        <v>29</v>
      </c>
      <c r="B30" s="2" t="s">
        <v>11</v>
      </c>
      <c r="C30" s="2" t="s">
        <v>136</v>
      </c>
      <c r="D30" s="2" t="s">
        <v>137</v>
      </c>
      <c r="E30" s="2" t="s">
        <v>41</v>
      </c>
      <c r="G30" s="3">
        <v>307.30342000000002</v>
      </c>
      <c r="H30" s="3">
        <v>307.30342000000002</v>
      </c>
      <c r="I30" s="2" t="s">
        <v>138</v>
      </c>
      <c r="L30" s="3">
        <v>0.99460000000000004</v>
      </c>
      <c r="M30" s="4" t="s">
        <v>139</v>
      </c>
      <c r="N30" s="9">
        <v>2.0833333333332069</v>
      </c>
    </row>
    <row r="31" spans="1:14" ht="15" x14ac:dyDescent="0.15">
      <c r="A31" s="1">
        <v>30</v>
      </c>
      <c r="B31" s="2" t="s">
        <v>11</v>
      </c>
      <c r="C31" s="2" t="s">
        <v>140</v>
      </c>
      <c r="D31" s="2" t="s">
        <v>141</v>
      </c>
      <c r="E31" s="2" t="s">
        <v>41</v>
      </c>
      <c r="G31" s="3">
        <v>321.16592000000003</v>
      </c>
      <c r="H31" s="3">
        <v>321.16592000000003</v>
      </c>
      <c r="I31" s="2" t="s">
        <v>142</v>
      </c>
      <c r="L31" s="3">
        <v>3.2046999999999999</v>
      </c>
      <c r="M31" s="4" t="s">
        <v>143</v>
      </c>
      <c r="N31" s="9">
        <v>-2.7777777777878831E-2</v>
      </c>
    </row>
    <row r="32" spans="1:14" ht="15" x14ac:dyDescent="0.15">
      <c r="A32" s="1">
        <v>31</v>
      </c>
      <c r="B32" s="2" t="s">
        <v>11</v>
      </c>
      <c r="C32" s="2" t="s">
        <v>144</v>
      </c>
      <c r="D32" s="2" t="s">
        <v>145</v>
      </c>
      <c r="E32" s="2" t="s">
        <v>36</v>
      </c>
      <c r="G32" s="3">
        <v>320.38499999999999</v>
      </c>
      <c r="H32" s="3">
        <v>320.38499999999999</v>
      </c>
      <c r="I32" s="2" t="s">
        <v>146</v>
      </c>
      <c r="L32" s="3">
        <v>3.7258</v>
      </c>
      <c r="M32" s="4" t="s">
        <v>147</v>
      </c>
      <c r="N32" s="9">
        <v>0.598039215686199</v>
      </c>
    </row>
    <row r="33" spans="1:15" ht="15" x14ac:dyDescent="0.15">
      <c r="A33" s="1">
        <v>32</v>
      </c>
      <c r="B33" s="2" t="s">
        <v>11</v>
      </c>
      <c r="C33" s="2" t="s">
        <v>148</v>
      </c>
      <c r="D33" s="2" t="s">
        <v>149</v>
      </c>
      <c r="E33" s="2" t="s">
        <v>14</v>
      </c>
      <c r="G33" s="3">
        <v>339.39199300000001</v>
      </c>
      <c r="H33" s="3">
        <v>339.39199300000001</v>
      </c>
      <c r="I33" s="2" t="s">
        <v>150</v>
      </c>
      <c r="L33" s="3">
        <v>3.9922</v>
      </c>
      <c r="M33" s="4" t="s">
        <v>151</v>
      </c>
      <c r="N33" s="9">
        <v>0.22549019607842691</v>
      </c>
    </row>
    <row r="34" spans="1:15" ht="15" x14ac:dyDescent="0.15">
      <c r="A34" s="1">
        <v>33</v>
      </c>
      <c r="B34" s="2" t="s">
        <v>11</v>
      </c>
      <c r="C34" s="2" t="s">
        <v>152</v>
      </c>
      <c r="D34" s="2" t="s">
        <v>153</v>
      </c>
      <c r="E34" s="2" t="s">
        <v>41</v>
      </c>
      <c r="G34" s="3">
        <v>435.33398999999997</v>
      </c>
      <c r="H34" s="3">
        <v>435.33398999999997</v>
      </c>
      <c r="I34" s="2" t="s">
        <v>154</v>
      </c>
      <c r="L34" s="3">
        <v>3.3043999999999998</v>
      </c>
      <c r="M34" s="4" t="s">
        <v>155</v>
      </c>
      <c r="N34" s="9">
        <v>0.49999999999994649</v>
      </c>
    </row>
    <row r="35" spans="1:15" ht="15" x14ac:dyDescent="0.15">
      <c r="A35" s="1">
        <v>34</v>
      </c>
      <c r="B35" s="2" t="s">
        <v>11</v>
      </c>
      <c r="C35" s="2" t="s">
        <v>156</v>
      </c>
      <c r="D35" s="2" t="s">
        <v>157</v>
      </c>
      <c r="E35" s="2" t="s">
        <v>36</v>
      </c>
      <c r="G35" s="3">
        <v>337.37245999999999</v>
      </c>
      <c r="H35" s="3">
        <v>337.37245999999999</v>
      </c>
      <c r="I35" s="2" t="s">
        <v>158</v>
      </c>
      <c r="L35" s="3">
        <v>3.0556999999999999</v>
      </c>
      <c r="M35" s="4" t="s">
        <v>159</v>
      </c>
      <c r="N35" s="9">
        <v>0.38235294117652407</v>
      </c>
    </row>
    <row r="36" spans="1:15" ht="15" x14ac:dyDescent="0.15">
      <c r="A36" s="1">
        <v>35</v>
      </c>
      <c r="B36" s="2" t="s">
        <v>11</v>
      </c>
      <c r="C36" s="2" t="s">
        <v>160</v>
      </c>
      <c r="D36" s="2" t="s">
        <v>161</v>
      </c>
      <c r="E36" s="2" t="s">
        <v>36</v>
      </c>
      <c r="F36" s="2" t="s">
        <v>162</v>
      </c>
      <c r="G36" s="3">
        <v>337.41552000000001</v>
      </c>
      <c r="H36" s="3">
        <v>337.41552000000001</v>
      </c>
      <c r="I36" s="2" t="s">
        <v>163</v>
      </c>
      <c r="L36" s="3">
        <v>3.7416999999999998</v>
      </c>
      <c r="M36" s="4" t="s">
        <v>164</v>
      </c>
      <c r="N36" s="9">
        <v>0.45098039215678698</v>
      </c>
    </row>
    <row r="37" spans="1:15" ht="15" x14ac:dyDescent="0.15">
      <c r="A37" s="1">
        <v>36</v>
      </c>
      <c r="B37" s="2" t="s">
        <v>11</v>
      </c>
      <c r="C37" s="2" t="s">
        <v>165</v>
      </c>
      <c r="D37" s="2" t="s">
        <v>166</v>
      </c>
      <c r="E37" s="2" t="s">
        <v>41</v>
      </c>
      <c r="G37" s="3">
        <v>321.39465999999999</v>
      </c>
      <c r="H37" s="3">
        <v>321.39465999999999</v>
      </c>
      <c r="I37" s="2" t="s">
        <v>167</v>
      </c>
      <c r="L37" s="3">
        <v>1.9636</v>
      </c>
      <c r="M37" s="4" t="s">
        <v>168</v>
      </c>
      <c r="N37" s="9">
        <v>0.83333333333324422</v>
      </c>
    </row>
    <row r="38" spans="1:15" ht="15" x14ac:dyDescent="0.15">
      <c r="A38" s="1">
        <v>37</v>
      </c>
      <c r="B38" s="2" t="s">
        <v>11</v>
      </c>
      <c r="C38" s="2" t="s">
        <v>169</v>
      </c>
      <c r="D38" s="2" t="s">
        <v>170</v>
      </c>
      <c r="E38" s="2" t="s">
        <v>41</v>
      </c>
      <c r="G38" s="3">
        <v>283.75546000000003</v>
      </c>
      <c r="H38" s="3">
        <v>283.75546000000003</v>
      </c>
      <c r="I38" s="2" t="s">
        <v>171</v>
      </c>
      <c r="L38" s="3">
        <v>3.4445999999999999</v>
      </c>
      <c r="M38" s="4" t="s">
        <v>172</v>
      </c>
      <c r="N38" s="9">
        <v>0.88461538461536704</v>
      </c>
    </row>
    <row r="39" spans="1:15" ht="15" x14ac:dyDescent="0.15">
      <c r="A39" s="1">
        <v>38</v>
      </c>
      <c r="B39" s="2" t="s">
        <v>11</v>
      </c>
      <c r="C39" s="2" t="s">
        <v>173</v>
      </c>
      <c r="D39" s="2" t="s">
        <v>174</v>
      </c>
      <c r="E39" s="2" t="s">
        <v>41</v>
      </c>
      <c r="G39" s="3">
        <v>319.40192000000002</v>
      </c>
      <c r="H39" s="3">
        <v>319.40192000000002</v>
      </c>
      <c r="I39" s="2" t="s">
        <v>175</v>
      </c>
      <c r="L39" s="3">
        <v>3.7599</v>
      </c>
      <c r="M39" s="4" t="s">
        <v>176</v>
      </c>
      <c r="N39" s="9">
        <v>0.82051282051277385</v>
      </c>
    </row>
    <row r="40" spans="1:15" ht="15" x14ac:dyDescent="0.15">
      <c r="A40" s="1">
        <v>39</v>
      </c>
      <c r="B40" s="2" t="s">
        <v>11</v>
      </c>
      <c r="C40" s="2" t="s">
        <v>177</v>
      </c>
      <c r="D40" s="2" t="s">
        <v>178</v>
      </c>
      <c r="E40" s="2" t="s">
        <v>41</v>
      </c>
      <c r="G40" s="3">
        <v>345.43597</v>
      </c>
      <c r="H40" s="3">
        <v>345.43597</v>
      </c>
      <c r="I40" s="2" t="s">
        <v>179</v>
      </c>
      <c r="L40" s="3">
        <v>2.8136999999999999</v>
      </c>
      <c r="M40" s="4" t="s">
        <v>180</v>
      </c>
      <c r="N40" s="9">
        <v>1.3333333333332575</v>
      </c>
    </row>
    <row r="41" spans="1:15" ht="15" x14ac:dyDescent="0.15">
      <c r="A41" s="1">
        <v>40</v>
      </c>
      <c r="B41" s="2" t="s">
        <v>11</v>
      </c>
      <c r="C41" s="2" t="s">
        <v>181</v>
      </c>
      <c r="D41" s="2" t="s">
        <v>182</v>
      </c>
      <c r="E41" s="2" t="s">
        <v>41</v>
      </c>
      <c r="G41" s="3">
        <v>329.34877999999998</v>
      </c>
      <c r="H41" s="3">
        <v>329.34877999999998</v>
      </c>
      <c r="I41" s="2" t="s">
        <v>183</v>
      </c>
      <c r="L41" s="3">
        <v>2.9483999999999999</v>
      </c>
      <c r="M41" s="4" t="s">
        <v>184</v>
      </c>
      <c r="N41" s="9">
        <v>0.44871794871797788</v>
      </c>
    </row>
    <row r="42" spans="1:15" ht="15" x14ac:dyDescent="0.15">
      <c r="A42" s="1">
        <v>41</v>
      </c>
      <c r="B42" s="2" t="s">
        <v>11</v>
      </c>
      <c r="C42" s="2" t="s">
        <v>185</v>
      </c>
      <c r="D42" s="2" t="s">
        <v>186</v>
      </c>
      <c r="E42" s="2" t="s">
        <v>36</v>
      </c>
      <c r="G42" s="3">
        <v>263.29392000000001</v>
      </c>
      <c r="H42" s="3">
        <v>263.29392000000001</v>
      </c>
      <c r="I42" s="2" t="s">
        <v>187</v>
      </c>
      <c r="L42" s="3">
        <v>2.2585999999999999</v>
      </c>
      <c r="M42" s="4" t="s">
        <v>188</v>
      </c>
      <c r="N42" s="9">
        <v>1.14102564102574</v>
      </c>
    </row>
    <row r="43" spans="1:15" ht="15" x14ac:dyDescent="0.15">
      <c r="A43" s="1">
        <v>42</v>
      </c>
      <c r="B43" s="2" t="s">
        <v>11</v>
      </c>
      <c r="C43" s="2" t="s">
        <v>189</v>
      </c>
      <c r="D43" s="2" t="s">
        <v>190</v>
      </c>
      <c r="E43" s="2" t="s">
        <v>14</v>
      </c>
      <c r="G43" s="3">
        <v>345.84643999999997</v>
      </c>
      <c r="H43" s="3">
        <v>345.84643999999997</v>
      </c>
      <c r="I43" s="2" t="s">
        <v>191</v>
      </c>
      <c r="L43" s="3">
        <v>3.5259999999999998</v>
      </c>
      <c r="M43" s="4" t="s">
        <v>192</v>
      </c>
      <c r="N43" s="9">
        <v>1.346153846153846</v>
      </c>
    </row>
    <row r="44" spans="1:15" ht="15" x14ac:dyDescent="0.15">
      <c r="A44" s="1">
        <v>43</v>
      </c>
      <c r="B44" s="2" t="s">
        <v>11</v>
      </c>
      <c r="C44" s="2" t="s">
        <v>193</v>
      </c>
      <c r="D44" s="2" t="s">
        <v>194</v>
      </c>
      <c r="E44" s="2" t="s">
        <v>41</v>
      </c>
      <c r="G44" s="3">
        <v>239.24899500000001</v>
      </c>
      <c r="H44" s="3">
        <v>239.24899500000001</v>
      </c>
      <c r="I44" s="2" t="s">
        <v>195</v>
      </c>
      <c r="L44" s="3">
        <v>-0.31130000000000002</v>
      </c>
      <c r="M44" s="4" t="s">
        <v>196</v>
      </c>
      <c r="N44" s="9">
        <v>3.2380952380952199</v>
      </c>
    </row>
    <row r="45" spans="1:15" ht="15" x14ac:dyDescent="0.15">
      <c r="A45" s="1">
        <v>44</v>
      </c>
      <c r="B45" s="2" t="s">
        <v>11</v>
      </c>
      <c r="C45" s="2" t="s">
        <v>197</v>
      </c>
      <c r="D45" s="2" t="s">
        <v>198</v>
      </c>
      <c r="E45" s="2" t="s">
        <v>36</v>
      </c>
      <c r="G45" s="3">
        <v>331.38458000000003</v>
      </c>
      <c r="H45" s="3">
        <v>331.38458000000003</v>
      </c>
      <c r="I45" s="2" t="s">
        <v>199</v>
      </c>
      <c r="L45" s="3">
        <v>3.3262</v>
      </c>
      <c r="M45" s="4" t="s">
        <v>200</v>
      </c>
      <c r="N45" s="9">
        <v>1.4047619047619264</v>
      </c>
    </row>
    <row r="46" spans="1:15" ht="15" x14ac:dyDescent="0.15">
      <c r="A46" s="1">
        <v>45</v>
      </c>
      <c r="B46" s="2" t="s">
        <v>11</v>
      </c>
      <c r="C46" s="2" t="s">
        <v>201</v>
      </c>
      <c r="D46" s="2" t="s">
        <v>202</v>
      </c>
      <c r="E46" s="2" t="s">
        <v>41</v>
      </c>
      <c r="F46" s="2" t="s">
        <v>203</v>
      </c>
      <c r="G46" s="3">
        <v>353.4117</v>
      </c>
      <c r="H46" s="3">
        <v>353.4117</v>
      </c>
      <c r="I46" s="2" t="s">
        <v>204</v>
      </c>
      <c r="L46" s="3">
        <v>0.92720000000000002</v>
      </c>
      <c r="M46" s="4" t="s">
        <v>205</v>
      </c>
      <c r="N46" s="9">
        <v>1.0714285714285714</v>
      </c>
    </row>
    <row r="47" spans="1:15" ht="15" x14ac:dyDescent="0.15">
      <c r="A47" s="1">
        <v>46</v>
      </c>
      <c r="B47" s="2" t="s">
        <v>11</v>
      </c>
      <c r="C47" s="2" t="s">
        <v>206</v>
      </c>
      <c r="D47" s="2" t="s">
        <v>207</v>
      </c>
      <c r="E47" s="2" t="s">
        <v>41</v>
      </c>
      <c r="G47" s="3">
        <v>375.42499199999901</v>
      </c>
      <c r="H47" s="3">
        <v>375.42499199999901</v>
      </c>
      <c r="I47" s="2" t="s">
        <v>208</v>
      </c>
      <c r="L47" s="3">
        <v>2.8933</v>
      </c>
      <c r="M47" s="4" t="s">
        <v>209</v>
      </c>
      <c r="N47" s="9">
        <v>29.452380952381127</v>
      </c>
      <c r="O47" s="11">
        <v>91.5</v>
      </c>
    </row>
    <row r="48" spans="1:15" ht="15" x14ac:dyDescent="0.15">
      <c r="A48" s="1">
        <v>47</v>
      </c>
      <c r="B48" s="2" t="s">
        <v>11</v>
      </c>
      <c r="C48" s="2" t="s">
        <v>210</v>
      </c>
      <c r="D48" s="2" t="s">
        <v>211</v>
      </c>
      <c r="E48" s="2" t="s">
        <v>41</v>
      </c>
      <c r="G48" s="3">
        <v>317.76684</v>
      </c>
      <c r="H48" s="3">
        <v>317.76684</v>
      </c>
      <c r="I48" s="2" t="s">
        <v>212</v>
      </c>
      <c r="L48" s="3">
        <v>3.7534999999999998</v>
      </c>
      <c r="M48" s="4" t="s">
        <v>213</v>
      </c>
      <c r="N48" s="9">
        <v>2.2857142857143185</v>
      </c>
    </row>
    <row r="49" spans="1:14" ht="15" x14ac:dyDescent="0.15">
      <c r="A49" s="1">
        <v>48</v>
      </c>
      <c r="B49" s="2" t="s">
        <v>11</v>
      </c>
      <c r="C49" s="2" t="s">
        <v>214</v>
      </c>
      <c r="D49" s="2" t="s">
        <v>215</v>
      </c>
      <c r="E49" s="2" t="s">
        <v>41</v>
      </c>
      <c r="G49" s="3">
        <v>433.43169999999998</v>
      </c>
      <c r="H49" s="3">
        <v>433.43169999999998</v>
      </c>
      <c r="I49" s="2" t="s">
        <v>216</v>
      </c>
      <c r="L49" s="3">
        <v>4.3385999999999996</v>
      </c>
      <c r="M49" s="4" t="s">
        <v>217</v>
      </c>
      <c r="N49" s="9">
        <v>3.5476190476190697</v>
      </c>
    </row>
    <row r="50" spans="1:14" ht="15" x14ac:dyDescent="0.15">
      <c r="A50" s="1">
        <v>49</v>
      </c>
      <c r="B50" s="2" t="s">
        <v>11</v>
      </c>
      <c r="C50" s="2" t="s">
        <v>218</v>
      </c>
      <c r="D50" s="2" t="s">
        <v>219</v>
      </c>
      <c r="E50" s="2" t="s">
        <v>41</v>
      </c>
      <c r="G50" s="3">
        <v>281.35226</v>
      </c>
      <c r="H50" s="3">
        <v>281.35226</v>
      </c>
      <c r="I50" s="2" t="s">
        <v>220</v>
      </c>
      <c r="L50" s="3">
        <v>2.7113</v>
      </c>
      <c r="M50" s="4" t="s">
        <v>221</v>
      </c>
      <c r="N50" s="9">
        <v>0.80952380952388503</v>
      </c>
    </row>
    <row r="51" spans="1:14" ht="15" x14ac:dyDescent="0.15">
      <c r="A51" s="1">
        <v>50</v>
      </c>
      <c r="B51" s="2" t="s">
        <v>11</v>
      </c>
      <c r="C51" s="2" t="s">
        <v>222</v>
      </c>
      <c r="D51" s="2" t="s">
        <v>223</v>
      </c>
      <c r="E51" s="2" t="s">
        <v>41</v>
      </c>
      <c r="G51" s="3">
        <v>365.42561999999998</v>
      </c>
      <c r="H51" s="3">
        <v>365.42561999999998</v>
      </c>
      <c r="I51" s="2" t="s">
        <v>224</v>
      </c>
      <c r="L51" s="3">
        <v>4.3099999999999996</v>
      </c>
      <c r="M51" s="4" t="s">
        <v>225</v>
      </c>
      <c r="N51" s="9">
        <v>0.61904761904770567</v>
      </c>
    </row>
    <row r="52" spans="1:14" ht="15" x14ac:dyDescent="0.15">
      <c r="A52" s="1">
        <v>51</v>
      </c>
      <c r="B52" s="2" t="s">
        <v>11</v>
      </c>
      <c r="C52" s="2" t="s">
        <v>226</v>
      </c>
      <c r="D52" s="2" t="s">
        <v>227</v>
      </c>
      <c r="E52" s="2" t="s">
        <v>14</v>
      </c>
      <c r="G52" s="3">
        <v>420.48698999999903</v>
      </c>
      <c r="H52" s="3">
        <v>420.48698999999903</v>
      </c>
      <c r="I52" s="2" t="s">
        <v>228</v>
      </c>
      <c r="L52" s="3">
        <v>3.2389999999999999</v>
      </c>
      <c r="M52" s="4" t="s">
        <v>229</v>
      </c>
      <c r="N52" s="9">
        <v>1.3809523809524245</v>
      </c>
    </row>
    <row r="53" spans="1:14" ht="15" x14ac:dyDescent="0.15">
      <c r="A53" s="1">
        <v>52</v>
      </c>
      <c r="B53" s="2" t="s">
        <v>11</v>
      </c>
      <c r="C53" s="2" t="s">
        <v>230</v>
      </c>
      <c r="D53" s="2" t="s">
        <v>231</v>
      </c>
      <c r="E53" s="2" t="s">
        <v>19</v>
      </c>
      <c r="G53" s="3">
        <v>343.37858</v>
      </c>
      <c r="H53" s="3">
        <v>343.37858</v>
      </c>
      <c r="I53" s="2" t="s">
        <v>232</v>
      </c>
      <c r="L53" s="3">
        <v>3.8866000000000001</v>
      </c>
      <c r="M53" s="4" t="s">
        <v>233</v>
      </c>
      <c r="N53" s="9">
        <v>1.5833333333334363</v>
      </c>
    </row>
    <row r="54" spans="1:14" ht="15" x14ac:dyDescent="0.15">
      <c r="A54" s="1">
        <v>53</v>
      </c>
      <c r="B54" s="2" t="s">
        <v>11</v>
      </c>
      <c r="C54" s="2" t="s">
        <v>234</v>
      </c>
      <c r="D54" s="2" t="s">
        <v>235</v>
      </c>
      <c r="E54" s="2" t="s">
        <v>41</v>
      </c>
      <c r="G54" s="3">
        <v>330.36165999999997</v>
      </c>
      <c r="H54" s="3">
        <v>330.36165999999997</v>
      </c>
      <c r="I54" s="2" t="s">
        <v>236</v>
      </c>
      <c r="L54" s="3">
        <v>1.2164999999999999</v>
      </c>
      <c r="M54" s="4" t="s">
        <v>237</v>
      </c>
      <c r="N54" s="9">
        <v>0.95238095238089826</v>
      </c>
    </row>
    <row r="55" spans="1:14" ht="15" x14ac:dyDescent="0.15">
      <c r="A55" s="1">
        <v>54</v>
      </c>
      <c r="B55" s="2" t="s">
        <v>11</v>
      </c>
      <c r="C55" s="2" t="s">
        <v>238</v>
      </c>
      <c r="D55" s="2" t="s">
        <v>239</v>
      </c>
      <c r="E55" s="2" t="s">
        <v>36</v>
      </c>
      <c r="G55" s="3">
        <v>269.30399499999902</v>
      </c>
      <c r="H55" s="3">
        <v>269.30399499999902</v>
      </c>
      <c r="I55" s="2" t="s">
        <v>240</v>
      </c>
      <c r="L55" s="3">
        <v>2.3157000000000001</v>
      </c>
      <c r="M55" s="4" t="s">
        <v>241</v>
      </c>
      <c r="N55" s="9">
        <v>1.369047619047592</v>
      </c>
    </row>
    <row r="56" spans="1:14" ht="15" x14ac:dyDescent="0.15">
      <c r="A56" s="1">
        <v>55</v>
      </c>
      <c r="B56" s="2" t="s">
        <v>11</v>
      </c>
      <c r="C56" s="2" t="s">
        <v>242</v>
      </c>
      <c r="D56" s="2" t="s">
        <v>243</v>
      </c>
      <c r="E56" s="2" t="s">
        <v>41</v>
      </c>
      <c r="G56" s="3">
        <v>386.8553</v>
      </c>
      <c r="H56" s="3">
        <v>386.8553</v>
      </c>
      <c r="I56" s="2" t="s">
        <v>244</v>
      </c>
      <c r="L56" s="3">
        <v>3.7456999999999998</v>
      </c>
      <c r="M56" s="4" t="s">
        <v>245</v>
      </c>
      <c r="N56" s="9">
        <v>1.39999999999986</v>
      </c>
    </row>
    <row r="57" spans="1:14" ht="15" x14ac:dyDescent="0.15">
      <c r="A57" s="1">
        <v>56</v>
      </c>
      <c r="B57" s="2" t="s">
        <v>11</v>
      </c>
      <c r="C57" s="2" t="s">
        <v>246</v>
      </c>
      <c r="D57" s="2" t="s">
        <v>247</v>
      </c>
      <c r="E57" s="2" t="s">
        <v>41</v>
      </c>
      <c r="G57" s="3">
        <v>380.43365</v>
      </c>
      <c r="H57" s="3">
        <v>380.43365</v>
      </c>
      <c r="I57" s="2" t="s">
        <v>248</v>
      </c>
      <c r="L57" s="3">
        <v>4.0281000000000002</v>
      </c>
      <c r="M57" s="4" t="s">
        <v>249</v>
      </c>
      <c r="N57" s="9">
        <v>2.6666666666665151</v>
      </c>
    </row>
    <row r="58" spans="1:14" ht="15" x14ac:dyDescent="0.15">
      <c r="A58" s="1">
        <v>57</v>
      </c>
      <c r="B58" s="2" t="s">
        <v>11</v>
      </c>
      <c r="C58" s="2" t="s">
        <v>250</v>
      </c>
      <c r="D58" s="2" t="s">
        <v>251</v>
      </c>
      <c r="E58" s="2" t="s">
        <v>41</v>
      </c>
      <c r="G58" s="3">
        <v>318.12551000000002</v>
      </c>
      <c r="H58" s="3">
        <v>318.12551000000002</v>
      </c>
      <c r="I58" s="2" t="s">
        <v>252</v>
      </c>
      <c r="L58" s="3">
        <v>2.5447000000000002</v>
      </c>
      <c r="M58" s="4" t="s">
        <v>253</v>
      </c>
      <c r="N58" s="9">
        <v>2.8999999999998636</v>
      </c>
    </row>
    <row r="59" spans="1:14" ht="15" x14ac:dyDescent="0.15">
      <c r="A59" s="1">
        <v>58</v>
      </c>
      <c r="B59" s="2" t="s">
        <v>11</v>
      </c>
      <c r="C59" s="2" t="s">
        <v>254</v>
      </c>
      <c r="D59" s="2" t="s">
        <v>255</v>
      </c>
      <c r="E59" s="2" t="s">
        <v>41</v>
      </c>
      <c r="G59" s="3">
        <v>475.60575</v>
      </c>
      <c r="H59" s="3">
        <v>475.60575</v>
      </c>
      <c r="I59" s="2" t="s">
        <v>256</v>
      </c>
      <c r="L59" s="3">
        <v>3.0871</v>
      </c>
      <c r="M59" s="4" t="s">
        <v>257</v>
      </c>
      <c r="N59" s="9">
        <v>2.5999999999999091</v>
      </c>
    </row>
    <row r="60" spans="1:14" ht="15" x14ac:dyDescent="0.15">
      <c r="A60" s="1">
        <v>59</v>
      </c>
      <c r="B60" s="2" t="s">
        <v>11</v>
      </c>
      <c r="C60" s="2" t="s">
        <v>258</v>
      </c>
      <c r="D60" s="2" t="s">
        <v>259</v>
      </c>
      <c r="E60" s="2" t="s">
        <v>41</v>
      </c>
      <c r="G60" s="3">
        <v>357.42675000000003</v>
      </c>
      <c r="H60" s="3">
        <v>357.42675000000003</v>
      </c>
      <c r="I60" s="2" t="s">
        <v>260</v>
      </c>
      <c r="L60" s="3">
        <v>4.4718</v>
      </c>
      <c r="M60" s="4" t="s">
        <v>261</v>
      </c>
      <c r="N60" s="9">
        <v>2.4333333333329392</v>
      </c>
    </row>
    <row r="61" spans="1:14" ht="15" x14ac:dyDescent="0.15">
      <c r="A61" s="1">
        <v>60</v>
      </c>
      <c r="B61" s="2" t="s">
        <v>11</v>
      </c>
      <c r="C61" s="2" t="s">
        <v>262</v>
      </c>
      <c r="D61" s="2" t="s">
        <v>263</v>
      </c>
      <c r="E61" s="2" t="s">
        <v>41</v>
      </c>
      <c r="G61" s="3">
        <v>376.83557999999999</v>
      </c>
      <c r="H61" s="3">
        <v>376.83557999999999</v>
      </c>
      <c r="I61" s="2" t="s">
        <v>264</v>
      </c>
      <c r="L61" s="3">
        <v>5.4099000000000004</v>
      </c>
      <c r="M61" s="4" t="s">
        <v>265</v>
      </c>
      <c r="N61" s="9">
        <v>3.3999999999998636</v>
      </c>
    </row>
    <row r="62" spans="1:14" ht="15" x14ac:dyDescent="0.15">
      <c r="A62" s="1">
        <v>61</v>
      </c>
      <c r="B62" s="2" t="s">
        <v>11</v>
      </c>
      <c r="C62" s="2" t="s">
        <v>266</v>
      </c>
      <c r="D62" s="2" t="s">
        <v>267</v>
      </c>
      <c r="E62" s="2" t="s">
        <v>19</v>
      </c>
      <c r="G62" s="3">
        <v>464.58312000000001</v>
      </c>
      <c r="H62" s="3">
        <v>464.58312000000001</v>
      </c>
      <c r="I62" s="2" t="s">
        <v>268</v>
      </c>
      <c r="L62" s="3">
        <v>3.1154000000000002</v>
      </c>
      <c r="M62" s="4" t="s">
        <v>269</v>
      </c>
      <c r="N62" s="9">
        <v>0.74999999999988598</v>
      </c>
    </row>
    <row r="63" spans="1:14" ht="15" x14ac:dyDescent="0.15">
      <c r="A63" s="1">
        <v>62</v>
      </c>
      <c r="B63" s="2" t="s">
        <v>11</v>
      </c>
      <c r="C63" s="2" t="s">
        <v>270</v>
      </c>
      <c r="D63" s="2" t="s">
        <v>271</v>
      </c>
      <c r="E63" s="2" t="s">
        <v>19</v>
      </c>
      <c r="G63" s="3">
        <v>391.29428999999999</v>
      </c>
      <c r="H63" s="3">
        <v>391.29428999999999</v>
      </c>
      <c r="I63" s="2" t="s">
        <v>272</v>
      </c>
      <c r="L63" s="3">
        <v>4.7675999999999998</v>
      </c>
      <c r="M63" s="4" t="s">
        <v>273</v>
      </c>
      <c r="N63" s="9">
        <v>1.1666666666669321</v>
      </c>
    </row>
    <row r="64" spans="1:14" ht="15" x14ac:dyDescent="0.15">
      <c r="A64" s="1">
        <v>63</v>
      </c>
      <c r="B64" s="2" t="s">
        <v>11</v>
      </c>
      <c r="C64" s="2" t="s">
        <v>274</v>
      </c>
      <c r="D64" s="2" t="s">
        <v>275</v>
      </c>
      <c r="E64" s="2" t="s">
        <v>36</v>
      </c>
      <c r="G64" s="3">
        <v>312.34399300000001</v>
      </c>
      <c r="H64" s="3">
        <v>312.34399300000001</v>
      </c>
      <c r="I64" s="2" t="s">
        <v>276</v>
      </c>
      <c r="L64" s="3">
        <v>2.2949000000000002</v>
      </c>
      <c r="M64" s="4" t="s">
        <v>277</v>
      </c>
      <c r="N64" s="9">
        <v>1.8888888888886868</v>
      </c>
    </row>
    <row r="65" spans="1:15" ht="15" x14ac:dyDescent="0.15">
      <c r="A65" s="1">
        <v>64</v>
      </c>
      <c r="B65" s="2" t="s">
        <v>11</v>
      </c>
      <c r="C65" s="2" t="s">
        <v>278</v>
      </c>
      <c r="D65" s="2" t="s">
        <v>279</v>
      </c>
      <c r="E65" s="2" t="s">
        <v>36</v>
      </c>
      <c r="G65" s="3">
        <v>308.39744000000002</v>
      </c>
      <c r="H65" s="3">
        <v>308.39744000000002</v>
      </c>
      <c r="I65" s="2" t="s">
        <v>280</v>
      </c>
      <c r="L65" s="3">
        <v>3.6556999999999999</v>
      </c>
      <c r="M65" s="4" t="s">
        <v>281</v>
      </c>
      <c r="N65" s="9">
        <v>2.8333333333332198</v>
      </c>
    </row>
    <row r="66" spans="1:15" ht="15" x14ac:dyDescent="0.15">
      <c r="A66" s="1">
        <v>65</v>
      </c>
      <c r="B66" s="2" t="s">
        <v>11</v>
      </c>
      <c r="C66" s="2" t="s">
        <v>282</v>
      </c>
      <c r="D66" s="2" t="s">
        <v>283</v>
      </c>
      <c r="E66" s="2" t="s">
        <v>41</v>
      </c>
      <c r="G66" s="3">
        <v>345.87399299999902</v>
      </c>
      <c r="H66" s="3">
        <v>345.87399299999902</v>
      </c>
      <c r="I66" s="2" t="s">
        <v>284</v>
      </c>
      <c r="L66" s="3">
        <v>3.5171999999999999</v>
      </c>
      <c r="M66" s="4" t="s">
        <v>285</v>
      </c>
      <c r="N66" s="9">
        <v>2.2222222222222854</v>
      </c>
    </row>
    <row r="67" spans="1:15" ht="15" x14ac:dyDescent="0.15">
      <c r="A67" s="1">
        <v>66</v>
      </c>
      <c r="B67" s="2" t="s">
        <v>11</v>
      </c>
      <c r="C67" s="2" t="s">
        <v>286</v>
      </c>
      <c r="D67" s="2" t="s">
        <v>287</v>
      </c>
      <c r="E67" s="2" t="s">
        <v>41</v>
      </c>
      <c r="G67" s="3">
        <v>371.45488</v>
      </c>
      <c r="H67" s="3">
        <v>371.45488</v>
      </c>
      <c r="I67" s="2" t="s">
        <v>288</v>
      </c>
      <c r="L67" s="3">
        <v>5.5246000000000004</v>
      </c>
      <c r="M67" s="4" t="s">
        <v>289</v>
      </c>
      <c r="N67" s="9">
        <v>3.75</v>
      </c>
    </row>
    <row r="68" spans="1:15" ht="15" x14ac:dyDescent="0.15">
      <c r="A68" s="1">
        <v>67</v>
      </c>
      <c r="B68" s="2" t="s">
        <v>11</v>
      </c>
      <c r="C68" s="2" t="s">
        <v>290</v>
      </c>
      <c r="D68" s="2" t="s">
        <v>291</v>
      </c>
      <c r="E68" s="2" t="s">
        <v>41</v>
      </c>
      <c r="G68" s="3">
        <v>339.84032000000002</v>
      </c>
      <c r="H68" s="3">
        <v>339.84032000000002</v>
      </c>
      <c r="I68" s="2" t="s">
        <v>292</v>
      </c>
      <c r="L68" s="3">
        <v>2.4306999999999999</v>
      </c>
      <c r="M68" s="4" t="s">
        <v>293</v>
      </c>
      <c r="N68" s="9">
        <v>0.21794871794878201</v>
      </c>
    </row>
    <row r="69" spans="1:15" ht="15" x14ac:dyDescent="0.15">
      <c r="A69" s="1">
        <v>68</v>
      </c>
      <c r="B69" s="2" t="s">
        <v>11</v>
      </c>
      <c r="C69" s="2" t="s">
        <v>294</v>
      </c>
      <c r="D69" s="2" t="s">
        <v>295</v>
      </c>
      <c r="E69" s="2" t="s">
        <v>41</v>
      </c>
      <c r="G69" s="3">
        <v>343.42338999999998</v>
      </c>
      <c r="H69" s="3">
        <v>343.42338999999998</v>
      </c>
      <c r="I69" s="2" t="s">
        <v>296</v>
      </c>
      <c r="L69" s="3">
        <v>3.7724000000000002</v>
      </c>
      <c r="M69" s="4" t="s">
        <v>297</v>
      </c>
      <c r="N69" s="9">
        <v>0.55128205128216201</v>
      </c>
    </row>
    <row r="70" spans="1:15" ht="15" x14ac:dyDescent="0.15">
      <c r="A70" s="1">
        <v>69</v>
      </c>
      <c r="B70" s="2" t="s">
        <v>11</v>
      </c>
      <c r="C70" s="2" t="s">
        <v>298</v>
      </c>
      <c r="D70" s="2" t="s">
        <v>299</v>
      </c>
      <c r="E70" s="2" t="s">
        <v>41</v>
      </c>
      <c r="G70" s="3">
        <v>258.38182</v>
      </c>
      <c r="H70" s="3">
        <v>258.38182</v>
      </c>
      <c r="I70" s="2" t="s">
        <v>300</v>
      </c>
      <c r="L70" s="3">
        <v>3.4666000000000001</v>
      </c>
      <c r="M70" s="4" t="s">
        <v>301</v>
      </c>
      <c r="N70" s="9">
        <v>0.44871794871789039</v>
      </c>
    </row>
    <row r="71" spans="1:15" ht="15" x14ac:dyDescent="0.15">
      <c r="A71" s="1">
        <v>70</v>
      </c>
      <c r="B71" s="2" t="s">
        <v>11</v>
      </c>
      <c r="C71" s="2" t="s">
        <v>302</v>
      </c>
      <c r="D71" s="2" t="s">
        <v>303</v>
      </c>
      <c r="E71" s="2" t="s">
        <v>41</v>
      </c>
      <c r="G71" s="3">
        <v>335.35658000000001</v>
      </c>
      <c r="H71" s="3">
        <v>335.35658000000001</v>
      </c>
      <c r="I71" s="2" t="s">
        <v>304</v>
      </c>
      <c r="L71" s="3">
        <v>3.2723</v>
      </c>
      <c r="M71" s="4" t="s">
        <v>305</v>
      </c>
      <c r="N71" s="9">
        <v>1.7692307692307341</v>
      </c>
    </row>
    <row r="72" spans="1:15" ht="15" x14ac:dyDescent="0.15">
      <c r="A72" s="1">
        <v>71</v>
      </c>
      <c r="B72" s="2" t="s">
        <v>11</v>
      </c>
      <c r="C72" s="2" t="s">
        <v>306</v>
      </c>
      <c r="D72" s="2" t="s">
        <v>307</v>
      </c>
      <c r="E72" s="2" t="s">
        <v>24</v>
      </c>
      <c r="G72" s="3">
        <v>465.49669999999998</v>
      </c>
      <c r="H72" s="3">
        <v>465.49669999999998</v>
      </c>
      <c r="I72" s="2" t="s">
        <v>308</v>
      </c>
      <c r="L72" s="3">
        <v>3.0514999999999999</v>
      </c>
      <c r="M72" s="4" t="s">
        <v>309</v>
      </c>
      <c r="N72" s="9">
        <v>1.5384615384615383</v>
      </c>
    </row>
    <row r="73" spans="1:15" ht="15" x14ac:dyDescent="0.15">
      <c r="A73" s="1">
        <v>72</v>
      </c>
      <c r="B73" s="2" t="s">
        <v>11</v>
      </c>
      <c r="C73" s="2" t="s">
        <v>310</v>
      </c>
      <c r="D73" s="2" t="s">
        <v>311</v>
      </c>
      <c r="E73" s="2" t="s">
        <v>36</v>
      </c>
      <c r="G73" s="3">
        <v>421.53194000000002</v>
      </c>
      <c r="H73" s="3">
        <v>421.53194000000002</v>
      </c>
      <c r="I73" s="2" t="s">
        <v>312</v>
      </c>
      <c r="L73" s="3">
        <v>3.919</v>
      </c>
      <c r="M73" s="4" t="s">
        <v>313</v>
      </c>
      <c r="N73" s="9">
        <v>1.5384615384615383</v>
      </c>
    </row>
    <row r="74" spans="1:15" ht="15" x14ac:dyDescent="0.15">
      <c r="A74" s="1">
        <v>73</v>
      </c>
      <c r="B74" s="2" t="s">
        <v>11</v>
      </c>
      <c r="C74" s="2" t="s">
        <v>314</v>
      </c>
      <c r="D74" s="2" t="s">
        <v>315</v>
      </c>
      <c r="E74" s="2" t="s">
        <v>36</v>
      </c>
      <c r="G74" s="3">
        <v>297.33299399999902</v>
      </c>
      <c r="H74" s="3">
        <v>297.33299399999902</v>
      </c>
      <c r="I74" s="2" t="s">
        <v>316</v>
      </c>
      <c r="L74" s="3">
        <v>2.9367000000000001</v>
      </c>
      <c r="M74" s="4" t="s">
        <v>317</v>
      </c>
      <c r="N74" s="9">
        <v>3.2916666666665151</v>
      </c>
    </row>
    <row r="75" spans="1:15" ht="15" x14ac:dyDescent="0.15">
      <c r="A75" s="1">
        <v>74</v>
      </c>
      <c r="B75" s="2" t="s">
        <v>11</v>
      </c>
      <c r="C75" s="2" t="s">
        <v>318</v>
      </c>
      <c r="D75" s="2" t="s">
        <v>319</v>
      </c>
      <c r="E75" s="2" t="s">
        <v>36</v>
      </c>
      <c r="G75" s="3">
        <v>365.44546000000003</v>
      </c>
      <c r="H75" s="3">
        <v>365.44546000000003</v>
      </c>
      <c r="I75" s="2" t="s">
        <v>320</v>
      </c>
      <c r="L75" s="3">
        <v>3.4765999999999999</v>
      </c>
      <c r="M75" s="4" t="s">
        <v>321</v>
      </c>
      <c r="N75" s="9">
        <v>5.2083333333334281</v>
      </c>
      <c r="O75" s="9">
        <v>1.3</v>
      </c>
    </row>
    <row r="76" spans="1:15" ht="15" x14ac:dyDescent="0.15">
      <c r="A76" s="1">
        <v>75</v>
      </c>
      <c r="B76" s="2" t="s">
        <v>11</v>
      </c>
      <c r="C76" s="2" t="s">
        <v>322</v>
      </c>
      <c r="D76" s="2" t="s">
        <v>323</v>
      </c>
      <c r="E76" s="2" t="s">
        <v>41</v>
      </c>
      <c r="G76" s="3">
        <v>332.35262999999998</v>
      </c>
      <c r="H76" s="3">
        <v>332.35262999999998</v>
      </c>
      <c r="I76" s="2" t="s">
        <v>324</v>
      </c>
      <c r="L76" s="3">
        <v>2.5026000000000002</v>
      </c>
      <c r="M76" s="4" t="s">
        <v>325</v>
      </c>
      <c r="N76" s="9">
        <v>6.2083333333333712</v>
      </c>
      <c r="O76" s="9">
        <v>6.3666666666666671</v>
      </c>
    </row>
    <row r="77" spans="1:15" ht="15" x14ac:dyDescent="0.15">
      <c r="A77" s="1">
        <v>76</v>
      </c>
      <c r="B77" s="2" t="s">
        <v>11</v>
      </c>
      <c r="C77" s="2" t="s">
        <v>326</v>
      </c>
      <c r="D77" s="2" t="s">
        <v>327</v>
      </c>
      <c r="E77" s="2" t="s">
        <v>41</v>
      </c>
      <c r="G77" s="3">
        <v>319.78799299999901</v>
      </c>
      <c r="H77" s="3">
        <v>319.78799299999901</v>
      </c>
      <c r="I77" s="2" t="s">
        <v>328</v>
      </c>
      <c r="L77" s="3">
        <v>3.6212</v>
      </c>
      <c r="M77" s="4" t="s">
        <v>329</v>
      </c>
      <c r="N77" s="9">
        <v>5.5416666666667425</v>
      </c>
      <c r="O77" s="9">
        <v>6.3</v>
      </c>
    </row>
    <row r="78" spans="1:15" ht="15" x14ac:dyDescent="0.15">
      <c r="A78" s="1">
        <v>77</v>
      </c>
      <c r="B78" s="2" t="s">
        <v>11</v>
      </c>
      <c r="C78" s="2" t="s">
        <v>330</v>
      </c>
      <c r="D78" s="2" t="s">
        <v>331</v>
      </c>
      <c r="E78" s="2" t="s">
        <v>41</v>
      </c>
      <c r="G78" s="3">
        <v>336.42746</v>
      </c>
      <c r="H78" s="3">
        <v>336.42746</v>
      </c>
      <c r="I78" s="2" t="s">
        <v>332</v>
      </c>
      <c r="L78" s="3">
        <v>4.5057999999999998</v>
      </c>
      <c r="M78" s="4" t="s">
        <v>333</v>
      </c>
      <c r="N78" s="9">
        <v>6.0416666666668561</v>
      </c>
      <c r="O78" s="9">
        <v>6.2</v>
      </c>
    </row>
    <row r="79" spans="1:15" ht="15" x14ac:dyDescent="0.15">
      <c r="A79" s="1">
        <v>78</v>
      </c>
      <c r="B79" s="2" t="s">
        <v>11</v>
      </c>
      <c r="C79" s="2" t="s">
        <v>334</v>
      </c>
      <c r="D79" s="2" t="s">
        <v>335</v>
      </c>
      <c r="E79" s="2" t="s">
        <v>41</v>
      </c>
      <c r="G79" s="3">
        <v>419.36798900000002</v>
      </c>
      <c r="H79" s="3">
        <v>419.36798900000002</v>
      </c>
      <c r="I79" s="2" t="s">
        <v>336</v>
      </c>
      <c r="L79" s="3">
        <v>4.7790999999999997</v>
      </c>
      <c r="M79" s="4" t="s">
        <v>337</v>
      </c>
      <c r="N79" s="9">
        <v>2.6250000000001705</v>
      </c>
    </row>
    <row r="80" spans="1:15" ht="15" x14ac:dyDescent="0.15">
      <c r="A80" s="1">
        <v>79</v>
      </c>
      <c r="B80" s="2" t="s">
        <v>11</v>
      </c>
      <c r="C80" s="2" t="s">
        <v>338</v>
      </c>
      <c r="D80" s="2" t="s">
        <v>339</v>
      </c>
      <c r="E80" s="2" t="s">
        <v>41</v>
      </c>
      <c r="G80" s="3">
        <v>364.39449999999999</v>
      </c>
      <c r="H80" s="3">
        <v>364.39449999999999</v>
      </c>
      <c r="I80" s="2" t="s">
        <v>340</v>
      </c>
      <c r="L80" s="3">
        <v>3.4784000000000002</v>
      </c>
      <c r="M80" s="4" t="s">
        <v>341</v>
      </c>
      <c r="N80" s="9">
        <v>1.0606060606060299</v>
      </c>
    </row>
    <row r="81" spans="1:14" ht="15" x14ac:dyDescent="0.15">
      <c r="A81" s="1">
        <v>80</v>
      </c>
      <c r="B81" s="2" t="s">
        <v>11</v>
      </c>
      <c r="C81" s="2" t="s">
        <v>342</v>
      </c>
      <c r="D81" s="2" t="s">
        <v>343</v>
      </c>
      <c r="E81" s="2" t="s">
        <v>41</v>
      </c>
      <c r="G81" s="3">
        <v>347.39371999999997</v>
      </c>
      <c r="H81" s="3">
        <v>347.39371999999997</v>
      </c>
      <c r="I81" s="2" t="s">
        <v>344</v>
      </c>
      <c r="L81" s="3">
        <v>2.9493</v>
      </c>
      <c r="M81" s="4" t="s">
        <v>345</v>
      </c>
      <c r="N81" s="9">
        <v>0.5606060606061708</v>
      </c>
    </row>
    <row r="82" spans="1:14" ht="15" x14ac:dyDescent="0.15">
      <c r="A82" s="1">
        <v>81</v>
      </c>
      <c r="B82" s="2" t="s">
        <v>346</v>
      </c>
      <c r="C82" s="2" t="s">
        <v>12</v>
      </c>
      <c r="D82" s="2" t="s">
        <v>347</v>
      </c>
      <c r="E82" s="2" t="s">
        <v>348</v>
      </c>
      <c r="G82" s="3">
        <v>474.52827000000002</v>
      </c>
      <c r="H82" s="3">
        <v>474.52827000000002</v>
      </c>
      <c r="I82" s="2" t="s">
        <v>349</v>
      </c>
      <c r="L82" s="3">
        <v>3.4297</v>
      </c>
      <c r="M82" s="4" t="s">
        <v>350</v>
      </c>
      <c r="N82" s="9">
        <v>1.25</v>
      </c>
    </row>
    <row r="83" spans="1:14" ht="15" x14ac:dyDescent="0.15">
      <c r="A83" s="1">
        <v>82</v>
      </c>
      <c r="B83" s="2" t="s">
        <v>346</v>
      </c>
      <c r="C83" s="2" t="s">
        <v>17</v>
      </c>
      <c r="D83" s="2" t="s">
        <v>351</v>
      </c>
      <c r="E83" s="2" t="s">
        <v>36</v>
      </c>
      <c r="G83" s="3">
        <v>321.06199199999901</v>
      </c>
      <c r="H83" s="3">
        <v>321.06199199999901</v>
      </c>
      <c r="I83" s="2" t="s">
        <v>352</v>
      </c>
      <c r="L83" s="3">
        <v>2.6183999999999998</v>
      </c>
      <c r="M83" s="4" t="s">
        <v>353</v>
      </c>
      <c r="N83" s="9">
        <v>0.44444444444441916</v>
      </c>
    </row>
    <row r="84" spans="1:14" ht="15" x14ac:dyDescent="0.15">
      <c r="A84" s="1">
        <v>83</v>
      </c>
      <c r="B84" s="2" t="s">
        <v>346</v>
      </c>
      <c r="C84" s="2" t="s">
        <v>22</v>
      </c>
      <c r="D84" s="2" t="s">
        <v>354</v>
      </c>
      <c r="E84" s="2" t="s">
        <v>29</v>
      </c>
      <c r="F84" s="2" t="s">
        <v>355</v>
      </c>
      <c r="G84" s="3">
        <v>592.68699299999901</v>
      </c>
      <c r="H84" s="3">
        <v>340.42699299999902</v>
      </c>
      <c r="I84" s="2" t="s">
        <v>356</v>
      </c>
      <c r="J84" s="2" t="s">
        <v>357</v>
      </c>
      <c r="K84" s="2">
        <v>2</v>
      </c>
      <c r="L84" s="3">
        <v>1.7544</v>
      </c>
      <c r="M84" s="4" t="s">
        <v>358</v>
      </c>
      <c r="N84" s="9">
        <v>0.30555555555552999</v>
      </c>
    </row>
    <row r="85" spans="1:14" ht="15" x14ac:dyDescent="0.15">
      <c r="A85" s="1">
        <v>84</v>
      </c>
      <c r="B85" s="2" t="s">
        <v>346</v>
      </c>
      <c r="C85" s="2" t="s">
        <v>27</v>
      </c>
      <c r="D85" s="2" t="s">
        <v>359</v>
      </c>
      <c r="E85" s="2" t="s">
        <v>14</v>
      </c>
      <c r="G85" s="2">
        <v>269.35000000000002</v>
      </c>
      <c r="H85" s="2">
        <v>269.35000000000002</v>
      </c>
      <c r="I85" s="2" t="s">
        <v>360</v>
      </c>
      <c r="L85" s="3">
        <v>1.6173</v>
      </c>
      <c r="M85" s="4" t="s">
        <v>361</v>
      </c>
      <c r="N85" s="9">
        <v>0.3333333333332828</v>
      </c>
    </row>
    <row r="86" spans="1:14" ht="15" x14ac:dyDescent="0.15">
      <c r="A86" s="1">
        <v>85</v>
      </c>
      <c r="B86" s="2" t="s">
        <v>346</v>
      </c>
      <c r="C86" s="2" t="s">
        <v>34</v>
      </c>
      <c r="D86" s="2" t="s">
        <v>362</v>
      </c>
      <c r="E86" s="2" t="s">
        <v>363</v>
      </c>
      <c r="G86" s="3">
        <v>452.97871999999995</v>
      </c>
      <c r="H86" s="3">
        <v>416.51871999999997</v>
      </c>
      <c r="I86" s="2" t="s">
        <v>364</v>
      </c>
      <c r="J86" s="2" t="s">
        <v>365</v>
      </c>
      <c r="K86" s="2">
        <v>1</v>
      </c>
      <c r="L86" s="3">
        <v>3.2589999999999999</v>
      </c>
      <c r="M86" s="4" t="s">
        <v>366</v>
      </c>
      <c r="N86" s="9">
        <v>1.1666666666667425</v>
      </c>
    </row>
    <row r="87" spans="1:14" ht="15" x14ac:dyDescent="0.15">
      <c r="A87" s="1">
        <v>86</v>
      </c>
      <c r="B87" s="2" t="s">
        <v>346</v>
      </c>
      <c r="C87" s="2" t="s">
        <v>39</v>
      </c>
      <c r="D87" s="2" t="s">
        <v>367</v>
      </c>
      <c r="E87" s="2" t="s">
        <v>14</v>
      </c>
      <c r="G87" s="3">
        <v>374.40399300000001</v>
      </c>
      <c r="H87" s="3">
        <v>374.40399300000001</v>
      </c>
      <c r="I87" s="2" t="s">
        <v>368</v>
      </c>
      <c r="L87" s="3">
        <v>2.8797000000000001</v>
      </c>
      <c r="M87" s="4" t="s">
        <v>369</v>
      </c>
      <c r="N87" s="9">
        <v>1.3611111111111363</v>
      </c>
    </row>
    <row r="88" spans="1:14" ht="15" x14ac:dyDescent="0.15">
      <c r="A88" s="1">
        <v>87</v>
      </c>
      <c r="B88" s="2" t="s">
        <v>346</v>
      </c>
      <c r="C88" s="2" t="s">
        <v>44</v>
      </c>
      <c r="D88" s="2" t="s">
        <v>370</v>
      </c>
      <c r="E88" s="2" t="s">
        <v>14</v>
      </c>
      <c r="G88" s="3">
        <v>385.466992</v>
      </c>
      <c r="H88" s="3">
        <v>385.466992</v>
      </c>
      <c r="I88" s="2" t="s">
        <v>371</v>
      </c>
      <c r="L88" s="3">
        <v>3.9508999999999999</v>
      </c>
      <c r="M88" s="4" t="s">
        <v>372</v>
      </c>
      <c r="N88" s="9">
        <v>0.24999999999977263</v>
      </c>
    </row>
    <row r="89" spans="1:14" ht="15" x14ac:dyDescent="0.15">
      <c r="A89" s="1">
        <v>88</v>
      </c>
      <c r="B89" s="2" t="s">
        <v>346</v>
      </c>
      <c r="C89" s="2" t="s">
        <v>48</v>
      </c>
      <c r="D89" s="2" t="s">
        <v>373</v>
      </c>
      <c r="E89" s="2" t="s">
        <v>14</v>
      </c>
      <c r="G89" s="3">
        <v>414.50899099999901</v>
      </c>
      <c r="H89" s="3">
        <v>414.50899099999901</v>
      </c>
      <c r="I89" s="2" t="s">
        <v>374</v>
      </c>
      <c r="L89" s="3">
        <v>4.5439999999999996</v>
      </c>
      <c r="M89" s="4" t="s">
        <v>375</v>
      </c>
      <c r="N89" s="9">
        <v>2.5</v>
      </c>
    </row>
    <row r="90" spans="1:14" ht="15" x14ac:dyDescent="0.15">
      <c r="A90" s="1">
        <v>89</v>
      </c>
      <c r="B90" s="2" t="s">
        <v>346</v>
      </c>
      <c r="C90" s="2" t="s">
        <v>52</v>
      </c>
      <c r="D90" s="2" t="s">
        <v>376</v>
      </c>
      <c r="E90" s="2" t="s">
        <v>14</v>
      </c>
      <c r="G90" s="3">
        <v>415.49299100000002</v>
      </c>
      <c r="H90" s="3">
        <v>415.49299100000002</v>
      </c>
      <c r="I90" s="2" t="s">
        <v>377</v>
      </c>
      <c r="L90" s="3">
        <v>3.7633000000000001</v>
      </c>
      <c r="M90" s="4" t="s">
        <v>378</v>
      </c>
      <c r="N90" s="9">
        <v>3.416666666666591</v>
      </c>
    </row>
    <row r="91" spans="1:14" ht="15" x14ac:dyDescent="0.15">
      <c r="A91" s="1">
        <v>90</v>
      </c>
      <c r="B91" s="2" t="s">
        <v>346</v>
      </c>
      <c r="C91" s="2" t="s">
        <v>56</v>
      </c>
      <c r="D91" s="2" t="s">
        <v>379</v>
      </c>
      <c r="E91" s="2" t="s">
        <v>380</v>
      </c>
      <c r="G91" s="3">
        <v>461.51136000000002</v>
      </c>
      <c r="H91" s="3">
        <v>461.51136000000002</v>
      </c>
      <c r="I91" s="2" t="s">
        <v>381</v>
      </c>
      <c r="L91" s="3">
        <v>2.2391000000000001</v>
      </c>
      <c r="M91" s="4" t="s">
        <v>382</v>
      </c>
      <c r="N91" s="9">
        <v>0.58333333333356074</v>
      </c>
    </row>
    <row r="92" spans="1:14" ht="15" x14ac:dyDescent="0.15">
      <c r="A92" s="1">
        <v>91</v>
      </c>
      <c r="B92" s="2" t="s">
        <v>346</v>
      </c>
      <c r="C92" s="2" t="s">
        <v>60</v>
      </c>
      <c r="D92" s="2" t="s">
        <v>383</v>
      </c>
      <c r="E92" s="2" t="s">
        <v>41</v>
      </c>
      <c r="G92" s="3">
        <v>299.76099399999902</v>
      </c>
      <c r="H92" s="3">
        <v>299.76099399999902</v>
      </c>
      <c r="I92" s="2" t="s">
        <v>384</v>
      </c>
      <c r="L92" s="3">
        <v>2.5169000000000001</v>
      </c>
      <c r="M92" s="4" t="s">
        <v>385</v>
      </c>
      <c r="N92" s="9">
        <v>0.99999999999984845</v>
      </c>
    </row>
    <row r="93" spans="1:14" ht="15" x14ac:dyDescent="0.15">
      <c r="A93" s="1">
        <v>92</v>
      </c>
      <c r="B93" s="2" t="s">
        <v>346</v>
      </c>
      <c r="C93" s="2" t="s">
        <v>65</v>
      </c>
      <c r="D93" s="2" t="s">
        <v>386</v>
      </c>
      <c r="E93" s="2" t="s">
        <v>36</v>
      </c>
      <c r="G93" s="3">
        <v>371.45663000000002</v>
      </c>
      <c r="H93" s="3">
        <v>371.45663000000002</v>
      </c>
      <c r="I93" s="2" t="s">
        <v>387</v>
      </c>
      <c r="L93" s="3">
        <v>2.1093000000000002</v>
      </c>
      <c r="M93" s="4" t="s">
        <v>388</v>
      </c>
      <c r="N93" s="9">
        <v>4.2499999999999245</v>
      </c>
    </row>
    <row r="94" spans="1:14" ht="15" x14ac:dyDescent="0.15">
      <c r="A94" s="1">
        <v>93</v>
      </c>
      <c r="B94" s="2" t="s">
        <v>346</v>
      </c>
      <c r="C94" s="2" t="s">
        <v>70</v>
      </c>
      <c r="D94" s="2" t="s">
        <v>389</v>
      </c>
      <c r="E94" s="2" t="s">
        <v>29</v>
      </c>
      <c r="F94" s="2" t="s">
        <v>390</v>
      </c>
      <c r="G94" s="3">
        <v>312.41299299999901</v>
      </c>
      <c r="H94" s="3">
        <v>312.41299299999901</v>
      </c>
      <c r="I94" s="2" t="s">
        <v>391</v>
      </c>
      <c r="L94" s="3">
        <v>2.5396000000000001</v>
      </c>
      <c r="M94" s="4" t="s">
        <v>392</v>
      </c>
      <c r="N94" s="9">
        <v>0.166666666666515</v>
      </c>
    </row>
    <row r="95" spans="1:14" ht="15" x14ac:dyDescent="0.15">
      <c r="A95" s="1">
        <v>94</v>
      </c>
      <c r="B95" s="2" t="s">
        <v>346</v>
      </c>
      <c r="C95" s="2" t="s">
        <v>74</v>
      </c>
      <c r="D95" s="2" t="s">
        <v>393</v>
      </c>
      <c r="E95" s="2" t="s">
        <v>394</v>
      </c>
      <c r="G95" s="3">
        <v>609.20383000000004</v>
      </c>
      <c r="H95" s="3">
        <v>609.20383000000004</v>
      </c>
      <c r="I95" s="2" t="s">
        <v>395</v>
      </c>
      <c r="L95" s="3">
        <v>7.7062999999999997</v>
      </c>
      <c r="M95" s="4" t="s">
        <v>396</v>
      </c>
      <c r="N95" s="9">
        <v>1.6388888888889142</v>
      </c>
    </row>
    <row r="96" spans="1:14" ht="15" x14ac:dyDescent="0.15">
      <c r="A96" s="1">
        <v>95</v>
      </c>
      <c r="B96" s="2" t="s">
        <v>346</v>
      </c>
      <c r="C96" s="2" t="s">
        <v>78</v>
      </c>
      <c r="D96" s="2" t="s">
        <v>397</v>
      </c>
      <c r="E96" s="2" t="s">
        <v>29</v>
      </c>
      <c r="F96" s="2" t="s">
        <v>398</v>
      </c>
      <c r="G96" s="3">
        <v>473.39638000000002</v>
      </c>
      <c r="H96" s="3">
        <v>473.39638000000002</v>
      </c>
      <c r="I96" s="2" t="s">
        <v>399</v>
      </c>
      <c r="L96" s="3">
        <v>6.2781000000000002</v>
      </c>
      <c r="M96" s="4" t="s">
        <v>400</v>
      </c>
      <c r="N96" s="9">
        <v>0.58333333333318182</v>
      </c>
    </row>
    <row r="97" spans="1:14" ht="15" x14ac:dyDescent="0.15">
      <c r="A97" s="1">
        <v>96</v>
      </c>
      <c r="B97" s="2" t="s">
        <v>346</v>
      </c>
      <c r="C97" s="2" t="s">
        <v>83</v>
      </c>
      <c r="D97" s="2" t="s">
        <v>401</v>
      </c>
      <c r="E97" s="2" t="s">
        <v>14</v>
      </c>
      <c r="G97" s="3">
        <v>374.44399199999901</v>
      </c>
      <c r="H97" s="3">
        <v>374.44399199999901</v>
      </c>
      <c r="I97" s="2" t="s">
        <v>402</v>
      </c>
      <c r="L97" s="3">
        <v>3.5347</v>
      </c>
      <c r="M97" s="4" t="s">
        <v>403</v>
      </c>
      <c r="N97" s="9">
        <v>1.25</v>
      </c>
    </row>
    <row r="98" spans="1:14" ht="15" x14ac:dyDescent="0.15">
      <c r="A98" s="1">
        <v>97</v>
      </c>
      <c r="B98" s="2" t="s">
        <v>346</v>
      </c>
      <c r="C98" s="2" t="s">
        <v>87</v>
      </c>
      <c r="D98" s="2" t="s">
        <v>404</v>
      </c>
      <c r="E98" s="2" t="s">
        <v>14</v>
      </c>
      <c r="G98" s="3">
        <v>354.53799299999901</v>
      </c>
      <c r="H98" s="3">
        <v>354.53799299999901</v>
      </c>
      <c r="I98" s="2" t="s">
        <v>405</v>
      </c>
      <c r="L98" s="3">
        <v>3.7406000000000001</v>
      </c>
      <c r="M98" s="4" t="s">
        <v>406</v>
      </c>
      <c r="N98" s="9">
        <v>1.1388888888888005</v>
      </c>
    </row>
    <row r="99" spans="1:14" ht="15" x14ac:dyDescent="0.15">
      <c r="A99" s="1">
        <v>98</v>
      </c>
      <c r="B99" s="2" t="s">
        <v>346</v>
      </c>
      <c r="C99" s="2" t="s">
        <v>91</v>
      </c>
      <c r="D99" s="2" t="s">
        <v>407</v>
      </c>
      <c r="E99" s="2" t="s">
        <v>14</v>
      </c>
      <c r="G99" s="3">
        <v>421.49372</v>
      </c>
      <c r="H99" s="3">
        <v>421.49372</v>
      </c>
      <c r="I99" s="2" t="s">
        <v>408</v>
      </c>
      <c r="L99" s="3">
        <v>4.0355999999999996</v>
      </c>
      <c r="M99" s="4" t="s">
        <v>409</v>
      </c>
      <c r="N99" s="9">
        <v>0.94444444444434339</v>
      </c>
    </row>
    <row r="100" spans="1:14" ht="15" x14ac:dyDescent="0.15">
      <c r="A100" s="1">
        <v>99</v>
      </c>
      <c r="B100" s="2" t="s">
        <v>346</v>
      </c>
      <c r="C100" s="2" t="s">
        <v>95</v>
      </c>
      <c r="D100" s="2" t="s">
        <v>410</v>
      </c>
      <c r="E100" s="2" t="s">
        <v>14</v>
      </c>
      <c r="G100" s="3">
        <v>416.51799099999897</v>
      </c>
      <c r="H100" s="3">
        <v>416.51799099999897</v>
      </c>
      <c r="I100" s="2" t="s">
        <v>411</v>
      </c>
      <c r="L100" s="3">
        <v>3.6825999999999999</v>
      </c>
      <c r="M100" s="4" t="s">
        <v>412</v>
      </c>
      <c r="N100" s="9">
        <v>0.25438596491234899</v>
      </c>
    </row>
    <row r="101" spans="1:14" ht="15" x14ac:dyDescent="0.15">
      <c r="A101" s="1">
        <v>100</v>
      </c>
      <c r="B101" s="2" t="s">
        <v>346</v>
      </c>
      <c r="C101" s="2" t="s">
        <v>99</v>
      </c>
      <c r="D101" s="2" t="s">
        <v>413</v>
      </c>
      <c r="E101" s="2" t="s">
        <v>14</v>
      </c>
      <c r="F101" s="2" t="s">
        <v>414</v>
      </c>
      <c r="G101" s="3">
        <v>403.39399100000003</v>
      </c>
      <c r="H101" s="3">
        <v>403.39399100000003</v>
      </c>
      <c r="I101" s="2" t="s">
        <v>415</v>
      </c>
      <c r="L101" s="3">
        <v>2.9411999999999998</v>
      </c>
      <c r="M101" s="4" t="s">
        <v>416</v>
      </c>
      <c r="N101" s="9">
        <v>0.60526315789472496</v>
      </c>
    </row>
    <row r="102" spans="1:14" ht="15" x14ac:dyDescent="0.15">
      <c r="A102" s="1">
        <v>101</v>
      </c>
      <c r="B102" s="2" t="s">
        <v>346</v>
      </c>
      <c r="C102" s="2" t="s">
        <v>103</v>
      </c>
      <c r="D102" s="2" t="s">
        <v>417</v>
      </c>
      <c r="E102" s="2" t="s">
        <v>36</v>
      </c>
      <c r="G102" s="3">
        <v>584.70848999999998</v>
      </c>
      <c r="H102" s="3">
        <v>584.70848999999998</v>
      </c>
      <c r="I102" s="2" t="s">
        <v>418</v>
      </c>
      <c r="L102" s="3">
        <v>5.4432</v>
      </c>
      <c r="M102" s="4" t="s">
        <v>419</v>
      </c>
      <c r="N102" s="9">
        <v>0.94736842105260766</v>
      </c>
    </row>
    <row r="103" spans="1:14" ht="15" x14ac:dyDescent="0.15">
      <c r="A103" s="1">
        <v>102</v>
      </c>
      <c r="B103" s="2" t="s">
        <v>346</v>
      </c>
      <c r="C103" s="2" t="s">
        <v>107</v>
      </c>
      <c r="D103" s="2" t="s">
        <v>420</v>
      </c>
      <c r="E103" s="2" t="s">
        <v>36</v>
      </c>
      <c r="G103" s="3">
        <v>474.55479000000003</v>
      </c>
      <c r="H103" s="3">
        <v>474.55479000000003</v>
      </c>
      <c r="I103" s="2" t="s">
        <v>421</v>
      </c>
      <c r="L103" s="3">
        <v>0.73409999999999997</v>
      </c>
      <c r="M103" s="4" t="s">
        <v>422</v>
      </c>
      <c r="N103" s="9">
        <v>0.57894736842112449</v>
      </c>
    </row>
    <row r="104" spans="1:14" ht="15" x14ac:dyDescent="0.15">
      <c r="A104" s="1">
        <v>103</v>
      </c>
      <c r="B104" s="2" t="s">
        <v>346</v>
      </c>
      <c r="C104" s="2" t="s">
        <v>111</v>
      </c>
      <c r="D104" s="2" t="s">
        <v>423</v>
      </c>
      <c r="E104" s="2" t="s">
        <v>380</v>
      </c>
      <c r="G104" s="3">
        <v>377.44290999999998</v>
      </c>
      <c r="H104" s="3">
        <v>377.44290999999998</v>
      </c>
      <c r="I104" s="2" t="s">
        <v>424</v>
      </c>
      <c r="L104" s="3">
        <v>1.6830000000000001</v>
      </c>
      <c r="M104" s="4" t="s">
        <v>425</v>
      </c>
      <c r="N104" s="9">
        <v>0.69298245614031895</v>
      </c>
    </row>
    <row r="105" spans="1:14" ht="15" x14ac:dyDescent="0.15">
      <c r="A105" s="1">
        <v>104</v>
      </c>
      <c r="B105" s="2" t="s">
        <v>346</v>
      </c>
      <c r="C105" s="2" t="s">
        <v>115</v>
      </c>
      <c r="D105" s="2" t="s">
        <v>426</v>
      </c>
      <c r="E105" s="2" t="s">
        <v>29</v>
      </c>
      <c r="F105" s="2" t="s">
        <v>427</v>
      </c>
      <c r="G105" s="3">
        <v>236.6</v>
      </c>
      <c r="H105" s="3">
        <v>182.169996</v>
      </c>
      <c r="I105" s="2" t="s">
        <v>428</v>
      </c>
      <c r="J105" s="2" t="s">
        <v>429</v>
      </c>
      <c r="K105" s="2">
        <v>1</v>
      </c>
      <c r="L105" s="3">
        <v>-4.9851999999999999</v>
      </c>
      <c r="M105" s="4" t="s">
        <v>430</v>
      </c>
      <c r="N105" s="9">
        <v>0.31578947368428234</v>
      </c>
    </row>
    <row r="106" spans="1:14" ht="15" x14ac:dyDescent="0.15">
      <c r="A106" s="1">
        <v>105</v>
      </c>
      <c r="B106" s="2" t="s">
        <v>346</v>
      </c>
      <c r="C106" s="2" t="s">
        <v>119</v>
      </c>
      <c r="D106" s="2" t="s">
        <v>431</v>
      </c>
      <c r="E106" s="2" t="s">
        <v>348</v>
      </c>
      <c r="F106" s="2" t="s">
        <v>432</v>
      </c>
      <c r="G106" s="3">
        <v>371.38713999999999</v>
      </c>
      <c r="H106" s="3">
        <v>371.38713999999999</v>
      </c>
      <c r="I106" s="2" t="s">
        <v>433</v>
      </c>
      <c r="L106" s="3">
        <v>3.1920000000000002</v>
      </c>
      <c r="M106" s="4" t="s">
        <v>434</v>
      </c>
      <c r="N106" s="9">
        <v>1.1249999999999243</v>
      </c>
    </row>
    <row r="107" spans="1:14" ht="15" x14ac:dyDescent="0.15">
      <c r="A107" s="1">
        <v>106</v>
      </c>
      <c r="B107" s="2" t="s">
        <v>346</v>
      </c>
      <c r="C107" s="2" t="s">
        <v>124</v>
      </c>
      <c r="D107" s="2" t="s">
        <v>435</v>
      </c>
      <c r="E107" s="2" t="s">
        <v>14</v>
      </c>
      <c r="G107" s="3">
        <v>366.46199300000001</v>
      </c>
      <c r="H107" s="3">
        <v>366.46199300000001</v>
      </c>
      <c r="I107" s="2" t="s">
        <v>436</v>
      </c>
      <c r="L107" s="3">
        <v>0.96289999999999998</v>
      </c>
      <c r="M107" s="4" t="s">
        <v>437</v>
      </c>
      <c r="N107" s="9">
        <v>0.50000000000011369</v>
      </c>
    </row>
    <row r="108" spans="1:14" ht="15" x14ac:dyDescent="0.15">
      <c r="A108" s="1">
        <v>107</v>
      </c>
      <c r="B108" s="2" t="s">
        <v>346</v>
      </c>
      <c r="C108" s="2" t="s">
        <v>128</v>
      </c>
      <c r="D108" s="2" t="s">
        <v>438</v>
      </c>
      <c r="E108" s="2" t="s">
        <v>14</v>
      </c>
      <c r="G108" s="3">
        <v>399.83799199999902</v>
      </c>
      <c r="H108" s="3">
        <v>399.83799199999902</v>
      </c>
      <c r="I108" s="2" t="s">
        <v>439</v>
      </c>
      <c r="L108" s="3">
        <v>1.9842</v>
      </c>
      <c r="M108" s="4" t="s">
        <v>440</v>
      </c>
      <c r="N108" s="9">
        <v>1.7500000000001137</v>
      </c>
    </row>
    <row r="109" spans="1:14" ht="15" x14ac:dyDescent="0.15">
      <c r="A109" s="1">
        <v>108</v>
      </c>
      <c r="B109" s="2" t="s">
        <v>346</v>
      </c>
      <c r="C109" s="2" t="s">
        <v>132</v>
      </c>
      <c r="D109" s="2" t="s">
        <v>441</v>
      </c>
      <c r="E109" s="2" t="s">
        <v>14</v>
      </c>
      <c r="G109" s="3">
        <v>364.44899299999901</v>
      </c>
      <c r="H109" s="3">
        <v>364.44899299999901</v>
      </c>
      <c r="I109" s="2" t="s">
        <v>442</v>
      </c>
      <c r="L109" s="3">
        <v>3.0158999999999998</v>
      </c>
      <c r="M109" s="4" t="s">
        <v>443</v>
      </c>
      <c r="N109" s="9">
        <v>2.2500000000000382</v>
      </c>
    </row>
    <row r="110" spans="1:14" ht="15" x14ac:dyDescent="0.15">
      <c r="A110" s="1">
        <v>109</v>
      </c>
      <c r="B110" s="2" t="s">
        <v>346</v>
      </c>
      <c r="C110" s="2" t="s">
        <v>136</v>
      </c>
      <c r="D110" s="2" t="s">
        <v>444</v>
      </c>
      <c r="E110" s="2" t="s">
        <v>14</v>
      </c>
      <c r="G110" s="3">
        <v>437.96798999999902</v>
      </c>
      <c r="H110" s="3">
        <v>437.96798999999902</v>
      </c>
      <c r="I110" s="2" t="s">
        <v>445</v>
      </c>
      <c r="L110" s="3">
        <v>3.7953999999999999</v>
      </c>
      <c r="M110" s="4" t="s">
        <v>446</v>
      </c>
      <c r="N110" s="9">
        <v>1.3333333333332575</v>
      </c>
    </row>
    <row r="111" spans="1:14" ht="15" x14ac:dyDescent="0.15">
      <c r="A111" s="1">
        <v>110</v>
      </c>
      <c r="B111" s="2" t="s">
        <v>346</v>
      </c>
      <c r="C111" s="2" t="s">
        <v>140</v>
      </c>
      <c r="D111" s="2" t="s">
        <v>447</v>
      </c>
      <c r="E111" s="2" t="s">
        <v>380</v>
      </c>
      <c r="G111" s="3">
        <v>351.83438999999998</v>
      </c>
      <c r="H111" s="3">
        <v>351.83438999999998</v>
      </c>
      <c r="I111" s="2" t="s">
        <v>448</v>
      </c>
      <c r="L111" s="3">
        <v>2.875</v>
      </c>
      <c r="M111" s="4" t="s">
        <v>449</v>
      </c>
      <c r="N111" s="9">
        <v>4.7083333333332202</v>
      </c>
    </row>
    <row r="112" spans="1:14" ht="15" x14ac:dyDescent="0.15">
      <c r="A112" s="1">
        <v>111</v>
      </c>
      <c r="B112" s="2" t="s">
        <v>346</v>
      </c>
      <c r="C112" s="2" t="s">
        <v>144</v>
      </c>
      <c r="D112" s="2" t="s">
        <v>450</v>
      </c>
      <c r="E112" s="2" t="s">
        <v>14</v>
      </c>
      <c r="G112" s="3">
        <v>334.82499300000001</v>
      </c>
      <c r="H112" s="3">
        <v>334.82499300000001</v>
      </c>
      <c r="I112" s="2" t="s">
        <v>451</v>
      </c>
      <c r="L112" s="3">
        <v>3.8936000000000002</v>
      </c>
      <c r="M112" s="4" t="s">
        <v>452</v>
      </c>
      <c r="N112" s="9">
        <v>1.8809523809526201</v>
      </c>
    </row>
    <row r="113" spans="1:15" ht="30" x14ac:dyDescent="0.15">
      <c r="A113" s="1">
        <v>112</v>
      </c>
      <c r="B113" s="2" t="s">
        <v>346</v>
      </c>
      <c r="C113" s="2" t="s">
        <v>148</v>
      </c>
      <c r="D113" s="2" t="s">
        <v>453</v>
      </c>
      <c r="E113" s="2" t="s">
        <v>29</v>
      </c>
      <c r="F113" s="2" t="s">
        <v>454</v>
      </c>
      <c r="G113" s="3">
        <v>1435.2839690000001</v>
      </c>
      <c r="H113" s="3">
        <v>1297.2839690000001</v>
      </c>
      <c r="I113" s="2" t="s">
        <v>455</v>
      </c>
      <c r="J113" s="2" t="s">
        <v>456</v>
      </c>
      <c r="K113" s="2">
        <v>6</v>
      </c>
      <c r="L113" s="3">
        <v>-2.9081999999999999</v>
      </c>
      <c r="M113" s="4" t="s">
        <v>457</v>
      </c>
      <c r="N113" s="9">
        <v>0.66666666666671004</v>
      </c>
    </row>
    <row r="114" spans="1:15" ht="15" x14ac:dyDescent="0.15">
      <c r="A114" s="1">
        <v>113</v>
      </c>
      <c r="B114" s="2" t="s">
        <v>346</v>
      </c>
      <c r="C114" s="2" t="s">
        <v>152</v>
      </c>
      <c r="D114" s="2" t="s">
        <v>458</v>
      </c>
      <c r="E114" s="2" t="s">
        <v>380</v>
      </c>
      <c r="G114" s="3">
        <v>373.49234999999999</v>
      </c>
      <c r="H114" s="3">
        <v>373.49234999999999</v>
      </c>
      <c r="I114" s="2" t="s">
        <v>459</v>
      </c>
      <c r="L114" s="3">
        <v>3.0459000000000001</v>
      </c>
      <c r="M114" s="4" t="s">
        <v>460</v>
      </c>
      <c r="N114" s="9">
        <v>1.9047619047619591</v>
      </c>
    </row>
    <row r="115" spans="1:15" ht="15" x14ac:dyDescent="0.15">
      <c r="A115" s="1">
        <v>114</v>
      </c>
      <c r="B115" s="2" t="s">
        <v>346</v>
      </c>
      <c r="C115" s="2" t="s">
        <v>156</v>
      </c>
      <c r="D115" s="2" t="s">
        <v>461</v>
      </c>
      <c r="E115" s="2" t="s">
        <v>29</v>
      </c>
      <c r="F115" s="2" t="s">
        <v>462</v>
      </c>
      <c r="G115" s="3">
        <v>515.71</v>
      </c>
      <c r="H115" s="3">
        <v>343.514993</v>
      </c>
      <c r="I115" s="2" t="s">
        <v>463</v>
      </c>
      <c r="J115" s="2" t="s">
        <v>464</v>
      </c>
      <c r="K115" s="2">
        <v>1</v>
      </c>
      <c r="L115" s="3">
        <v>4.2264999999999997</v>
      </c>
      <c r="M115" s="4" t="s">
        <v>465</v>
      </c>
      <c r="N115" s="9">
        <v>2.1904761904764722</v>
      </c>
    </row>
    <row r="116" spans="1:15" ht="15" x14ac:dyDescent="0.15">
      <c r="A116" s="1">
        <v>115</v>
      </c>
      <c r="B116" s="2" t="s">
        <v>346</v>
      </c>
      <c r="C116" s="2" t="s">
        <v>160</v>
      </c>
      <c r="D116" s="2" t="s">
        <v>466</v>
      </c>
      <c r="E116" s="2" t="s">
        <v>363</v>
      </c>
      <c r="F116" s="2" t="s">
        <v>467</v>
      </c>
      <c r="G116" s="3">
        <v>253.21474000000001</v>
      </c>
      <c r="H116" s="3">
        <v>253.21474000000001</v>
      </c>
      <c r="I116" s="2" t="s">
        <v>468</v>
      </c>
      <c r="L116" s="3">
        <v>-2.5396999999999998</v>
      </c>
      <c r="M116" s="4" t="s">
        <v>469</v>
      </c>
      <c r="N116" s="9">
        <v>2.4761904761906606</v>
      </c>
    </row>
    <row r="117" spans="1:15" ht="15" x14ac:dyDescent="0.15">
      <c r="A117" s="1">
        <v>116</v>
      </c>
      <c r="B117" s="2" t="s">
        <v>346</v>
      </c>
      <c r="C117" s="2" t="s">
        <v>165</v>
      </c>
      <c r="D117" s="2" t="s">
        <v>470</v>
      </c>
      <c r="E117" s="2" t="s">
        <v>14</v>
      </c>
      <c r="G117" s="3">
        <v>412.29298899999901</v>
      </c>
      <c r="H117" s="3">
        <v>412.29298899999901</v>
      </c>
      <c r="I117" s="2" t="s">
        <v>471</v>
      </c>
      <c r="L117" s="3">
        <v>3.9340000000000002</v>
      </c>
      <c r="M117" s="4" t="s">
        <v>472</v>
      </c>
      <c r="N117" s="9">
        <v>2.7619047619048489</v>
      </c>
    </row>
    <row r="118" spans="1:15" ht="15" x14ac:dyDescent="0.15">
      <c r="A118" s="1">
        <v>117</v>
      </c>
      <c r="B118" s="2" t="s">
        <v>346</v>
      </c>
      <c r="C118" s="2" t="s">
        <v>169</v>
      </c>
      <c r="D118" s="2" t="s">
        <v>473</v>
      </c>
      <c r="E118" s="2" t="s">
        <v>14</v>
      </c>
      <c r="G118" s="3">
        <v>417.50899099999901</v>
      </c>
      <c r="H118" s="3">
        <v>417.50899099999901</v>
      </c>
      <c r="I118" s="2" t="s">
        <v>474</v>
      </c>
      <c r="L118" s="3">
        <v>3.4131999999999998</v>
      </c>
      <c r="M118" s="4" t="s">
        <v>475</v>
      </c>
      <c r="N118" s="9">
        <v>2.02380952380947</v>
      </c>
    </row>
    <row r="119" spans="1:15" ht="15" x14ac:dyDescent="0.15">
      <c r="A119" s="1">
        <v>118</v>
      </c>
      <c r="B119" s="2" t="s">
        <v>346</v>
      </c>
      <c r="C119" s="2" t="s">
        <v>173</v>
      </c>
      <c r="D119" s="2" t="s">
        <v>476</v>
      </c>
      <c r="E119" s="2" t="s">
        <v>14</v>
      </c>
      <c r="G119" s="3">
        <v>382.43799100000001</v>
      </c>
      <c r="H119" s="3">
        <v>382.43799100000001</v>
      </c>
      <c r="I119" s="2" t="s">
        <v>477</v>
      </c>
      <c r="L119" s="3">
        <v>3.5874999999999999</v>
      </c>
      <c r="M119" s="4" t="s">
        <v>478</v>
      </c>
      <c r="N119" s="9">
        <v>2.1190476190474801</v>
      </c>
    </row>
    <row r="120" spans="1:15" ht="15" x14ac:dyDescent="0.15">
      <c r="A120" s="1">
        <v>119</v>
      </c>
      <c r="B120" s="2" t="s">
        <v>346</v>
      </c>
      <c r="C120" s="2" t="s">
        <v>177</v>
      </c>
      <c r="D120" s="2" t="s">
        <v>479</v>
      </c>
      <c r="E120" s="2" t="s">
        <v>14</v>
      </c>
      <c r="G120" s="3">
        <v>349.82499300000001</v>
      </c>
      <c r="H120" s="3">
        <v>349.82499300000001</v>
      </c>
      <c r="I120" s="2" t="s">
        <v>72</v>
      </c>
      <c r="L120" s="3">
        <v>3.5042</v>
      </c>
      <c r="M120" s="4" t="s">
        <v>480</v>
      </c>
      <c r="N120" s="9">
        <v>1.6666666666666667</v>
      </c>
    </row>
    <row r="121" spans="1:15" ht="15" x14ac:dyDescent="0.15">
      <c r="A121" s="1">
        <v>120</v>
      </c>
      <c r="B121" s="2" t="s">
        <v>346</v>
      </c>
      <c r="C121" s="2" t="s">
        <v>181</v>
      </c>
      <c r="D121" s="2" t="s">
        <v>481</v>
      </c>
      <c r="E121" s="2" t="s">
        <v>380</v>
      </c>
      <c r="G121" s="3">
        <v>353.45952</v>
      </c>
      <c r="H121" s="3">
        <v>353.45952</v>
      </c>
      <c r="I121" s="2" t="s">
        <v>482</v>
      </c>
      <c r="L121" s="3">
        <v>4.6319999999999997</v>
      </c>
      <c r="M121" s="4" t="s">
        <v>483</v>
      </c>
      <c r="N121" s="9">
        <v>0.91666666666659091</v>
      </c>
    </row>
    <row r="122" spans="1:15" ht="15" x14ac:dyDescent="0.15">
      <c r="A122" s="1">
        <v>121</v>
      </c>
      <c r="B122" s="2" t="s">
        <v>346</v>
      </c>
      <c r="C122" s="2" t="s">
        <v>185</v>
      </c>
      <c r="D122" s="2" t="s">
        <v>484</v>
      </c>
      <c r="E122" s="2" t="s">
        <v>41</v>
      </c>
      <c r="G122" s="3">
        <v>335.35658000000001</v>
      </c>
      <c r="H122" s="3">
        <v>335.35658000000001</v>
      </c>
      <c r="I122" s="2" t="s">
        <v>304</v>
      </c>
      <c r="L122" s="3">
        <v>3.0335999999999999</v>
      </c>
      <c r="M122" s="4" t="s">
        <v>485</v>
      </c>
      <c r="N122" s="9">
        <v>2.916666666666667</v>
      </c>
    </row>
    <row r="123" spans="1:15" ht="15" x14ac:dyDescent="0.15">
      <c r="A123" s="1">
        <v>122</v>
      </c>
      <c r="B123" s="2" t="s">
        <v>346</v>
      </c>
      <c r="C123" s="2" t="s">
        <v>189</v>
      </c>
      <c r="D123" s="2" t="s">
        <v>486</v>
      </c>
      <c r="E123" s="2" t="s">
        <v>29</v>
      </c>
      <c r="F123" s="2" t="s">
        <v>487</v>
      </c>
      <c r="G123" s="3">
        <v>260.24867999999998</v>
      </c>
      <c r="H123" s="3">
        <v>260.24867999999998</v>
      </c>
      <c r="I123" s="2" t="s">
        <v>488</v>
      </c>
      <c r="L123" s="3">
        <v>-0.248</v>
      </c>
      <c r="M123" s="4" t="s">
        <v>489</v>
      </c>
      <c r="N123" s="9">
        <v>2.916666666666667</v>
      </c>
    </row>
    <row r="124" spans="1:15" ht="15" x14ac:dyDescent="0.15">
      <c r="A124" s="1">
        <v>123</v>
      </c>
      <c r="B124" s="2" t="s">
        <v>346</v>
      </c>
      <c r="C124" s="2" t="s">
        <v>193</v>
      </c>
      <c r="D124" s="2" t="s">
        <v>490</v>
      </c>
      <c r="E124" s="2" t="s">
        <v>29</v>
      </c>
      <c r="F124" s="2" t="s">
        <v>491</v>
      </c>
      <c r="G124" s="3">
        <v>480.89999</v>
      </c>
      <c r="H124" s="3">
        <v>444.43999000000002</v>
      </c>
      <c r="I124" s="2" t="s">
        <v>492</v>
      </c>
      <c r="J124" s="2" t="s">
        <v>365</v>
      </c>
      <c r="K124" s="2">
        <v>1</v>
      </c>
      <c r="L124" s="3">
        <v>-1.1715</v>
      </c>
      <c r="M124" s="4" t="s">
        <v>493</v>
      </c>
      <c r="N124" s="9">
        <v>5.8333333333333339</v>
      </c>
      <c r="O124" s="11">
        <v>6.5</v>
      </c>
    </row>
    <row r="125" spans="1:15" ht="15" x14ac:dyDescent="0.15">
      <c r="A125" s="1">
        <v>124</v>
      </c>
      <c r="B125" s="2" t="s">
        <v>346</v>
      </c>
      <c r="C125" s="2" t="s">
        <v>197</v>
      </c>
      <c r="D125" s="2" t="s">
        <v>494</v>
      </c>
      <c r="E125" s="2" t="s">
        <v>394</v>
      </c>
      <c r="G125" s="3">
        <v>462.02996999999999</v>
      </c>
      <c r="H125" s="3">
        <v>462.02996999999999</v>
      </c>
      <c r="I125" s="2" t="s">
        <v>495</v>
      </c>
      <c r="L125" s="3">
        <v>6.5054999999999996</v>
      </c>
      <c r="M125" s="4" t="s">
        <v>496</v>
      </c>
      <c r="N125" s="9">
        <v>6.5833333333334094</v>
      </c>
      <c r="O125" s="11">
        <v>3.9</v>
      </c>
    </row>
    <row r="126" spans="1:15" ht="15" x14ac:dyDescent="0.15">
      <c r="A126" s="1">
        <v>125</v>
      </c>
      <c r="B126" s="2" t="s">
        <v>346</v>
      </c>
      <c r="C126" s="2" t="s">
        <v>201</v>
      </c>
      <c r="D126" s="2" t="s">
        <v>497</v>
      </c>
      <c r="E126" s="2" t="s">
        <v>348</v>
      </c>
      <c r="F126" s="2" t="s">
        <v>498</v>
      </c>
      <c r="G126" s="3">
        <v>396.95299499999902</v>
      </c>
      <c r="H126" s="3">
        <v>396.95299499999902</v>
      </c>
      <c r="I126" s="2" t="s">
        <v>499</v>
      </c>
      <c r="L126" s="3">
        <v>2.5041000000000002</v>
      </c>
      <c r="M126" s="4" t="s">
        <v>500</v>
      </c>
      <c r="N126" s="9">
        <v>0.15151515151511699</v>
      </c>
    </row>
    <row r="127" spans="1:15" ht="15" x14ac:dyDescent="0.15">
      <c r="A127" s="1">
        <v>126</v>
      </c>
      <c r="B127" s="2" t="s">
        <v>346</v>
      </c>
      <c r="C127" s="2" t="s">
        <v>206</v>
      </c>
      <c r="D127" s="2" t="s">
        <v>501</v>
      </c>
      <c r="E127" s="2" t="s">
        <v>14</v>
      </c>
      <c r="G127" s="3">
        <v>415.53066000000001</v>
      </c>
      <c r="H127" s="3">
        <v>415.53066000000001</v>
      </c>
      <c r="I127" s="2" t="s">
        <v>502</v>
      </c>
      <c r="L127" s="3">
        <v>3.8178999999999998</v>
      </c>
      <c r="M127" s="4" t="s">
        <v>503</v>
      </c>
      <c r="N127" s="9">
        <v>0.83333333333329884</v>
      </c>
    </row>
    <row r="128" spans="1:15" ht="15" x14ac:dyDescent="0.15">
      <c r="A128" s="1">
        <v>127</v>
      </c>
      <c r="B128" s="2" t="s">
        <v>346</v>
      </c>
      <c r="C128" s="2" t="s">
        <v>210</v>
      </c>
      <c r="D128" s="2" t="s">
        <v>504</v>
      </c>
      <c r="E128" s="2" t="s">
        <v>14</v>
      </c>
      <c r="G128" s="3">
        <v>278.31099399999903</v>
      </c>
      <c r="H128" s="3">
        <v>278.31099399999903</v>
      </c>
      <c r="I128" s="2" t="s">
        <v>505</v>
      </c>
      <c r="L128" s="3">
        <v>3.3285</v>
      </c>
      <c r="M128" s="4" t="s">
        <v>506</v>
      </c>
      <c r="N128" s="9">
        <v>0.74242424242418725</v>
      </c>
    </row>
    <row r="129" spans="1:15" ht="15" x14ac:dyDescent="0.15">
      <c r="A129" s="1">
        <v>128</v>
      </c>
      <c r="B129" s="2" t="s">
        <v>346</v>
      </c>
      <c r="C129" s="2" t="s">
        <v>214</v>
      </c>
      <c r="D129" s="2" t="s">
        <v>507</v>
      </c>
      <c r="E129" s="2" t="s">
        <v>14</v>
      </c>
      <c r="G129" s="3">
        <v>335.45099299999902</v>
      </c>
      <c r="H129" s="3">
        <v>335.45099299999902</v>
      </c>
      <c r="I129" s="2" t="s">
        <v>508</v>
      </c>
      <c r="L129" s="3">
        <v>3.5228000000000002</v>
      </c>
      <c r="M129" s="4" t="s">
        <v>509</v>
      </c>
      <c r="N129" s="9">
        <v>0.78787878787879473</v>
      </c>
    </row>
    <row r="130" spans="1:15" ht="15" x14ac:dyDescent="0.15">
      <c r="A130" s="1">
        <v>129</v>
      </c>
      <c r="B130" s="2" t="s">
        <v>346</v>
      </c>
      <c r="C130" s="2" t="s">
        <v>218</v>
      </c>
      <c r="D130" s="2" t="s">
        <v>510</v>
      </c>
      <c r="E130" s="2" t="s">
        <v>14</v>
      </c>
      <c r="G130" s="3">
        <v>323.78299299999901</v>
      </c>
      <c r="H130" s="3">
        <v>323.78299299999901</v>
      </c>
      <c r="I130" s="2" t="s">
        <v>511</v>
      </c>
      <c r="L130" s="3">
        <v>3.1530999999999998</v>
      </c>
      <c r="M130" s="4" t="s">
        <v>512</v>
      </c>
      <c r="N130" s="9">
        <v>0.71212121212118451</v>
      </c>
    </row>
    <row r="131" spans="1:15" ht="15" x14ac:dyDescent="0.15">
      <c r="A131" s="1">
        <v>130</v>
      </c>
      <c r="B131" s="2" t="s">
        <v>346</v>
      </c>
      <c r="C131" s="2" t="s">
        <v>222</v>
      </c>
      <c r="D131" s="2" t="s">
        <v>513</v>
      </c>
      <c r="E131" s="2" t="s">
        <v>14</v>
      </c>
      <c r="G131" s="3">
        <v>289.38199400000002</v>
      </c>
      <c r="H131" s="3">
        <v>289.38199400000002</v>
      </c>
      <c r="I131" s="2" t="s">
        <v>514</v>
      </c>
      <c r="L131" s="3">
        <v>3.6488999999999998</v>
      </c>
      <c r="M131" s="4" t="s">
        <v>515</v>
      </c>
      <c r="N131" s="9">
        <v>0.72727272727278924</v>
      </c>
    </row>
    <row r="132" spans="1:15" ht="15" x14ac:dyDescent="0.15">
      <c r="A132" s="1">
        <v>131</v>
      </c>
      <c r="B132" s="2" t="s">
        <v>346</v>
      </c>
      <c r="C132" s="2" t="s">
        <v>226</v>
      </c>
      <c r="D132" s="2" t="s">
        <v>516</v>
      </c>
      <c r="E132" s="2" t="s">
        <v>14</v>
      </c>
      <c r="G132" s="3">
        <v>309.39099299999901</v>
      </c>
      <c r="H132" s="3">
        <v>309.39099299999901</v>
      </c>
      <c r="I132" s="2" t="s">
        <v>517</v>
      </c>
      <c r="L132" s="3">
        <v>3.8835000000000002</v>
      </c>
      <c r="M132" s="4" t="s">
        <v>518</v>
      </c>
      <c r="N132" s="9">
        <v>1.39999999999964</v>
      </c>
    </row>
    <row r="133" spans="1:15" ht="30" x14ac:dyDescent="0.2">
      <c r="A133" s="2">
        <v>132</v>
      </c>
      <c r="B133" s="2" t="s">
        <v>346</v>
      </c>
      <c r="C133" s="2" t="s">
        <v>230</v>
      </c>
      <c r="D133" s="2" t="s">
        <v>519</v>
      </c>
      <c r="E133" s="2" t="s">
        <v>29</v>
      </c>
      <c r="F133" s="2" t="s">
        <v>520</v>
      </c>
      <c r="G133" s="3">
        <v>700.77737999999999</v>
      </c>
      <c r="H133" s="3">
        <v>700.77737999999999</v>
      </c>
      <c r="I133" s="2" t="s">
        <v>521</v>
      </c>
      <c r="L133" s="3">
        <v>4.2308000000000003</v>
      </c>
      <c r="M133" s="4" t="s">
        <v>522</v>
      </c>
      <c r="N133" s="9">
        <v>3.4333333333329392</v>
      </c>
    </row>
    <row r="134" spans="1:15" ht="15" x14ac:dyDescent="0.15">
      <c r="A134" s="1">
        <v>133</v>
      </c>
      <c r="B134" s="2" t="s">
        <v>346</v>
      </c>
      <c r="C134" s="2" t="s">
        <v>234</v>
      </c>
      <c r="D134" s="2" t="s">
        <v>523</v>
      </c>
      <c r="E134" s="2" t="s">
        <v>524</v>
      </c>
      <c r="F134" s="2" t="s">
        <v>525</v>
      </c>
      <c r="G134" s="3">
        <v>168.58299600000001</v>
      </c>
      <c r="H134" s="3">
        <v>168.58299600000001</v>
      </c>
      <c r="I134" s="2" t="s">
        <v>526</v>
      </c>
      <c r="L134" s="3">
        <v>1.9696</v>
      </c>
      <c r="M134" s="4" t="s">
        <v>527</v>
      </c>
      <c r="N134" s="9">
        <v>6.8666666666663332</v>
      </c>
      <c r="O134" s="11">
        <v>4.5</v>
      </c>
    </row>
    <row r="135" spans="1:15" ht="15" x14ac:dyDescent="0.15">
      <c r="A135" s="1">
        <v>134</v>
      </c>
      <c r="B135" s="2" t="s">
        <v>346</v>
      </c>
      <c r="C135" s="2" t="s">
        <v>238</v>
      </c>
      <c r="D135" s="2" t="s">
        <v>528</v>
      </c>
      <c r="E135" s="2" t="s">
        <v>529</v>
      </c>
      <c r="F135" s="2" t="s">
        <v>530</v>
      </c>
      <c r="G135" s="3">
        <v>459.96799199999901</v>
      </c>
      <c r="H135" s="3">
        <v>343.89799199999902</v>
      </c>
      <c r="I135" s="2" t="s">
        <v>531</v>
      </c>
      <c r="J135" s="2" t="s">
        <v>532</v>
      </c>
      <c r="K135" s="2">
        <v>1</v>
      </c>
      <c r="L135" s="3">
        <v>4.5987999999999998</v>
      </c>
      <c r="M135" s="4" t="s">
        <v>533</v>
      </c>
      <c r="N135" s="9">
        <v>3.2333333333331211</v>
      </c>
    </row>
    <row r="136" spans="1:15" ht="15" x14ac:dyDescent="0.15">
      <c r="A136" s="1">
        <v>135</v>
      </c>
      <c r="B136" s="2" t="s">
        <v>346</v>
      </c>
      <c r="C136" s="2" t="s">
        <v>242</v>
      </c>
      <c r="D136" s="2" t="s">
        <v>534</v>
      </c>
      <c r="E136" s="2" t="s">
        <v>363</v>
      </c>
      <c r="G136" s="3">
        <v>389.87822</v>
      </c>
      <c r="H136" s="3">
        <v>353.41822000000002</v>
      </c>
      <c r="I136" s="2" t="s">
        <v>535</v>
      </c>
      <c r="J136" s="2" t="s">
        <v>365</v>
      </c>
      <c r="K136" s="2">
        <v>1</v>
      </c>
      <c r="L136" s="3">
        <v>1.7525999999999999</v>
      </c>
      <c r="M136" s="4" t="s">
        <v>536</v>
      </c>
      <c r="N136" s="9">
        <v>3.8333333333332575</v>
      </c>
    </row>
    <row r="137" spans="1:15" ht="15" x14ac:dyDescent="0.15">
      <c r="A137" s="1">
        <v>136</v>
      </c>
      <c r="B137" s="2" t="s">
        <v>346</v>
      </c>
      <c r="C137" s="2" t="s">
        <v>246</v>
      </c>
      <c r="D137" s="2" t="s">
        <v>537</v>
      </c>
      <c r="E137" s="2" t="s">
        <v>14</v>
      </c>
      <c r="G137" s="3">
        <v>386.80099000000001</v>
      </c>
      <c r="H137" s="3">
        <v>386.80099000000001</v>
      </c>
      <c r="I137" s="2" t="s">
        <v>538</v>
      </c>
      <c r="L137" s="3">
        <v>3.4794</v>
      </c>
      <c r="M137" s="4" t="s">
        <v>539</v>
      </c>
      <c r="N137" s="9">
        <v>5.5</v>
      </c>
      <c r="O137" s="11">
        <v>1.9</v>
      </c>
    </row>
    <row r="138" spans="1:15" ht="15" x14ac:dyDescent="0.15">
      <c r="A138" s="1">
        <v>137</v>
      </c>
      <c r="B138" s="2" t="s">
        <v>346</v>
      </c>
      <c r="C138" s="2" t="s">
        <v>250</v>
      </c>
      <c r="D138" s="2" t="s">
        <v>540</v>
      </c>
      <c r="E138" s="2" t="s">
        <v>14</v>
      </c>
      <c r="G138" s="3">
        <v>420.394991</v>
      </c>
      <c r="H138" s="3">
        <v>420.394991</v>
      </c>
      <c r="I138" s="2" t="s">
        <v>541</v>
      </c>
      <c r="L138" s="3">
        <v>1.6093999999999999</v>
      </c>
      <c r="M138" s="4" t="s">
        <v>542</v>
      </c>
      <c r="N138" s="9">
        <v>1.19999999999993</v>
      </c>
    </row>
    <row r="139" spans="1:15" ht="15" x14ac:dyDescent="0.15">
      <c r="A139" s="1">
        <v>138</v>
      </c>
      <c r="B139" s="2" t="s">
        <v>346</v>
      </c>
      <c r="C139" s="2" t="s">
        <v>254</v>
      </c>
      <c r="D139" s="2" t="s">
        <v>543</v>
      </c>
      <c r="E139" s="2" t="s">
        <v>14</v>
      </c>
      <c r="G139" s="3">
        <v>433.88368000000003</v>
      </c>
      <c r="H139" s="3">
        <v>433.88368000000003</v>
      </c>
      <c r="I139" s="2" t="s">
        <v>544</v>
      </c>
      <c r="L139" s="3">
        <v>3.4666000000000001</v>
      </c>
      <c r="M139" s="4" t="s">
        <v>545</v>
      </c>
      <c r="N139" s="9">
        <v>1.1166666666666742</v>
      </c>
    </row>
    <row r="140" spans="1:15" ht="15" x14ac:dyDescent="0.15">
      <c r="A140" s="1">
        <v>139</v>
      </c>
      <c r="B140" s="2" t="s">
        <v>346</v>
      </c>
      <c r="C140" s="2" t="s">
        <v>258</v>
      </c>
      <c r="D140" s="2" t="s">
        <v>546</v>
      </c>
      <c r="E140" s="2" t="s">
        <v>14</v>
      </c>
      <c r="G140" s="3">
        <v>359.38899300000003</v>
      </c>
      <c r="H140" s="3">
        <v>359.38899300000003</v>
      </c>
      <c r="I140" s="2" t="s">
        <v>547</v>
      </c>
      <c r="L140" s="3">
        <v>2.855</v>
      </c>
      <c r="M140" s="4" t="s">
        <v>548</v>
      </c>
      <c r="N140" s="9">
        <v>0.61666666666667425</v>
      </c>
    </row>
    <row r="141" spans="1:15" ht="15" x14ac:dyDescent="0.15">
      <c r="A141" s="1">
        <v>140</v>
      </c>
      <c r="B141" s="2" t="s">
        <v>346</v>
      </c>
      <c r="C141" s="2" t="s">
        <v>262</v>
      </c>
      <c r="D141" s="2" t="s">
        <v>549</v>
      </c>
      <c r="E141" s="2" t="s">
        <v>14</v>
      </c>
      <c r="G141" s="3">
        <v>445.96899000000002</v>
      </c>
      <c r="H141" s="3">
        <v>445.96899000000002</v>
      </c>
      <c r="I141" s="2" t="s">
        <v>550</v>
      </c>
      <c r="L141" s="3">
        <v>3.7147999999999999</v>
      </c>
      <c r="M141" s="4" t="s">
        <v>551</v>
      </c>
      <c r="N141" s="9">
        <v>2.9166666666666288</v>
      </c>
    </row>
    <row r="142" spans="1:15" ht="15" x14ac:dyDescent="0.15">
      <c r="A142" s="1">
        <v>141</v>
      </c>
      <c r="B142" s="2" t="s">
        <v>346</v>
      </c>
      <c r="C142" s="2" t="s">
        <v>266</v>
      </c>
      <c r="D142" s="2" t="s">
        <v>552</v>
      </c>
      <c r="E142" s="2" t="s">
        <v>41</v>
      </c>
      <c r="G142" s="3">
        <v>222.556995</v>
      </c>
      <c r="H142" s="3">
        <v>222.556995</v>
      </c>
      <c r="I142" s="2" t="s">
        <v>553</v>
      </c>
      <c r="L142" s="3">
        <v>0.61319999999999997</v>
      </c>
      <c r="M142" s="4" t="s">
        <v>554</v>
      </c>
      <c r="N142" s="9">
        <v>2.3833333333333258</v>
      </c>
    </row>
    <row r="143" spans="1:15" ht="15" x14ac:dyDescent="0.15">
      <c r="A143" s="1">
        <v>142</v>
      </c>
      <c r="B143" s="2" t="s">
        <v>346</v>
      </c>
      <c r="C143" s="2" t="s">
        <v>270</v>
      </c>
      <c r="D143" s="2" t="s">
        <v>555</v>
      </c>
      <c r="E143" s="2" t="s">
        <v>29</v>
      </c>
      <c r="F143" s="2" t="s">
        <v>556</v>
      </c>
      <c r="G143" s="3">
        <v>307.28196000000003</v>
      </c>
      <c r="H143" s="3">
        <v>307.28196000000003</v>
      </c>
      <c r="I143" s="2" t="s">
        <v>557</v>
      </c>
      <c r="L143" s="3">
        <v>1.6871</v>
      </c>
      <c r="M143" s="4" t="s">
        <v>558</v>
      </c>
      <c r="N143" s="9">
        <v>8.2666666666665378</v>
      </c>
      <c r="O143" s="9">
        <v>20</v>
      </c>
    </row>
    <row r="144" spans="1:15" ht="15" x14ac:dyDescent="0.15">
      <c r="A144" s="1">
        <v>143</v>
      </c>
      <c r="B144" s="2" t="s">
        <v>346</v>
      </c>
      <c r="C144" s="2" t="s">
        <v>274</v>
      </c>
      <c r="D144" s="2" t="s">
        <v>559</v>
      </c>
      <c r="E144" s="2" t="s">
        <v>29</v>
      </c>
      <c r="F144" s="2" t="s">
        <v>560</v>
      </c>
      <c r="G144" s="3">
        <v>277.22976</v>
      </c>
      <c r="H144" s="3">
        <v>204.30976000000001</v>
      </c>
      <c r="I144" s="2" t="s">
        <v>561</v>
      </c>
      <c r="J144" s="2" t="s">
        <v>365</v>
      </c>
      <c r="K144" s="2">
        <v>2</v>
      </c>
      <c r="L144" s="3">
        <v>-0.38219999999999998</v>
      </c>
      <c r="M144" s="4" t="s">
        <v>562</v>
      </c>
      <c r="N144" s="9">
        <v>1.5277777777779</v>
      </c>
    </row>
    <row r="145" spans="1:15" ht="15" x14ac:dyDescent="0.15">
      <c r="A145" s="1">
        <v>144</v>
      </c>
      <c r="B145" s="2" t="s">
        <v>346</v>
      </c>
      <c r="C145" s="2" t="s">
        <v>278</v>
      </c>
      <c r="D145" s="2" t="s">
        <v>563</v>
      </c>
      <c r="E145" s="2" t="s">
        <v>29</v>
      </c>
      <c r="F145" s="2" t="s">
        <v>564</v>
      </c>
      <c r="G145" s="3">
        <v>326.42934000000002</v>
      </c>
      <c r="H145" s="3">
        <v>326.42934000000002</v>
      </c>
      <c r="I145" s="2" t="s">
        <v>565</v>
      </c>
      <c r="L145" s="3">
        <v>4.6860999999999997</v>
      </c>
      <c r="M145" s="4" t="s">
        <v>566</v>
      </c>
      <c r="N145" s="9">
        <v>2.3333333333334849</v>
      </c>
    </row>
    <row r="146" spans="1:15" ht="15" x14ac:dyDescent="0.15">
      <c r="A146" s="1">
        <v>145</v>
      </c>
      <c r="B146" s="2" t="s">
        <v>346</v>
      </c>
      <c r="C146" s="2" t="s">
        <v>282</v>
      </c>
      <c r="D146" s="2" t="s">
        <v>567</v>
      </c>
      <c r="E146" s="2" t="s">
        <v>29</v>
      </c>
      <c r="F146" s="2" t="s">
        <v>568</v>
      </c>
      <c r="G146" s="3">
        <v>295.29799400000002</v>
      </c>
      <c r="H146" s="3">
        <v>295.29799400000002</v>
      </c>
      <c r="I146" s="2" t="s">
        <v>569</v>
      </c>
      <c r="L146" s="3">
        <v>2.6656</v>
      </c>
      <c r="M146" s="4" t="s">
        <v>570</v>
      </c>
      <c r="N146" s="9">
        <v>1.9444444444445708</v>
      </c>
    </row>
    <row r="147" spans="1:15" ht="15" x14ac:dyDescent="0.15">
      <c r="A147" s="1">
        <v>146</v>
      </c>
      <c r="B147" s="2" t="s">
        <v>346</v>
      </c>
      <c r="C147" s="2" t="s">
        <v>286</v>
      </c>
      <c r="D147" s="2" t="s">
        <v>571</v>
      </c>
      <c r="E147" s="2" t="s">
        <v>14</v>
      </c>
      <c r="G147" s="3">
        <v>368.238991</v>
      </c>
      <c r="H147" s="3">
        <v>368.238991</v>
      </c>
      <c r="I147" s="2" t="s">
        <v>572</v>
      </c>
      <c r="L147" s="3">
        <v>2.4325999999999999</v>
      </c>
      <c r="M147" s="4" t="s">
        <v>573</v>
      </c>
      <c r="N147" s="9">
        <v>2.0000000000002656</v>
      </c>
    </row>
    <row r="148" spans="1:15" ht="15" x14ac:dyDescent="0.15">
      <c r="A148" s="1">
        <v>147</v>
      </c>
      <c r="B148" s="2" t="s">
        <v>346</v>
      </c>
      <c r="C148" s="2" t="s">
        <v>290</v>
      </c>
      <c r="D148" s="2" t="s">
        <v>574</v>
      </c>
      <c r="E148" s="2" t="s">
        <v>14</v>
      </c>
      <c r="G148" s="3">
        <v>399.91899100000001</v>
      </c>
      <c r="H148" s="3">
        <v>399.91899100000001</v>
      </c>
      <c r="I148" s="2" t="s">
        <v>575</v>
      </c>
      <c r="L148" s="3">
        <v>2.2069999999999999</v>
      </c>
      <c r="M148" s="4" t="s">
        <v>576</v>
      </c>
      <c r="N148" s="9">
        <v>2.1944444444447226</v>
      </c>
    </row>
    <row r="149" spans="1:15" ht="15" x14ac:dyDescent="0.15">
      <c r="A149" s="1">
        <v>148</v>
      </c>
      <c r="B149" s="2" t="s">
        <v>346</v>
      </c>
      <c r="C149" s="2" t="s">
        <v>294</v>
      </c>
      <c r="D149" s="2" t="s">
        <v>577</v>
      </c>
      <c r="E149" s="2" t="s">
        <v>14</v>
      </c>
      <c r="G149" s="3">
        <v>378.47599200000002</v>
      </c>
      <c r="H149" s="3">
        <v>378.47599200000002</v>
      </c>
      <c r="I149" s="2" t="s">
        <v>578</v>
      </c>
      <c r="L149" s="3">
        <v>3.1909000000000001</v>
      </c>
      <c r="M149" s="4" t="s">
        <v>579</v>
      </c>
      <c r="N149" s="9">
        <v>4.2500000000001137</v>
      </c>
    </row>
    <row r="150" spans="1:15" ht="15" x14ac:dyDescent="0.15">
      <c r="A150" s="1">
        <v>149</v>
      </c>
      <c r="B150" s="2" t="s">
        <v>346</v>
      </c>
      <c r="C150" s="2" t="s">
        <v>298</v>
      </c>
      <c r="D150" s="2" t="s">
        <v>580</v>
      </c>
      <c r="E150" s="2" t="s">
        <v>380</v>
      </c>
      <c r="G150" s="3">
        <v>325.47102000000001</v>
      </c>
      <c r="H150" s="3">
        <v>325.47102000000001</v>
      </c>
      <c r="I150" s="2" t="s">
        <v>581</v>
      </c>
      <c r="L150" s="3">
        <v>3.3805999999999998</v>
      </c>
      <c r="M150" s="4" t="s">
        <v>582</v>
      </c>
      <c r="N150" s="9">
        <v>2.1000000000001364</v>
      </c>
    </row>
    <row r="151" spans="1:15" ht="15" x14ac:dyDescent="0.15">
      <c r="A151" s="1">
        <v>150</v>
      </c>
      <c r="B151" s="2" t="s">
        <v>346</v>
      </c>
      <c r="C151" s="2" t="s">
        <v>302</v>
      </c>
      <c r="D151" s="2" t="s">
        <v>583</v>
      </c>
      <c r="E151" s="2" t="s">
        <v>29</v>
      </c>
      <c r="F151" s="2" t="s">
        <v>584</v>
      </c>
      <c r="G151" s="3">
        <v>455.35299500000002</v>
      </c>
      <c r="H151" s="3">
        <v>259.35299500000002</v>
      </c>
      <c r="I151" s="2" t="s">
        <v>585</v>
      </c>
      <c r="J151" s="2" t="s">
        <v>586</v>
      </c>
      <c r="K151" s="2">
        <v>2</v>
      </c>
      <c r="L151" s="3">
        <v>1.9025000000000001</v>
      </c>
      <c r="M151" s="4" t="s">
        <v>587</v>
      </c>
      <c r="N151" s="9">
        <v>10</v>
      </c>
      <c r="O151" s="11">
        <v>21.6</v>
      </c>
    </row>
    <row r="152" spans="1:15" ht="15" x14ac:dyDescent="0.15">
      <c r="A152" s="1">
        <v>151</v>
      </c>
      <c r="B152" s="2" t="s">
        <v>346</v>
      </c>
      <c r="C152" s="2" t="s">
        <v>306</v>
      </c>
      <c r="D152" s="2" t="s">
        <v>588</v>
      </c>
      <c r="E152" s="2" t="s">
        <v>36</v>
      </c>
      <c r="G152" s="3">
        <v>460.57456999999999</v>
      </c>
      <c r="H152" s="3">
        <v>460.57456999999999</v>
      </c>
      <c r="I152" s="2" t="s">
        <v>589</v>
      </c>
      <c r="L152" s="3">
        <v>2.0948000000000002</v>
      </c>
      <c r="M152" s="4" t="s">
        <v>590</v>
      </c>
      <c r="N152" s="9">
        <v>9.5499999999999545</v>
      </c>
      <c r="O152" s="11">
        <v>13.6</v>
      </c>
    </row>
    <row r="153" spans="1:15" ht="15" x14ac:dyDescent="0.15">
      <c r="A153" s="1">
        <v>152</v>
      </c>
      <c r="B153" s="2" t="s">
        <v>346</v>
      </c>
      <c r="C153" s="2" t="s">
        <v>310</v>
      </c>
      <c r="D153" s="2" t="s">
        <v>591</v>
      </c>
      <c r="E153" s="2" t="s">
        <v>29</v>
      </c>
      <c r="F153" s="2" t="s">
        <v>592</v>
      </c>
      <c r="G153" s="3">
        <v>414.77598899999998</v>
      </c>
      <c r="H153" s="3">
        <v>378.315989</v>
      </c>
      <c r="I153" s="2" t="s">
        <v>593</v>
      </c>
      <c r="J153" s="2" t="s">
        <v>365</v>
      </c>
      <c r="K153" s="2">
        <v>1</v>
      </c>
      <c r="L153" s="3">
        <v>3.5076000000000001</v>
      </c>
      <c r="M153" s="4" t="s">
        <v>594</v>
      </c>
      <c r="N153" s="9">
        <v>1.7999999999999545</v>
      </c>
    </row>
    <row r="154" spans="1:15" ht="15" x14ac:dyDescent="0.15">
      <c r="A154" s="1">
        <v>153</v>
      </c>
      <c r="B154" s="2" t="s">
        <v>346</v>
      </c>
      <c r="C154" s="2" t="s">
        <v>314</v>
      </c>
      <c r="D154" s="2" t="s">
        <v>595</v>
      </c>
      <c r="E154" s="2" t="s">
        <v>29</v>
      </c>
      <c r="F154" s="2" t="s">
        <v>596</v>
      </c>
      <c r="G154" s="3">
        <v>337.34609999999998</v>
      </c>
      <c r="H154" s="3">
        <v>337.34609999999998</v>
      </c>
      <c r="I154" s="2" t="s">
        <v>597</v>
      </c>
      <c r="L154" s="3">
        <v>0.52029999999999998</v>
      </c>
      <c r="M154" s="4" t="s">
        <v>598</v>
      </c>
      <c r="N154" s="9">
        <v>1.9500000000000455</v>
      </c>
    </row>
    <row r="155" spans="1:15" ht="15" x14ac:dyDescent="0.15">
      <c r="A155" s="1">
        <v>154</v>
      </c>
      <c r="B155" s="2" t="s">
        <v>346</v>
      </c>
      <c r="C155" s="2" t="s">
        <v>318</v>
      </c>
      <c r="D155" s="2" t="s">
        <v>599</v>
      </c>
      <c r="E155" s="2" t="s">
        <v>348</v>
      </c>
      <c r="G155" s="3">
        <v>384.28298999999998</v>
      </c>
      <c r="H155" s="3">
        <v>384.28298999999998</v>
      </c>
      <c r="I155" s="2" t="s">
        <v>600</v>
      </c>
      <c r="L155" s="3">
        <v>3.4540000000000002</v>
      </c>
      <c r="M155" s="4" t="s">
        <v>601</v>
      </c>
      <c r="N155" s="9">
        <v>2.0499999999999545</v>
      </c>
    </row>
    <row r="156" spans="1:15" ht="15" x14ac:dyDescent="0.15">
      <c r="A156" s="1">
        <v>155</v>
      </c>
      <c r="B156" s="2" t="s">
        <v>346</v>
      </c>
      <c r="C156" s="2" t="s">
        <v>322</v>
      </c>
      <c r="D156" s="2" t="s">
        <v>602</v>
      </c>
      <c r="E156" s="2" t="s">
        <v>14</v>
      </c>
      <c r="G156" s="3">
        <v>410.495991</v>
      </c>
      <c r="H156" s="3">
        <v>410.495991</v>
      </c>
      <c r="I156" s="2" t="s">
        <v>603</v>
      </c>
      <c r="L156" s="3">
        <v>2.3540000000000001</v>
      </c>
      <c r="M156" s="4" t="s">
        <v>604</v>
      </c>
      <c r="N156" s="9">
        <v>0.28571428571426899</v>
      </c>
    </row>
    <row r="157" spans="1:15" ht="15" x14ac:dyDescent="0.15">
      <c r="A157" s="1">
        <v>156</v>
      </c>
      <c r="B157" s="2" t="s">
        <v>346</v>
      </c>
      <c r="C157" s="2" t="s">
        <v>326</v>
      </c>
      <c r="D157" s="2" t="s">
        <v>605</v>
      </c>
      <c r="E157" s="2" t="s">
        <v>14</v>
      </c>
      <c r="G157" s="3">
        <v>351.192993</v>
      </c>
      <c r="H157" s="3">
        <v>351.192993</v>
      </c>
      <c r="I157" s="2" t="s">
        <v>606</v>
      </c>
      <c r="L157" s="3">
        <v>2.3010999999999999</v>
      </c>
      <c r="M157" s="4" t="s">
        <v>607</v>
      </c>
      <c r="N157" s="9">
        <v>0.17857142857134739</v>
      </c>
    </row>
    <row r="158" spans="1:15" ht="15" x14ac:dyDescent="0.15">
      <c r="A158" s="1">
        <v>157</v>
      </c>
      <c r="B158" s="2" t="s">
        <v>346</v>
      </c>
      <c r="C158" s="2" t="s">
        <v>330</v>
      </c>
      <c r="D158" s="2" t="s">
        <v>608</v>
      </c>
      <c r="E158" s="2" t="s">
        <v>14</v>
      </c>
      <c r="F158" s="3"/>
      <c r="G158" s="3">
        <v>306.36899399999902</v>
      </c>
      <c r="H158" s="3">
        <v>306.36899399999902</v>
      </c>
      <c r="I158" s="2" t="s">
        <v>609</v>
      </c>
      <c r="L158" s="3">
        <v>3.3647999999999998</v>
      </c>
      <c r="M158" s="4" t="s">
        <v>610</v>
      </c>
      <c r="N158" s="9">
        <v>1.1785714285714124</v>
      </c>
    </row>
    <row r="159" spans="1:15" ht="15" x14ac:dyDescent="0.15">
      <c r="A159" s="1">
        <v>158</v>
      </c>
      <c r="B159" s="2" t="s">
        <v>346</v>
      </c>
      <c r="C159" s="2" t="s">
        <v>334</v>
      </c>
      <c r="D159" s="2" t="s">
        <v>611</v>
      </c>
      <c r="E159" s="2" t="s">
        <v>14</v>
      </c>
      <c r="G159" s="3">
        <v>394.92099100000001</v>
      </c>
      <c r="H159" s="3">
        <v>394.92099100000001</v>
      </c>
      <c r="I159" s="2" t="s">
        <v>612</v>
      </c>
      <c r="L159" s="3">
        <v>3.73</v>
      </c>
      <c r="M159" s="4" t="s">
        <v>613</v>
      </c>
      <c r="N159" s="9">
        <v>0.24999999999993505</v>
      </c>
    </row>
    <row r="160" spans="1:15" ht="15" x14ac:dyDescent="0.15">
      <c r="A160" s="1">
        <v>159</v>
      </c>
      <c r="B160" s="2" t="s">
        <v>346</v>
      </c>
      <c r="C160" s="2" t="s">
        <v>338</v>
      </c>
      <c r="D160" s="2" t="s">
        <v>614</v>
      </c>
      <c r="E160" s="2" t="s">
        <v>14</v>
      </c>
      <c r="G160" s="3">
        <v>370.78969999999998</v>
      </c>
      <c r="H160" s="3">
        <v>370.78969999999998</v>
      </c>
      <c r="I160" s="2" t="s">
        <v>615</v>
      </c>
      <c r="L160" s="3">
        <v>2.4689000000000001</v>
      </c>
      <c r="M160" s="4" t="s">
        <v>616</v>
      </c>
      <c r="N160" s="9">
        <v>1.249999999999919</v>
      </c>
    </row>
    <row r="161" spans="1:14" ht="15" x14ac:dyDescent="0.15">
      <c r="A161" s="1">
        <v>160</v>
      </c>
      <c r="B161" s="2" t="s">
        <v>346</v>
      </c>
      <c r="C161" s="2" t="s">
        <v>342</v>
      </c>
      <c r="D161" s="2" t="s">
        <v>617</v>
      </c>
      <c r="E161" s="2" t="s">
        <v>29</v>
      </c>
      <c r="F161" s="2" t="s">
        <v>618</v>
      </c>
      <c r="G161" s="3">
        <v>725.4990600000001</v>
      </c>
      <c r="H161" s="3">
        <v>581.57406000000003</v>
      </c>
      <c r="I161" s="2" t="s">
        <v>619</v>
      </c>
      <c r="J161" s="2" t="s">
        <v>620</v>
      </c>
      <c r="K161" s="2">
        <v>1.5</v>
      </c>
      <c r="L161" s="3">
        <v>-8.2074999999999996</v>
      </c>
      <c r="M161" s="4" t="s">
        <v>621</v>
      </c>
      <c r="N161" s="9">
        <v>0.55952380952378789</v>
      </c>
    </row>
    <row r="162" spans="1:14" ht="15" x14ac:dyDescent="0.15">
      <c r="A162" s="1">
        <v>161</v>
      </c>
      <c r="B162" s="2" t="s">
        <v>622</v>
      </c>
      <c r="C162" s="2" t="s">
        <v>12</v>
      </c>
      <c r="D162" s="2" t="s">
        <v>623</v>
      </c>
      <c r="E162" s="2" t="s">
        <v>36</v>
      </c>
      <c r="G162" s="3">
        <v>424.51105999999999</v>
      </c>
      <c r="H162" s="3">
        <v>424.51105999999999</v>
      </c>
      <c r="I162" s="2" t="s">
        <v>624</v>
      </c>
      <c r="L162" s="3">
        <v>3.4773000000000001</v>
      </c>
      <c r="M162" s="4" t="s">
        <v>625</v>
      </c>
      <c r="N162" s="9">
        <v>0.32222222222215652</v>
      </c>
    </row>
    <row r="163" spans="1:14" ht="15" x14ac:dyDescent="0.15">
      <c r="A163" s="1">
        <v>162</v>
      </c>
      <c r="B163" s="2" t="s">
        <v>622</v>
      </c>
      <c r="C163" s="2" t="s">
        <v>17</v>
      </c>
      <c r="D163" s="2" t="s">
        <v>626</v>
      </c>
      <c r="E163" s="2" t="s">
        <v>348</v>
      </c>
      <c r="G163" s="3">
        <v>334.38675999999998</v>
      </c>
      <c r="H163" s="3">
        <v>334.38675999999998</v>
      </c>
      <c r="I163" s="2" t="s">
        <v>627</v>
      </c>
      <c r="L163" s="3">
        <v>4.2992999999999997</v>
      </c>
      <c r="M163" s="4" t="s">
        <v>628</v>
      </c>
      <c r="N163" s="9">
        <v>0.64444444444446469</v>
      </c>
    </row>
    <row r="164" spans="1:14" ht="15" x14ac:dyDescent="0.15">
      <c r="A164" s="1">
        <v>163</v>
      </c>
      <c r="B164" s="2" t="s">
        <v>622</v>
      </c>
      <c r="C164" s="2" t="s">
        <v>22</v>
      </c>
      <c r="D164" s="2" t="s">
        <v>629</v>
      </c>
      <c r="E164" s="2" t="s">
        <v>41</v>
      </c>
      <c r="G164" s="3">
        <v>341.35458</v>
      </c>
      <c r="H164" s="3">
        <v>341.35458</v>
      </c>
      <c r="I164" s="2" t="s">
        <v>630</v>
      </c>
      <c r="L164" s="3">
        <v>2.8355999999999999</v>
      </c>
      <c r="M164" s="4" t="s">
        <v>631</v>
      </c>
      <c r="N164" s="9">
        <v>0.46666666666669698</v>
      </c>
    </row>
    <row r="165" spans="1:14" ht="15" x14ac:dyDescent="0.15">
      <c r="A165" s="1">
        <v>164</v>
      </c>
      <c r="B165" s="2" t="s">
        <v>622</v>
      </c>
      <c r="C165" s="2" t="s">
        <v>27</v>
      </c>
      <c r="D165" s="2" t="s">
        <v>632</v>
      </c>
      <c r="E165" s="2" t="s">
        <v>41</v>
      </c>
      <c r="G165" s="3">
        <v>320.37168000000003</v>
      </c>
      <c r="H165" s="3">
        <v>320.37168000000003</v>
      </c>
      <c r="I165" s="2" t="s">
        <v>633</v>
      </c>
      <c r="L165" s="3">
        <v>2.8589000000000002</v>
      </c>
      <c r="M165" s="4" t="s">
        <v>634</v>
      </c>
      <c r="N165" s="9">
        <v>1.2777777777777526</v>
      </c>
    </row>
    <row r="166" spans="1:14" ht="15" x14ac:dyDescent="0.15">
      <c r="A166" s="1">
        <v>165</v>
      </c>
      <c r="B166" s="2" t="s">
        <v>622</v>
      </c>
      <c r="C166" s="2" t="s">
        <v>34</v>
      </c>
      <c r="D166" s="2" t="s">
        <v>635</v>
      </c>
      <c r="E166" s="2" t="s">
        <v>19</v>
      </c>
      <c r="G166" s="3">
        <v>333.79108000000002</v>
      </c>
      <c r="H166" s="3">
        <v>333.79108000000002</v>
      </c>
      <c r="I166" s="2" t="s">
        <v>636</v>
      </c>
      <c r="L166" s="3">
        <v>2.8761000000000001</v>
      </c>
      <c r="M166" s="4" t="s">
        <v>637</v>
      </c>
      <c r="N166" s="9">
        <v>0.73333333333334849</v>
      </c>
    </row>
    <row r="167" spans="1:14" ht="15" x14ac:dyDescent="0.15">
      <c r="A167" s="1">
        <v>166</v>
      </c>
      <c r="B167" s="2" t="s">
        <v>622</v>
      </c>
      <c r="C167" s="2" t="s">
        <v>39</v>
      </c>
      <c r="D167" s="2" t="s">
        <v>638</v>
      </c>
      <c r="E167" s="2" t="s">
        <v>41</v>
      </c>
      <c r="G167" s="3">
        <v>267.34726999999998</v>
      </c>
      <c r="H167" s="3">
        <v>267.34726999999998</v>
      </c>
      <c r="I167" s="2" t="s">
        <v>639</v>
      </c>
      <c r="L167" s="3">
        <v>1.4933000000000001</v>
      </c>
      <c r="M167" s="4" t="s">
        <v>640</v>
      </c>
      <c r="N167" s="9">
        <v>1.3666666666666363</v>
      </c>
    </row>
    <row r="168" spans="1:14" ht="15" x14ac:dyDescent="0.15">
      <c r="A168" s="1">
        <v>167</v>
      </c>
      <c r="B168" s="2" t="s">
        <v>622</v>
      </c>
      <c r="C168" s="2" t="s">
        <v>44</v>
      </c>
      <c r="D168" s="2" t="s">
        <v>641</v>
      </c>
      <c r="E168" s="2" t="s">
        <v>41</v>
      </c>
      <c r="F168" s="2" t="s">
        <v>642</v>
      </c>
      <c r="G168" s="3">
        <v>474.91481999999996</v>
      </c>
      <c r="H168" s="3">
        <v>438.45481999999998</v>
      </c>
      <c r="I168" s="2" t="s">
        <v>643</v>
      </c>
      <c r="J168" s="2" t="s">
        <v>365</v>
      </c>
      <c r="K168" s="2">
        <v>1</v>
      </c>
      <c r="L168" s="3">
        <v>0.87819999999999998</v>
      </c>
      <c r="M168" s="4" t="s">
        <v>644</v>
      </c>
      <c r="N168" s="9">
        <v>0.34444444444451011</v>
      </c>
    </row>
    <row r="169" spans="1:14" ht="15" x14ac:dyDescent="0.15">
      <c r="A169" s="1">
        <v>168</v>
      </c>
      <c r="B169" s="2" t="s">
        <v>622</v>
      </c>
      <c r="C169" s="2" t="s">
        <v>48</v>
      </c>
      <c r="D169" s="2" t="s">
        <v>645</v>
      </c>
      <c r="E169" s="2" t="s">
        <v>14</v>
      </c>
      <c r="G169" s="3">
        <v>384.519992</v>
      </c>
      <c r="H169" s="3">
        <v>384.519992</v>
      </c>
      <c r="I169" s="2" t="s">
        <v>646</v>
      </c>
      <c r="L169" s="3">
        <v>2.3927</v>
      </c>
      <c r="M169" s="4" t="s">
        <v>647</v>
      </c>
      <c r="N169" s="9">
        <v>0.222222222222247</v>
      </c>
    </row>
    <row r="170" spans="1:14" ht="15" x14ac:dyDescent="0.15">
      <c r="A170" s="1">
        <v>169</v>
      </c>
      <c r="B170" s="2" t="s">
        <v>622</v>
      </c>
      <c r="C170" s="2" t="s">
        <v>52</v>
      </c>
      <c r="D170" s="2" t="s">
        <v>648</v>
      </c>
      <c r="E170" s="2" t="s">
        <v>36</v>
      </c>
      <c r="G170" s="3">
        <v>458.54099100000002</v>
      </c>
      <c r="H170" s="3">
        <v>458.54099100000002</v>
      </c>
      <c r="I170" s="2" t="s">
        <v>649</v>
      </c>
      <c r="L170" s="3">
        <v>2.3759999999999999</v>
      </c>
      <c r="M170" s="4" t="s">
        <v>650</v>
      </c>
      <c r="N170" s="9">
        <v>0.16666666666681801</v>
      </c>
    </row>
    <row r="171" spans="1:14" ht="15" x14ac:dyDescent="0.15">
      <c r="A171" s="1">
        <v>170</v>
      </c>
      <c r="B171" s="2" t="s">
        <v>622</v>
      </c>
      <c r="C171" s="2" t="s">
        <v>56</v>
      </c>
      <c r="D171" s="2" t="s">
        <v>651</v>
      </c>
      <c r="E171" s="2" t="s">
        <v>41</v>
      </c>
      <c r="G171" s="3">
        <v>385.25448</v>
      </c>
      <c r="H171" s="3">
        <v>385.25448</v>
      </c>
      <c r="I171" s="2" t="s">
        <v>652</v>
      </c>
      <c r="L171" s="3">
        <v>3.5305</v>
      </c>
      <c r="M171" s="4" t="s">
        <v>653</v>
      </c>
      <c r="N171" s="9">
        <v>0.85555555555553531</v>
      </c>
    </row>
    <row r="172" spans="1:14" ht="15" x14ac:dyDescent="0.15">
      <c r="A172" s="1">
        <v>171</v>
      </c>
      <c r="B172" s="2" t="s">
        <v>622</v>
      </c>
      <c r="C172" s="2" t="s">
        <v>60</v>
      </c>
      <c r="D172" s="2" t="s">
        <v>654</v>
      </c>
      <c r="E172" s="2" t="s">
        <v>14</v>
      </c>
      <c r="G172" s="3">
        <v>365.90499299999902</v>
      </c>
      <c r="H172" s="3">
        <v>365.90499299999902</v>
      </c>
      <c r="I172" s="2" t="s">
        <v>655</v>
      </c>
      <c r="L172" s="3">
        <v>2.6934</v>
      </c>
      <c r="M172" s="4" t="s">
        <v>656</v>
      </c>
      <c r="N172" s="9">
        <v>0.55555555555542924</v>
      </c>
    </row>
    <row r="173" spans="1:14" ht="15" x14ac:dyDescent="0.15">
      <c r="A173" s="1">
        <v>172</v>
      </c>
      <c r="B173" s="2" t="s">
        <v>622</v>
      </c>
      <c r="C173" s="2" t="s">
        <v>65</v>
      </c>
      <c r="D173" s="2" t="s">
        <v>657</v>
      </c>
      <c r="E173" s="2" t="s">
        <v>36</v>
      </c>
      <c r="G173" s="3">
        <v>613.46855000000005</v>
      </c>
      <c r="H173" s="3">
        <v>387.43772999999999</v>
      </c>
      <c r="I173" s="2" t="s">
        <v>658</v>
      </c>
      <c r="J173" s="2" t="s">
        <v>68</v>
      </c>
      <c r="K173" s="2">
        <v>2</v>
      </c>
      <c r="L173" s="3">
        <v>0.89600000000000002</v>
      </c>
      <c r="M173" s="4" t="s">
        <v>659</v>
      </c>
      <c r="N173" s="9">
        <v>0.91111111111104037</v>
      </c>
    </row>
    <row r="174" spans="1:14" ht="15" x14ac:dyDescent="0.15">
      <c r="A174" s="1">
        <v>173</v>
      </c>
      <c r="B174" s="2" t="s">
        <v>622</v>
      </c>
      <c r="C174" s="2" t="s">
        <v>70</v>
      </c>
      <c r="D174" s="2" t="s">
        <v>660</v>
      </c>
      <c r="E174" s="2" t="s">
        <v>41</v>
      </c>
      <c r="G174" s="3">
        <v>502.00306</v>
      </c>
      <c r="H174" s="3">
        <v>465.54306000000003</v>
      </c>
      <c r="I174" s="2" t="s">
        <v>661</v>
      </c>
      <c r="J174" s="2" t="s">
        <v>365</v>
      </c>
      <c r="K174" s="2">
        <v>1</v>
      </c>
      <c r="L174" s="3">
        <v>2.4270999999999998</v>
      </c>
      <c r="M174" s="4" t="s">
        <v>662</v>
      </c>
      <c r="N174" s="9">
        <v>0</v>
      </c>
    </row>
    <row r="175" spans="1:14" ht="15" x14ac:dyDescent="0.15">
      <c r="A175" s="1">
        <v>174</v>
      </c>
      <c r="B175" s="2" t="s">
        <v>622</v>
      </c>
      <c r="C175" s="2" t="s">
        <v>74</v>
      </c>
      <c r="D175" s="2" t="s">
        <v>663</v>
      </c>
      <c r="E175" s="2" t="s">
        <v>41</v>
      </c>
      <c r="G175" s="3">
        <v>448.94694999999996</v>
      </c>
      <c r="H175" s="3">
        <v>412.48694999999998</v>
      </c>
      <c r="I175" s="2" t="s">
        <v>664</v>
      </c>
      <c r="J175" s="2" t="s">
        <v>365</v>
      </c>
      <c r="K175" s="2">
        <v>1</v>
      </c>
      <c r="L175" s="3">
        <v>3.1276000000000002</v>
      </c>
      <c r="M175" s="4" t="s">
        <v>665</v>
      </c>
      <c r="N175" s="9">
        <v>3.5714285714253231E-2</v>
      </c>
    </row>
    <row r="176" spans="1:14" ht="15" x14ac:dyDescent="0.15">
      <c r="A176" s="1">
        <v>175</v>
      </c>
      <c r="B176" s="2" t="s">
        <v>622</v>
      </c>
      <c r="C176" s="2" t="s">
        <v>78</v>
      </c>
      <c r="D176" s="2" t="s">
        <v>666</v>
      </c>
      <c r="E176" s="2" t="s">
        <v>41</v>
      </c>
      <c r="G176" s="3">
        <v>383.83503999999999</v>
      </c>
      <c r="H176" s="3">
        <v>383.83503999999999</v>
      </c>
      <c r="I176" s="2" t="s">
        <v>667</v>
      </c>
      <c r="L176" s="3">
        <v>4.9457000000000004</v>
      </c>
      <c r="M176" s="4" t="s">
        <v>668</v>
      </c>
      <c r="N176" s="9">
        <v>0.25000000000001626</v>
      </c>
    </row>
    <row r="177" spans="1:14" ht="15" x14ac:dyDescent="0.15">
      <c r="A177" s="1">
        <v>176</v>
      </c>
      <c r="B177" s="2" t="s">
        <v>622</v>
      </c>
      <c r="C177" s="2" t="s">
        <v>83</v>
      </c>
      <c r="D177" s="2" t="s">
        <v>669</v>
      </c>
      <c r="E177" s="2" t="s">
        <v>41</v>
      </c>
      <c r="G177" s="3">
        <v>240.305995</v>
      </c>
      <c r="H177" s="3">
        <v>240.305995</v>
      </c>
      <c r="I177" s="2" t="s">
        <v>670</v>
      </c>
      <c r="L177" s="3">
        <v>2.8079000000000001</v>
      </c>
      <c r="M177" s="4" t="s">
        <v>671</v>
      </c>
      <c r="N177" s="9">
        <v>0.10714285714292211</v>
      </c>
    </row>
    <row r="178" spans="1:14" ht="15" x14ac:dyDescent="0.15">
      <c r="A178" s="1">
        <v>177</v>
      </c>
      <c r="B178" s="2" t="s">
        <v>622</v>
      </c>
      <c r="C178" s="2" t="s">
        <v>87</v>
      </c>
      <c r="D178" s="2" t="s">
        <v>672</v>
      </c>
      <c r="E178" s="2" t="s">
        <v>36</v>
      </c>
      <c r="G178" s="3">
        <v>313.22552000000002</v>
      </c>
      <c r="H178" s="3">
        <v>313.22552000000002</v>
      </c>
      <c r="I178" s="2" t="s">
        <v>673</v>
      </c>
      <c r="L178" s="3">
        <v>2.2856000000000001</v>
      </c>
      <c r="M178" s="4" t="s">
        <v>674</v>
      </c>
      <c r="N178" s="9">
        <v>0.46428571428561688</v>
      </c>
    </row>
    <row r="179" spans="1:14" ht="15" x14ac:dyDescent="0.15">
      <c r="A179" s="1">
        <v>178</v>
      </c>
      <c r="B179" s="2" t="s">
        <v>622</v>
      </c>
      <c r="C179" s="2" t="s">
        <v>91</v>
      </c>
      <c r="D179" s="2" t="s">
        <v>675</v>
      </c>
      <c r="E179" s="2" t="s">
        <v>36</v>
      </c>
      <c r="G179" s="3">
        <v>422.49518</v>
      </c>
      <c r="H179" s="3">
        <v>422.49518</v>
      </c>
      <c r="I179" s="2" t="s">
        <v>676</v>
      </c>
      <c r="L179" s="3">
        <v>4.0941999999999998</v>
      </c>
      <c r="M179" s="4" t="s">
        <v>677</v>
      </c>
      <c r="N179" s="9">
        <v>0.86904761904772199</v>
      </c>
    </row>
    <row r="180" spans="1:14" ht="15" x14ac:dyDescent="0.15">
      <c r="A180" s="1">
        <v>179</v>
      </c>
      <c r="B180" s="2" t="s">
        <v>622</v>
      </c>
      <c r="C180" s="2" t="s">
        <v>95</v>
      </c>
      <c r="D180" s="2" t="s">
        <v>678</v>
      </c>
      <c r="E180" s="2" t="s">
        <v>36</v>
      </c>
      <c r="G180" s="3">
        <v>474.57463000000001</v>
      </c>
      <c r="H180" s="3">
        <v>474.57463000000001</v>
      </c>
      <c r="I180" s="2" t="s">
        <v>679</v>
      </c>
      <c r="L180" s="3">
        <v>3.34</v>
      </c>
      <c r="M180" s="4" t="s">
        <v>680</v>
      </c>
      <c r="N180" s="9">
        <v>-0.50000000000005052</v>
      </c>
    </row>
    <row r="181" spans="1:14" ht="15" x14ac:dyDescent="0.15">
      <c r="A181" s="1">
        <v>180</v>
      </c>
      <c r="B181" s="2" t="s">
        <v>622</v>
      </c>
      <c r="C181" s="2" t="s">
        <v>99</v>
      </c>
      <c r="D181" s="2" t="s">
        <v>681</v>
      </c>
      <c r="E181" s="2" t="s">
        <v>36</v>
      </c>
      <c r="G181" s="3">
        <v>449.75745000000001</v>
      </c>
      <c r="H181" s="3">
        <v>449.75745000000001</v>
      </c>
      <c r="I181" s="2" t="s">
        <v>682</v>
      </c>
      <c r="L181" s="3">
        <v>5.3044000000000002</v>
      </c>
      <c r="M181" s="4" t="s">
        <v>683</v>
      </c>
      <c r="N181" s="9">
        <v>1.70370370370367</v>
      </c>
    </row>
    <row r="182" spans="1:14" ht="15" x14ac:dyDescent="0.15">
      <c r="A182" s="1">
        <v>181</v>
      </c>
      <c r="B182" s="2" t="s">
        <v>622</v>
      </c>
      <c r="C182" s="2" t="s">
        <v>103</v>
      </c>
      <c r="D182" s="2" t="s">
        <v>684</v>
      </c>
      <c r="E182" s="2" t="s">
        <v>41</v>
      </c>
      <c r="G182" s="3">
        <v>358.36356000000001</v>
      </c>
      <c r="H182" s="3">
        <v>358.36356000000001</v>
      </c>
      <c r="I182" s="2" t="s">
        <v>685</v>
      </c>
      <c r="L182" s="3">
        <v>1.9132</v>
      </c>
      <c r="M182" s="4" t="s">
        <v>686</v>
      </c>
      <c r="N182" s="9">
        <v>0.77777777777782831</v>
      </c>
    </row>
    <row r="183" spans="1:14" ht="15" x14ac:dyDescent="0.15">
      <c r="A183" s="1">
        <v>182</v>
      </c>
      <c r="B183" s="2" t="s">
        <v>622</v>
      </c>
      <c r="C183" s="2" t="s">
        <v>107</v>
      </c>
      <c r="D183" s="2" t="s">
        <v>687</v>
      </c>
      <c r="E183" s="2" t="s">
        <v>36</v>
      </c>
      <c r="G183" s="3">
        <v>494.99642</v>
      </c>
      <c r="H183" s="3">
        <v>494.99642</v>
      </c>
      <c r="I183" s="2" t="s">
        <v>688</v>
      </c>
      <c r="L183" s="3">
        <v>3.7296999999999998</v>
      </c>
      <c r="M183" s="4" t="s">
        <v>689</v>
      </c>
      <c r="N183" s="9">
        <v>1.7592592592594276</v>
      </c>
    </row>
    <row r="184" spans="1:14" ht="15" x14ac:dyDescent="0.15">
      <c r="A184" s="1">
        <v>183</v>
      </c>
      <c r="B184" s="2" t="s">
        <v>622</v>
      </c>
      <c r="C184" s="2" t="s">
        <v>111</v>
      </c>
      <c r="D184" s="2" t="s">
        <v>690</v>
      </c>
      <c r="E184" s="2" t="s">
        <v>41</v>
      </c>
      <c r="G184" s="3">
        <v>336.18056000000001</v>
      </c>
      <c r="H184" s="3">
        <v>336.18056000000001</v>
      </c>
      <c r="I184" s="2" t="s">
        <v>691</v>
      </c>
      <c r="L184" s="3">
        <v>2.8271000000000002</v>
      </c>
      <c r="M184" s="4" t="s">
        <v>692</v>
      </c>
      <c r="N184" s="9">
        <v>0.38888888888904044</v>
      </c>
    </row>
    <row r="185" spans="1:14" ht="15" x14ac:dyDescent="0.15">
      <c r="A185" s="1">
        <v>184</v>
      </c>
      <c r="B185" s="2" t="s">
        <v>622</v>
      </c>
      <c r="C185" s="2" t="s">
        <v>115</v>
      </c>
      <c r="D185" s="2" t="s">
        <v>693</v>
      </c>
      <c r="E185" s="2" t="s">
        <v>41</v>
      </c>
      <c r="G185" s="3">
        <v>384.51506999999998</v>
      </c>
      <c r="H185" s="3">
        <v>384.51506999999998</v>
      </c>
      <c r="I185" s="2" t="s">
        <v>694</v>
      </c>
      <c r="L185" s="3">
        <v>4.9984999999999999</v>
      </c>
      <c r="M185" s="4" t="s">
        <v>695</v>
      </c>
      <c r="N185" s="9">
        <v>1.3148148148148822</v>
      </c>
    </row>
    <row r="186" spans="1:14" ht="15" x14ac:dyDescent="0.15">
      <c r="A186" s="1">
        <v>185</v>
      </c>
      <c r="B186" s="2" t="s">
        <v>622</v>
      </c>
      <c r="C186" s="2" t="s">
        <v>119</v>
      </c>
      <c r="D186" s="2" t="s">
        <v>696</v>
      </c>
      <c r="E186" s="2" t="s">
        <v>41</v>
      </c>
      <c r="G186" s="3">
        <v>275.30475000000001</v>
      </c>
      <c r="H186" s="3">
        <v>275.30475000000001</v>
      </c>
      <c r="I186" s="2" t="s">
        <v>697</v>
      </c>
      <c r="L186" s="3">
        <v>-4.2999999999999997E-2</v>
      </c>
      <c r="M186" s="4" t="s">
        <v>698</v>
      </c>
      <c r="N186" s="9">
        <v>7.2916666666671404E-2</v>
      </c>
    </row>
    <row r="187" spans="1:14" ht="15" x14ac:dyDescent="0.15">
      <c r="A187" s="1">
        <v>186</v>
      </c>
      <c r="B187" s="2" t="s">
        <v>622</v>
      </c>
      <c r="C187" s="2" t="s">
        <v>124</v>
      </c>
      <c r="D187" s="2" t="s">
        <v>699</v>
      </c>
      <c r="E187" s="2" t="s">
        <v>41</v>
      </c>
      <c r="G187" s="3">
        <v>305.37365999999997</v>
      </c>
      <c r="H187" s="3">
        <v>305.37365999999997</v>
      </c>
      <c r="I187" s="2" t="s">
        <v>700</v>
      </c>
      <c r="L187" s="3">
        <v>4.0734000000000004</v>
      </c>
      <c r="M187" s="4" t="s">
        <v>701</v>
      </c>
      <c r="N187" s="9">
        <v>7.2916666666671404E-2</v>
      </c>
    </row>
    <row r="188" spans="1:14" ht="15" x14ac:dyDescent="0.15">
      <c r="A188" s="1">
        <v>187</v>
      </c>
      <c r="B188" s="2" t="s">
        <v>622</v>
      </c>
      <c r="C188" s="2" t="s">
        <v>128</v>
      </c>
      <c r="D188" s="2" t="s">
        <v>702</v>
      </c>
      <c r="E188" s="2" t="s">
        <v>19</v>
      </c>
      <c r="G188" s="3">
        <v>455.52334000000002</v>
      </c>
      <c r="H188" s="3">
        <v>455.52334000000002</v>
      </c>
      <c r="I188" s="2" t="s">
        <v>703</v>
      </c>
      <c r="L188" s="3">
        <v>5.7055999999999996</v>
      </c>
      <c r="M188" s="4" t="s">
        <v>704</v>
      </c>
      <c r="N188" s="9">
        <v>8.3333333333257542E-2</v>
      </c>
    </row>
    <row r="189" spans="1:14" ht="15" x14ac:dyDescent="0.15">
      <c r="A189" s="1">
        <v>188</v>
      </c>
      <c r="B189" s="2" t="s">
        <v>622</v>
      </c>
      <c r="C189" s="2" t="s">
        <v>132</v>
      </c>
      <c r="D189" s="2" t="s">
        <v>705</v>
      </c>
      <c r="E189" s="2" t="s">
        <v>36</v>
      </c>
      <c r="G189" s="3">
        <v>357.40845999999999</v>
      </c>
      <c r="H189" s="3">
        <v>357.40845999999999</v>
      </c>
      <c r="I189" s="2" t="s">
        <v>706</v>
      </c>
      <c r="L189" s="3">
        <v>2.3121</v>
      </c>
      <c r="M189" s="4" t="s">
        <v>707</v>
      </c>
      <c r="N189" s="9">
        <v>0.27083333333337101</v>
      </c>
    </row>
    <row r="190" spans="1:14" ht="15" x14ac:dyDescent="0.15">
      <c r="A190" s="1">
        <v>189</v>
      </c>
      <c r="B190" s="2" t="s">
        <v>622</v>
      </c>
      <c r="C190" s="2" t="s">
        <v>136</v>
      </c>
      <c r="D190" s="2" t="s">
        <v>708</v>
      </c>
      <c r="E190" s="2" t="s">
        <v>36</v>
      </c>
      <c r="G190" s="3">
        <v>490.57402999999999</v>
      </c>
      <c r="H190" s="3">
        <v>490.57402999999999</v>
      </c>
      <c r="I190" s="2" t="s">
        <v>709</v>
      </c>
      <c r="L190" s="3">
        <v>2.9260999999999999</v>
      </c>
      <c r="M190" s="4" t="s">
        <v>710</v>
      </c>
      <c r="N190" s="9">
        <v>0.15625</v>
      </c>
    </row>
    <row r="191" spans="1:14" ht="15" x14ac:dyDescent="0.15">
      <c r="A191" s="1">
        <v>190</v>
      </c>
      <c r="B191" s="2" t="s">
        <v>622</v>
      </c>
      <c r="C191" s="2" t="s">
        <v>140</v>
      </c>
      <c r="D191" s="2" t="s">
        <v>711</v>
      </c>
      <c r="E191" s="2" t="s">
        <v>14</v>
      </c>
      <c r="G191" s="3">
        <v>439.48199</v>
      </c>
      <c r="H191" s="3">
        <v>439.48199</v>
      </c>
      <c r="I191" s="2" t="s">
        <v>712</v>
      </c>
      <c r="L191" s="3">
        <v>3.0775000000000001</v>
      </c>
      <c r="M191" s="4" t="s">
        <v>713</v>
      </c>
      <c r="N191" s="9">
        <v>0.5416666666666714</v>
      </c>
    </row>
    <row r="192" spans="1:14" ht="15" x14ac:dyDescent="0.15">
      <c r="A192" s="1">
        <v>191</v>
      </c>
      <c r="B192" s="2" t="s">
        <v>622</v>
      </c>
      <c r="C192" s="2" t="s">
        <v>144</v>
      </c>
      <c r="D192" s="2" t="s">
        <v>714</v>
      </c>
      <c r="E192" s="2" t="s">
        <v>36</v>
      </c>
      <c r="G192" s="3">
        <v>384.90239000000003</v>
      </c>
      <c r="H192" s="3">
        <v>384.90239000000003</v>
      </c>
      <c r="I192" s="2" t="s">
        <v>715</v>
      </c>
      <c r="L192" s="3">
        <v>2.3892000000000002</v>
      </c>
      <c r="M192" s="4" t="s">
        <v>716</v>
      </c>
      <c r="N192" s="9">
        <v>0.4880952380952</v>
      </c>
    </row>
    <row r="193" spans="1:14" ht="15" x14ac:dyDescent="0.15">
      <c r="A193" s="1">
        <v>192</v>
      </c>
      <c r="B193" s="2" t="s">
        <v>622</v>
      </c>
      <c r="C193" s="2" t="s">
        <v>148</v>
      </c>
      <c r="D193" s="2" t="s">
        <v>717</v>
      </c>
      <c r="E193" s="2" t="s">
        <v>36</v>
      </c>
      <c r="G193" s="3">
        <v>325.23291999999998</v>
      </c>
      <c r="H193" s="3">
        <v>325.23291999999998</v>
      </c>
      <c r="I193" s="2" t="s">
        <v>718</v>
      </c>
      <c r="L193" s="3">
        <v>4.0023</v>
      </c>
      <c r="M193" s="4" t="s">
        <v>719</v>
      </c>
      <c r="N193" s="9">
        <v>1.0595238095239017</v>
      </c>
    </row>
    <row r="194" spans="1:14" ht="15" x14ac:dyDescent="0.15">
      <c r="A194" s="1">
        <v>193</v>
      </c>
      <c r="B194" s="2" t="s">
        <v>622</v>
      </c>
      <c r="C194" s="2" t="s">
        <v>152</v>
      </c>
      <c r="D194" s="2" t="s">
        <v>720</v>
      </c>
      <c r="E194" s="2" t="s">
        <v>41</v>
      </c>
      <c r="G194" s="3">
        <v>377.48268000000002</v>
      </c>
      <c r="H194" s="3">
        <v>377.48268000000002</v>
      </c>
      <c r="I194" s="2" t="s">
        <v>721</v>
      </c>
      <c r="L194" s="3">
        <v>2.9035000000000002</v>
      </c>
      <c r="M194" s="4" t="s">
        <v>722</v>
      </c>
      <c r="N194" s="9">
        <v>1.2619047619047512</v>
      </c>
    </row>
    <row r="195" spans="1:14" ht="15" x14ac:dyDescent="0.15">
      <c r="A195" s="1">
        <v>194</v>
      </c>
      <c r="B195" s="2" t="s">
        <v>622</v>
      </c>
      <c r="C195" s="2" t="s">
        <v>156</v>
      </c>
      <c r="D195" s="2" t="s">
        <v>723</v>
      </c>
      <c r="E195" s="2" t="s">
        <v>41</v>
      </c>
      <c r="G195" s="3">
        <v>320.32042000000001</v>
      </c>
      <c r="H195" s="3">
        <v>320.32042000000001</v>
      </c>
      <c r="I195" s="2" t="s">
        <v>724</v>
      </c>
      <c r="L195" s="3">
        <v>3.1061000000000001</v>
      </c>
      <c r="M195" s="4" t="s">
        <v>725</v>
      </c>
      <c r="N195" s="9">
        <v>0.202380952381012</v>
      </c>
    </row>
    <row r="196" spans="1:14" ht="15" x14ac:dyDescent="0.15">
      <c r="A196" s="1">
        <v>195</v>
      </c>
      <c r="B196" s="2" t="s">
        <v>622</v>
      </c>
      <c r="C196" s="2" t="s">
        <v>160</v>
      </c>
      <c r="D196" s="2" t="s">
        <v>726</v>
      </c>
      <c r="E196" s="2" t="s">
        <v>41</v>
      </c>
      <c r="G196" s="3">
        <v>427.60271</v>
      </c>
      <c r="H196" s="3">
        <v>427.60271</v>
      </c>
      <c r="I196" s="2" t="s">
        <v>727</v>
      </c>
      <c r="L196" s="3">
        <v>3.5983000000000001</v>
      </c>
      <c r="M196" s="4" t="s">
        <v>728</v>
      </c>
      <c r="N196" s="9">
        <v>0.63095238095245676</v>
      </c>
    </row>
    <row r="197" spans="1:14" ht="15" x14ac:dyDescent="0.15">
      <c r="A197" s="1">
        <v>196</v>
      </c>
      <c r="B197" s="2" t="s">
        <v>622</v>
      </c>
      <c r="C197" s="2" t="s">
        <v>165</v>
      </c>
      <c r="D197" s="2" t="s">
        <v>729</v>
      </c>
      <c r="E197" s="2" t="s">
        <v>41</v>
      </c>
      <c r="G197" s="3">
        <v>352.38378999999998</v>
      </c>
      <c r="H197" s="3">
        <v>352.38378999999998</v>
      </c>
      <c r="I197" s="2" t="s">
        <v>730</v>
      </c>
      <c r="L197" s="3">
        <v>2.9559000000000002</v>
      </c>
      <c r="M197" s="4" t="s">
        <v>731</v>
      </c>
      <c r="N197" s="9">
        <v>1.690476190476196</v>
      </c>
    </row>
    <row r="198" spans="1:14" ht="15" x14ac:dyDescent="0.15">
      <c r="A198" s="1">
        <v>197</v>
      </c>
      <c r="B198" s="2" t="s">
        <v>622</v>
      </c>
      <c r="C198" s="2" t="s">
        <v>169</v>
      </c>
      <c r="D198" s="2" t="s">
        <v>732</v>
      </c>
      <c r="E198" s="2" t="s">
        <v>36</v>
      </c>
      <c r="G198" s="2">
        <v>349.43</v>
      </c>
      <c r="H198" s="2">
        <v>349.43</v>
      </c>
      <c r="I198" s="2" t="s">
        <v>733</v>
      </c>
      <c r="L198" s="3">
        <v>2.6267999999999998</v>
      </c>
      <c r="M198" s="4" t="s">
        <v>734</v>
      </c>
      <c r="N198" s="9">
        <v>1.5</v>
      </c>
    </row>
    <row r="199" spans="1:14" ht="15" x14ac:dyDescent="0.15">
      <c r="A199" s="1">
        <v>198</v>
      </c>
      <c r="B199" s="2" t="s">
        <v>622</v>
      </c>
      <c r="C199" s="2" t="s">
        <v>173</v>
      </c>
      <c r="D199" s="2" t="s">
        <v>735</v>
      </c>
      <c r="E199" s="2" t="s">
        <v>41</v>
      </c>
      <c r="G199" s="3">
        <v>443.64517000000001</v>
      </c>
      <c r="H199" s="3">
        <v>443.64517000000001</v>
      </c>
      <c r="I199" s="2" t="s">
        <v>736</v>
      </c>
      <c r="L199" s="3">
        <v>4.2968000000000002</v>
      </c>
      <c r="M199" s="4" t="s">
        <v>737</v>
      </c>
      <c r="N199" s="9">
        <v>0.85000000000013642</v>
      </c>
    </row>
    <row r="200" spans="1:14" ht="15" x14ac:dyDescent="0.15">
      <c r="A200" s="1">
        <v>199</v>
      </c>
      <c r="B200" s="2" t="s">
        <v>622</v>
      </c>
      <c r="C200" s="2" t="s">
        <v>177</v>
      </c>
      <c r="D200" s="2" t="s">
        <v>738</v>
      </c>
      <c r="E200" s="2" t="s">
        <v>41</v>
      </c>
      <c r="G200" s="3">
        <v>435.53859</v>
      </c>
      <c r="H200" s="3">
        <v>435.53859</v>
      </c>
      <c r="I200" s="2" t="s">
        <v>739</v>
      </c>
      <c r="L200" s="3">
        <v>3.2275999999999998</v>
      </c>
      <c r="M200" s="4" t="s">
        <v>740</v>
      </c>
      <c r="N200" s="9">
        <v>1.5500000000001819</v>
      </c>
    </row>
    <row r="201" spans="1:14" ht="15" x14ac:dyDescent="0.15">
      <c r="A201" s="1">
        <v>200</v>
      </c>
      <c r="B201" s="2" t="s">
        <v>622</v>
      </c>
      <c r="C201" s="2" t="s">
        <v>181</v>
      </c>
      <c r="D201" s="2" t="s">
        <v>741</v>
      </c>
      <c r="E201" s="2" t="s">
        <v>14</v>
      </c>
      <c r="G201" s="3">
        <v>330.39099399999901</v>
      </c>
      <c r="H201" s="3">
        <v>330.39099399999901</v>
      </c>
      <c r="I201" s="2" t="s">
        <v>742</v>
      </c>
      <c r="L201" s="3">
        <v>3.9893999999999998</v>
      </c>
      <c r="M201" s="4" t="s">
        <v>743</v>
      </c>
      <c r="N201" s="9">
        <v>0.90000000000009095</v>
      </c>
    </row>
    <row r="202" spans="1:14" ht="15" x14ac:dyDescent="0.15">
      <c r="A202" s="1">
        <v>201</v>
      </c>
      <c r="B202" s="2" t="s">
        <v>622</v>
      </c>
      <c r="C202" s="2" t="s">
        <v>185</v>
      </c>
      <c r="D202" s="2" t="s">
        <v>744</v>
      </c>
      <c r="E202" s="2" t="s">
        <v>363</v>
      </c>
      <c r="G202" s="3">
        <v>336.77501999999998</v>
      </c>
      <c r="H202" s="3">
        <v>336.77501999999998</v>
      </c>
      <c r="I202" s="2" t="s">
        <v>745</v>
      </c>
      <c r="L202" s="3">
        <v>2.7980999999999998</v>
      </c>
      <c r="M202" s="4" t="s">
        <v>746</v>
      </c>
      <c r="N202" s="9">
        <v>3.2999999999999545</v>
      </c>
    </row>
    <row r="203" spans="1:14" ht="15" x14ac:dyDescent="0.15">
      <c r="A203" s="1">
        <v>202</v>
      </c>
      <c r="B203" s="2" t="s">
        <v>622</v>
      </c>
      <c r="C203" s="2" t="s">
        <v>189</v>
      </c>
      <c r="D203" s="2" t="s">
        <v>747</v>
      </c>
      <c r="E203" s="2" t="s">
        <v>36</v>
      </c>
      <c r="G203" s="3">
        <v>420.50412</v>
      </c>
      <c r="H203" s="3">
        <v>420.50412</v>
      </c>
      <c r="I203" s="2" t="s">
        <v>748</v>
      </c>
      <c r="L203" s="3">
        <v>4.2348999999999997</v>
      </c>
      <c r="M203" s="4" t="s">
        <v>749</v>
      </c>
      <c r="N203" s="9">
        <v>1.1500000000000909</v>
      </c>
    </row>
    <row r="204" spans="1:14" ht="15" x14ac:dyDescent="0.15">
      <c r="A204" s="1">
        <v>203</v>
      </c>
      <c r="B204" s="2" t="s">
        <v>622</v>
      </c>
      <c r="C204" s="2" t="s">
        <v>193</v>
      </c>
      <c r="D204" s="2" t="s">
        <v>750</v>
      </c>
      <c r="E204" s="2" t="s">
        <v>41</v>
      </c>
      <c r="G204" s="3">
        <v>388.17129999999997</v>
      </c>
      <c r="H204" s="3">
        <v>388.17129999999997</v>
      </c>
      <c r="I204" s="2" t="s">
        <v>751</v>
      </c>
      <c r="L204" s="3">
        <v>3.6273</v>
      </c>
      <c r="M204" s="4" t="s">
        <v>752</v>
      </c>
      <c r="N204" s="9">
        <v>0.77499999999997726</v>
      </c>
    </row>
    <row r="205" spans="1:14" ht="15" x14ac:dyDescent="0.15">
      <c r="A205" s="1">
        <v>204</v>
      </c>
      <c r="B205" s="2" t="s">
        <v>622</v>
      </c>
      <c r="C205" s="2" t="s">
        <v>197</v>
      </c>
      <c r="D205" s="2" t="s">
        <v>753</v>
      </c>
      <c r="E205" s="2" t="s">
        <v>41</v>
      </c>
      <c r="G205" s="3">
        <v>298.42254000000003</v>
      </c>
      <c r="H205" s="3">
        <v>298.42254000000003</v>
      </c>
      <c r="I205" s="2" t="s">
        <v>754</v>
      </c>
      <c r="L205" s="3">
        <v>4.8487999999999998</v>
      </c>
      <c r="M205" s="4" t="s">
        <v>755</v>
      </c>
      <c r="N205" s="9">
        <v>1.0500000000000682</v>
      </c>
    </row>
    <row r="206" spans="1:14" ht="15" x14ac:dyDescent="0.15">
      <c r="A206" s="1">
        <v>205</v>
      </c>
      <c r="B206" s="2" t="s">
        <v>622</v>
      </c>
      <c r="C206" s="2" t="s">
        <v>201</v>
      </c>
      <c r="D206" s="2" t="s">
        <v>756</v>
      </c>
      <c r="E206" s="2" t="s">
        <v>41</v>
      </c>
      <c r="G206" s="3">
        <v>557.00642000000005</v>
      </c>
      <c r="H206" s="3">
        <v>557.00642000000005</v>
      </c>
      <c r="I206" s="2" t="s">
        <v>757</v>
      </c>
      <c r="L206" s="3">
        <v>6.6089000000000002</v>
      </c>
      <c r="M206" s="4" t="s">
        <v>758</v>
      </c>
      <c r="N206" s="9">
        <v>1.0000000000001137</v>
      </c>
    </row>
    <row r="207" spans="1:14" ht="15" x14ac:dyDescent="0.15">
      <c r="A207" s="1">
        <v>206</v>
      </c>
      <c r="B207" s="2" t="s">
        <v>622</v>
      </c>
      <c r="C207" s="2" t="s">
        <v>206</v>
      </c>
      <c r="D207" s="2" t="s">
        <v>759</v>
      </c>
      <c r="E207" s="2" t="s">
        <v>41</v>
      </c>
      <c r="G207" s="3">
        <v>340.76371</v>
      </c>
      <c r="H207" s="3">
        <v>340.76371</v>
      </c>
      <c r="I207" s="2" t="s">
        <v>760</v>
      </c>
      <c r="L207" s="3">
        <v>3.2231999999999998</v>
      </c>
      <c r="M207" s="4" t="s">
        <v>761</v>
      </c>
      <c r="N207" s="9">
        <v>1.0249999999999773</v>
      </c>
    </row>
    <row r="208" spans="1:14" ht="15" x14ac:dyDescent="0.15">
      <c r="A208" s="1">
        <v>207</v>
      </c>
      <c r="B208" s="2" t="s">
        <v>622</v>
      </c>
      <c r="C208" s="2" t="s">
        <v>210</v>
      </c>
      <c r="D208" s="2" t="s">
        <v>762</v>
      </c>
      <c r="E208" s="2" t="s">
        <v>36</v>
      </c>
      <c r="G208" s="2">
        <v>417.46</v>
      </c>
      <c r="H208" s="2">
        <v>417.46</v>
      </c>
      <c r="I208" s="2" t="s">
        <v>763</v>
      </c>
      <c r="L208" s="3">
        <v>2.7955999999999999</v>
      </c>
      <c r="M208" s="4" t="s">
        <v>764</v>
      </c>
      <c r="N208" s="9">
        <v>2.0500000000000682</v>
      </c>
    </row>
    <row r="209" spans="1:14" ht="15" x14ac:dyDescent="0.15">
      <c r="A209" s="1">
        <v>208</v>
      </c>
      <c r="B209" s="2" t="s">
        <v>622</v>
      </c>
      <c r="C209" s="2" t="s">
        <v>214</v>
      </c>
      <c r="D209" s="2" t="s">
        <v>765</v>
      </c>
      <c r="E209" s="2" t="s">
        <v>36</v>
      </c>
      <c r="G209" s="3">
        <v>351.40233999999998</v>
      </c>
      <c r="H209" s="3">
        <v>351.40233999999998</v>
      </c>
      <c r="I209" s="2" t="s">
        <v>766</v>
      </c>
      <c r="L209" s="3">
        <v>1.2125999999999999</v>
      </c>
      <c r="M209" s="4" t="s">
        <v>767</v>
      </c>
      <c r="N209" s="9">
        <v>2.0500000000000682</v>
      </c>
    </row>
    <row r="210" spans="1:14" ht="15" x14ac:dyDescent="0.15">
      <c r="A210" s="1">
        <v>209</v>
      </c>
      <c r="B210" s="2" t="s">
        <v>622</v>
      </c>
      <c r="C210" s="2" t="s">
        <v>218</v>
      </c>
      <c r="D210" s="2" t="s">
        <v>768</v>
      </c>
      <c r="E210" s="2" t="s">
        <v>14</v>
      </c>
      <c r="G210" s="3">
        <v>280.37499500000001</v>
      </c>
      <c r="H210" s="3">
        <v>280.37499500000001</v>
      </c>
      <c r="I210" s="2" t="s">
        <v>769</v>
      </c>
      <c r="L210" s="3">
        <v>2.8658000000000001</v>
      </c>
      <c r="M210" s="4" t="s">
        <v>770</v>
      </c>
      <c r="N210" s="9">
        <v>0.87037037037046305</v>
      </c>
    </row>
    <row r="211" spans="1:14" ht="15" x14ac:dyDescent="0.15">
      <c r="A211" s="1">
        <v>210</v>
      </c>
      <c r="B211" s="2" t="s">
        <v>622</v>
      </c>
      <c r="C211" s="2" t="s">
        <v>222</v>
      </c>
      <c r="D211" s="2" t="s">
        <v>771</v>
      </c>
      <c r="E211" s="2" t="s">
        <v>14</v>
      </c>
      <c r="G211" s="3">
        <v>375.45399200000003</v>
      </c>
      <c r="H211" s="3">
        <v>375.45399200000003</v>
      </c>
      <c r="I211" s="2" t="s">
        <v>772</v>
      </c>
      <c r="L211" s="3">
        <v>2.6061999999999999</v>
      </c>
      <c r="M211" s="4" t="s">
        <v>773</v>
      </c>
      <c r="N211" s="9">
        <v>0.46296296296292083</v>
      </c>
    </row>
    <row r="212" spans="1:14" ht="15" x14ac:dyDescent="0.15">
      <c r="A212" s="1">
        <v>211</v>
      </c>
      <c r="B212" s="2" t="s">
        <v>622</v>
      </c>
      <c r="C212" s="2" t="s">
        <v>226</v>
      </c>
      <c r="D212" s="2" t="s">
        <v>774</v>
      </c>
      <c r="E212" s="2" t="s">
        <v>363</v>
      </c>
      <c r="G212" s="3">
        <v>357.79093999999998</v>
      </c>
      <c r="H212" s="3">
        <v>357.79093999999998</v>
      </c>
      <c r="I212" s="2" t="s">
        <v>775</v>
      </c>
      <c r="L212" s="3">
        <v>2.8599000000000001</v>
      </c>
      <c r="M212" s="4" t="s">
        <v>776</v>
      </c>
      <c r="N212" s="9">
        <v>1.2962962962962541</v>
      </c>
    </row>
    <row r="213" spans="1:14" ht="15" x14ac:dyDescent="0.15">
      <c r="A213" s="1">
        <v>212</v>
      </c>
      <c r="B213" s="2" t="s">
        <v>622</v>
      </c>
      <c r="C213" s="2" t="s">
        <v>230</v>
      </c>
      <c r="D213" s="2" t="s">
        <v>777</v>
      </c>
      <c r="E213" s="2" t="s">
        <v>36</v>
      </c>
      <c r="G213" s="3">
        <v>476.18524000000002</v>
      </c>
      <c r="H213" s="3">
        <v>403.26524000000001</v>
      </c>
      <c r="I213" s="2" t="s">
        <v>778</v>
      </c>
      <c r="J213" s="2" t="s">
        <v>365</v>
      </c>
      <c r="K213" s="2">
        <v>2</v>
      </c>
      <c r="L213" s="3">
        <v>2.8711000000000002</v>
      </c>
      <c r="M213" s="4" t="s">
        <v>779</v>
      </c>
      <c r="N213" s="9">
        <v>1.9999999999999494</v>
      </c>
    </row>
    <row r="214" spans="1:14" ht="15" x14ac:dyDescent="0.15">
      <c r="A214" s="1">
        <v>213</v>
      </c>
      <c r="B214" s="2" t="s">
        <v>622</v>
      </c>
      <c r="C214" s="2" t="s">
        <v>234</v>
      </c>
      <c r="D214" s="2" t="s">
        <v>780</v>
      </c>
      <c r="E214" s="2" t="s">
        <v>41</v>
      </c>
      <c r="G214" s="3">
        <v>453.006990999999</v>
      </c>
      <c r="H214" s="3">
        <v>416.54699099999903</v>
      </c>
      <c r="I214" s="2" t="s">
        <v>781</v>
      </c>
      <c r="J214" s="2" t="s">
        <v>365</v>
      </c>
      <c r="K214" s="2">
        <v>1</v>
      </c>
      <c r="L214" s="3">
        <v>3.8603999999999998</v>
      </c>
      <c r="M214" s="4" t="s">
        <v>782</v>
      </c>
      <c r="N214" s="9">
        <v>1.3333333333332575</v>
      </c>
    </row>
    <row r="215" spans="1:14" ht="15" x14ac:dyDescent="0.15">
      <c r="A215" s="1">
        <v>214</v>
      </c>
      <c r="B215" s="2" t="s">
        <v>622</v>
      </c>
      <c r="C215" s="2" t="s">
        <v>238</v>
      </c>
      <c r="D215" s="2" t="s">
        <v>783</v>
      </c>
      <c r="E215" s="2" t="s">
        <v>41</v>
      </c>
      <c r="G215" s="3">
        <v>339.40818000000002</v>
      </c>
      <c r="H215" s="3">
        <v>339.40818000000002</v>
      </c>
      <c r="I215" s="2" t="s">
        <v>784</v>
      </c>
      <c r="L215" s="3">
        <v>3.5455000000000001</v>
      </c>
      <c r="M215" s="4" t="s">
        <v>785</v>
      </c>
      <c r="N215" s="9">
        <v>1.7592592592591749</v>
      </c>
    </row>
    <row r="216" spans="1:14" ht="15" x14ac:dyDescent="0.15">
      <c r="A216" s="1">
        <v>215</v>
      </c>
      <c r="B216" s="2" t="s">
        <v>622</v>
      </c>
      <c r="C216" s="2" t="s">
        <v>242</v>
      </c>
      <c r="D216" s="2" t="s">
        <v>786</v>
      </c>
      <c r="E216" s="2" t="s">
        <v>41</v>
      </c>
      <c r="F216" s="2" t="s">
        <v>787</v>
      </c>
      <c r="G216" s="3">
        <v>534.48440000000005</v>
      </c>
      <c r="H216" s="3">
        <v>534.48440000000005</v>
      </c>
      <c r="I216" s="2" t="s">
        <v>788</v>
      </c>
      <c r="L216" s="3">
        <v>5.0427999999999997</v>
      </c>
      <c r="M216" s="4" t="s">
        <v>789</v>
      </c>
      <c r="N216" s="9">
        <v>0.23214285714280844</v>
      </c>
    </row>
    <row r="217" spans="1:14" ht="15" x14ac:dyDescent="0.15">
      <c r="A217" s="1">
        <v>216</v>
      </c>
      <c r="B217" s="2" t="s">
        <v>622</v>
      </c>
      <c r="C217" s="2" t="s">
        <v>246</v>
      </c>
      <c r="D217" s="2" t="s">
        <v>790</v>
      </c>
      <c r="E217" s="2" t="s">
        <v>41</v>
      </c>
      <c r="G217" s="3">
        <v>336.38440000000003</v>
      </c>
      <c r="H217" s="3">
        <v>336.38440000000003</v>
      </c>
      <c r="I217" s="2" t="s">
        <v>791</v>
      </c>
      <c r="L217" s="3">
        <v>2.7353000000000001</v>
      </c>
      <c r="M217" s="4" t="s">
        <v>792</v>
      </c>
      <c r="N217" s="9">
        <v>5.3571428571461056E-2</v>
      </c>
    </row>
    <row r="218" spans="1:14" ht="15" x14ac:dyDescent="0.15">
      <c r="A218" s="1">
        <v>217</v>
      </c>
      <c r="B218" s="2" t="s">
        <v>622</v>
      </c>
      <c r="C218" s="2" t="s">
        <v>250</v>
      </c>
      <c r="D218" s="2" t="s">
        <v>793</v>
      </c>
      <c r="E218" s="2" t="s">
        <v>41</v>
      </c>
      <c r="G218" s="3">
        <v>383.67293000000001</v>
      </c>
      <c r="H218" s="3">
        <v>383.67293000000001</v>
      </c>
      <c r="I218" s="2" t="s">
        <v>794</v>
      </c>
      <c r="L218" s="3">
        <v>4.7640000000000002</v>
      </c>
      <c r="M218" s="4" t="s">
        <v>795</v>
      </c>
      <c r="N218" s="9">
        <v>0.51785714285715911</v>
      </c>
    </row>
    <row r="219" spans="1:14" ht="15" x14ac:dyDescent="0.15">
      <c r="A219" s="1">
        <v>218</v>
      </c>
      <c r="B219" s="2" t="s">
        <v>622</v>
      </c>
      <c r="C219" s="2" t="s">
        <v>254</v>
      </c>
      <c r="D219" s="2" t="s">
        <v>796</v>
      </c>
      <c r="E219" s="2" t="s">
        <v>41</v>
      </c>
      <c r="G219" s="3">
        <v>435.58494999999999</v>
      </c>
      <c r="H219" s="3">
        <v>435.58494999999999</v>
      </c>
      <c r="I219" s="2" t="s">
        <v>797</v>
      </c>
      <c r="L219" s="3">
        <v>4.4241999999999999</v>
      </c>
      <c r="M219" s="4" t="s">
        <v>798</v>
      </c>
      <c r="N219" s="9">
        <v>0.66071428571425328</v>
      </c>
    </row>
    <row r="220" spans="1:14" ht="15" x14ac:dyDescent="0.15">
      <c r="A220" s="1">
        <v>219</v>
      </c>
      <c r="B220" s="2" t="s">
        <v>622</v>
      </c>
      <c r="C220" s="2" t="s">
        <v>258</v>
      </c>
      <c r="D220" s="2" t="s">
        <v>799</v>
      </c>
      <c r="E220" s="2" t="s">
        <v>14</v>
      </c>
      <c r="G220" s="3">
        <v>279.34699499999903</v>
      </c>
      <c r="H220" s="3">
        <v>279.34699499999903</v>
      </c>
      <c r="I220" s="2" t="s">
        <v>800</v>
      </c>
      <c r="L220" s="3">
        <v>2.9780000000000002</v>
      </c>
      <c r="M220" s="4" t="s">
        <v>801</v>
      </c>
      <c r="N220" s="9">
        <v>0.76785714285717543</v>
      </c>
    </row>
    <row r="221" spans="1:14" ht="15" x14ac:dyDescent="0.15">
      <c r="A221" s="1">
        <v>220</v>
      </c>
      <c r="B221" s="2" t="s">
        <v>622</v>
      </c>
      <c r="C221" s="2" t="s">
        <v>262</v>
      </c>
      <c r="D221" s="2" t="s">
        <v>802</v>
      </c>
      <c r="E221" s="2" t="s">
        <v>24</v>
      </c>
      <c r="G221" s="3">
        <v>451.85912000000002</v>
      </c>
      <c r="H221" s="3">
        <v>451.85912000000002</v>
      </c>
      <c r="I221" s="2" t="s">
        <v>803</v>
      </c>
      <c r="L221" s="3">
        <v>3.2418</v>
      </c>
      <c r="M221" s="4" t="s">
        <v>804</v>
      </c>
      <c r="N221" s="9">
        <v>1.1071428571429058</v>
      </c>
    </row>
    <row r="222" spans="1:14" ht="15" x14ac:dyDescent="0.15">
      <c r="A222" s="1">
        <v>221</v>
      </c>
      <c r="B222" s="2" t="s">
        <v>622</v>
      </c>
      <c r="C222" s="2" t="s">
        <v>266</v>
      </c>
      <c r="D222" s="2" t="s">
        <v>805</v>
      </c>
      <c r="E222" s="2" t="s">
        <v>363</v>
      </c>
      <c r="G222" s="3">
        <v>244.28574</v>
      </c>
      <c r="H222" s="3">
        <v>244.28574</v>
      </c>
      <c r="I222" s="2" t="s">
        <v>806</v>
      </c>
      <c r="L222" s="3">
        <v>2.9460000000000002</v>
      </c>
      <c r="M222" s="4" t="s">
        <v>807</v>
      </c>
      <c r="N222" s="9">
        <v>0.87500000000005684</v>
      </c>
    </row>
    <row r="223" spans="1:14" ht="15" x14ac:dyDescent="0.15">
      <c r="A223" s="1">
        <v>222</v>
      </c>
      <c r="B223" s="2" t="s">
        <v>622</v>
      </c>
      <c r="C223" s="2" t="s">
        <v>270</v>
      </c>
      <c r="D223" s="2" t="s">
        <v>808</v>
      </c>
      <c r="E223" s="2" t="s">
        <v>363</v>
      </c>
      <c r="G223" s="3">
        <v>313.35435999999999</v>
      </c>
      <c r="H223" s="3">
        <v>313.35435999999999</v>
      </c>
      <c r="I223" s="2" t="s">
        <v>809</v>
      </c>
      <c r="L223" s="3">
        <v>1.7862</v>
      </c>
      <c r="M223" s="4" t="s">
        <v>810</v>
      </c>
      <c r="N223" s="9">
        <v>0.74999999999988631</v>
      </c>
    </row>
    <row r="224" spans="1:14" ht="15" x14ac:dyDescent="0.15">
      <c r="A224" s="1">
        <v>223</v>
      </c>
      <c r="B224" s="2" t="s">
        <v>622</v>
      </c>
      <c r="C224" s="2" t="s">
        <v>274</v>
      </c>
      <c r="D224" s="2" t="s">
        <v>811</v>
      </c>
      <c r="E224" s="2" t="s">
        <v>41</v>
      </c>
      <c r="G224" s="3">
        <v>425.899992</v>
      </c>
      <c r="H224" s="3">
        <v>380.882993</v>
      </c>
      <c r="I224" s="2" t="s">
        <v>812</v>
      </c>
      <c r="J224" s="2" t="s">
        <v>813</v>
      </c>
      <c r="K224" s="2">
        <v>1</v>
      </c>
      <c r="L224" s="3">
        <v>4.0587999999999997</v>
      </c>
      <c r="M224" s="4" t="s">
        <v>814</v>
      </c>
      <c r="N224" s="9">
        <v>1.6249999999999432</v>
      </c>
    </row>
    <row r="225" spans="1:14" ht="15" x14ac:dyDescent="0.15">
      <c r="A225" s="1">
        <v>224</v>
      </c>
      <c r="B225" s="2" t="s">
        <v>622</v>
      </c>
      <c r="C225" s="2" t="s">
        <v>278</v>
      </c>
      <c r="D225" s="2" t="s">
        <v>815</v>
      </c>
      <c r="E225" s="2" t="s">
        <v>19</v>
      </c>
      <c r="G225" s="3">
        <v>326.7835</v>
      </c>
      <c r="H225" s="3">
        <v>326.7835</v>
      </c>
      <c r="I225" s="2" t="s">
        <v>816</v>
      </c>
      <c r="L225" s="3">
        <v>2.6625999999999999</v>
      </c>
      <c r="M225" s="4" t="s">
        <v>817</v>
      </c>
      <c r="N225" s="9">
        <v>1.3124999999999432</v>
      </c>
    </row>
    <row r="226" spans="1:14" ht="15" x14ac:dyDescent="0.15">
      <c r="A226" s="1">
        <v>225</v>
      </c>
      <c r="B226" s="2" t="s">
        <v>622</v>
      </c>
      <c r="C226" s="2" t="s">
        <v>282</v>
      </c>
      <c r="D226" s="2" t="s">
        <v>818</v>
      </c>
      <c r="E226" s="2" t="s">
        <v>41</v>
      </c>
      <c r="G226" s="3">
        <v>330.55052000000001</v>
      </c>
      <c r="H226" s="3">
        <v>330.55052000000001</v>
      </c>
      <c r="I226" s="2" t="s">
        <v>819</v>
      </c>
      <c r="L226" s="3">
        <v>4.9188000000000001</v>
      </c>
      <c r="M226" s="4" t="s">
        <v>820</v>
      </c>
      <c r="N226" s="9">
        <v>1.3124999999999432</v>
      </c>
    </row>
    <row r="227" spans="1:14" ht="15" x14ac:dyDescent="0.15">
      <c r="A227" s="1">
        <v>226</v>
      </c>
      <c r="B227" s="2" t="s">
        <v>622</v>
      </c>
      <c r="C227" s="2" t="s">
        <v>286</v>
      </c>
      <c r="D227" s="2" t="s">
        <v>821</v>
      </c>
      <c r="E227" s="2" t="s">
        <v>41</v>
      </c>
      <c r="G227" s="3">
        <v>458.47609999999997</v>
      </c>
      <c r="H227" s="3">
        <v>458.47609999999997</v>
      </c>
      <c r="I227" s="2" t="s">
        <v>822</v>
      </c>
      <c r="L227" s="3">
        <v>4.0236999999999998</v>
      </c>
      <c r="M227" s="4" t="s">
        <v>823</v>
      </c>
      <c r="N227" s="9">
        <v>1.875</v>
      </c>
    </row>
    <row r="228" spans="1:14" ht="15" x14ac:dyDescent="0.15">
      <c r="A228" s="1">
        <v>227</v>
      </c>
      <c r="B228" s="2" t="s">
        <v>622</v>
      </c>
      <c r="C228" s="2" t="s">
        <v>290</v>
      </c>
      <c r="D228" s="2" t="s">
        <v>824</v>
      </c>
      <c r="E228" s="2" t="s">
        <v>14</v>
      </c>
      <c r="G228" s="3">
        <v>327.449994</v>
      </c>
      <c r="H228" s="3">
        <v>327.449994</v>
      </c>
      <c r="I228" s="2" t="s">
        <v>825</v>
      </c>
      <c r="L228" s="3">
        <v>2.8519999999999999</v>
      </c>
      <c r="M228" s="4" t="s">
        <v>826</v>
      </c>
      <c r="N228" s="9">
        <v>0</v>
      </c>
    </row>
    <row r="229" spans="1:14" ht="15" x14ac:dyDescent="0.15">
      <c r="A229" s="1">
        <v>228</v>
      </c>
      <c r="B229" s="2" t="s">
        <v>622</v>
      </c>
      <c r="C229" s="2" t="s">
        <v>294</v>
      </c>
      <c r="D229" s="2" t="s">
        <v>827</v>
      </c>
      <c r="E229" s="2" t="s">
        <v>41</v>
      </c>
      <c r="G229" s="3">
        <v>442.18344000000002</v>
      </c>
      <c r="H229" s="3">
        <v>442.18344000000002</v>
      </c>
      <c r="I229" s="2" t="s">
        <v>828</v>
      </c>
      <c r="L229" s="3">
        <v>3.8271999999999999</v>
      </c>
      <c r="M229" s="4" t="s">
        <v>829</v>
      </c>
      <c r="N229" s="9">
        <v>0.64583333333345649</v>
      </c>
    </row>
    <row r="230" spans="1:14" ht="15" x14ac:dyDescent="0.15">
      <c r="A230" s="1">
        <v>229</v>
      </c>
      <c r="B230" s="2" t="s">
        <v>622</v>
      </c>
      <c r="C230" s="2" t="s">
        <v>298</v>
      </c>
      <c r="D230" s="2" t="s">
        <v>830</v>
      </c>
      <c r="E230" s="2" t="s">
        <v>14</v>
      </c>
      <c r="G230" s="3">
        <v>311.735995</v>
      </c>
      <c r="H230" s="3">
        <v>311.735995</v>
      </c>
      <c r="I230" s="2" t="s">
        <v>831</v>
      </c>
      <c r="L230" s="3">
        <v>1.0162</v>
      </c>
      <c r="M230" s="4" t="s">
        <v>832</v>
      </c>
      <c r="N230" s="9">
        <v>1.1249999999999716</v>
      </c>
    </row>
    <row r="231" spans="1:14" ht="15" x14ac:dyDescent="0.15">
      <c r="A231" s="1">
        <v>230</v>
      </c>
      <c r="B231" s="2" t="s">
        <v>622</v>
      </c>
      <c r="C231" s="2" t="s">
        <v>302</v>
      </c>
      <c r="D231" s="2" t="s">
        <v>833</v>
      </c>
      <c r="E231" s="2" t="s">
        <v>19</v>
      </c>
      <c r="G231" s="3">
        <v>335.41788000000003</v>
      </c>
      <c r="H231" s="3">
        <v>335.41788000000003</v>
      </c>
      <c r="I231" s="2" t="s">
        <v>834</v>
      </c>
      <c r="L231" s="3">
        <v>4.0275999999999996</v>
      </c>
      <c r="M231" s="4" t="s">
        <v>835</v>
      </c>
      <c r="N231" s="9">
        <v>1.1874999999999147</v>
      </c>
    </row>
    <row r="232" spans="1:14" ht="15" x14ac:dyDescent="0.15">
      <c r="A232" s="1">
        <v>231</v>
      </c>
      <c r="B232" s="2" t="s">
        <v>622</v>
      </c>
      <c r="C232" s="2" t="s">
        <v>306</v>
      </c>
      <c r="D232" s="2" t="s">
        <v>836</v>
      </c>
      <c r="E232" s="2" t="s">
        <v>348</v>
      </c>
      <c r="G232" s="3">
        <v>340.45920999999998</v>
      </c>
      <c r="H232" s="3">
        <v>340.45920999999998</v>
      </c>
      <c r="I232" s="2" t="s">
        <v>837</v>
      </c>
      <c r="L232" s="3">
        <v>4.2350000000000003</v>
      </c>
      <c r="M232" s="4" t="s">
        <v>838</v>
      </c>
      <c r="N232" s="9">
        <v>0.3125</v>
      </c>
    </row>
    <row r="233" spans="1:14" ht="15" x14ac:dyDescent="0.15">
      <c r="A233" s="1">
        <v>232</v>
      </c>
      <c r="B233" s="2" t="s">
        <v>622</v>
      </c>
      <c r="C233" s="2" t="s">
        <v>310</v>
      </c>
      <c r="D233" s="2" t="s">
        <v>839</v>
      </c>
      <c r="E233" s="2" t="s">
        <v>380</v>
      </c>
      <c r="G233" s="3">
        <v>373.44761</v>
      </c>
      <c r="H233" s="3">
        <v>373.44761</v>
      </c>
      <c r="I233" s="2" t="s">
        <v>840</v>
      </c>
      <c r="L233" s="3">
        <v>4.5609999999999999</v>
      </c>
      <c r="M233" s="4" t="s">
        <v>841</v>
      </c>
      <c r="N233" s="9">
        <v>1.1250000000001137</v>
      </c>
    </row>
    <row r="234" spans="1:14" ht="15" x14ac:dyDescent="0.15">
      <c r="A234" s="1">
        <v>233</v>
      </c>
      <c r="B234" s="2" t="s">
        <v>622</v>
      </c>
      <c r="C234" s="2" t="s">
        <v>314</v>
      </c>
      <c r="D234" s="2" t="s">
        <v>842</v>
      </c>
      <c r="E234" s="2" t="s">
        <v>41</v>
      </c>
      <c r="G234" s="3">
        <v>387.47748999999999</v>
      </c>
      <c r="H234" s="3">
        <v>387.47748999999999</v>
      </c>
      <c r="I234" s="2" t="s">
        <v>843</v>
      </c>
      <c r="L234" s="3">
        <v>3.6328</v>
      </c>
      <c r="M234" s="4" t="s">
        <v>844</v>
      </c>
      <c r="N234" s="9">
        <v>0.43055555555563801</v>
      </c>
    </row>
    <row r="235" spans="1:14" ht="15" x14ac:dyDescent="0.15">
      <c r="A235" s="1">
        <v>234</v>
      </c>
      <c r="B235" s="2" t="s">
        <v>622</v>
      </c>
      <c r="C235" s="2" t="s">
        <v>318</v>
      </c>
      <c r="D235" s="2" t="s">
        <v>845</v>
      </c>
      <c r="E235" s="2" t="s">
        <v>41</v>
      </c>
      <c r="G235" s="3">
        <v>424.92318999999998</v>
      </c>
      <c r="H235" s="3">
        <v>424.92318999999998</v>
      </c>
      <c r="I235" s="2" t="s">
        <v>846</v>
      </c>
      <c r="L235" s="3">
        <v>3.8260000000000001</v>
      </c>
      <c r="M235" s="4" t="s">
        <v>847</v>
      </c>
      <c r="N235" s="9">
        <v>0.72222222222232335</v>
      </c>
    </row>
    <row r="236" spans="1:14" ht="15" x14ac:dyDescent="0.15">
      <c r="A236" s="1">
        <v>235</v>
      </c>
      <c r="B236" s="2" t="s">
        <v>622</v>
      </c>
      <c r="C236" s="2" t="s">
        <v>322</v>
      </c>
      <c r="D236" s="2" t="s">
        <v>848</v>
      </c>
      <c r="E236" s="2" t="s">
        <v>380</v>
      </c>
      <c r="G236" s="3">
        <v>339.394994</v>
      </c>
      <c r="H236" s="3">
        <v>339.394994</v>
      </c>
      <c r="I236" s="2" t="s">
        <v>849</v>
      </c>
      <c r="L236" s="3">
        <v>2.6116999999999999</v>
      </c>
      <c r="M236" s="4" t="s">
        <v>850</v>
      </c>
      <c r="N236" s="9">
        <v>1.0277777777777906</v>
      </c>
    </row>
    <row r="237" spans="1:14" ht="15" x14ac:dyDescent="0.15">
      <c r="A237" s="1">
        <v>236</v>
      </c>
      <c r="B237" s="2" t="s">
        <v>622</v>
      </c>
      <c r="C237" s="2" t="s">
        <v>326</v>
      </c>
      <c r="D237" s="2" t="s">
        <v>851</v>
      </c>
      <c r="E237" s="2" t="s">
        <v>41</v>
      </c>
      <c r="G237" s="3">
        <v>364.31799399999903</v>
      </c>
      <c r="H237" s="3">
        <v>291.39799399999902</v>
      </c>
      <c r="I237" s="2" t="s">
        <v>852</v>
      </c>
      <c r="J237" s="2" t="s">
        <v>365</v>
      </c>
      <c r="K237" s="2">
        <v>2</v>
      </c>
      <c r="L237" s="3">
        <v>3.5844999999999998</v>
      </c>
      <c r="M237" s="4" t="s">
        <v>853</v>
      </c>
      <c r="N237" s="9">
        <v>0.38888888888891415</v>
      </c>
    </row>
    <row r="238" spans="1:14" ht="15" x14ac:dyDescent="0.15">
      <c r="A238" s="1">
        <v>237</v>
      </c>
      <c r="B238" s="2" t="s">
        <v>622</v>
      </c>
      <c r="C238" s="2" t="s">
        <v>330</v>
      </c>
      <c r="D238" s="2" t="s">
        <v>854</v>
      </c>
      <c r="E238" s="2" t="s">
        <v>14</v>
      </c>
      <c r="G238" s="3">
        <v>328.46399500000001</v>
      </c>
      <c r="H238" s="3">
        <v>328.46399500000001</v>
      </c>
      <c r="I238" s="2" t="s">
        <v>855</v>
      </c>
      <c r="L238" s="3">
        <v>2.3136999999999999</v>
      </c>
      <c r="M238" s="4" t="s">
        <v>856</v>
      </c>
      <c r="N238" s="9">
        <v>0.48611111111114269</v>
      </c>
    </row>
    <row r="239" spans="1:14" ht="15" x14ac:dyDescent="0.15">
      <c r="A239" s="1">
        <v>238</v>
      </c>
      <c r="B239" s="2" t="s">
        <v>622</v>
      </c>
      <c r="C239" s="2" t="s">
        <v>334</v>
      </c>
      <c r="D239" s="2" t="s">
        <v>857</v>
      </c>
      <c r="E239" s="2" t="s">
        <v>14</v>
      </c>
      <c r="G239" s="3">
        <v>355.46399400000001</v>
      </c>
      <c r="H239" s="3">
        <v>355.46399400000001</v>
      </c>
      <c r="I239" s="2" t="s">
        <v>858</v>
      </c>
      <c r="L239" s="3">
        <v>2.3915999999999999</v>
      </c>
      <c r="M239" s="4" t="s">
        <v>859</v>
      </c>
      <c r="N239" s="9">
        <v>1.1805555555556189</v>
      </c>
    </row>
    <row r="240" spans="1:14" ht="15" x14ac:dyDescent="0.15">
      <c r="A240" s="1">
        <v>239</v>
      </c>
      <c r="B240" s="2" t="s">
        <v>622</v>
      </c>
      <c r="C240" s="2" t="s">
        <v>338</v>
      </c>
      <c r="D240" s="2" t="s">
        <v>860</v>
      </c>
      <c r="E240" s="2" t="s">
        <v>36</v>
      </c>
      <c r="G240" s="3">
        <v>364.23248999999998</v>
      </c>
      <c r="H240" s="3">
        <v>364.23248999999998</v>
      </c>
      <c r="I240" s="2" t="s">
        <v>861</v>
      </c>
      <c r="L240" s="3">
        <v>2.6819999999999999</v>
      </c>
      <c r="M240" s="4" t="s">
        <v>862</v>
      </c>
      <c r="N240" s="9">
        <v>0.187499999999901</v>
      </c>
    </row>
    <row r="241" spans="1:15" ht="15" x14ac:dyDescent="0.15">
      <c r="A241" s="1">
        <v>240</v>
      </c>
      <c r="B241" s="2" t="s">
        <v>622</v>
      </c>
      <c r="C241" s="2" t="s">
        <v>342</v>
      </c>
      <c r="D241" s="2" t="s">
        <v>863</v>
      </c>
      <c r="E241" s="2" t="s">
        <v>19</v>
      </c>
      <c r="G241" s="3">
        <v>334.71123</v>
      </c>
      <c r="H241" s="3">
        <v>334.71123</v>
      </c>
      <c r="I241" s="2" t="s">
        <v>864</v>
      </c>
      <c r="L241" s="3">
        <v>3.1627000000000001</v>
      </c>
      <c r="M241" s="4" t="s">
        <v>865</v>
      </c>
      <c r="N241" s="9">
        <v>0.39583333333325799</v>
      </c>
    </row>
    <row r="242" spans="1:15" ht="15" x14ac:dyDescent="0.15">
      <c r="A242" s="1">
        <v>241</v>
      </c>
      <c r="B242" s="2" t="s">
        <v>866</v>
      </c>
      <c r="C242" s="2" t="s">
        <v>12</v>
      </c>
      <c r="D242" s="2" t="s">
        <v>867</v>
      </c>
      <c r="E242" s="2" t="s">
        <v>14</v>
      </c>
      <c r="G242" s="3">
        <v>310.78399300000001</v>
      </c>
      <c r="H242" s="3">
        <v>310.78399300000001</v>
      </c>
      <c r="I242" s="2" t="s">
        <v>868</v>
      </c>
      <c r="L242" s="3">
        <v>3.8570000000000002</v>
      </c>
      <c r="M242" s="4" t="s">
        <v>869</v>
      </c>
      <c r="N242" s="9">
        <v>0.56250000000034106</v>
      </c>
    </row>
    <row r="243" spans="1:15" ht="15" x14ac:dyDescent="0.15">
      <c r="A243" s="1">
        <v>242</v>
      </c>
      <c r="B243" s="2" t="s">
        <v>866</v>
      </c>
      <c r="C243" s="2" t="s">
        <v>17</v>
      </c>
      <c r="D243" s="2" t="s">
        <v>870</v>
      </c>
      <c r="E243" s="2" t="s">
        <v>14</v>
      </c>
      <c r="G243" s="3">
        <v>387.442992</v>
      </c>
      <c r="H243" s="3">
        <v>387.442992</v>
      </c>
      <c r="I243" s="2" t="s">
        <v>871</v>
      </c>
      <c r="L243" s="3">
        <v>2.1488</v>
      </c>
      <c r="M243" s="4" t="s">
        <v>872</v>
      </c>
      <c r="N243" s="9">
        <v>2.6875000000001137</v>
      </c>
    </row>
    <row r="244" spans="1:15" ht="15" x14ac:dyDescent="0.15">
      <c r="A244" s="1">
        <v>243</v>
      </c>
      <c r="B244" s="2" t="s">
        <v>866</v>
      </c>
      <c r="C244" s="2" t="s">
        <v>22</v>
      </c>
      <c r="D244" s="2" t="s">
        <v>873</v>
      </c>
      <c r="E244" s="2" t="s">
        <v>14</v>
      </c>
      <c r="G244" s="3">
        <v>400.52599199999901</v>
      </c>
      <c r="H244" s="3">
        <v>400.52599199999901</v>
      </c>
      <c r="I244" s="2" t="s">
        <v>874</v>
      </c>
      <c r="L244" s="3">
        <v>4.4089999999999998</v>
      </c>
      <c r="M244" s="4" t="s">
        <v>875</v>
      </c>
      <c r="N244" s="9">
        <v>2.3750000000001137</v>
      </c>
    </row>
    <row r="245" spans="1:15" ht="15" x14ac:dyDescent="0.15">
      <c r="A245" s="1">
        <v>244</v>
      </c>
      <c r="B245" s="2" t="s">
        <v>866</v>
      </c>
      <c r="C245" s="2" t="s">
        <v>27</v>
      </c>
      <c r="D245" s="2" t="s">
        <v>876</v>
      </c>
      <c r="E245" s="2" t="s">
        <v>14</v>
      </c>
      <c r="G245" s="3">
        <v>370.42699199999902</v>
      </c>
      <c r="H245" s="3">
        <v>370.42699199999902</v>
      </c>
      <c r="I245" s="2" t="s">
        <v>877</v>
      </c>
      <c r="L245" s="3">
        <v>2.2374999999999998</v>
      </c>
      <c r="M245" s="4" t="s">
        <v>878</v>
      </c>
      <c r="N245" s="9">
        <v>3.125</v>
      </c>
    </row>
    <row r="246" spans="1:15" ht="15" x14ac:dyDescent="0.15">
      <c r="A246" s="1">
        <v>245</v>
      </c>
      <c r="B246" s="2" t="s">
        <v>866</v>
      </c>
      <c r="C246" s="2" t="s">
        <v>34</v>
      </c>
      <c r="D246" s="2" t="s">
        <v>879</v>
      </c>
      <c r="E246" s="2" t="s">
        <v>14</v>
      </c>
      <c r="G246" s="3">
        <v>369.34999199999902</v>
      </c>
      <c r="H246" s="3">
        <v>369.34999199999902</v>
      </c>
      <c r="I246" s="2" t="s">
        <v>880</v>
      </c>
      <c r="L246" s="3">
        <v>3.1652</v>
      </c>
      <c r="M246" s="4" t="s">
        <v>881</v>
      </c>
      <c r="N246" s="9">
        <v>3.3125000000001137</v>
      </c>
    </row>
    <row r="247" spans="1:15" ht="15" x14ac:dyDescent="0.15">
      <c r="A247" s="1">
        <v>246</v>
      </c>
      <c r="B247" s="2" t="s">
        <v>866</v>
      </c>
      <c r="C247" s="2" t="s">
        <v>39</v>
      </c>
      <c r="D247" s="2" t="s">
        <v>882</v>
      </c>
      <c r="E247" s="2" t="s">
        <v>14</v>
      </c>
      <c r="G247" s="3">
        <v>436.98699099999902</v>
      </c>
      <c r="H247" s="3">
        <v>436.98699099999902</v>
      </c>
      <c r="I247" s="2" t="s">
        <v>883</v>
      </c>
      <c r="L247" s="3">
        <v>3.5802</v>
      </c>
      <c r="M247" s="4" t="s">
        <v>884</v>
      </c>
      <c r="N247" s="9">
        <v>5.6875000000002274</v>
      </c>
      <c r="O247" s="11">
        <v>3.7</v>
      </c>
    </row>
    <row r="248" spans="1:15" ht="15" x14ac:dyDescent="0.15">
      <c r="A248" s="1">
        <v>247</v>
      </c>
      <c r="B248" s="2" t="s">
        <v>866</v>
      </c>
      <c r="C248" s="2" t="s">
        <v>44</v>
      </c>
      <c r="D248" s="2" t="s">
        <v>885</v>
      </c>
      <c r="E248" s="2" t="s">
        <v>380</v>
      </c>
      <c r="G248" s="3">
        <v>363.41127999999998</v>
      </c>
      <c r="H248" s="3">
        <v>363.41127999999998</v>
      </c>
      <c r="I248" s="2" t="s">
        <v>886</v>
      </c>
      <c r="L248" s="3">
        <v>4.5932000000000004</v>
      </c>
      <c r="M248" s="4" t="s">
        <v>887</v>
      </c>
      <c r="N248" s="9">
        <v>1.00000000000023</v>
      </c>
    </row>
    <row r="249" spans="1:15" ht="15" x14ac:dyDescent="0.15">
      <c r="A249" s="1">
        <v>248</v>
      </c>
      <c r="B249" s="2" t="s">
        <v>866</v>
      </c>
      <c r="C249" s="2" t="s">
        <v>48</v>
      </c>
      <c r="D249" s="2" t="s">
        <v>888</v>
      </c>
      <c r="E249" s="2" t="s">
        <v>36</v>
      </c>
      <c r="G249" s="3">
        <v>360.40910000000002</v>
      </c>
      <c r="H249" s="3">
        <v>360.40910000000002</v>
      </c>
      <c r="I249" s="2" t="s">
        <v>889</v>
      </c>
      <c r="L249" s="3">
        <v>2.5331999999999999</v>
      </c>
      <c r="M249" s="4" t="s">
        <v>890</v>
      </c>
      <c r="N249" s="9">
        <v>12.619047619047674</v>
      </c>
      <c r="O249" s="11">
        <v>14.8</v>
      </c>
    </row>
    <row r="250" spans="1:15" ht="15" x14ac:dyDescent="0.15">
      <c r="A250" s="1">
        <v>249</v>
      </c>
      <c r="B250" s="2" t="s">
        <v>866</v>
      </c>
      <c r="C250" s="2" t="s">
        <v>52</v>
      </c>
      <c r="D250" s="2" t="s">
        <v>891</v>
      </c>
      <c r="E250" s="2" t="s">
        <v>36</v>
      </c>
      <c r="G250" s="3">
        <v>356.84828999999996</v>
      </c>
      <c r="H250" s="3">
        <v>320.38828999999998</v>
      </c>
      <c r="I250" s="2" t="s">
        <v>892</v>
      </c>
      <c r="J250" s="2" t="s">
        <v>365</v>
      </c>
      <c r="K250" s="2">
        <v>1</v>
      </c>
      <c r="L250" s="3">
        <v>2.5758999999999999</v>
      </c>
      <c r="M250" s="4" t="s">
        <v>893</v>
      </c>
      <c r="N250" s="9">
        <v>-2.3809523809664567E-2</v>
      </c>
    </row>
    <row r="251" spans="1:15" ht="15" x14ac:dyDescent="0.15">
      <c r="A251" s="1">
        <v>250</v>
      </c>
      <c r="B251" s="2" t="s">
        <v>866</v>
      </c>
      <c r="C251" s="2" t="s">
        <v>56</v>
      </c>
      <c r="D251" s="2" t="s">
        <v>894</v>
      </c>
      <c r="E251" s="2" t="s">
        <v>14</v>
      </c>
      <c r="G251" s="3">
        <v>397.48299300000002</v>
      </c>
      <c r="H251" s="3">
        <v>397.48299300000002</v>
      </c>
      <c r="I251" s="2" t="s">
        <v>895</v>
      </c>
      <c r="L251" s="3">
        <v>-1.34E-2</v>
      </c>
      <c r="M251" s="4" t="s">
        <v>896</v>
      </c>
      <c r="N251" s="9">
        <v>0.59523809523804116</v>
      </c>
    </row>
    <row r="252" spans="1:15" ht="15" x14ac:dyDescent="0.15">
      <c r="A252" s="1">
        <v>251</v>
      </c>
      <c r="B252" s="2" t="s">
        <v>866</v>
      </c>
      <c r="C252" s="2" t="s">
        <v>60</v>
      </c>
      <c r="D252" s="2" t="s">
        <v>897</v>
      </c>
      <c r="E252" s="2" t="s">
        <v>14</v>
      </c>
      <c r="G252" s="3">
        <v>367.536993</v>
      </c>
      <c r="H252" s="3">
        <v>367.536993</v>
      </c>
      <c r="I252" s="2" t="s">
        <v>898</v>
      </c>
      <c r="L252" s="3">
        <v>3.1917</v>
      </c>
      <c r="M252" s="4" t="s">
        <v>899</v>
      </c>
      <c r="N252" s="9">
        <v>0.7619047619048811</v>
      </c>
    </row>
    <row r="253" spans="1:15" ht="15" x14ac:dyDescent="0.15">
      <c r="A253" s="1">
        <v>252</v>
      </c>
      <c r="B253" s="2" t="s">
        <v>866</v>
      </c>
      <c r="C253" s="2" t="s">
        <v>65</v>
      </c>
      <c r="D253" s="2" t="s">
        <v>900</v>
      </c>
      <c r="E253" s="2" t="s">
        <v>14</v>
      </c>
      <c r="G253" s="3">
        <v>409.555992</v>
      </c>
      <c r="H253" s="3">
        <v>409.555992</v>
      </c>
      <c r="I253" s="2" t="s">
        <v>901</v>
      </c>
      <c r="L253" s="3">
        <v>2.2917000000000001</v>
      </c>
      <c r="M253" s="4" t="s">
        <v>902</v>
      </c>
      <c r="N253" s="9">
        <v>1.3571428571427597</v>
      </c>
    </row>
    <row r="254" spans="1:15" ht="15" x14ac:dyDescent="0.15">
      <c r="A254" s="1">
        <v>253</v>
      </c>
      <c r="B254" s="2" t="s">
        <v>866</v>
      </c>
      <c r="C254" s="2" t="s">
        <v>70</v>
      </c>
      <c r="D254" s="2" t="s">
        <v>903</v>
      </c>
      <c r="E254" s="2" t="s">
        <v>14</v>
      </c>
      <c r="G254" s="3">
        <v>424.88398999999902</v>
      </c>
      <c r="H254" s="3">
        <v>424.88398999999902</v>
      </c>
      <c r="I254" s="2" t="s">
        <v>904</v>
      </c>
      <c r="L254" s="3">
        <v>3.8618999999999999</v>
      </c>
      <c r="M254" s="4" t="s">
        <v>905</v>
      </c>
      <c r="N254" s="9">
        <v>0.200000000000159</v>
      </c>
    </row>
    <row r="255" spans="1:15" ht="15" x14ac:dyDescent="0.15">
      <c r="A255" s="1">
        <v>254</v>
      </c>
      <c r="B255" s="2" t="s">
        <v>866</v>
      </c>
      <c r="C255" s="2" t="s">
        <v>74</v>
      </c>
      <c r="D255" s="2" t="s">
        <v>906</v>
      </c>
      <c r="E255" s="2" t="s">
        <v>14</v>
      </c>
      <c r="G255" s="3">
        <v>380.53599300000002</v>
      </c>
      <c r="H255" s="3">
        <v>380.53599300000002</v>
      </c>
      <c r="I255" s="2" t="s">
        <v>907</v>
      </c>
      <c r="L255" s="3">
        <v>3.9780000000000002</v>
      </c>
      <c r="M255" s="4" t="s">
        <v>908</v>
      </c>
      <c r="N255" s="9">
        <v>-1.6666666666537822E-2</v>
      </c>
    </row>
    <row r="256" spans="1:15" ht="15" x14ac:dyDescent="0.15">
      <c r="A256" s="1">
        <v>255</v>
      </c>
      <c r="B256" s="2" t="s">
        <v>866</v>
      </c>
      <c r="C256" s="2" t="s">
        <v>78</v>
      </c>
      <c r="D256" s="2" t="s">
        <v>909</v>
      </c>
      <c r="E256" s="2" t="s">
        <v>36</v>
      </c>
      <c r="G256" s="3">
        <v>321.37999300000001</v>
      </c>
      <c r="H256" s="3">
        <v>321.37999300000001</v>
      </c>
      <c r="I256" s="2" t="s">
        <v>910</v>
      </c>
      <c r="L256" s="3">
        <v>2.7193999999999998</v>
      </c>
      <c r="M256" s="4" t="s">
        <v>911</v>
      </c>
      <c r="N256" s="9">
        <v>1.1000000000000227</v>
      </c>
    </row>
    <row r="257" spans="1:14" ht="15" x14ac:dyDescent="0.15">
      <c r="A257" s="1">
        <v>256</v>
      </c>
      <c r="B257" s="2" t="s">
        <v>866</v>
      </c>
      <c r="C257" s="2" t="s">
        <v>83</v>
      </c>
      <c r="D257" s="2" t="s">
        <v>912</v>
      </c>
      <c r="E257" s="2" t="s">
        <v>14</v>
      </c>
      <c r="G257" s="3">
        <v>449.61698999999902</v>
      </c>
      <c r="H257" s="3">
        <v>449.61698999999902</v>
      </c>
      <c r="I257" s="2" t="s">
        <v>913</v>
      </c>
      <c r="L257" s="3">
        <v>3.7198000000000002</v>
      </c>
      <c r="M257" s="4" t="s">
        <v>914</v>
      </c>
      <c r="N257" s="9">
        <v>-1.6666666666424135E-2</v>
      </c>
    </row>
    <row r="258" spans="1:14" ht="15" x14ac:dyDescent="0.15">
      <c r="A258" s="1">
        <v>257</v>
      </c>
      <c r="B258" s="2" t="s">
        <v>866</v>
      </c>
      <c r="C258" s="2" t="s">
        <v>87</v>
      </c>
      <c r="D258" s="2" t="s">
        <v>915</v>
      </c>
      <c r="E258" s="2" t="s">
        <v>348</v>
      </c>
      <c r="G258" s="3">
        <v>376.42344000000003</v>
      </c>
      <c r="H258" s="3">
        <v>376.42344000000003</v>
      </c>
      <c r="I258" s="2" t="s">
        <v>916</v>
      </c>
      <c r="L258" s="3">
        <v>4.6054000000000004</v>
      </c>
      <c r="M258" s="4" t="s">
        <v>917</v>
      </c>
      <c r="N258" s="9">
        <v>0.35000000000002274</v>
      </c>
    </row>
    <row r="259" spans="1:14" ht="15" x14ac:dyDescent="0.15">
      <c r="A259" s="1">
        <v>258</v>
      </c>
      <c r="B259" s="2" t="s">
        <v>866</v>
      </c>
      <c r="C259" s="2" t="s">
        <v>91</v>
      </c>
      <c r="D259" s="2" t="s">
        <v>918</v>
      </c>
      <c r="E259" s="2" t="s">
        <v>36</v>
      </c>
      <c r="G259" s="3">
        <v>495.42525999999998</v>
      </c>
      <c r="H259" s="3">
        <v>495.42525999999998</v>
      </c>
      <c r="I259" s="2" t="s">
        <v>919</v>
      </c>
      <c r="L259" s="3">
        <v>2.5640000000000001</v>
      </c>
      <c r="M259" s="4" t="s">
        <v>920</v>
      </c>
      <c r="N259" s="9">
        <v>0.15000000000009095</v>
      </c>
    </row>
    <row r="260" spans="1:14" ht="15" x14ac:dyDescent="0.15">
      <c r="A260" s="1">
        <v>259</v>
      </c>
      <c r="B260" s="2" t="s">
        <v>866</v>
      </c>
      <c r="C260" s="2" t="s">
        <v>95</v>
      </c>
      <c r="D260" s="2" t="s">
        <v>921</v>
      </c>
      <c r="E260" s="2" t="s">
        <v>14</v>
      </c>
      <c r="G260" s="3">
        <v>502.46199100000001</v>
      </c>
      <c r="H260" s="3">
        <v>429.541991</v>
      </c>
      <c r="I260" s="2" t="s">
        <v>922</v>
      </c>
      <c r="J260" s="2" t="s">
        <v>365</v>
      </c>
      <c r="K260" s="2">
        <v>2</v>
      </c>
      <c r="L260" s="3">
        <v>4.9436999999999998</v>
      </c>
      <c r="M260" s="4" t="s">
        <v>923</v>
      </c>
      <c r="N260" s="9">
        <v>2.7619047619048498</v>
      </c>
    </row>
    <row r="261" spans="1:14" ht="15" x14ac:dyDescent="0.15">
      <c r="A261" s="1">
        <v>260</v>
      </c>
      <c r="B261" s="2" t="s">
        <v>866</v>
      </c>
      <c r="C261" s="2" t="s">
        <v>99</v>
      </c>
      <c r="D261" s="2" t="s">
        <v>924</v>
      </c>
      <c r="E261" s="2" t="s">
        <v>41</v>
      </c>
      <c r="G261" s="3">
        <v>349.42291999999998</v>
      </c>
      <c r="H261" s="3">
        <v>349.42291999999998</v>
      </c>
      <c r="I261" s="2" t="s">
        <v>925</v>
      </c>
      <c r="L261" s="3">
        <v>3.8993000000000002</v>
      </c>
      <c r="M261" s="4" t="s">
        <v>926</v>
      </c>
      <c r="N261" s="9">
        <v>0.50000000000019496</v>
      </c>
    </row>
    <row r="262" spans="1:14" ht="15" x14ac:dyDescent="0.15">
      <c r="A262" s="1">
        <v>261</v>
      </c>
      <c r="B262" s="2" t="s">
        <v>866</v>
      </c>
      <c r="C262" s="2" t="s">
        <v>103</v>
      </c>
      <c r="D262" s="2" t="s">
        <v>927</v>
      </c>
      <c r="E262" s="2" t="s">
        <v>14</v>
      </c>
      <c r="G262" s="3">
        <v>407.57699200000002</v>
      </c>
      <c r="H262" s="3">
        <v>407.57699200000002</v>
      </c>
      <c r="I262" s="2" t="s">
        <v>928</v>
      </c>
      <c r="L262" s="3">
        <v>2.8942000000000001</v>
      </c>
      <c r="M262" s="4" t="s">
        <v>929</v>
      </c>
      <c r="N262" s="9">
        <v>1.7857142857142858</v>
      </c>
    </row>
    <row r="263" spans="1:14" ht="15" x14ac:dyDescent="0.15">
      <c r="A263" s="1">
        <v>262</v>
      </c>
      <c r="B263" s="2" t="s">
        <v>866</v>
      </c>
      <c r="C263" s="2" t="s">
        <v>107</v>
      </c>
      <c r="D263" s="2" t="s">
        <v>930</v>
      </c>
      <c r="E263" s="2" t="s">
        <v>14</v>
      </c>
      <c r="G263" s="3">
        <v>414.95199100000002</v>
      </c>
      <c r="H263" s="3">
        <v>414.95199100000002</v>
      </c>
      <c r="I263" s="2" t="s">
        <v>931</v>
      </c>
      <c r="L263" s="3">
        <v>3.0436999999999999</v>
      </c>
      <c r="M263" s="4" t="s">
        <v>932</v>
      </c>
      <c r="N263" s="9">
        <v>1.5952380952382685</v>
      </c>
    </row>
    <row r="264" spans="1:14" ht="15" x14ac:dyDescent="0.15">
      <c r="A264" s="1">
        <v>263</v>
      </c>
      <c r="B264" s="2" t="s">
        <v>866</v>
      </c>
      <c r="C264" s="2" t="s">
        <v>111</v>
      </c>
      <c r="D264" s="2" t="s">
        <v>933</v>
      </c>
      <c r="E264" s="2" t="s">
        <v>14</v>
      </c>
      <c r="G264" s="3">
        <v>372.471992</v>
      </c>
      <c r="H264" s="3">
        <v>372.471992</v>
      </c>
      <c r="I264" s="2" t="s">
        <v>934</v>
      </c>
      <c r="L264" s="3">
        <v>3.3268</v>
      </c>
      <c r="M264" s="4" t="s">
        <v>935</v>
      </c>
      <c r="N264" s="9">
        <v>1.3809523809524245</v>
      </c>
    </row>
    <row r="265" spans="1:14" ht="15" x14ac:dyDescent="0.15">
      <c r="A265" s="1">
        <v>264</v>
      </c>
      <c r="B265" s="2" t="s">
        <v>866</v>
      </c>
      <c r="C265" s="2" t="s">
        <v>115</v>
      </c>
      <c r="D265" s="2" t="s">
        <v>936</v>
      </c>
      <c r="E265" s="2" t="s">
        <v>14</v>
      </c>
      <c r="G265" s="3">
        <v>499.5874</v>
      </c>
      <c r="H265" s="3">
        <v>499.5874</v>
      </c>
      <c r="I265" s="2" t="s">
        <v>937</v>
      </c>
      <c r="L265" s="3">
        <v>3.2959999999999998</v>
      </c>
      <c r="M265" s="4" t="s">
        <v>938</v>
      </c>
      <c r="N265" s="9">
        <v>2.8333333333333552</v>
      </c>
    </row>
    <row r="266" spans="1:14" ht="15" x14ac:dyDescent="0.15">
      <c r="A266" s="1">
        <v>265</v>
      </c>
      <c r="B266" s="2" t="s">
        <v>866</v>
      </c>
      <c r="C266" s="2" t="s">
        <v>119</v>
      </c>
      <c r="D266" s="2" t="s">
        <v>939</v>
      </c>
      <c r="E266" s="2" t="s">
        <v>36</v>
      </c>
      <c r="G266" s="3">
        <v>358.34685999999999</v>
      </c>
      <c r="H266" s="3">
        <v>358.34685999999999</v>
      </c>
      <c r="I266" s="2" t="s">
        <v>940</v>
      </c>
      <c r="L266" s="3">
        <v>3.9470000000000001</v>
      </c>
      <c r="M266" s="4" t="s">
        <v>941</v>
      </c>
      <c r="N266" s="9">
        <v>0.90909090909090895</v>
      </c>
    </row>
    <row r="267" spans="1:14" ht="15" x14ac:dyDescent="0.15">
      <c r="A267" s="1">
        <v>266</v>
      </c>
      <c r="B267" s="2" t="s">
        <v>866</v>
      </c>
      <c r="C267" s="2" t="s">
        <v>124</v>
      </c>
      <c r="D267" s="2" t="s">
        <v>942</v>
      </c>
      <c r="E267" s="2" t="s">
        <v>14</v>
      </c>
      <c r="G267" s="3">
        <v>443.327989</v>
      </c>
      <c r="H267" s="3">
        <v>443.327989</v>
      </c>
      <c r="I267" s="2" t="s">
        <v>943</v>
      </c>
      <c r="L267" s="3">
        <v>2.6337000000000002</v>
      </c>
      <c r="M267" s="4" t="s">
        <v>944</v>
      </c>
      <c r="N267" s="9">
        <v>1.075757575757424</v>
      </c>
    </row>
    <row r="268" spans="1:14" ht="15" x14ac:dyDescent="0.15">
      <c r="A268" s="1">
        <v>267</v>
      </c>
      <c r="B268" s="2" t="s">
        <v>866</v>
      </c>
      <c r="C268" s="2" t="s">
        <v>128</v>
      </c>
      <c r="D268" s="2" t="s">
        <v>945</v>
      </c>
      <c r="E268" s="2" t="s">
        <v>36</v>
      </c>
      <c r="G268" s="3">
        <v>410.53242999999998</v>
      </c>
      <c r="H268" s="3">
        <v>410.53242999999998</v>
      </c>
      <c r="I268" s="2" t="s">
        <v>946</v>
      </c>
      <c r="L268" s="3">
        <v>4.1565000000000003</v>
      </c>
      <c r="M268" s="4" t="s">
        <v>947</v>
      </c>
      <c r="N268" s="9">
        <v>0.71212121212118451</v>
      </c>
    </row>
    <row r="269" spans="1:14" ht="15" x14ac:dyDescent="0.15">
      <c r="A269" s="1">
        <v>268</v>
      </c>
      <c r="B269" s="2" t="s">
        <v>866</v>
      </c>
      <c r="C269" s="2" t="s">
        <v>132</v>
      </c>
      <c r="D269" s="2" t="s">
        <v>948</v>
      </c>
      <c r="E269" s="2" t="s">
        <v>36</v>
      </c>
      <c r="G269" s="3">
        <v>408.28318000000002</v>
      </c>
      <c r="H269" s="3">
        <v>335.36318</v>
      </c>
      <c r="I269" s="2" t="s">
        <v>949</v>
      </c>
      <c r="J269" s="2" t="s">
        <v>365</v>
      </c>
      <c r="K269" s="2">
        <v>2</v>
      </c>
      <c r="L269" s="3">
        <v>-0.46920000000000001</v>
      </c>
      <c r="M269" s="4" t="s">
        <v>950</v>
      </c>
      <c r="N269" s="9">
        <v>0.99999999999991729</v>
      </c>
    </row>
    <row r="270" spans="1:14" ht="15" x14ac:dyDescent="0.15">
      <c r="A270" s="1">
        <v>269</v>
      </c>
      <c r="B270" s="2" t="s">
        <v>866</v>
      </c>
      <c r="C270" s="2" t="s">
        <v>136</v>
      </c>
      <c r="D270" s="2" t="s">
        <v>951</v>
      </c>
      <c r="E270" s="2" t="s">
        <v>36</v>
      </c>
      <c r="G270" s="3">
        <v>344.339992</v>
      </c>
      <c r="H270" s="3">
        <v>344.339992</v>
      </c>
      <c r="I270" s="2" t="s">
        <v>952</v>
      </c>
      <c r="L270" s="3">
        <v>3.5783999999999998</v>
      </c>
      <c r="M270" s="4" t="s">
        <v>953</v>
      </c>
      <c r="N270" s="9">
        <v>0.95454545454530981</v>
      </c>
    </row>
    <row r="271" spans="1:14" ht="15" x14ac:dyDescent="0.15">
      <c r="A271" s="1">
        <v>270</v>
      </c>
      <c r="B271" s="2" t="s">
        <v>866</v>
      </c>
      <c r="C271" s="2" t="s">
        <v>140</v>
      </c>
      <c r="D271" s="2" t="s">
        <v>954</v>
      </c>
      <c r="E271" s="2" t="s">
        <v>36</v>
      </c>
      <c r="G271" s="3">
        <v>441.39238999999998</v>
      </c>
      <c r="H271" s="3">
        <v>441.39238999999998</v>
      </c>
      <c r="I271" s="2" t="s">
        <v>955</v>
      </c>
      <c r="L271" s="3">
        <v>3.8157999999999999</v>
      </c>
      <c r="M271" s="4" t="s">
        <v>956</v>
      </c>
      <c r="N271" s="9">
        <v>1.7272727272726032</v>
      </c>
    </row>
    <row r="272" spans="1:14" ht="15" x14ac:dyDescent="0.15">
      <c r="A272" s="1">
        <v>271</v>
      </c>
      <c r="B272" s="2" t="s">
        <v>866</v>
      </c>
      <c r="C272" s="2" t="s">
        <v>144</v>
      </c>
      <c r="D272" s="2" t="s">
        <v>957</v>
      </c>
      <c r="E272" s="2" t="s">
        <v>14</v>
      </c>
      <c r="G272" s="3">
        <v>356.43380000000002</v>
      </c>
      <c r="H272" s="3">
        <v>356.43380000000002</v>
      </c>
      <c r="I272" s="2" t="s">
        <v>958</v>
      </c>
      <c r="L272" s="3">
        <v>3.0539999999999998</v>
      </c>
      <c r="M272" s="4" t="s">
        <v>959</v>
      </c>
      <c r="N272" s="9">
        <v>0.212121212121123</v>
      </c>
    </row>
    <row r="273" spans="1:15" ht="15" x14ac:dyDescent="0.15">
      <c r="A273" s="1">
        <v>272</v>
      </c>
      <c r="B273" s="2" t="s">
        <v>866</v>
      </c>
      <c r="C273" s="2" t="s">
        <v>148</v>
      </c>
      <c r="D273" s="2" t="s">
        <v>960</v>
      </c>
      <c r="E273" s="2" t="s">
        <v>14</v>
      </c>
      <c r="G273" s="3">
        <v>381.45099199999902</v>
      </c>
      <c r="H273" s="3">
        <v>381.45099199999902</v>
      </c>
      <c r="I273" s="2" t="s">
        <v>961</v>
      </c>
      <c r="L273" s="3">
        <v>3.944</v>
      </c>
      <c r="M273" s="4" t="s">
        <v>962</v>
      </c>
      <c r="N273" s="9">
        <v>0.15151515151511705</v>
      </c>
    </row>
    <row r="274" spans="1:15" ht="15" x14ac:dyDescent="0.15">
      <c r="A274" s="1">
        <v>273</v>
      </c>
      <c r="B274" s="2" t="s">
        <v>866</v>
      </c>
      <c r="C274" s="2" t="s">
        <v>152</v>
      </c>
      <c r="D274" s="2" t="s">
        <v>963</v>
      </c>
      <c r="E274" s="2" t="s">
        <v>14</v>
      </c>
      <c r="G274" s="3">
        <v>321.423993</v>
      </c>
      <c r="H274" s="3">
        <v>321.423993</v>
      </c>
      <c r="I274" s="2" t="s">
        <v>964</v>
      </c>
      <c r="L274" s="3">
        <v>3.0768</v>
      </c>
      <c r="M274" s="4" t="s">
        <v>965</v>
      </c>
      <c r="N274" s="9">
        <v>0.45454545454545453</v>
      </c>
    </row>
    <row r="275" spans="1:15" ht="15" x14ac:dyDescent="0.15">
      <c r="A275" s="1">
        <v>274</v>
      </c>
      <c r="B275" s="2" t="s">
        <v>866</v>
      </c>
      <c r="C275" s="2" t="s">
        <v>156</v>
      </c>
      <c r="D275" s="2" t="s">
        <v>966</v>
      </c>
      <c r="E275" s="2" t="s">
        <v>348</v>
      </c>
      <c r="G275" s="3">
        <v>284.35289999999998</v>
      </c>
      <c r="H275" s="3">
        <v>284.35289999999998</v>
      </c>
      <c r="I275" s="2" t="s">
        <v>967</v>
      </c>
      <c r="L275" s="3">
        <v>2.8418999999999999</v>
      </c>
      <c r="M275" s="4" t="s">
        <v>968</v>
      </c>
      <c r="N275" s="9">
        <v>0.31818181818173547</v>
      </c>
    </row>
    <row r="276" spans="1:15" ht="15" x14ac:dyDescent="0.15">
      <c r="A276" s="1">
        <v>275</v>
      </c>
      <c r="B276" s="2" t="s">
        <v>866</v>
      </c>
      <c r="C276" s="2" t="s">
        <v>160</v>
      </c>
      <c r="D276" s="2" t="s">
        <v>969</v>
      </c>
      <c r="E276" s="2" t="s">
        <v>36</v>
      </c>
      <c r="G276" s="3">
        <v>521.97050000000002</v>
      </c>
      <c r="H276" s="3">
        <v>521.97050000000002</v>
      </c>
      <c r="I276" s="2" t="s">
        <v>970</v>
      </c>
      <c r="L276" s="3">
        <v>4.3162000000000003</v>
      </c>
      <c r="M276" s="4" t="s">
        <v>971</v>
      </c>
      <c r="N276" s="9">
        <v>1.0151515151513153</v>
      </c>
    </row>
    <row r="277" spans="1:15" ht="15" x14ac:dyDescent="0.15">
      <c r="A277" s="1">
        <v>276</v>
      </c>
      <c r="B277" s="2" t="s">
        <v>866</v>
      </c>
      <c r="C277" s="2" t="s">
        <v>165</v>
      </c>
      <c r="D277" s="2" t="s">
        <v>972</v>
      </c>
      <c r="E277" s="2" t="s">
        <v>14</v>
      </c>
      <c r="G277" s="3">
        <v>370.430992</v>
      </c>
      <c r="H277" s="3">
        <v>370.430992</v>
      </c>
      <c r="I277" s="2" t="s">
        <v>973</v>
      </c>
      <c r="L277" s="3">
        <v>1.5407999999999999</v>
      </c>
      <c r="M277" s="4" t="s">
        <v>974</v>
      </c>
      <c r="N277" s="9">
        <v>1.6363636363634915</v>
      </c>
    </row>
    <row r="278" spans="1:15" ht="15" x14ac:dyDescent="0.15">
      <c r="A278" s="1">
        <v>277</v>
      </c>
      <c r="B278" s="2" t="s">
        <v>866</v>
      </c>
      <c r="C278" s="2" t="s">
        <v>169</v>
      </c>
      <c r="D278" s="2" t="s">
        <v>975</v>
      </c>
      <c r="E278" s="2" t="s">
        <v>36</v>
      </c>
      <c r="G278" s="3">
        <v>387.43772999999999</v>
      </c>
      <c r="H278" s="3">
        <v>387.43772999999999</v>
      </c>
      <c r="I278" s="2" t="s">
        <v>658</v>
      </c>
      <c r="L278" s="3">
        <v>0.89600000000000002</v>
      </c>
      <c r="M278" s="4" t="s">
        <v>976</v>
      </c>
      <c r="N278" s="9">
        <v>7.9861111111112377</v>
      </c>
      <c r="O278" s="11">
        <v>13.13</v>
      </c>
    </row>
    <row r="279" spans="1:15" ht="15" x14ac:dyDescent="0.15">
      <c r="A279" s="1">
        <v>278</v>
      </c>
      <c r="B279" s="2" t="s">
        <v>866</v>
      </c>
      <c r="C279" s="2" t="s">
        <v>173</v>
      </c>
      <c r="D279" s="2" t="s">
        <v>977</v>
      </c>
      <c r="E279" s="2" t="s">
        <v>14</v>
      </c>
      <c r="G279" s="3">
        <v>429.52799199999902</v>
      </c>
      <c r="H279" s="3">
        <v>429.52799199999902</v>
      </c>
      <c r="I279" s="2" t="s">
        <v>978</v>
      </c>
      <c r="L279" s="3">
        <v>2.2873999999999999</v>
      </c>
      <c r="M279" s="4" t="s">
        <v>979</v>
      </c>
      <c r="N279" s="9">
        <v>0.68055555555559977</v>
      </c>
    </row>
    <row r="280" spans="1:15" ht="15" x14ac:dyDescent="0.15">
      <c r="A280" s="1">
        <v>279</v>
      </c>
      <c r="B280" s="2" t="s">
        <v>866</v>
      </c>
      <c r="C280" s="2" t="s">
        <v>177</v>
      </c>
      <c r="D280" s="2" t="s">
        <v>980</v>
      </c>
      <c r="E280" s="2" t="s">
        <v>363</v>
      </c>
      <c r="G280" s="3">
        <v>450.55653999999998</v>
      </c>
      <c r="H280" s="3">
        <v>450.55653999999998</v>
      </c>
      <c r="I280" s="2" t="s">
        <v>981</v>
      </c>
      <c r="L280" s="3">
        <v>2.661</v>
      </c>
      <c r="M280" s="4" t="s">
        <v>982</v>
      </c>
      <c r="N280" s="9">
        <v>0.83333333333333337</v>
      </c>
    </row>
    <row r="281" spans="1:15" ht="15" x14ac:dyDescent="0.15">
      <c r="A281" s="1">
        <v>280</v>
      </c>
      <c r="B281" s="2" t="s">
        <v>866</v>
      </c>
      <c r="C281" s="2" t="s">
        <v>181</v>
      </c>
      <c r="D281" s="2" t="s">
        <v>983</v>
      </c>
      <c r="E281" s="2" t="s">
        <v>14</v>
      </c>
      <c r="G281" s="3">
        <v>428.322991</v>
      </c>
      <c r="H281" s="3">
        <v>428.322991</v>
      </c>
      <c r="I281" s="2" t="s">
        <v>984</v>
      </c>
      <c r="L281" s="3">
        <v>3.6423000000000001</v>
      </c>
      <c r="M281" s="4" t="s">
        <v>985</v>
      </c>
      <c r="N281" s="9">
        <v>5.1527777777777342</v>
      </c>
      <c r="O281" s="11">
        <v>2.2999999999999998</v>
      </c>
    </row>
    <row r="282" spans="1:15" ht="15" x14ac:dyDescent="0.15">
      <c r="A282" s="1">
        <v>281</v>
      </c>
      <c r="B282" s="2" t="s">
        <v>866</v>
      </c>
      <c r="C282" s="2" t="s">
        <v>185</v>
      </c>
      <c r="D282" s="2" t="s">
        <v>986</v>
      </c>
      <c r="E282" s="2" t="s">
        <v>14</v>
      </c>
      <c r="G282" s="3">
        <v>260.29999500000002</v>
      </c>
      <c r="H282" s="3">
        <v>260.29999500000002</v>
      </c>
      <c r="I282" s="2" t="s">
        <v>987</v>
      </c>
      <c r="L282" s="3">
        <v>2.1288999999999998</v>
      </c>
      <c r="M282" s="4" t="s">
        <v>988</v>
      </c>
      <c r="N282" s="9">
        <v>0.91666666666668561</v>
      </c>
    </row>
    <row r="283" spans="1:15" ht="15" x14ac:dyDescent="0.15">
      <c r="A283" s="1">
        <v>282</v>
      </c>
      <c r="B283" s="2" t="s">
        <v>866</v>
      </c>
      <c r="C283" s="2" t="s">
        <v>189</v>
      </c>
      <c r="D283" s="2" t="s">
        <v>989</v>
      </c>
      <c r="E283" s="2" t="s">
        <v>14</v>
      </c>
      <c r="G283" s="3">
        <v>316.40099300000003</v>
      </c>
      <c r="H283" s="3">
        <v>316.40099300000003</v>
      </c>
      <c r="I283" s="2" t="s">
        <v>990</v>
      </c>
      <c r="L283" s="3">
        <v>2.9678</v>
      </c>
      <c r="M283" s="4" t="s">
        <v>991</v>
      </c>
      <c r="N283" s="9">
        <v>1.0138888888889142</v>
      </c>
    </row>
    <row r="284" spans="1:15" ht="15" x14ac:dyDescent="0.15">
      <c r="A284" s="1">
        <v>283</v>
      </c>
      <c r="B284" s="2" t="s">
        <v>866</v>
      </c>
      <c r="C284" s="2" t="s">
        <v>193</v>
      </c>
      <c r="D284" s="2" t="s">
        <v>992</v>
      </c>
      <c r="E284" s="2" t="s">
        <v>14</v>
      </c>
      <c r="G284" s="3">
        <v>348.40999399999998</v>
      </c>
      <c r="H284" s="3">
        <v>348.40999399999998</v>
      </c>
      <c r="I284" s="2" t="s">
        <v>993</v>
      </c>
      <c r="L284" s="3">
        <v>0.96120000000000005</v>
      </c>
      <c r="M284" s="4" t="s">
        <v>994</v>
      </c>
      <c r="N284" s="9">
        <v>1.1923076923077447</v>
      </c>
    </row>
    <row r="285" spans="1:15" ht="15" x14ac:dyDescent="0.15">
      <c r="A285" s="1">
        <v>284</v>
      </c>
      <c r="B285" s="2" t="s">
        <v>866</v>
      </c>
      <c r="C285" s="2" t="s">
        <v>197</v>
      </c>
      <c r="D285" s="2" t="s">
        <v>995</v>
      </c>
      <c r="E285" s="2" t="s">
        <v>36</v>
      </c>
      <c r="G285" s="3">
        <v>364.87999300000001</v>
      </c>
      <c r="H285" s="3">
        <v>364.87999300000001</v>
      </c>
      <c r="I285" s="2" t="s">
        <v>996</v>
      </c>
      <c r="L285" s="3">
        <v>4.3869999999999996</v>
      </c>
      <c r="M285" s="4" t="s">
        <v>997</v>
      </c>
      <c r="N285" s="9">
        <v>0.19230769230769229</v>
      </c>
    </row>
    <row r="286" spans="1:15" ht="15" x14ac:dyDescent="0.15">
      <c r="A286" s="1">
        <v>285</v>
      </c>
      <c r="B286" s="2" t="s">
        <v>866</v>
      </c>
      <c r="C286" s="2" t="s">
        <v>201</v>
      </c>
      <c r="D286" s="2" t="s">
        <v>998</v>
      </c>
      <c r="E286" s="2" t="s">
        <v>14</v>
      </c>
      <c r="G286" s="3">
        <v>329.34717999999998</v>
      </c>
      <c r="H286" s="3">
        <v>329.34717999999998</v>
      </c>
      <c r="I286" s="2" t="s">
        <v>999</v>
      </c>
      <c r="L286" s="3">
        <v>2.2326999999999999</v>
      </c>
      <c r="M286" s="4" t="s">
        <v>1000</v>
      </c>
      <c r="N286" s="9">
        <v>0.63461538461533207</v>
      </c>
    </row>
    <row r="287" spans="1:15" ht="15" x14ac:dyDescent="0.15">
      <c r="A287" s="1">
        <v>286</v>
      </c>
      <c r="B287" s="2" t="s">
        <v>866</v>
      </c>
      <c r="C287" s="2" t="s">
        <v>206</v>
      </c>
      <c r="D287" s="2" t="s">
        <v>1001</v>
      </c>
      <c r="E287" s="2" t="s">
        <v>19</v>
      </c>
      <c r="G287" s="3">
        <v>459.54345000000001</v>
      </c>
      <c r="H287" s="3">
        <v>459.54345000000001</v>
      </c>
      <c r="I287" s="2" t="s">
        <v>1002</v>
      </c>
      <c r="L287" s="3">
        <v>3.4504000000000001</v>
      </c>
      <c r="M287" s="4" t="s">
        <v>1003</v>
      </c>
      <c r="N287" s="9">
        <v>0.61538461538466782</v>
      </c>
    </row>
    <row r="288" spans="1:15" ht="15" x14ac:dyDescent="0.15">
      <c r="A288" s="1">
        <v>287</v>
      </c>
      <c r="B288" s="2" t="s">
        <v>866</v>
      </c>
      <c r="C288" s="2" t="s">
        <v>210</v>
      </c>
      <c r="D288" s="2" t="s">
        <v>1004</v>
      </c>
      <c r="E288" s="2" t="s">
        <v>14</v>
      </c>
      <c r="G288" s="3">
        <v>400.19898799999902</v>
      </c>
      <c r="H288" s="3">
        <v>400.19898799999902</v>
      </c>
      <c r="I288" s="2" t="s">
        <v>1005</v>
      </c>
      <c r="L288" s="3">
        <v>3.2553000000000001</v>
      </c>
      <c r="M288" s="4" t="s">
        <v>1006</v>
      </c>
      <c r="N288" s="9">
        <v>0.90384615384620626</v>
      </c>
    </row>
    <row r="289" spans="1:14" ht="15" x14ac:dyDescent="0.15">
      <c r="A289" s="1">
        <v>288</v>
      </c>
      <c r="B289" s="2" t="s">
        <v>866</v>
      </c>
      <c r="C289" s="2" t="s">
        <v>214</v>
      </c>
      <c r="D289" s="2" t="s">
        <v>1007</v>
      </c>
      <c r="E289" s="2" t="s">
        <v>36</v>
      </c>
      <c r="G289" s="3">
        <v>397.94092000000001</v>
      </c>
      <c r="H289" s="3">
        <v>397.94092000000001</v>
      </c>
      <c r="I289" s="2" t="s">
        <v>1008</v>
      </c>
      <c r="L289" s="3">
        <v>4.6649000000000003</v>
      </c>
      <c r="M289" s="4" t="s">
        <v>1009</v>
      </c>
      <c r="N289" s="9">
        <v>0.82692307692302447</v>
      </c>
    </row>
    <row r="290" spans="1:14" ht="15" x14ac:dyDescent="0.15">
      <c r="A290" s="1">
        <v>289</v>
      </c>
      <c r="B290" s="2" t="s">
        <v>866</v>
      </c>
      <c r="C290" s="2" t="s">
        <v>218</v>
      </c>
      <c r="D290" s="2" t="s">
        <v>1010</v>
      </c>
      <c r="E290" s="2" t="s">
        <v>36</v>
      </c>
      <c r="G290" s="3">
        <v>476.18524000000002</v>
      </c>
      <c r="H290" s="3">
        <v>403.26524000000001</v>
      </c>
      <c r="I290" s="2" t="s">
        <v>778</v>
      </c>
      <c r="J290" s="2" t="s">
        <v>365</v>
      </c>
      <c r="K290" s="2">
        <v>2</v>
      </c>
      <c r="L290" s="3">
        <v>2.6503999999999999</v>
      </c>
      <c r="M290" s="4" t="s">
        <v>1011</v>
      </c>
      <c r="N290" s="9">
        <v>2.02380952380947</v>
      </c>
    </row>
    <row r="291" spans="1:14" ht="15" x14ac:dyDescent="0.15">
      <c r="A291" s="1">
        <v>290</v>
      </c>
      <c r="B291" s="2" t="s">
        <v>866</v>
      </c>
      <c r="C291" s="2" t="s">
        <v>222</v>
      </c>
      <c r="D291" s="2" t="s">
        <v>1012</v>
      </c>
      <c r="E291" s="2" t="s">
        <v>14</v>
      </c>
      <c r="G291" s="3">
        <v>372.42799200000002</v>
      </c>
      <c r="H291" s="3">
        <v>372.42799200000002</v>
      </c>
      <c r="I291" s="2" t="s">
        <v>1013</v>
      </c>
      <c r="L291" s="3">
        <v>3.4923999999999999</v>
      </c>
      <c r="M291" s="4" t="s">
        <v>1014</v>
      </c>
      <c r="N291" s="9">
        <v>1.6190476190476084</v>
      </c>
    </row>
    <row r="292" spans="1:14" ht="15" x14ac:dyDescent="0.15">
      <c r="A292" s="1">
        <v>291</v>
      </c>
      <c r="B292" s="2" t="s">
        <v>866</v>
      </c>
      <c r="C292" s="2" t="s">
        <v>226</v>
      </c>
      <c r="D292" s="2" t="s">
        <v>1015</v>
      </c>
      <c r="E292" s="2" t="s">
        <v>14</v>
      </c>
      <c r="G292" s="3">
        <v>388.47499299999902</v>
      </c>
      <c r="H292" s="3">
        <v>388.47499299999902</v>
      </c>
      <c r="I292" s="2" t="s">
        <v>1016</v>
      </c>
      <c r="L292" s="3">
        <v>2.4878</v>
      </c>
      <c r="M292" s="4" t="s">
        <v>1017</v>
      </c>
      <c r="N292" s="9">
        <v>1.2380952380950865</v>
      </c>
    </row>
    <row r="293" spans="1:14" ht="15" x14ac:dyDescent="0.15">
      <c r="A293" s="1">
        <v>292</v>
      </c>
      <c r="B293" s="2" t="s">
        <v>866</v>
      </c>
      <c r="C293" s="2" t="s">
        <v>230</v>
      </c>
      <c r="D293" s="2" t="s">
        <v>1018</v>
      </c>
      <c r="E293" s="2" t="s">
        <v>14</v>
      </c>
      <c r="G293" s="3">
        <v>358.72899100000001</v>
      </c>
      <c r="H293" s="3">
        <v>358.72899100000001</v>
      </c>
      <c r="I293" s="2" t="s">
        <v>1019</v>
      </c>
      <c r="L293" s="3">
        <v>3.0977999999999999</v>
      </c>
      <c r="M293" s="4" t="s">
        <v>1020</v>
      </c>
      <c r="N293" s="9">
        <v>1.5714285714284415</v>
      </c>
    </row>
    <row r="294" spans="1:14" ht="15" x14ac:dyDescent="0.15">
      <c r="A294" s="1">
        <v>293</v>
      </c>
      <c r="B294" s="2" t="s">
        <v>866</v>
      </c>
      <c r="C294" s="2" t="s">
        <v>234</v>
      </c>
      <c r="D294" s="2" t="s">
        <v>1021</v>
      </c>
      <c r="E294" s="2" t="s">
        <v>14</v>
      </c>
      <c r="G294" s="3">
        <v>453.850989999999</v>
      </c>
      <c r="H294" s="3">
        <v>417.39098999999902</v>
      </c>
      <c r="I294" s="2" t="s">
        <v>1022</v>
      </c>
      <c r="J294" s="2" t="s">
        <v>365</v>
      </c>
      <c r="K294" s="2">
        <v>1</v>
      </c>
      <c r="L294" s="3">
        <v>2.8548</v>
      </c>
      <c r="M294" s="4" t="s">
        <v>1023</v>
      </c>
      <c r="N294" s="9">
        <v>2.928571428571364</v>
      </c>
    </row>
    <row r="295" spans="1:14" ht="15" x14ac:dyDescent="0.15">
      <c r="A295" s="1">
        <v>294</v>
      </c>
      <c r="B295" s="2" t="s">
        <v>866</v>
      </c>
      <c r="C295" s="2" t="s">
        <v>238</v>
      </c>
      <c r="D295" s="2" t="s">
        <v>1024</v>
      </c>
      <c r="E295" s="2" t="s">
        <v>14</v>
      </c>
      <c r="G295" s="3">
        <v>315.33599400000003</v>
      </c>
      <c r="H295" s="3">
        <v>315.33599400000003</v>
      </c>
      <c r="I295" s="2" t="s">
        <v>1025</v>
      </c>
      <c r="L295" s="3">
        <v>1.7552000000000001</v>
      </c>
      <c r="M295" s="4" t="s">
        <v>1026</v>
      </c>
      <c r="N295" s="9">
        <v>2.4285714285713311</v>
      </c>
    </row>
    <row r="296" spans="1:14" ht="15" x14ac:dyDescent="0.15">
      <c r="A296" s="1">
        <v>295</v>
      </c>
      <c r="B296" s="2" t="s">
        <v>866</v>
      </c>
      <c r="C296" s="2" t="s">
        <v>242</v>
      </c>
      <c r="D296" s="2" t="s">
        <v>1027</v>
      </c>
      <c r="E296" s="2" t="s">
        <v>14</v>
      </c>
      <c r="G296" s="3">
        <v>324.38399399999901</v>
      </c>
      <c r="H296" s="3">
        <v>324.38399399999901</v>
      </c>
      <c r="I296" s="2" t="s">
        <v>1028</v>
      </c>
      <c r="L296" s="3">
        <v>2.0148999999999999</v>
      </c>
      <c r="M296" s="4" t="s">
        <v>1029</v>
      </c>
      <c r="N296" s="9">
        <v>1.9833333333334242</v>
      </c>
    </row>
    <row r="297" spans="1:14" ht="15" x14ac:dyDescent="0.15">
      <c r="A297" s="1">
        <v>296</v>
      </c>
      <c r="B297" s="2" t="s">
        <v>866</v>
      </c>
      <c r="C297" s="2" t="s">
        <v>246</v>
      </c>
      <c r="D297" s="2" t="s">
        <v>1030</v>
      </c>
      <c r="E297" s="2" t="s">
        <v>14</v>
      </c>
      <c r="G297" s="3">
        <v>424.57099199999902</v>
      </c>
      <c r="H297" s="3">
        <v>424.57099199999902</v>
      </c>
      <c r="I297" s="2" t="s">
        <v>1031</v>
      </c>
      <c r="L297" s="3">
        <v>2.9135</v>
      </c>
      <c r="M297" s="4" t="s">
        <v>1032</v>
      </c>
      <c r="N297" s="9">
        <v>0.21666666666669698</v>
      </c>
    </row>
    <row r="298" spans="1:14" ht="15" x14ac:dyDescent="0.15">
      <c r="A298" s="1">
        <v>297</v>
      </c>
      <c r="B298" s="2" t="s">
        <v>866</v>
      </c>
      <c r="C298" s="2" t="s">
        <v>250</v>
      </c>
      <c r="D298" s="2" t="s">
        <v>1033</v>
      </c>
      <c r="E298" s="2" t="s">
        <v>348</v>
      </c>
      <c r="G298" s="3">
        <v>489.62414000000001</v>
      </c>
      <c r="H298" s="3">
        <v>489.62414000000001</v>
      </c>
      <c r="I298" s="2" t="s">
        <v>1034</v>
      </c>
      <c r="L298" s="3">
        <v>7.1154999999999999</v>
      </c>
      <c r="M298" s="4" t="s">
        <v>1035</v>
      </c>
      <c r="N298" s="9">
        <v>0</v>
      </c>
    </row>
    <row r="299" spans="1:14" ht="15" x14ac:dyDescent="0.15">
      <c r="A299" s="1">
        <v>298</v>
      </c>
      <c r="B299" s="2" t="s">
        <v>866</v>
      </c>
      <c r="C299" s="2" t="s">
        <v>254</v>
      </c>
      <c r="D299" s="2" t="s">
        <v>1036</v>
      </c>
      <c r="E299" s="2" t="s">
        <v>36</v>
      </c>
      <c r="G299" s="3">
        <v>469.44555000000003</v>
      </c>
      <c r="H299" s="3">
        <v>469.44555000000003</v>
      </c>
      <c r="I299" s="2" t="s">
        <v>1037</v>
      </c>
      <c r="L299" s="3">
        <v>4.5194000000000001</v>
      </c>
      <c r="M299" s="4" t="s">
        <v>1038</v>
      </c>
      <c r="N299" s="9">
        <v>0.10000000000006064</v>
      </c>
    </row>
    <row r="300" spans="1:14" ht="15" x14ac:dyDescent="0.15">
      <c r="A300" s="1">
        <v>299</v>
      </c>
      <c r="B300" s="2" t="s">
        <v>866</v>
      </c>
      <c r="C300" s="2" t="s">
        <v>258</v>
      </c>
      <c r="D300" s="2" t="s">
        <v>1039</v>
      </c>
      <c r="E300" s="2" t="s">
        <v>36</v>
      </c>
      <c r="G300" s="3">
        <v>477.47172799999998</v>
      </c>
      <c r="H300" s="3">
        <v>387.43772999999999</v>
      </c>
      <c r="I300" s="2" t="s">
        <v>658</v>
      </c>
      <c r="J300" s="2" t="s">
        <v>813</v>
      </c>
      <c r="K300" s="2">
        <v>2</v>
      </c>
      <c r="L300" s="3">
        <v>0.89600000000000002</v>
      </c>
      <c r="M300" s="4" t="s">
        <v>1040</v>
      </c>
      <c r="N300" s="9">
        <v>0.21666666666669698</v>
      </c>
    </row>
    <row r="301" spans="1:14" ht="15" x14ac:dyDescent="0.15">
      <c r="A301" s="1">
        <v>300</v>
      </c>
      <c r="B301" s="2" t="s">
        <v>866</v>
      </c>
      <c r="C301" s="2" t="s">
        <v>262</v>
      </c>
      <c r="D301" s="2" t="s">
        <v>1041</v>
      </c>
      <c r="E301" s="2" t="s">
        <v>41</v>
      </c>
      <c r="G301" s="3">
        <v>534.50924999999995</v>
      </c>
      <c r="H301" s="3">
        <v>534.50924999999995</v>
      </c>
      <c r="I301" s="2" t="s">
        <v>1042</v>
      </c>
      <c r="L301" s="3">
        <v>2.3491</v>
      </c>
      <c r="M301" s="4" t="s">
        <v>1043</v>
      </c>
      <c r="N301" s="9">
        <v>4.1166666666667124</v>
      </c>
    </row>
    <row r="302" spans="1:14" ht="15" x14ac:dyDescent="0.15">
      <c r="A302" s="1">
        <v>301</v>
      </c>
      <c r="B302" s="2" t="s">
        <v>866</v>
      </c>
      <c r="C302" s="2" t="s">
        <v>266</v>
      </c>
      <c r="D302" s="2" t="s">
        <v>1044</v>
      </c>
      <c r="E302" s="2" t="s">
        <v>14</v>
      </c>
      <c r="G302" s="3">
        <v>321.82599299999902</v>
      </c>
      <c r="H302" s="3">
        <v>321.82599299999902</v>
      </c>
      <c r="I302" s="2" t="s">
        <v>1045</v>
      </c>
      <c r="L302" s="3">
        <v>3.415</v>
      </c>
      <c r="M302" s="4" t="s">
        <v>1046</v>
      </c>
      <c r="N302" s="9">
        <v>0.14814814814826599</v>
      </c>
    </row>
    <row r="303" spans="1:14" ht="15" x14ac:dyDescent="0.15">
      <c r="A303" s="1">
        <v>302</v>
      </c>
      <c r="B303" s="2" t="s">
        <v>866</v>
      </c>
      <c r="C303" s="2" t="s">
        <v>270</v>
      </c>
      <c r="D303" s="2" t="s">
        <v>1047</v>
      </c>
      <c r="E303" s="2" t="s">
        <v>14</v>
      </c>
      <c r="G303" s="3">
        <v>379.44099</v>
      </c>
      <c r="H303" s="3">
        <v>379.44099</v>
      </c>
      <c r="I303" s="2" t="s">
        <v>1048</v>
      </c>
      <c r="L303" s="3">
        <v>3.5316999999999998</v>
      </c>
      <c r="M303" s="4" t="s">
        <v>1049</v>
      </c>
      <c r="N303" s="9">
        <v>9.2592592592761022E-2</v>
      </c>
    </row>
    <row r="304" spans="1:14" ht="15" x14ac:dyDescent="0.15">
      <c r="A304" s="1">
        <v>303</v>
      </c>
      <c r="B304" s="2" t="s">
        <v>866</v>
      </c>
      <c r="C304" s="2" t="s">
        <v>274</v>
      </c>
      <c r="D304" s="2" t="s">
        <v>1050</v>
      </c>
      <c r="E304" s="2" t="s">
        <v>14</v>
      </c>
      <c r="G304" s="3">
        <v>391.430992</v>
      </c>
      <c r="H304" s="3">
        <v>391.430992</v>
      </c>
      <c r="I304" s="2" t="s">
        <v>1051</v>
      </c>
      <c r="L304" s="3">
        <v>2.4348000000000001</v>
      </c>
      <c r="M304" s="4" t="s">
        <v>1052</v>
      </c>
      <c r="N304" s="9">
        <v>1.3148148148148822</v>
      </c>
    </row>
    <row r="305" spans="1:15" ht="15" x14ac:dyDescent="0.15">
      <c r="A305" s="1">
        <v>304</v>
      </c>
      <c r="B305" s="2" t="s">
        <v>866</v>
      </c>
      <c r="C305" s="2" t="s">
        <v>278</v>
      </c>
      <c r="D305" s="2" t="s">
        <v>1053</v>
      </c>
      <c r="E305" s="2" t="s">
        <v>14</v>
      </c>
      <c r="G305" s="3">
        <v>315.79401999999999</v>
      </c>
      <c r="H305" s="3">
        <v>315.79401999999999</v>
      </c>
      <c r="I305" s="2" t="s">
        <v>1054</v>
      </c>
      <c r="L305" s="3">
        <v>3.3258999999999999</v>
      </c>
      <c r="M305" s="4" t="s">
        <v>1055</v>
      </c>
      <c r="N305" s="9">
        <v>0</v>
      </c>
    </row>
    <row r="306" spans="1:15" ht="15" x14ac:dyDescent="0.15">
      <c r="A306" s="1">
        <v>305</v>
      </c>
      <c r="B306" s="2" t="s">
        <v>866</v>
      </c>
      <c r="C306" s="2" t="s">
        <v>282</v>
      </c>
      <c r="D306" s="2" t="s">
        <v>1056</v>
      </c>
      <c r="E306" s="2" t="s">
        <v>14</v>
      </c>
      <c r="G306" s="3">
        <v>366.89599199999901</v>
      </c>
      <c r="H306" s="3">
        <v>366.89599199999901</v>
      </c>
      <c r="I306" s="2" t="s">
        <v>1057</v>
      </c>
      <c r="L306" s="3">
        <v>3.1528999999999998</v>
      </c>
      <c r="M306" s="4" t="s">
        <v>1058</v>
      </c>
      <c r="N306" s="9">
        <v>0.27777777777777801</v>
      </c>
    </row>
    <row r="307" spans="1:15" ht="15" x14ac:dyDescent="0.15">
      <c r="A307" s="1">
        <v>306</v>
      </c>
      <c r="B307" s="2" t="s">
        <v>866</v>
      </c>
      <c r="C307" s="2" t="s">
        <v>286</v>
      </c>
      <c r="D307" s="2" t="s">
        <v>1059</v>
      </c>
      <c r="E307" s="2" t="s">
        <v>62</v>
      </c>
      <c r="G307" s="3">
        <v>448.54499099999902</v>
      </c>
      <c r="H307" s="3">
        <v>448.54499099999902</v>
      </c>
      <c r="I307" s="2" t="s">
        <v>1060</v>
      </c>
      <c r="L307" s="3">
        <v>3.9163999999999999</v>
      </c>
      <c r="M307" s="4" t="s">
        <v>1061</v>
      </c>
      <c r="N307" s="9">
        <v>0.24074074074090074</v>
      </c>
    </row>
    <row r="308" spans="1:15" ht="15" x14ac:dyDescent="0.15">
      <c r="A308" s="1">
        <v>307</v>
      </c>
      <c r="B308" s="2" t="s">
        <v>866</v>
      </c>
      <c r="C308" s="2" t="s">
        <v>290</v>
      </c>
      <c r="D308" s="2" t="s">
        <v>1062</v>
      </c>
      <c r="E308" s="2" t="s">
        <v>36</v>
      </c>
      <c r="G308" s="3">
        <v>401.43619999999999</v>
      </c>
      <c r="H308" s="3">
        <v>401.43619999999999</v>
      </c>
      <c r="I308" s="2" t="s">
        <v>1063</v>
      </c>
      <c r="L308" s="3">
        <v>4.4344000000000001</v>
      </c>
      <c r="M308" s="4" t="s">
        <v>1064</v>
      </c>
      <c r="N308" s="9">
        <v>0.87499999999977263</v>
      </c>
    </row>
    <row r="309" spans="1:15" ht="15" x14ac:dyDescent="0.15">
      <c r="A309" s="1">
        <v>308</v>
      </c>
      <c r="B309" s="2" t="s">
        <v>866</v>
      </c>
      <c r="C309" s="2" t="s">
        <v>294</v>
      </c>
      <c r="D309" s="2" t="s">
        <v>1065</v>
      </c>
      <c r="E309" s="2" t="s">
        <v>36</v>
      </c>
      <c r="G309" s="3">
        <v>402.90399200000002</v>
      </c>
      <c r="H309" s="3">
        <v>402.90399200000002</v>
      </c>
      <c r="I309" s="2" t="s">
        <v>1066</v>
      </c>
      <c r="L309" s="3">
        <v>2.6819999999999999</v>
      </c>
      <c r="M309" s="4" t="s">
        <v>1067</v>
      </c>
      <c r="N309" s="9">
        <v>0.74999999999988631</v>
      </c>
    </row>
    <row r="310" spans="1:15" ht="15" x14ac:dyDescent="0.15">
      <c r="A310" s="1">
        <v>309</v>
      </c>
      <c r="B310" s="2" t="s">
        <v>866</v>
      </c>
      <c r="C310" s="2" t="s">
        <v>298</v>
      </c>
      <c r="D310" s="2" t="s">
        <v>1068</v>
      </c>
      <c r="E310" s="2" t="s">
        <v>363</v>
      </c>
      <c r="G310" s="3">
        <v>372.46615000000003</v>
      </c>
      <c r="H310" s="3">
        <v>372.46615000000003</v>
      </c>
      <c r="I310" s="2" t="s">
        <v>1069</v>
      </c>
      <c r="L310" s="3">
        <v>2.7894999999999999</v>
      </c>
      <c r="M310" s="4" t="s">
        <v>1070</v>
      </c>
      <c r="N310" s="9">
        <v>0</v>
      </c>
    </row>
    <row r="311" spans="1:15" ht="15" x14ac:dyDescent="0.15">
      <c r="A311" s="1">
        <v>310</v>
      </c>
      <c r="B311" s="2" t="s">
        <v>866</v>
      </c>
      <c r="C311" s="2" t="s">
        <v>302</v>
      </c>
      <c r="D311" s="2" t="s">
        <v>1071</v>
      </c>
      <c r="E311" s="2" t="s">
        <v>41</v>
      </c>
      <c r="G311" s="3">
        <v>325.38490000000002</v>
      </c>
      <c r="H311" s="3">
        <v>325.38490000000002</v>
      </c>
      <c r="I311" s="2" t="s">
        <v>1072</v>
      </c>
      <c r="L311" s="3">
        <v>3.2069000000000001</v>
      </c>
      <c r="M311" s="4" t="s">
        <v>1073</v>
      </c>
      <c r="N311" s="9">
        <v>8.3333333333257542E-2</v>
      </c>
    </row>
    <row r="312" spans="1:15" ht="15" x14ac:dyDescent="0.15">
      <c r="A312" s="1">
        <v>311</v>
      </c>
      <c r="B312" s="2" t="s">
        <v>866</v>
      </c>
      <c r="C312" s="2" t="s">
        <v>306</v>
      </c>
      <c r="D312" s="2" t="s">
        <v>1074</v>
      </c>
      <c r="E312" s="2" t="s">
        <v>14</v>
      </c>
      <c r="F312" s="3"/>
      <c r="G312" s="3">
        <v>413.495991</v>
      </c>
      <c r="H312" s="3">
        <v>413.495991</v>
      </c>
      <c r="I312" s="2" t="s">
        <v>1075</v>
      </c>
      <c r="L312" s="3">
        <v>3.3690000000000002</v>
      </c>
      <c r="M312" s="4" t="s">
        <v>1076</v>
      </c>
      <c r="N312" s="9">
        <v>0.41666666666666669</v>
      </c>
    </row>
    <row r="313" spans="1:15" ht="15" x14ac:dyDescent="0.15">
      <c r="A313" s="1">
        <v>312</v>
      </c>
      <c r="B313" s="2" t="s">
        <v>866</v>
      </c>
      <c r="C313" s="2" t="s">
        <v>310</v>
      </c>
      <c r="D313" s="2" t="s">
        <v>1077</v>
      </c>
      <c r="E313" s="2" t="s">
        <v>14</v>
      </c>
      <c r="G313" s="3">
        <v>545.93040099999905</v>
      </c>
      <c r="H313" s="3">
        <v>432.91499099999902</v>
      </c>
      <c r="I313" s="2" t="s">
        <v>1078</v>
      </c>
      <c r="J313" s="2" t="s">
        <v>68</v>
      </c>
      <c r="K313" s="2">
        <v>1</v>
      </c>
      <c r="L313" s="3">
        <v>2.5545</v>
      </c>
      <c r="M313" s="4" t="s">
        <v>1079</v>
      </c>
      <c r="N313" s="9">
        <v>2.0416666666665151</v>
      </c>
    </row>
    <row r="314" spans="1:15" ht="15" x14ac:dyDescent="0.15">
      <c r="A314" s="1">
        <v>313</v>
      </c>
      <c r="B314" s="2" t="s">
        <v>866</v>
      </c>
      <c r="C314" s="2" t="s">
        <v>314</v>
      </c>
      <c r="D314" s="2" t="s">
        <v>1080</v>
      </c>
      <c r="E314" s="2" t="s">
        <v>14</v>
      </c>
      <c r="G314" s="3">
        <v>461.75599299999902</v>
      </c>
      <c r="H314" s="3">
        <v>352.37599299999903</v>
      </c>
      <c r="I314" s="2" t="s">
        <v>1081</v>
      </c>
      <c r="J314" s="2" t="s">
        <v>365</v>
      </c>
      <c r="K314" s="2">
        <v>3</v>
      </c>
      <c r="L314" s="3">
        <v>0.1633</v>
      </c>
      <c r="M314" s="4" t="s">
        <v>1082</v>
      </c>
      <c r="N314" s="9">
        <v>0.42857142857136399</v>
      </c>
    </row>
    <row r="315" spans="1:15" ht="15" x14ac:dyDescent="0.15">
      <c r="A315" s="1">
        <v>314</v>
      </c>
      <c r="B315" s="2" t="s">
        <v>866</v>
      </c>
      <c r="C315" s="2" t="s">
        <v>318</v>
      </c>
      <c r="D315" s="2" t="s">
        <v>1083</v>
      </c>
      <c r="E315" s="2" t="s">
        <v>14</v>
      </c>
      <c r="G315" s="3">
        <v>300.26620000000003</v>
      </c>
      <c r="H315" s="3">
        <v>300.26620000000003</v>
      </c>
      <c r="I315" s="2" t="s">
        <v>1084</v>
      </c>
      <c r="L315" s="3">
        <v>2.1762000000000001</v>
      </c>
      <c r="M315" s="4" t="s">
        <v>1085</v>
      </c>
      <c r="N315" s="9">
        <v>0.5357142857142857</v>
      </c>
    </row>
    <row r="316" spans="1:15" ht="15" x14ac:dyDescent="0.15">
      <c r="A316" s="1">
        <v>315</v>
      </c>
      <c r="B316" s="2" t="s">
        <v>866</v>
      </c>
      <c r="C316" s="2" t="s">
        <v>322</v>
      </c>
      <c r="D316" s="2" t="s">
        <v>1086</v>
      </c>
      <c r="E316" s="2" t="s">
        <v>14</v>
      </c>
      <c r="G316" s="3">
        <v>328.37499300000002</v>
      </c>
      <c r="H316" s="3">
        <v>328.37499300000002</v>
      </c>
      <c r="I316" s="2" t="s">
        <v>1087</v>
      </c>
      <c r="L316" s="3">
        <v>3.2458999999999998</v>
      </c>
      <c r="M316" s="4" t="s">
        <v>1088</v>
      </c>
      <c r="N316" s="9">
        <v>-3.5714285714253231E-2</v>
      </c>
    </row>
    <row r="317" spans="1:15" ht="15" x14ac:dyDescent="0.15">
      <c r="A317" s="1">
        <v>316</v>
      </c>
      <c r="B317" s="2" t="s">
        <v>866</v>
      </c>
      <c r="C317" s="2" t="s">
        <v>326</v>
      </c>
      <c r="D317" s="2" t="s">
        <v>1089</v>
      </c>
      <c r="E317" s="2" t="s">
        <v>19</v>
      </c>
      <c r="G317" s="3">
        <v>275.30792000000002</v>
      </c>
      <c r="H317" s="3">
        <v>275.30792000000002</v>
      </c>
      <c r="I317" s="2" t="s">
        <v>1090</v>
      </c>
      <c r="L317" s="3">
        <v>2.3281999999999998</v>
      </c>
      <c r="M317" s="4" t="s">
        <v>1091</v>
      </c>
      <c r="N317" s="9">
        <v>0.35714285714285715</v>
      </c>
    </row>
    <row r="318" spans="1:15" ht="15" x14ac:dyDescent="0.15">
      <c r="A318" s="1">
        <v>317</v>
      </c>
      <c r="B318" s="2" t="s">
        <v>866</v>
      </c>
      <c r="C318" s="2" t="s">
        <v>330</v>
      </c>
      <c r="D318" s="2" t="s">
        <v>1092</v>
      </c>
      <c r="E318" s="2" t="s">
        <v>14</v>
      </c>
      <c r="G318" s="3">
        <v>385.38899099999901</v>
      </c>
      <c r="H318" s="3">
        <v>385.38899099999901</v>
      </c>
      <c r="I318" s="2" t="s">
        <v>1093</v>
      </c>
      <c r="L318" s="3">
        <v>3.9169999999999998</v>
      </c>
      <c r="M318" s="4" t="s">
        <v>1094</v>
      </c>
      <c r="N318" s="9">
        <v>-3.5714285714253231E-2</v>
      </c>
    </row>
    <row r="319" spans="1:15" ht="15" x14ac:dyDescent="0.15">
      <c r="A319" s="1">
        <v>318</v>
      </c>
      <c r="B319" s="2" t="s">
        <v>866</v>
      </c>
      <c r="C319" s="2" t="s">
        <v>334</v>
      </c>
      <c r="D319" s="2" t="s">
        <v>1095</v>
      </c>
      <c r="E319" s="2" t="s">
        <v>363</v>
      </c>
      <c r="G319" s="3">
        <v>359.81011999999998</v>
      </c>
      <c r="H319" s="3">
        <v>359.81011999999998</v>
      </c>
      <c r="I319" s="2" t="s">
        <v>1096</v>
      </c>
      <c r="L319" s="3">
        <v>2.3107000000000002</v>
      </c>
      <c r="M319" s="4" t="s">
        <v>1097</v>
      </c>
      <c r="N319" s="9">
        <v>4.9642857142855847</v>
      </c>
    </row>
    <row r="320" spans="1:15" ht="15" x14ac:dyDescent="0.15">
      <c r="A320" s="1">
        <v>319</v>
      </c>
      <c r="B320" s="2" t="s">
        <v>866</v>
      </c>
      <c r="C320" s="2" t="s">
        <v>338</v>
      </c>
      <c r="D320" s="2" t="s">
        <v>1098</v>
      </c>
      <c r="E320" s="2" t="s">
        <v>348</v>
      </c>
      <c r="G320" s="3">
        <v>352.46991000000003</v>
      </c>
      <c r="H320" s="3">
        <v>352.46991000000003</v>
      </c>
      <c r="I320" s="2" t="s">
        <v>1099</v>
      </c>
      <c r="L320" s="3">
        <v>4.1859999999999999</v>
      </c>
      <c r="M320" s="4" t="s">
        <v>1100</v>
      </c>
      <c r="N320" s="9">
        <v>5.9583333333335986</v>
      </c>
      <c r="O320" s="11">
        <v>4.9000000000000004</v>
      </c>
    </row>
    <row r="321" spans="1:14" ht="15" x14ac:dyDescent="0.15">
      <c r="A321" s="1">
        <v>320</v>
      </c>
      <c r="B321" s="2" t="s">
        <v>866</v>
      </c>
      <c r="C321" s="2" t="s">
        <v>342</v>
      </c>
      <c r="D321" s="2" t="s">
        <v>1101</v>
      </c>
      <c r="E321" s="2" t="s">
        <v>14</v>
      </c>
      <c r="G321" s="3">
        <v>335.39641999999998</v>
      </c>
      <c r="H321" s="3">
        <v>335.39641999999998</v>
      </c>
      <c r="I321" s="2" t="s">
        <v>1102</v>
      </c>
      <c r="L321" s="3">
        <v>2.2827999999999999</v>
      </c>
      <c r="M321" s="4" t="s">
        <v>1103</v>
      </c>
      <c r="N321" s="9">
        <v>1.291666666666913</v>
      </c>
    </row>
    <row r="322" spans="1:14" ht="15" x14ac:dyDescent="0.15">
      <c r="A322" s="1">
        <v>321</v>
      </c>
      <c r="B322" s="2" t="s">
        <v>1104</v>
      </c>
      <c r="C322" s="2" t="s">
        <v>12</v>
      </c>
      <c r="D322" s="2" t="s">
        <v>1105</v>
      </c>
      <c r="E322" s="2" t="s">
        <v>14</v>
      </c>
      <c r="G322" s="2">
        <v>292.26</v>
      </c>
      <c r="H322" s="2">
        <v>292.26</v>
      </c>
      <c r="I322" s="2" t="s">
        <v>1106</v>
      </c>
      <c r="L322" s="3">
        <v>2.9885000000000002</v>
      </c>
      <c r="M322" s="4" t="s">
        <v>1107</v>
      </c>
      <c r="N322" s="9">
        <v>0.20454545454547521</v>
      </c>
    </row>
    <row r="323" spans="1:14" ht="15" x14ac:dyDescent="0.15">
      <c r="A323" s="1">
        <v>322</v>
      </c>
      <c r="B323" s="2" t="s">
        <v>1104</v>
      </c>
      <c r="C323" s="2" t="s">
        <v>17</v>
      </c>
      <c r="D323" s="2" t="s">
        <v>1108</v>
      </c>
      <c r="E323" s="2" t="s">
        <v>41</v>
      </c>
      <c r="G323" s="3">
        <v>335.44161000000003</v>
      </c>
      <c r="H323" s="3">
        <v>335.44161000000003</v>
      </c>
      <c r="I323" s="2" t="s">
        <v>1109</v>
      </c>
      <c r="L323" s="3">
        <v>3.6764999999999999</v>
      </c>
      <c r="M323" s="4" t="s">
        <v>1110</v>
      </c>
      <c r="N323" s="9">
        <v>0.84090909090904997</v>
      </c>
    </row>
    <row r="324" spans="1:14" ht="15" x14ac:dyDescent="0.15">
      <c r="A324" s="1">
        <v>323</v>
      </c>
      <c r="B324" s="2" t="s">
        <v>1104</v>
      </c>
      <c r="C324" s="2" t="s">
        <v>22</v>
      </c>
      <c r="D324" s="2" t="s">
        <v>1111</v>
      </c>
      <c r="E324" s="2" t="s">
        <v>380</v>
      </c>
      <c r="G324" s="3">
        <v>325.42795999999998</v>
      </c>
      <c r="H324" s="3">
        <v>325.42795999999998</v>
      </c>
      <c r="I324" s="2" t="s">
        <v>1112</v>
      </c>
      <c r="L324" s="3">
        <v>4.7275999999999998</v>
      </c>
      <c r="M324" s="4" t="s">
        <v>1113</v>
      </c>
      <c r="N324" s="9">
        <v>0.386363636363595</v>
      </c>
    </row>
    <row r="325" spans="1:14" ht="15" x14ac:dyDescent="0.15">
      <c r="A325" s="1">
        <v>324</v>
      </c>
      <c r="B325" s="2" t="s">
        <v>1104</v>
      </c>
      <c r="C325" s="2" t="s">
        <v>27</v>
      </c>
      <c r="D325" s="2" t="s">
        <v>1114</v>
      </c>
      <c r="E325" s="2" t="s">
        <v>29</v>
      </c>
      <c r="F325" s="2" t="s">
        <v>1115</v>
      </c>
      <c r="G325" s="3">
        <v>361.36750000000001</v>
      </c>
      <c r="H325" s="3">
        <v>361.36750000000001</v>
      </c>
      <c r="I325" s="2" t="s">
        <v>1116</v>
      </c>
      <c r="L325" s="3">
        <v>-0.34260000000000002</v>
      </c>
      <c r="M325" s="4" t="s">
        <v>1117</v>
      </c>
      <c r="N325" s="9">
        <v>0.86363636363630158</v>
      </c>
    </row>
    <row r="326" spans="1:14" ht="30" x14ac:dyDescent="0.2">
      <c r="A326" s="2">
        <v>325</v>
      </c>
      <c r="B326" s="2" t="s">
        <v>1104</v>
      </c>
      <c r="C326" s="2" t="s">
        <v>34</v>
      </c>
      <c r="D326" s="2" t="s">
        <v>1118</v>
      </c>
      <c r="E326" s="2" t="s">
        <v>29</v>
      </c>
      <c r="F326" s="2" t="s">
        <v>1119</v>
      </c>
      <c r="G326" s="3">
        <v>822.94021999999995</v>
      </c>
      <c r="H326" s="3">
        <v>822.94021999999995</v>
      </c>
      <c r="I326" s="2" t="s">
        <v>1120</v>
      </c>
      <c r="L326" s="3">
        <v>1.2905</v>
      </c>
      <c r="M326" s="4" t="s">
        <v>1121</v>
      </c>
      <c r="N326" s="9">
        <v>1.136363636363533</v>
      </c>
    </row>
    <row r="327" spans="1:14" ht="15" x14ac:dyDescent="0.15">
      <c r="A327" s="1">
        <v>326</v>
      </c>
      <c r="B327" s="2" t="s">
        <v>1104</v>
      </c>
      <c r="C327" s="2" t="s">
        <v>39</v>
      </c>
      <c r="D327" s="2" t="s">
        <v>1122</v>
      </c>
      <c r="E327" s="2" t="s">
        <v>36</v>
      </c>
      <c r="G327" s="3">
        <v>339.81871999999998</v>
      </c>
      <c r="H327" s="3">
        <v>339.81871999999998</v>
      </c>
      <c r="I327" s="2" t="s">
        <v>1123</v>
      </c>
      <c r="L327" s="3">
        <v>3.7111999999999998</v>
      </c>
      <c r="M327" s="4" t="s">
        <v>1124</v>
      </c>
      <c r="N327" s="9">
        <v>0.95454545454541317</v>
      </c>
    </row>
    <row r="328" spans="1:14" ht="15" x14ac:dyDescent="0.15">
      <c r="A328" s="1">
        <v>327</v>
      </c>
      <c r="B328" s="2" t="s">
        <v>1104</v>
      </c>
      <c r="C328" s="2" t="s">
        <v>44</v>
      </c>
      <c r="D328" s="2" t="s">
        <v>1125</v>
      </c>
      <c r="E328" s="2" t="s">
        <v>14</v>
      </c>
      <c r="G328" s="3">
        <v>310.37599399999903</v>
      </c>
      <c r="H328" s="3">
        <v>310.37599399999903</v>
      </c>
      <c r="I328" s="2" t="s">
        <v>1126</v>
      </c>
      <c r="L328" s="3">
        <v>2.6789000000000001</v>
      </c>
      <c r="M328" s="4" t="s">
        <v>1127</v>
      </c>
      <c r="N328" s="9">
        <v>1.3749999999999676</v>
      </c>
    </row>
    <row r="329" spans="1:14" ht="15" x14ac:dyDescent="0.15">
      <c r="A329" s="1">
        <v>328</v>
      </c>
      <c r="B329" s="2" t="s">
        <v>1104</v>
      </c>
      <c r="C329" s="2" t="s">
        <v>48</v>
      </c>
      <c r="D329" s="2" t="s">
        <v>1128</v>
      </c>
      <c r="E329" s="2" t="s">
        <v>14</v>
      </c>
      <c r="G329" s="3">
        <v>329.35199</v>
      </c>
      <c r="H329" s="3">
        <v>329.35199</v>
      </c>
      <c r="I329" s="2" t="s">
        <v>1129</v>
      </c>
      <c r="L329" s="3">
        <v>3.7846000000000002</v>
      </c>
      <c r="M329" s="4" t="s">
        <v>1130</v>
      </c>
      <c r="N329" s="9">
        <v>0.87499999999993505</v>
      </c>
    </row>
    <row r="330" spans="1:14" ht="15" x14ac:dyDescent="0.15">
      <c r="A330" s="1">
        <v>329</v>
      </c>
      <c r="B330" s="2" t="s">
        <v>1104</v>
      </c>
      <c r="C330" s="2" t="s">
        <v>52</v>
      </c>
      <c r="D330" s="2" t="s">
        <v>1131</v>
      </c>
      <c r="E330" s="2" t="s">
        <v>380</v>
      </c>
      <c r="G330" s="3">
        <v>359.42102999999997</v>
      </c>
      <c r="H330" s="3">
        <v>359.42102999999997</v>
      </c>
      <c r="I330" s="2" t="s">
        <v>1132</v>
      </c>
      <c r="L330" s="3">
        <v>3.7271999999999998</v>
      </c>
      <c r="M330" s="4" t="s">
        <v>1133</v>
      </c>
      <c r="N330" s="9">
        <v>1.7857142857126616E-2</v>
      </c>
    </row>
    <row r="331" spans="1:14" ht="15" x14ac:dyDescent="0.15">
      <c r="A331" s="1">
        <v>330</v>
      </c>
      <c r="B331" s="2" t="s">
        <v>1104</v>
      </c>
      <c r="C331" s="2" t="s">
        <v>56</v>
      </c>
      <c r="D331" s="2" t="s">
        <v>1134</v>
      </c>
      <c r="E331" s="2" t="s">
        <v>14</v>
      </c>
      <c r="G331" s="3">
        <v>362.358992</v>
      </c>
      <c r="H331" s="3">
        <v>362.358992</v>
      </c>
      <c r="I331" s="2" t="s">
        <v>1135</v>
      </c>
      <c r="L331" s="3">
        <v>2.0474999999999999</v>
      </c>
      <c r="M331" s="4" t="s">
        <v>1136</v>
      </c>
      <c r="N331" s="9">
        <v>0.25000000000001626</v>
      </c>
    </row>
    <row r="332" spans="1:14" ht="15" x14ac:dyDescent="0.15">
      <c r="A332" s="1">
        <v>331</v>
      </c>
      <c r="B332" s="2" t="s">
        <v>1104</v>
      </c>
      <c r="C332" s="2" t="s">
        <v>60</v>
      </c>
      <c r="D332" s="2" t="s">
        <v>1137</v>
      </c>
      <c r="E332" s="2" t="s">
        <v>14</v>
      </c>
      <c r="G332" s="3">
        <v>384.29131000000001</v>
      </c>
      <c r="H332" s="3">
        <v>384.29131000000001</v>
      </c>
      <c r="I332" s="2" t="s">
        <v>1138</v>
      </c>
      <c r="L332" s="3">
        <v>2.2604000000000002</v>
      </c>
      <c r="M332" s="4" t="s">
        <v>1139</v>
      </c>
      <c r="N332" s="9">
        <v>7.1428571428587675E-2</v>
      </c>
    </row>
    <row r="333" spans="1:14" ht="15" x14ac:dyDescent="0.15">
      <c r="A333" s="1">
        <v>332</v>
      </c>
      <c r="B333" s="2" t="s">
        <v>1104</v>
      </c>
      <c r="C333" s="2" t="s">
        <v>65</v>
      </c>
      <c r="D333" s="2" t="s">
        <v>1140</v>
      </c>
      <c r="E333" s="2" t="s">
        <v>41</v>
      </c>
      <c r="G333" s="3">
        <v>299.36423000000002</v>
      </c>
      <c r="H333" s="3">
        <v>299.36423000000002</v>
      </c>
      <c r="I333" s="2" t="s">
        <v>1141</v>
      </c>
      <c r="L333" s="3">
        <v>3.4060999999999999</v>
      </c>
      <c r="M333" s="4" t="s">
        <v>1142</v>
      </c>
      <c r="N333" s="9">
        <v>0.19642857142855499</v>
      </c>
    </row>
    <row r="334" spans="1:14" ht="15" x14ac:dyDescent="0.15">
      <c r="A334" s="1">
        <v>333</v>
      </c>
      <c r="B334" s="2" t="s">
        <v>1104</v>
      </c>
      <c r="C334" s="2" t="s">
        <v>70</v>
      </c>
      <c r="D334" s="2" t="s">
        <v>1143</v>
      </c>
      <c r="E334" s="2" t="s">
        <v>41</v>
      </c>
      <c r="G334" s="3">
        <v>356.45693999999997</v>
      </c>
      <c r="H334" s="3">
        <v>356.45693999999997</v>
      </c>
      <c r="I334" s="2" t="s">
        <v>1144</v>
      </c>
      <c r="L334" s="3">
        <v>4.0103999999999997</v>
      </c>
      <c r="M334" s="4" t="s">
        <v>1145</v>
      </c>
      <c r="N334" s="9">
        <v>-0.24999999999991473</v>
      </c>
    </row>
    <row r="335" spans="1:14" ht="45" x14ac:dyDescent="0.2">
      <c r="A335" s="2">
        <v>334</v>
      </c>
      <c r="B335" s="2" t="s">
        <v>1104</v>
      </c>
      <c r="C335" s="2" t="s">
        <v>74</v>
      </c>
      <c r="D335" s="2" t="s">
        <v>1146</v>
      </c>
      <c r="E335" s="2" t="s">
        <v>29</v>
      </c>
      <c r="F335" s="2" t="s">
        <v>1147</v>
      </c>
      <c r="G335" s="3">
        <v>924.07902000000001</v>
      </c>
      <c r="H335" s="3">
        <v>924.07902000000001</v>
      </c>
      <c r="I335" s="2" t="s">
        <v>1148</v>
      </c>
      <c r="L335" s="3">
        <v>0.32300000000000001</v>
      </c>
      <c r="M335" s="4" t="s">
        <v>1149</v>
      </c>
      <c r="N335" s="9">
        <v>1.0625000000000284</v>
      </c>
    </row>
    <row r="336" spans="1:14" ht="15" x14ac:dyDescent="0.15">
      <c r="A336" s="1">
        <v>335</v>
      </c>
      <c r="B336" s="2" t="s">
        <v>1104</v>
      </c>
      <c r="C336" s="2" t="s">
        <v>78</v>
      </c>
      <c r="D336" s="2" t="s">
        <v>1150</v>
      </c>
      <c r="E336" s="2" t="s">
        <v>36</v>
      </c>
      <c r="G336" s="3">
        <v>314.85999299999901</v>
      </c>
      <c r="H336" s="3">
        <v>314.85999299999901</v>
      </c>
      <c r="I336" s="2" t="s">
        <v>1151</v>
      </c>
      <c r="L336" s="3">
        <v>4.0247000000000002</v>
      </c>
      <c r="M336" s="4" t="s">
        <v>1152</v>
      </c>
      <c r="N336" s="9">
        <v>0.9375</v>
      </c>
    </row>
    <row r="337" spans="1:15" ht="15" x14ac:dyDescent="0.15">
      <c r="A337" s="1">
        <v>336</v>
      </c>
      <c r="B337" s="2" t="s">
        <v>1104</v>
      </c>
      <c r="C337" s="2" t="s">
        <v>83</v>
      </c>
      <c r="D337" s="2" t="s">
        <v>1153</v>
      </c>
      <c r="E337" s="2" t="s">
        <v>36</v>
      </c>
      <c r="G337" s="3">
        <v>335.39963</v>
      </c>
      <c r="H337" s="3">
        <v>335.39963</v>
      </c>
      <c r="I337" s="2" t="s">
        <v>1154</v>
      </c>
      <c r="L337" s="3">
        <v>2.3449</v>
      </c>
      <c r="M337" s="4" t="s">
        <v>1155</v>
      </c>
      <c r="N337" s="9">
        <v>1.1041666666669414</v>
      </c>
    </row>
    <row r="338" spans="1:15" ht="15" x14ac:dyDescent="0.15">
      <c r="A338" s="1">
        <v>337</v>
      </c>
      <c r="B338" s="2" t="s">
        <v>1104</v>
      </c>
      <c r="C338" s="2" t="s">
        <v>87</v>
      </c>
      <c r="D338" s="2" t="s">
        <v>1156</v>
      </c>
      <c r="E338" s="2" t="s">
        <v>14</v>
      </c>
      <c r="G338" s="3">
        <v>402.54199199999903</v>
      </c>
      <c r="H338" s="3">
        <v>402.54199199999903</v>
      </c>
      <c r="I338" s="2" t="s">
        <v>1157</v>
      </c>
      <c r="L338" s="3">
        <v>2.6132</v>
      </c>
      <c r="M338" s="4" t="s">
        <v>1158</v>
      </c>
      <c r="N338" s="9">
        <v>2.8125</v>
      </c>
    </row>
    <row r="339" spans="1:15" ht="15" x14ac:dyDescent="0.15">
      <c r="A339" s="1">
        <v>338</v>
      </c>
      <c r="B339" s="2" t="s">
        <v>1104</v>
      </c>
      <c r="C339" s="2" t="s">
        <v>91</v>
      </c>
      <c r="D339" s="2" t="s">
        <v>1159</v>
      </c>
      <c r="E339" s="2" t="s">
        <v>41</v>
      </c>
      <c r="G339" s="3">
        <v>256.22699299999903</v>
      </c>
      <c r="H339" s="3">
        <v>256.22699299999903</v>
      </c>
      <c r="I339" s="2" t="s">
        <v>1160</v>
      </c>
      <c r="L339" s="3">
        <v>2.4744999999999999</v>
      </c>
      <c r="M339" s="4" t="s">
        <v>1161</v>
      </c>
      <c r="N339" s="9">
        <v>2.0000000000000284</v>
      </c>
    </row>
    <row r="340" spans="1:15" ht="15" x14ac:dyDescent="0.15">
      <c r="A340" s="1">
        <v>339</v>
      </c>
      <c r="B340" s="2" t="s">
        <v>1104</v>
      </c>
      <c r="C340" s="2" t="s">
        <v>95</v>
      </c>
      <c r="D340" s="2" t="s">
        <v>1162</v>
      </c>
      <c r="E340" s="2" t="s">
        <v>36</v>
      </c>
      <c r="G340" s="3">
        <v>297.39472000000001</v>
      </c>
      <c r="H340" s="3">
        <v>297.39472000000001</v>
      </c>
      <c r="I340" s="2" t="s">
        <v>1163</v>
      </c>
      <c r="L340" s="3">
        <v>2.0697000000000001</v>
      </c>
      <c r="M340" s="4" t="s">
        <v>1164</v>
      </c>
      <c r="N340" s="9">
        <v>4.5454545454607462E-2</v>
      </c>
    </row>
    <row r="341" spans="1:15" ht="15" x14ac:dyDescent="0.15">
      <c r="A341" s="1">
        <v>340</v>
      </c>
      <c r="B341" s="2" t="s">
        <v>1104</v>
      </c>
      <c r="C341" s="2" t="s">
        <v>99</v>
      </c>
      <c r="D341" s="2" t="s">
        <v>1165</v>
      </c>
      <c r="E341" s="2" t="s">
        <v>24</v>
      </c>
      <c r="G341" s="3">
        <v>525.00079000000005</v>
      </c>
      <c r="H341" s="3">
        <v>525.00079000000005</v>
      </c>
      <c r="I341" s="2" t="s">
        <v>1166</v>
      </c>
      <c r="L341" s="3">
        <v>4.1760000000000002</v>
      </c>
      <c r="M341" s="4" t="s">
        <v>1167</v>
      </c>
      <c r="N341" s="9">
        <v>0.21212121212112253</v>
      </c>
    </row>
    <row r="342" spans="1:15" ht="15" x14ac:dyDescent="0.15">
      <c r="A342" s="1">
        <v>341</v>
      </c>
      <c r="B342" s="2" t="s">
        <v>1104</v>
      </c>
      <c r="C342" s="2" t="s">
        <v>103</v>
      </c>
      <c r="D342" s="2" t="s">
        <v>1168</v>
      </c>
      <c r="E342" s="2" t="s">
        <v>62</v>
      </c>
      <c r="G342" s="3">
        <v>360.42739999999998</v>
      </c>
      <c r="H342" s="3">
        <v>360.42739999999998</v>
      </c>
      <c r="I342" s="2" t="s">
        <v>1169</v>
      </c>
      <c r="L342" s="3">
        <v>2.8153000000000001</v>
      </c>
      <c r="M342" s="4" t="s">
        <v>1170</v>
      </c>
      <c r="N342" s="9">
        <v>-0.16666666666672178</v>
      </c>
    </row>
    <row r="343" spans="1:15" ht="15" x14ac:dyDescent="0.15">
      <c r="A343" s="1">
        <v>342</v>
      </c>
      <c r="B343" s="2" t="s">
        <v>1104</v>
      </c>
      <c r="C343" s="2" t="s">
        <v>107</v>
      </c>
      <c r="D343" s="2" t="s">
        <v>1171</v>
      </c>
      <c r="E343" s="2" t="s">
        <v>41</v>
      </c>
      <c r="G343" s="3">
        <v>424.89998000000003</v>
      </c>
      <c r="H343" s="3">
        <v>424.89998000000003</v>
      </c>
      <c r="I343" s="2" t="s">
        <v>1172</v>
      </c>
      <c r="L343" s="3">
        <v>5.1052999999999997</v>
      </c>
      <c r="M343" s="4" t="s">
        <v>1173</v>
      </c>
      <c r="N343" s="9">
        <v>0.34848484848473821</v>
      </c>
    </row>
    <row r="344" spans="1:15" ht="15" x14ac:dyDescent="0.15">
      <c r="A344" s="1">
        <v>343</v>
      </c>
      <c r="B344" s="2" t="s">
        <v>1104</v>
      </c>
      <c r="C344" s="2" t="s">
        <v>111</v>
      </c>
      <c r="D344" s="2" t="s">
        <v>1174</v>
      </c>
      <c r="E344" s="2" t="s">
        <v>348</v>
      </c>
      <c r="G344" s="3">
        <v>447.35898800000001</v>
      </c>
      <c r="H344" s="3">
        <v>447.35898800000001</v>
      </c>
      <c r="I344" s="2" t="s">
        <v>1175</v>
      </c>
      <c r="L344" s="3">
        <v>5.4793000000000003</v>
      </c>
      <c r="M344" s="4" t="s">
        <v>1176</v>
      </c>
      <c r="N344" s="9">
        <v>0.54545454545456606</v>
      </c>
    </row>
    <row r="345" spans="1:15" ht="15" x14ac:dyDescent="0.15">
      <c r="A345" s="1">
        <v>344</v>
      </c>
      <c r="B345" s="2" t="s">
        <v>1104</v>
      </c>
      <c r="C345" s="2" t="s">
        <v>115</v>
      </c>
      <c r="D345" s="2" t="s">
        <v>1177</v>
      </c>
      <c r="E345" s="2" t="s">
        <v>363</v>
      </c>
      <c r="G345" s="3">
        <v>331.41424000000001</v>
      </c>
      <c r="H345" s="3">
        <v>331.41424000000001</v>
      </c>
      <c r="I345" s="2" t="s">
        <v>1178</v>
      </c>
      <c r="L345" s="3">
        <v>3.3637000000000001</v>
      </c>
      <c r="M345" s="4" t="s">
        <v>1179</v>
      </c>
      <c r="N345" s="9">
        <v>0.62121212121217628</v>
      </c>
    </row>
    <row r="346" spans="1:15" ht="15" x14ac:dyDescent="0.15">
      <c r="A346" s="1">
        <v>345</v>
      </c>
      <c r="B346" s="2" t="s">
        <v>1104</v>
      </c>
      <c r="C346" s="2" t="s">
        <v>119</v>
      </c>
      <c r="D346" s="2" t="s">
        <v>1180</v>
      </c>
      <c r="E346" s="2" t="s">
        <v>36</v>
      </c>
      <c r="G346" s="3">
        <v>459.89123999999998</v>
      </c>
      <c r="H346" s="3">
        <v>459.89123999999998</v>
      </c>
      <c r="I346" s="2" t="s">
        <v>1181</v>
      </c>
      <c r="L346" s="3">
        <v>4.9176000000000002</v>
      </c>
      <c r="M346" s="4" t="s">
        <v>1182</v>
      </c>
      <c r="N346" s="9">
        <v>1.8000000000001819</v>
      </c>
    </row>
    <row r="347" spans="1:15" ht="15" x14ac:dyDescent="0.15">
      <c r="A347" s="1">
        <v>346</v>
      </c>
      <c r="B347" s="2" t="s">
        <v>1104</v>
      </c>
      <c r="C347" s="2" t="s">
        <v>124</v>
      </c>
      <c r="D347" s="2" t="s">
        <v>1183</v>
      </c>
      <c r="E347" s="2" t="s">
        <v>19</v>
      </c>
      <c r="G347" s="3">
        <v>359.42763000000002</v>
      </c>
      <c r="H347" s="3">
        <v>359.42763000000002</v>
      </c>
      <c r="I347" s="2" t="s">
        <v>1184</v>
      </c>
      <c r="L347" s="3">
        <v>1.7914000000000001</v>
      </c>
      <c r="M347" s="4" t="s">
        <v>1185</v>
      </c>
      <c r="N347" s="9">
        <v>2.0500000000001819</v>
      </c>
    </row>
    <row r="348" spans="1:15" ht="15" x14ac:dyDescent="0.15">
      <c r="A348" s="1">
        <v>347</v>
      </c>
      <c r="B348" s="2" t="s">
        <v>1104</v>
      </c>
      <c r="C348" s="2" t="s">
        <v>128</v>
      </c>
      <c r="D348" s="2" t="s">
        <v>1186</v>
      </c>
      <c r="E348" s="2" t="s">
        <v>41</v>
      </c>
      <c r="G348" s="3">
        <v>462.97352999999998</v>
      </c>
      <c r="H348" s="3">
        <v>426.51353</v>
      </c>
      <c r="I348" s="2" t="s">
        <v>1187</v>
      </c>
      <c r="J348" s="2" t="s">
        <v>365</v>
      </c>
      <c r="K348" s="2">
        <v>1</v>
      </c>
      <c r="L348" s="3">
        <v>3.4714999999999998</v>
      </c>
      <c r="M348" s="4" t="s">
        <v>1188</v>
      </c>
      <c r="N348" s="9">
        <v>2.1500000000000909</v>
      </c>
    </row>
    <row r="349" spans="1:15" ht="15" x14ac:dyDescent="0.15">
      <c r="A349" s="1">
        <v>348</v>
      </c>
      <c r="B349" s="2" t="s">
        <v>1104</v>
      </c>
      <c r="C349" s="2" t="s">
        <v>132</v>
      </c>
      <c r="D349" s="2" t="s">
        <v>1189</v>
      </c>
      <c r="E349" s="2" t="s">
        <v>14</v>
      </c>
      <c r="G349" s="3">
        <v>379.38199100000003</v>
      </c>
      <c r="H349" s="3">
        <v>379.38199100000003</v>
      </c>
      <c r="I349" s="2" t="s">
        <v>1190</v>
      </c>
      <c r="L349" s="3">
        <v>3.1516999999999999</v>
      </c>
      <c r="M349" s="4" t="s">
        <v>1191</v>
      </c>
      <c r="N349" s="9">
        <v>4.25</v>
      </c>
    </row>
    <row r="350" spans="1:15" ht="15" x14ac:dyDescent="0.15">
      <c r="A350" s="1">
        <v>349</v>
      </c>
      <c r="B350" s="2" t="s">
        <v>1104</v>
      </c>
      <c r="C350" s="2" t="s">
        <v>136</v>
      </c>
      <c r="D350" s="2" t="s">
        <v>1192</v>
      </c>
      <c r="E350" s="2" t="s">
        <v>41</v>
      </c>
      <c r="G350" s="3">
        <v>219.67019999999999</v>
      </c>
      <c r="H350" s="3">
        <v>219.67019999999999</v>
      </c>
      <c r="I350" s="2" t="s">
        <v>1193</v>
      </c>
      <c r="L350" s="3">
        <v>2.4691999999999998</v>
      </c>
      <c r="M350" s="4" t="s">
        <v>1194</v>
      </c>
      <c r="N350" s="9">
        <v>6.4000000000000909</v>
      </c>
      <c r="O350" s="11">
        <v>12.2</v>
      </c>
    </row>
    <row r="351" spans="1:15" ht="15" x14ac:dyDescent="0.15">
      <c r="A351" s="1">
        <v>350</v>
      </c>
      <c r="B351" s="2" t="s">
        <v>1104</v>
      </c>
      <c r="C351" s="2" t="s">
        <v>140</v>
      </c>
      <c r="D351" s="2" t="s">
        <v>1195</v>
      </c>
      <c r="E351" s="2" t="s">
        <v>41</v>
      </c>
      <c r="G351" s="3">
        <v>334.41999299999901</v>
      </c>
      <c r="H351" s="3">
        <v>334.41999299999901</v>
      </c>
      <c r="I351" s="2" t="s">
        <v>1196</v>
      </c>
      <c r="L351" s="3">
        <v>3.3214999999999999</v>
      </c>
      <c r="M351" s="4" t="s">
        <v>1197</v>
      </c>
      <c r="N351" s="9">
        <v>0.90000000000009095</v>
      </c>
    </row>
    <row r="352" spans="1:15" ht="15" x14ac:dyDescent="0.15">
      <c r="A352" s="1">
        <v>351</v>
      </c>
      <c r="B352" s="2" t="s">
        <v>1104</v>
      </c>
      <c r="C352" s="2" t="s">
        <v>144</v>
      </c>
      <c r="D352" s="2" t="s">
        <v>1198</v>
      </c>
      <c r="E352" s="2" t="s">
        <v>380</v>
      </c>
      <c r="G352" s="3">
        <v>369.72233999999997</v>
      </c>
      <c r="H352" s="3">
        <v>369.72233999999997</v>
      </c>
      <c r="I352" s="2" t="s">
        <v>1199</v>
      </c>
      <c r="L352" s="3">
        <v>4.5719000000000003</v>
      </c>
      <c r="M352" s="4" t="s">
        <v>1200</v>
      </c>
      <c r="N352" s="9">
        <v>0.93749999999985789</v>
      </c>
    </row>
    <row r="353" spans="1:14" ht="15" x14ac:dyDescent="0.15">
      <c r="A353" s="1">
        <v>352</v>
      </c>
      <c r="B353" s="2" t="s">
        <v>1104</v>
      </c>
      <c r="C353" s="2" t="s">
        <v>148</v>
      </c>
      <c r="D353" s="2" t="s">
        <v>1201</v>
      </c>
      <c r="E353" s="2" t="s">
        <v>41</v>
      </c>
      <c r="G353" s="3">
        <v>374.28298999999902</v>
      </c>
      <c r="H353" s="3">
        <v>374.28298999999902</v>
      </c>
      <c r="I353" s="2" t="s">
        <v>1202</v>
      </c>
      <c r="L353" s="3">
        <v>4.2676999999999996</v>
      </c>
      <c r="M353" s="4" t="s">
        <v>1203</v>
      </c>
      <c r="N353" s="9">
        <v>1.40625</v>
      </c>
    </row>
    <row r="354" spans="1:14" ht="15" x14ac:dyDescent="0.15">
      <c r="A354" s="1">
        <v>353</v>
      </c>
      <c r="B354" s="2" t="s">
        <v>1104</v>
      </c>
      <c r="C354" s="2" t="s">
        <v>152</v>
      </c>
      <c r="D354" s="2" t="s">
        <v>1204</v>
      </c>
      <c r="E354" s="2" t="s">
        <v>14</v>
      </c>
      <c r="G354" s="3">
        <v>494.029988</v>
      </c>
      <c r="H354" s="3">
        <v>494.029988</v>
      </c>
      <c r="I354" s="2" t="s">
        <v>1205</v>
      </c>
      <c r="L354" s="3">
        <v>4.3903999999999996</v>
      </c>
      <c r="M354" s="4" t="s">
        <v>1206</v>
      </c>
      <c r="N354" s="9">
        <v>0.34374999999997158</v>
      </c>
    </row>
    <row r="355" spans="1:14" ht="15" x14ac:dyDescent="0.15">
      <c r="A355" s="1">
        <v>354</v>
      </c>
      <c r="B355" s="2" t="s">
        <v>1104</v>
      </c>
      <c r="C355" s="2" t="s">
        <v>156</v>
      </c>
      <c r="D355" s="2" t="s">
        <v>1207</v>
      </c>
      <c r="E355" s="2" t="s">
        <v>14</v>
      </c>
      <c r="G355" s="3">
        <v>332.36699399999901</v>
      </c>
      <c r="H355" s="3">
        <v>332.36699399999901</v>
      </c>
      <c r="I355" s="2" t="s">
        <v>1208</v>
      </c>
      <c r="L355" s="3">
        <v>2.1153</v>
      </c>
      <c r="M355" s="4" t="s">
        <v>1209</v>
      </c>
      <c r="N355" s="9">
        <v>1.4999999999999147</v>
      </c>
    </row>
    <row r="356" spans="1:14" ht="15" x14ac:dyDescent="0.15">
      <c r="A356" s="1">
        <v>355</v>
      </c>
      <c r="B356" s="2" t="s">
        <v>1104</v>
      </c>
      <c r="C356" s="2" t="s">
        <v>160</v>
      </c>
      <c r="D356" s="2" t="s">
        <v>1210</v>
      </c>
      <c r="E356" s="2" t="s">
        <v>29</v>
      </c>
      <c r="F356" s="2" t="s">
        <v>1211</v>
      </c>
      <c r="G356" s="3">
        <v>287.293994</v>
      </c>
      <c r="H356" s="3">
        <v>287.293994</v>
      </c>
      <c r="I356" s="2" t="s">
        <v>1212</v>
      </c>
      <c r="L356" s="3">
        <v>-0.25130000000000002</v>
      </c>
      <c r="M356" s="4" t="s">
        <v>1213</v>
      </c>
      <c r="N356" s="9">
        <v>2.4374999999999147</v>
      </c>
    </row>
    <row r="357" spans="1:14" ht="15" x14ac:dyDescent="0.15">
      <c r="A357" s="1">
        <v>356</v>
      </c>
      <c r="B357" s="2" t="s">
        <v>1104</v>
      </c>
      <c r="C357" s="2" t="s">
        <v>165</v>
      </c>
      <c r="D357" s="2" t="s">
        <v>1214</v>
      </c>
      <c r="E357" s="2" t="s">
        <v>19</v>
      </c>
      <c r="G357" s="3">
        <v>311.40467999999998</v>
      </c>
      <c r="H357" s="3">
        <v>311.40467999999998</v>
      </c>
      <c r="I357" s="2" t="s">
        <v>1215</v>
      </c>
      <c r="L357" s="3">
        <v>1.7171000000000001</v>
      </c>
      <c r="M357" s="4" t="s">
        <v>1216</v>
      </c>
      <c r="N357" s="9">
        <v>2.8437499999999716</v>
      </c>
    </row>
    <row r="358" spans="1:14" ht="15" x14ac:dyDescent="0.15">
      <c r="A358" s="1">
        <v>357</v>
      </c>
      <c r="B358" s="2" t="s">
        <v>1104</v>
      </c>
      <c r="C358" s="2" t="s">
        <v>169</v>
      </c>
      <c r="D358" s="2" t="s">
        <v>1217</v>
      </c>
      <c r="E358" s="2" t="s">
        <v>14</v>
      </c>
      <c r="G358" s="3">
        <v>410.45599199999901</v>
      </c>
      <c r="H358" s="3">
        <v>410.45599199999901</v>
      </c>
      <c r="I358" s="2" t="s">
        <v>1218</v>
      </c>
      <c r="L358" s="3">
        <v>0.77349999999999997</v>
      </c>
      <c r="M358" s="4" t="s">
        <v>1219</v>
      </c>
      <c r="N358" s="9">
        <v>0.46296296296292083</v>
      </c>
    </row>
    <row r="359" spans="1:14" ht="15" x14ac:dyDescent="0.15">
      <c r="A359" s="1">
        <v>358</v>
      </c>
      <c r="B359" s="2" t="s">
        <v>1104</v>
      </c>
      <c r="C359" s="2" t="s">
        <v>173</v>
      </c>
      <c r="D359" s="2" t="s">
        <v>1220</v>
      </c>
      <c r="E359" s="2" t="s">
        <v>14</v>
      </c>
      <c r="G359" s="3">
        <v>277.370994</v>
      </c>
      <c r="H359" s="3">
        <v>277.370994</v>
      </c>
      <c r="I359" s="2" t="s">
        <v>1221</v>
      </c>
      <c r="L359" s="3">
        <v>3.3237000000000001</v>
      </c>
      <c r="M359" s="4" t="s">
        <v>1222</v>
      </c>
      <c r="N359" s="9">
        <v>1.3703703703703871</v>
      </c>
    </row>
    <row r="360" spans="1:14" ht="15" x14ac:dyDescent="0.15">
      <c r="A360" s="1">
        <v>359</v>
      </c>
      <c r="B360" s="2" t="s">
        <v>1104</v>
      </c>
      <c r="C360" s="2" t="s">
        <v>177</v>
      </c>
      <c r="D360" s="2" t="s">
        <v>1223</v>
      </c>
      <c r="E360" s="2" t="s">
        <v>41</v>
      </c>
      <c r="G360" s="3">
        <v>584.50521000000003</v>
      </c>
      <c r="H360" s="3">
        <v>466.42520999999999</v>
      </c>
      <c r="I360" s="2" t="s">
        <v>1224</v>
      </c>
      <c r="J360" s="2" t="s">
        <v>1225</v>
      </c>
      <c r="K360" s="2">
        <v>2</v>
      </c>
      <c r="L360" s="3">
        <v>-0.84489999999999998</v>
      </c>
      <c r="M360" s="4" t="s">
        <v>1226</v>
      </c>
      <c r="N360" s="9">
        <v>1.0555555555554796</v>
      </c>
    </row>
    <row r="361" spans="1:14" ht="15" x14ac:dyDescent="0.15">
      <c r="A361" s="1">
        <v>360</v>
      </c>
      <c r="B361" s="2" t="s">
        <v>1104</v>
      </c>
      <c r="C361" s="2" t="s">
        <v>181</v>
      </c>
      <c r="D361" s="2" t="s">
        <v>1227</v>
      </c>
      <c r="E361" s="2" t="s">
        <v>41</v>
      </c>
      <c r="G361" s="3">
        <v>307.32166000000001</v>
      </c>
      <c r="H361" s="3">
        <v>307.32166000000001</v>
      </c>
      <c r="I361" s="2" t="s">
        <v>1228</v>
      </c>
      <c r="L361" s="3">
        <v>3.7120000000000002</v>
      </c>
      <c r="M361" s="4" t="s">
        <v>1229</v>
      </c>
      <c r="N361" s="9">
        <v>0.98148148148147307</v>
      </c>
    </row>
    <row r="362" spans="1:14" ht="15" x14ac:dyDescent="0.15">
      <c r="A362" s="1">
        <v>361</v>
      </c>
      <c r="B362" s="2" t="s">
        <v>1104</v>
      </c>
      <c r="C362" s="2" t="s">
        <v>185</v>
      </c>
      <c r="D362" s="2" t="s">
        <v>1230</v>
      </c>
      <c r="E362" s="2" t="s">
        <v>14</v>
      </c>
      <c r="G362" s="3">
        <v>361.45850999999999</v>
      </c>
      <c r="H362" s="3">
        <v>361.45850999999999</v>
      </c>
      <c r="I362" s="2" t="s">
        <v>1231</v>
      </c>
      <c r="L362" s="3">
        <v>3.117</v>
      </c>
      <c r="M362" s="4" t="s">
        <v>1232</v>
      </c>
      <c r="N362" s="9">
        <v>1.3518518518518856</v>
      </c>
    </row>
    <row r="363" spans="1:14" ht="15" x14ac:dyDescent="0.15">
      <c r="A363" s="1">
        <v>362</v>
      </c>
      <c r="B363" s="2" t="s">
        <v>1104</v>
      </c>
      <c r="C363" s="2" t="s">
        <v>189</v>
      </c>
      <c r="D363" s="2" t="s">
        <v>1233</v>
      </c>
      <c r="E363" s="2" t="s">
        <v>29</v>
      </c>
      <c r="F363" s="2" t="s">
        <v>1234</v>
      </c>
      <c r="G363" s="3">
        <v>199.29799700000001</v>
      </c>
      <c r="H363" s="3">
        <v>199.29799700000001</v>
      </c>
      <c r="I363" s="2" t="s">
        <v>1235</v>
      </c>
      <c r="L363" s="3">
        <v>0.80759999999999998</v>
      </c>
      <c r="M363" s="4" t="s">
        <v>1236</v>
      </c>
      <c r="N363" s="9">
        <v>1.4814814814813972</v>
      </c>
    </row>
    <row r="364" spans="1:14" ht="15" x14ac:dyDescent="0.15">
      <c r="A364" s="1">
        <v>363</v>
      </c>
      <c r="B364" s="2" t="s">
        <v>1104</v>
      </c>
      <c r="C364" s="2" t="s">
        <v>193</v>
      </c>
      <c r="D364" s="2" t="s">
        <v>1237</v>
      </c>
      <c r="E364" s="2" t="s">
        <v>14</v>
      </c>
      <c r="G364" s="3">
        <v>431.96799099999902</v>
      </c>
      <c r="H364" s="3">
        <v>431.96799099999902</v>
      </c>
      <c r="I364" s="2" t="s">
        <v>1238</v>
      </c>
      <c r="L364" s="3">
        <v>2.1783999999999999</v>
      </c>
      <c r="M364" s="4" t="s">
        <v>1239</v>
      </c>
      <c r="N364" s="9">
        <v>0.91666666666697005</v>
      </c>
    </row>
    <row r="365" spans="1:14" ht="15" x14ac:dyDescent="0.15">
      <c r="A365" s="1">
        <v>364</v>
      </c>
      <c r="B365" s="2" t="s">
        <v>1104</v>
      </c>
      <c r="C365" s="2" t="s">
        <v>197</v>
      </c>
      <c r="D365" s="2" t="s">
        <v>1240</v>
      </c>
      <c r="E365" s="2" t="s">
        <v>14</v>
      </c>
      <c r="G365" s="3">
        <v>584.86381299999903</v>
      </c>
      <c r="H365" s="3">
        <v>358.83299299999902</v>
      </c>
      <c r="I365" s="2" t="s">
        <v>1241</v>
      </c>
      <c r="J365" s="2" t="s">
        <v>68</v>
      </c>
      <c r="K365" s="2">
        <v>2</v>
      </c>
      <c r="L365" s="3">
        <v>1.9474</v>
      </c>
      <c r="M365" s="4" t="s">
        <v>1242</v>
      </c>
      <c r="N365" s="9">
        <v>3.500000000000417</v>
      </c>
    </row>
    <row r="366" spans="1:14" ht="15" x14ac:dyDescent="0.15">
      <c r="A366" s="1">
        <v>365</v>
      </c>
      <c r="B366" s="2" t="s">
        <v>1104</v>
      </c>
      <c r="C366" s="2" t="s">
        <v>201</v>
      </c>
      <c r="D366" s="2" t="s">
        <v>1243</v>
      </c>
      <c r="E366" s="2" t="s">
        <v>36</v>
      </c>
      <c r="G366" s="3">
        <v>466.42210999999998</v>
      </c>
      <c r="H366" s="3">
        <v>466.42210999999998</v>
      </c>
      <c r="I366" s="2" t="s">
        <v>1244</v>
      </c>
      <c r="L366" s="3">
        <v>4.2575000000000003</v>
      </c>
      <c r="M366" s="4" t="s">
        <v>1245</v>
      </c>
      <c r="N366" s="9">
        <v>1.4444444444446467</v>
      </c>
    </row>
    <row r="367" spans="1:14" ht="15" x14ac:dyDescent="0.15">
      <c r="A367" s="1">
        <v>366</v>
      </c>
      <c r="B367" s="2" t="s">
        <v>1104</v>
      </c>
      <c r="C367" s="2" t="s">
        <v>206</v>
      </c>
      <c r="D367" s="2" t="s">
        <v>1246</v>
      </c>
      <c r="E367" s="2" t="s">
        <v>14</v>
      </c>
      <c r="G367" s="3">
        <v>324.56376999999998</v>
      </c>
      <c r="H367" s="3">
        <v>324.56376999999998</v>
      </c>
      <c r="I367" s="2" t="s">
        <v>1247</v>
      </c>
      <c r="L367" s="3">
        <v>2.1886000000000001</v>
      </c>
      <c r="M367" s="4" t="s">
        <v>1248</v>
      </c>
      <c r="N367" s="9">
        <v>4.8333333333334849</v>
      </c>
    </row>
    <row r="368" spans="1:14" ht="15" x14ac:dyDescent="0.15">
      <c r="A368" s="1">
        <v>367</v>
      </c>
      <c r="B368" s="2" t="s">
        <v>1104</v>
      </c>
      <c r="C368" s="2" t="s">
        <v>210</v>
      </c>
      <c r="D368" s="2" t="s">
        <v>1249</v>
      </c>
      <c r="E368" s="2" t="s">
        <v>41</v>
      </c>
      <c r="G368" s="3">
        <v>400.41847999999999</v>
      </c>
      <c r="H368" s="3">
        <v>400.41847999999999</v>
      </c>
      <c r="I368" s="2" t="s">
        <v>1250</v>
      </c>
      <c r="L368" s="3">
        <v>2.6774</v>
      </c>
      <c r="M368" s="4" t="s">
        <v>1251</v>
      </c>
      <c r="N368" s="9">
        <v>1.5277777777779042</v>
      </c>
    </row>
    <row r="369" spans="1:14" ht="15" x14ac:dyDescent="0.15">
      <c r="A369" s="1">
        <v>368</v>
      </c>
      <c r="B369" s="2" t="s">
        <v>1104</v>
      </c>
      <c r="C369" s="2" t="s">
        <v>214</v>
      </c>
      <c r="D369" s="2" t="s">
        <v>1252</v>
      </c>
      <c r="E369" s="2" t="s">
        <v>14</v>
      </c>
      <c r="G369" s="3">
        <v>437.46198900000002</v>
      </c>
      <c r="H369" s="3">
        <v>437.46198900000002</v>
      </c>
      <c r="I369" s="2" t="s">
        <v>1253</v>
      </c>
      <c r="L369" s="3">
        <v>3.3119000000000001</v>
      </c>
      <c r="M369" s="4" t="s">
        <v>1254</v>
      </c>
      <c r="N369" s="9">
        <v>2.3055555555559222</v>
      </c>
    </row>
    <row r="370" spans="1:14" ht="15" x14ac:dyDescent="0.15">
      <c r="A370" s="1">
        <v>369</v>
      </c>
      <c r="B370" s="2" t="s">
        <v>1104</v>
      </c>
      <c r="C370" s="2" t="s">
        <v>218</v>
      </c>
      <c r="D370" s="2" t="s">
        <v>1255</v>
      </c>
      <c r="E370" s="2" t="s">
        <v>41</v>
      </c>
      <c r="G370" s="3">
        <v>467.46462000000002</v>
      </c>
      <c r="H370" s="3">
        <v>467.46462000000002</v>
      </c>
      <c r="I370" s="2" t="s">
        <v>1256</v>
      </c>
      <c r="L370" s="3">
        <v>3.3845000000000001</v>
      </c>
      <c r="M370" s="4" t="s">
        <v>1257</v>
      </c>
      <c r="N370" s="9">
        <v>1</v>
      </c>
    </row>
    <row r="371" spans="1:14" ht="15" x14ac:dyDescent="0.15">
      <c r="A371" s="1">
        <v>370</v>
      </c>
      <c r="B371" s="2" t="s">
        <v>1104</v>
      </c>
      <c r="C371" s="2" t="s">
        <v>222</v>
      </c>
      <c r="D371" s="2" t="s">
        <v>1258</v>
      </c>
      <c r="E371" s="2" t="s">
        <v>41</v>
      </c>
      <c r="G371" s="3">
        <v>422.327989</v>
      </c>
      <c r="H371" s="3">
        <v>422.327989</v>
      </c>
      <c r="I371" s="2" t="s">
        <v>1259</v>
      </c>
      <c r="L371" s="3">
        <v>3.1177999999999999</v>
      </c>
      <c r="M371" s="4" t="s">
        <v>1260</v>
      </c>
      <c r="N371" s="9">
        <v>1.3333333333333712</v>
      </c>
    </row>
    <row r="372" spans="1:14" ht="15" x14ac:dyDescent="0.15">
      <c r="A372" s="1">
        <v>371</v>
      </c>
      <c r="B372" s="2" t="s">
        <v>1104</v>
      </c>
      <c r="C372" s="2" t="s">
        <v>226</v>
      </c>
      <c r="D372" s="2" t="s">
        <v>1261</v>
      </c>
      <c r="E372" s="2" t="s">
        <v>14</v>
      </c>
      <c r="G372" s="3">
        <v>354.39967000000001</v>
      </c>
      <c r="H372" s="3">
        <v>354.39967000000001</v>
      </c>
      <c r="I372" s="2" t="s">
        <v>1262</v>
      </c>
      <c r="L372" s="3">
        <v>2.9613999999999998</v>
      </c>
      <c r="M372" s="4" t="s">
        <v>1263</v>
      </c>
      <c r="N372" s="9">
        <v>0.2666666666667652</v>
      </c>
    </row>
    <row r="373" spans="1:14" ht="15" x14ac:dyDescent="0.15">
      <c r="A373" s="1">
        <v>372</v>
      </c>
      <c r="B373" s="2" t="s">
        <v>1104</v>
      </c>
      <c r="C373" s="2" t="s">
        <v>230</v>
      </c>
      <c r="D373" s="2" t="s">
        <v>1264</v>
      </c>
      <c r="E373" s="2" t="s">
        <v>380</v>
      </c>
      <c r="G373" s="3">
        <v>393.38616000000002</v>
      </c>
      <c r="H373" s="3">
        <v>393.38616000000002</v>
      </c>
      <c r="I373" s="2" t="s">
        <v>1265</v>
      </c>
      <c r="L373" s="3">
        <v>3.4154</v>
      </c>
      <c r="M373" s="4" t="s">
        <v>1266</v>
      </c>
      <c r="N373" s="9">
        <v>0.80000000000006821</v>
      </c>
    </row>
    <row r="374" spans="1:14" ht="15" x14ac:dyDescent="0.15">
      <c r="A374" s="1">
        <v>373</v>
      </c>
      <c r="B374" s="2" t="s">
        <v>1104</v>
      </c>
      <c r="C374" s="2" t="s">
        <v>234</v>
      </c>
      <c r="D374" s="2" t="s">
        <v>1267</v>
      </c>
      <c r="E374" s="2" t="s">
        <v>14</v>
      </c>
      <c r="G374" s="3">
        <v>418.29898900000001</v>
      </c>
      <c r="H374" s="3">
        <v>418.29898900000001</v>
      </c>
      <c r="I374" s="2" t="s">
        <v>1268</v>
      </c>
      <c r="L374" s="3">
        <v>4.9414999999999996</v>
      </c>
      <c r="M374" s="4" t="s">
        <v>1269</v>
      </c>
      <c r="N374" s="9">
        <v>0.75</v>
      </c>
    </row>
    <row r="375" spans="1:14" ht="15" x14ac:dyDescent="0.15">
      <c r="A375" s="1">
        <v>374</v>
      </c>
      <c r="B375" s="2" t="s">
        <v>1104</v>
      </c>
      <c r="C375" s="2" t="s">
        <v>238</v>
      </c>
      <c r="D375" s="2" t="s">
        <v>1270</v>
      </c>
      <c r="E375" s="2" t="s">
        <v>14</v>
      </c>
      <c r="G375" s="3">
        <v>356.43380000000002</v>
      </c>
      <c r="H375" s="3">
        <v>356.43380000000002</v>
      </c>
      <c r="I375" s="2" t="s">
        <v>958</v>
      </c>
      <c r="L375" s="3">
        <v>3.0539999999999998</v>
      </c>
      <c r="M375" s="4" t="s">
        <v>1271</v>
      </c>
      <c r="N375" s="9">
        <v>0.88333333333332575</v>
      </c>
    </row>
    <row r="376" spans="1:14" ht="15" x14ac:dyDescent="0.15">
      <c r="A376" s="1">
        <v>375</v>
      </c>
      <c r="B376" s="2" t="s">
        <v>1104</v>
      </c>
      <c r="C376" s="2" t="s">
        <v>242</v>
      </c>
      <c r="D376" s="2" t="s">
        <v>1272</v>
      </c>
      <c r="E376" s="2" t="s">
        <v>41</v>
      </c>
      <c r="G376" s="3">
        <v>359.25738000000001</v>
      </c>
      <c r="H376" s="3">
        <v>359.25738000000001</v>
      </c>
      <c r="I376" s="2" t="s">
        <v>1273</v>
      </c>
      <c r="L376" s="3">
        <v>2.8109999999999999</v>
      </c>
      <c r="M376" s="4" t="s">
        <v>1274</v>
      </c>
      <c r="N376" s="9">
        <v>0.38333333333321207</v>
      </c>
    </row>
    <row r="377" spans="1:14" ht="15" x14ac:dyDescent="0.15">
      <c r="A377" s="1">
        <v>376</v>
      </c>
      <c r="B377" s="2" t="s">
        <v>1104</v>
      </c>
      <c r="C377" s="2" t="s">
        <v>246</v>
      </c>
      <c r="D377" s="2" t="s">
        <v>1275</v>
      </c>
      <c r="E377" s="2" t="s">
        <v>41</v>
      </c>
      <c r="G377" s="3">
        <v>393.464991</v>
      </c>
      <c r="H377" s="3">
        <v>393.464991</v>
      </c>
      <c r="I377" s="2" t="s">
        <v>1276</v>
      </c>
      <c r="L377" s="3">
        <v>3.7547000000000001</v>
      </c>
      <c r="M377" s="4" t="s">
        <v>1277</v>
      </c>
      <c r="N377" s="9">
        <v>2.2333333333333485</v>
      </c>
    </row>
    <row r="378" spans="1:14" ht="15" x14ac:dyDescent="0.15">
      <c r="A378" s="1">
        <v>377</v>
      </c>
      <c r="B378" s="2" t="s">
        <v>1104</v>
      </c>
      <c r="C378" s="2" t="s">
        <v>250</v>
      </c>
      <c r="D378" s="2" t="s">
        <v>1278</v>
      </c>
      <c r="E378" s="2" t="s">
        <v>41</v>
      </c>
      <c r="G378" s="3">
        <v>254.26799500000001</v>
      </c>
      <c r="H378" s="3">
        <v>254.26799500000001</v>
      </c>
      <c r="I378" s="2" t="s">
        <v>1279</v>
      </c>
      <c r="L378" s="3">
        <v>-0.26769999999999999</v>
      </c>
      <c r="M378" s="4" t="s">
        <v>1280</v>
      </c>
      <c r="N378" s="9">
        <v>0.71666666666669698</v>
      </c>
    </row>
    <row r="379" spans="1:14" ht="15" x14ac:dyDescent="0.15">
      <c r="A379" s="1">
        <v>378</v>
      </c>
      <c r="B379" s="2" t="s">
        <v>1104</v>
      </c>
      <c r="C379" s="2" t="s">
        <v>254</v>
      </c>
      <c r="D379" s="2" t="s">
        <v>1281</v>
      </c>
      <c r="E379" s="2" t="s">
        <v>14</v>
      </c>
      <c r="G379" s="3">
        <v>237.26199500000001</v>
      </c>
      <c r="H379" s="3">
        <v>237.26199500000001</v>
      </c>
      <c r="I379" s="2" t="s">
        <v>1282</v>
      </c>
      <c r="L379" s="3">
        <v>1.9218999999999999</v>
      </c>
      <c r="M379" s="4" t="s">
        <v>1283</v>
      </c>
      <c r="N379" s="9">
        <v>1.3666666666665606</v>
      </c>
    </row>
    <row r="380" spans="1:14" ht="15" x14ac:dyDescent="0.15">
      <c r="A380" s="1">
        <v>379</v>
      </c>
      <c r="B380" s="2" t="s">
        <v>1104</v>
      </c>
      <c r="C380" s="2" t="s">
        <v>258</v>
      </c>
      <c r="D380" s="2" t="s">
        <v>1284</v>
      </c>
      <c r="E380" s="2" t="s">
        <v>41</v>
      </c>
      <c r="G380" s="3">
        <v>408.947991</v>
      </c>
      <c r="H380" s="3">
        <v>408.947991</v>
      </c>
      <c r="I380" s="2" t="s">
        <v>1285</v>
      </c>
      <c r="L380" s="3">
        <v>4.4138999999999999</v>
      </c>
      <c r="M380" s="4" t="s">
        <v>1286</v>
      </c>
      <c r="N380" s="9">
        <v>1.1833333333331666</v>
      </c>
    </row>
    <row r="381" spans="1:14" ht="15" x14ac:dyDescent="0.15">
      <c r="A381" s="1">
        <v>380</v>
      </c>
      <c r="B381" s="2" t="s">
        <v>1104</v>
      </c>
      <c r="C381" s="2" t="s">
        <v>262</v>
      </c>
      <c r="D381" s="2" t="s">
        <v>1287</v>
      </c>
      <c r="E381" s="2" t="s">
        <v>24</v>
      </c>
      <c r="G381" s="3">
        <v>442.63243</v>
      </c>
      <c r="H381" s="3">
        <v>442.63243</v>
      </c>
      <c r="I381" s="2" t="s">
        <v>1288</v>
      </c>
      <c r="L381" s="3">
        <v>2.5493999999999999</v>
      </c>
      <c r="M381" s="4" t="s">
        <v>1289</v>
      </c>
      <c r="N381" s="9">
        <v>1.283333333333303</v>
      </c>
    </row>
    <row r="382" spans="1:14" ht="15" x14ac:dyDescent="0.15">
      <c r="A382" s="1">
        <v>381</v>
      </c>
      <c r="B382" s="2" t="s">
        <v>1104</v>
      </c>
      <c r="C382" s="2" t="s">
        <v>266</v>
      </c>
      <c r="D382" s="2" t="s">
        <v>1290</v>
      </c>
      <c r="E382" s="2" t="s">
        <v>41</v>
      </c>
      <c r="G382" s="3">
        <v>364.488992</v>
      </c>
      <c r="H382" s="3">
        <v>364.488992</v>
      </c>
      <c r="I382" s="2" t="s">
        <v>1291</v>
      </c>
      <c r="L382" s="3">
        <v>4.2713000000000001</v>
      </c>
      <c r="M382" s="4" t="s">
        <v>1292</v>
      </c>
      <c r="N382" s="9">
        <v>-0.65277777777794199</v>
      </c>
    </row>
    <row r="383" spans="1:14" ht="15" x14ac:dyDescent="0.15">
      <c r="A383" s="1">
        <v>382</v>
      </c>
      <c r="B383" s="2" t="s">
        <v>1104</v>
      </c>
      <c r="C383" s="2" t="s">
        <v>270</v>
      </c>
      <c r="D383" s="2" t="s">
        <v>1293</v>
      </c>
      <c r="E383" s="2" t="s">
        <v>41</v>
      </c>
      <c r="G383" s="3">
        <v>303.82711999999998</v>
      </c>
      <c r="H383" s="3">
        <v>267.36712</v>
      </c>
      <c r="I383" s="2" t="s">
        <v>1294</v>
      </c>
      <c r="J383" s="2" t="s">
        <v>365</v>
      </c>
      <c r="K383" s="2">
        <v>1</v>
      </c>
      <c r="L383" s="3">
        <v>1.5596000000000001</v>
      </c>
      <c r="M383" s="4" t="s">
        <v>1295</v>
      </c>
      <c r="N383" s="9">
        <v>0.56944444444449505</v>
      </c>
    </row>
    <row r="384" spans="1:14" ht="15" x14ac:dyDescent="0.15">
      <c r="A384" s="1">
        <v>383</v>
      </c>
      <c r="B384" s="2" t="s">
        <v>1104</v>
      </c>
      <c r="C384" s="2" t="s">
        <v>274</v>
      </c>
      <c r="D384" s="2" t="s">
        <v>1296</v>
      </c>
      <c r="E384" s="2" t="s">
        <v>41</v>
      </c>
      <c r="G384" s="3">
        <v>294.401994</v>
      </c>
      <c r="H384" s="3">
        <v>294.401994</v>
      </c>
      <c r="I384" s="2" t="s">
        <v>1297</v>
      </c>
      <c r="L384" s="3">
        <v>3.5484</v>
      </c>
      <c r="M384" s="4" t="s">
        <v>1298</v>
      </c>
      <c r="N384" s="9">
        <v>6.9444444444570763E-2</v>
      </c>
    </row>
    <row r="385" spans="1:14" ht="15" x14ac:dyDescent="0.15">
      <c r="A385" s="1">
        <v>384</v>
      </c>
      <c r="B385" s="2" t="s">
        <v>1104</v>
      </c>
      <c r="C385" s="2" t="s">
        <v>278</v>
      </c>
      <c r="D385" s="2" t="s">
        <v>1299</v>
      </c>
      <c r="E385" s="2" t="s">
        <v>14</v>
      </c>
      <c r="G385" s="3">
        <v>316.36399399999902</v>
      </c>
      <c r="H385" s="3">
        <v>316.36399399999902</v>
      </c>
      <c r="I385" s="2" t="s">
        <v>1300</v>
      </c>
      <c r="L385" s="3">
        <v>3.2591999999999999</v>
      </c>
      <c r="M385" s="4" t="s">
        <v>1301</v>
      </c>
      <c r="N385" s="9">
        <v>2.0972222222223045</v>
      </c>
    </row>
    <row r="386" spans="1:14" ht="15" x14ac:dyDescent="0.15">
      <c r="A386" s="1">
        <v>385</v>
      </c>
      <c r="B386" s="2" t="s">
        <v>1104</v>
      </c>
      <c r="C386" s="2" t="s">
        <v>282</v>
      </c>
      <c r="D386" s="2" t="s">
        <v>1302</v>
      </c>
      <c r="E386" s="2" t="s">
        <v>36</v>
      </c>
      <c r="F386" s="2" t="s">
        <v>1303</v>
      </c>
      <c r="G386" s="3">
        <v>408.37106</v>
      </c>
      <c r="H386" s="3">
        <v>408.37106</v>
      </c>
      <c r="I386" s="2" t="s">
        <v>1304</v>
      </c>
      <c r="L386" s="3">
        <v>4.4694000000000003</v>
      </c>
      <c r="M386" s="4" t="s">
        <v>1305</v>
      </c>
      <c r="N386" s="9">
        <v>1.1527777777778663</v>
      </c>
    </row>
    <row r="387" spans="1:14" ht="15" x14ac:dyDescent="0.15">
      <c r="A387" s="1">
        <v>386</v>
      </c>
      <c r="B387" s="2" t="s">
        <v>1104</v>
      </c>
      <c r="C387" s="2" t="s">
        <v>286</v>
      </c>
      <c r="D387" s="2" t="s">
        <v>1306</v>
      </c>
      <c r="E387" s="2" t="s">
        <v>36</v>
      </c>
      <c r="F387" s="2" t="s">
        <v>1307</v>
      </c>
      <c r="G387" s="3">
        <v>309.33099199999901</v>
      </c>
      <c r="H387" s="3">
        <v>309.33099199999901</v>
      </c>
      <c r="I387" s="2" t="s">
        <v>1308</v>
      </c>
      <c r="L387" s="3">
        <v>3.6240999999999999</v>
      </c>
      <c r="M387" s="4" t="s">
        <v>1309</v>
      </c>
      <c r="N387" s="9">
        <v>0.86111111111108585</v>
      </c>
    </row>
    <row r="388" spans="1:14" ht="15" x14ac:dyDescent="0.15">
      <c r="A388" s="1">
        <v>387</v>
      </c>
      <c r="B388" s="2" t="s">
        <v>1104</v>
      </c>
      <c r="C388" s="2" t="s">
        <v>290</v>
      </c>
      <c r="D388" s="2" t="s">
        <v>1310</v>
      </c>
      <c r="E388" s="2" t="s">
        <v>36</v>
      </c>
      <c r="G388" s="3">
        <v>338.841993</v>
      </c>
      <c r="H388" s="3">
        <v>338.841993</v>
      </c>
      <c r="I388" s="2" t="s">
        <v>1311</v>
      </c>
      <c r="L388" s="3">
        <v>3.9293999999999998</v>
      </c>
      <c r="M388" s="4" t="s">
        <v>1312</v>
      </c>
      <c r="N388" s="9">
        <v>2.8500000000000227</v>
      </c>
    </row>
    <row r="389" spans="1:14" ht="15" x14ac:dyDescent="0.15">
      <c r="A389" s="1">
        <v>388</v>
      </c>
      <c r="B389" s="2" t="s">
        <v>1104</v>
      </c>
      <c r="C389" s="2" t="s">
        <v>294</v>
      </c>
      <c r="D389" s="2" t="s">
        <v>1313</v>
      </c>
      <c r="E389" s="2" t="s">
        <v>14</v>
      </c>
      <c r="G389" s="3">
        <v>316.32399400000003</v>
      </c>
      <c r="H389" s="3">
        <v>316.32399400000003</v>
      </c>
      <c r="I389" s="2" t="s">
        <v>1314</v>
      </c>
      <c r="L389" s="3">
        <v>2.0217000000000001</v>
      </c>
      <c r="M389" s="4" t="s">
        <v>1315</v>
      </c>
      <c r="N389" s="9">
        <v>1.5000000000001137</v>
      </c>
    </row>
    <row r="390" spans="1:14" ht="15" x14ac:dyDescent="0.15">
      <c r="A390" s="1">
        <v>389</v>
      </c>
      <c r="B390" s="2" t="s">
        <v>1104</v>
      </c>
      <c r="C390" s="2" t="s">
        <v>298</v>
      </c>
      <c r="D390" s="2" t="s">
        <v>1316</v>
      </c>
      <c r="E390" s="2" t="s">
        <v>394</v>
      </c>
      <c r="G390" s="3">
        <v>350.64249999999998</v>
      </c>
      <c r="H390" s="3">
        <v>350.64249999999998</v>
      </c>
      <c r="I390" s="2" t="s">
        <v>1317</v>
      </c>
      <c r="L390" s="3">
        <v>3.4169999999999998</v>
      </c>
      <c r="M390" s="4" t="s">
        <v>1318</v>
      </c>
      <c r="N390" s="9">
        <v>0.86666666666656056</v>
      </c>
    </row>
    <row r="391" spans="1:14" ht="15" x14ac:dyDescent="0.15">
      <c r="A391" s="1">
        <v>390</v>
      </c>
      <c r="B391" s="2" t="s">
        <v>1104</v>
      </c>
      <c r="C391" s="2" t="s">
        <v>302</v>
      </c>
      <c r="D391" s="2" t="s">
        <v>1319</v>
      </c>
      <c r="E391" s="2" t="s">
        <v>36</v>
      </c>
      <c r="G391" s="3">
        <v>433.54262999999997</v>
      </c>
      <c r="H391" s="3">
        <v>433.54262999999997</v>
      </c>
      <c r="I391" s="2" t="s">
        <v>1320</v>
      </c>
      <c r="L391" s="3">
        <v>2.7143999999999999</v>
      </c>
      <c r="M391" s="4" t="s">
        <v>1321</v>
      </c>
      <c r="N391" s="9">
        <v>1.0166666666666515</v>
      </c>
    </row>
    <row r="392" spans="1:14" ht="15" x14ac:dyDescent="0.15">
      <c r="A392" s="1">
        <v>391</v>
      </c>
      <c r="B392" s="2" t="s">
        <v>1104</v>
      </c>
      <c r="C392" s="2" t="s">
        <v>306</v>
      </c>
      <c r="D392" s="2" t="s">
        <v>1322</v>
      </c>
      <c r="E392" s="2" t="s">
        <v>19</v>
      </c>
      <c r="G392" s="3">
        <v>346.80804999999998</v>
      </c>
      <c r="H392" s="3">
        <v>346.80804999999998</v>
      </c>
      <c r="I392" s="2" t="s">
        <v>1323</v>
      </c>
      <c r="L392" s="3">
        <v>3.1505999999999998</v>
      </c>
      <c r="M392" s="4" t="s">
        <v>1324</v>
      </c>
      <c r="N392" s="9">
        <v>1.783333333333303</v>
      </c>
    </row>
    <row r="393" spans="1:14" ht="30" x14ac:dyDescent="0.2">
      <c r="A393" s="2">
        <v>392</v>
      </c>
      <c r="B393" s="2" t="s">
        <v>1104</v>
      </c>
      <c r="C393" s="2" t="s">
        <v>310</v>
      </c>
      <c r="D393" s="2" t="s">
        <v>1325</v>
      </c>
      <c r="E393" s="2" t="s">
        <v>29</v>
      </c>
      <c r="F393" s="2" t="s">
        <v>1326</v>
      </c>
      <c r="G393" s="3">
        <v>781.76251000000002</v>
      </c>
      <c r="H393" s="3">
        <v>585.60251000000005</v>
      </c>
      <c r="I393" s="2" t="s">
        <v>1327</v>
      </c>
      <c r="J393" s="2" t="s">
        <v>1328</v>
      </c>
      <c r="K393" s="2">
        <v>2</v>
      </c>
      <c r="L393" s="3">
        <v>-8.5031999999999996</v>
      </c>
      <c r="M393" s="4" t="s">
        <v>1329</v>
      </c>
      <c r="N393" s="9">
        <v>1.183333333333394</v>
      </c>
    </row>
    <row r="394" spans="1:14" ht="15" x14ac:dyDescent="0.15">
      <c r="A394" s="1">
        <v>393</v>
      </c>
      <c r="B394" s="2" t="s">
        <v>1104</v>
      </c>
      <c r="C394" s="2" t="s">
        <v>314</v>
      </c>
      <c r="D394" s="2" t="s">
        <v>1330</v>
      </c>
      <c r="E394" s="2" t="s">
        <v>41</v>
      </c>
      <c r="G394" s="3">
        <v>302.37302</v>
      </c>
      <c r="H394" s="3">
        <v>302.37302</v>
      </c>
      <c r="I394" s="2" t="s">
        <v>1331</v>
      </c>
      <c r="L394" s="3">
        <v>2.6049000000000002</v>
      </c>
      <c r="M394" s="4" t="s">
        <v>1332</v>
      </c>
      <c r="N394" s="9">
        <v>-0.1999999999998181</v>
      </c>
    </row>
    <row r="395" spans="1:14" ht="15" x14ac:dyDescent="0.15">
      <c r="A395" s="1">
        <v>394</v>
      </c>
      <c r="B395" s="2" t="s">
        <v>1104</v>
      </c>
      <c r="C395" s="2" t="s">
        <v>318</v>
      </c>
      <c r="D395" s="2" t="s">
        <v>1333</v>
      </c>
      <c r="E395" s="2" t="s">
        <v>29</v>
      </c>
      <c r="F395" s="2" t="s">
        <v>1334</v>
      </c>
      <c r="G395" s="3">
        <v>678.48387000000002</v>
      </c>
      <c r="H395" s="3">
        <v>678.48387000000002</v>
      </c>
      <c r="I395" s="2" t="s">
        <v>1335</v>
      </c>
      <c r="L395" s="3">
        <v>1.4</v>
      </c>
      <c r="M395" s="4" t="s">
        <v>1336</v>
      </c>
      <c r="N395" s="9">
        <v>0.84999999999990905</v>
      </c>
    </row>
    <row r="396" spans="1:14" ht="15" x14ac:dyDescent="0.15">
      <c r="A396" s="1">
        <v>395</v>
      </c>
      <c r="B396" s="2" t="s">
        <v>1104</v>
      </c>
      <c r="C396" s="2" t="s">
        <v>322</v>
      </c>
      <c r="D396" s="2" t="s">
        <v>1337</v>
      </c>
      <c r="E396" s="2" t="s">
        <v>29</v>
      </c>
      <c r="F396" s="2" t="s">
        <v>1338</v>
      </c>
      <c r="G396" s="3">
        <v>407.56799999999998</v>
      </c>
      <c r="H396" s="3">
        <v>407.56799999999998</v>
      </c>
      <c r="I396" s="2" t="s">
        <v>1339</v>
      </c>
      <c r="L396" s="3">
        <v>0.12239999999999999</v>
      </c>
      <c r="M396" s="4" t="s">
        <v>1340</v>
      </c>
      <c r="N396" s="9">
        <v>0.70000000000004547</v>
      </c>
    </row>
    <row r="397" spans="1:14" ht="15" x14ac:dyDescent="0.15">
      <c r="A397" s="1">
        <v>396</v>
      </c>
      <c r="B397" s="2" t="s">
        <v>1104</v>
      </c>
      <c r="C397" s="2" t="s">
        <v>326</v>
      </c>
      <c r="D397" s="2" t="s">
        <v>1341</v>
      </c>
      <c r="E397" s="2" t="s">
        <v>36</v>
      </c>
      <c r="G397" s="3">
        <v>394.82934</v>
      </c>
      <c r="H397" s="3">
        <v>394.82934</v>
      </c>
      <c r="I397" s="2" t="s">
        <v>1342</v>
      </c>
      <c r="L397" s="3">
        <v>4.6726999999999999</v>
      </c>
      <c r="M397" s="4" t="s">
        <v>1343</v>
      </c>
      <c r="N397" s="9">
        <v>0.79999999999995453</v>
      </c>
    </row>
    <row r="398" spans="1:14" ht="15" x14ac:dyDescent="0.15">
      <c r="A398" s="1">
        <v>397</v>
      </c>
      <c r="B398" s="2" t="s">
        <v>1104</v>
      </c>
      <c r="C398" s="2" t="s">
        <v>330</v>
      </c>
      <c r="D398" s="2" t="s">
        <v>1344</v>
      </c>
      <c r="E398" s="2" t="s">
        <v>41</v>
      </c>
      <c r="G398" s="3">
        <v>204.23299700000001</v>
      </c>
      <c r="H398" s="3">
        <v>204.23299700000001</v>
      </c>
      <c r="I398" s="2" t="s">
        <v>1345</v>
      </c>
      <c r="L398" s="3">
        <v>1.1019000000000001</v>
      </c>
      <c r="M398" s="4" t="s">
        <v>1346</v>
      </c>
      <c r="N398" s="9">
        <v>0.65000000000009095</v>
      </c>
    </row>
    <row r="399" spans="1:14" ht="15" x14ac:dyDescent="0.15">
      <c r="A399" s="1">
        <v>398</v>
      </c>
      <c r="B399" s="2" t="s">
        <v>1104</v>
      </c>
      <c r="C399" s="2" t="s">
        <v>334</v>
      </c>
      <c r="D399" s="2" t="s">
        <v>1347</v>
      </c>
      <c r="E399" s="2" t="s">
        <v>36</v>
      </c>
      <c r="G399" s="3">
        <v>232.23899599999899</v>
      </c>
      <c r="H399" s="3">
        <v>232.23899599999899</v>
      </c>
      <c r="I399" s="2" t="s">
        <v>1348</v>
      </c>
      <c r="L399" s="3">
        <v>1.7765</v>
      </c>
      <c r="M399" s="4" t="s">
        <v>1349</v>
      </c>
      <c r="N399" s="9">
        <v>1.1999999999998181</v>
      </c>
    </row>
    <row r="400" spans="1:14" ht="15" x14ac:dyDescent="0.15">
      <c r="A400" s="1">
        <v>399</v>
      </c>
      <c r="B400" s="2" t="s">
        <v>1104</v>
      </c>
      <c r="C400" s="2" t="s">
        <v>338</v>
      </c>
      <c r="D400" s="2" t="s">
        <v>1350</v>
      </c>
      <c r="E400" s="2" t="s">
        <v>36</v>
      </c>
      <c r="G400" s="3">
        <v>437.49157000000002</v>
      </c>
      <c r="H400" s="3">
        <v>437.49157000000002</v>
      </c>
      <c r="I400" s="2" t="s">
        <v>1351</v>
      </c>
      <c r="L400" s="3">
        <v>2.6625999999999999</v>
      </c>
      <c r="M400" s="4" t="s">
        <v>1352</v>
      </c>
      <c r="N400" s="9">
        <v>0.22222222222258856</v>
      </c>
    </row>
    <row r="401" spans="1:15" ht="15" x14ac:dyDescent="0.15">
      <c r="A401" s="1">
        <v>400</v>
      </c>
      <c r="B401" s="2" t="s">
        <v>1104</v>
      </c>
      <c r="C401" s="2" t="s">
        <v>342</v>
      </c>
      <c r="D401" s="2" t="s">
        <v>1353</v>
      </c>
      <c r="E401" s="2" t="s">
        <v>41</v>
      </c>
      <c r="G401" s="3">
        <v>276.35799400000002</v>
      </c>
      <c r="H401" s="3">
        <v>276.35799400000002</v>
      </c>
      <c r="I401" s="2" t="s">
        <v>1354</v>
      </c>
      <c r="L401" s="3">
        <v>3.7507999999999999</v>
      </c>
      <c r="M401" s="4" t="s">
        <v>1355</v>
      </c>
      <c r="N401" s="9">
        <v>0.77777777777820734</v>
      </c>
    </row>
    <row r="402" spans="1:15" x14ac:dyDescent="0.2">
      <c r="A402" s="2">
        <v>401</v>
      </c>
      <c r="B402" s="5"/>
      <c r="C402" s="5"/>
      <c r="D402" s="5" t="s">
        <v>1365</v>
      </c>
      <c r="E402" s="5" t="s">
        <v>1362</v>
      </c>
      <c r="F402" s="5" t="s">
        <v>1364</v>
      </c>
      <c r="G402" s="5"/>
      <c r="H402" s="5"/>
      <c r="I402" s="5" t="s">
        <v>1363</v>
      </c>
      <c r="J402" s="5"/>
      <c r="K402" s="5"/>
      <c r="L402" s="5" t="s">
        <v>1362</v>
      </c>
      <c r="M402" s="5" t="s">
        <v>1362</v>
      </c>
      <c r="N402" s="9">
        <v>0.1</v>
      </c>
      <c r="O402" s="9">
        <v>1</v>
      </c>
    </row>
    <row r="403" spans="1:15" ht="21" customHeight="1" x14ac:dyDescent="0.2">
      <c r="A403" s="2">
        <v>402</v>
      </c>
      <c r="C403" s="5"/>
      <c r="D403" s="5" t="s">
        <v>1356</v>
      </c>
      <c r="E403" s="5" t="s">
        <v>1362</v>
      </c>
      <c r="F403" s="5" t="s">
        <v>1356</v>
      </c>
      <c r="G403" s="2">
        <v>378.33</v>
      </c>
      <c r="H403" s="3">
        <v>342.3</v>
      </c>
      <c r="I403" s="2" t="s">
        <v>1357</v>
      </c>
      <c r="J403" s="2" t="s">
        <v>1358</v>
      </c>
      <c r="L403" s="2">
        <v>-3.3</v>
      </c>
      <c r="M403" s="4" t="s">
        <v>1359</v>
      </c>
      <c r="N403" s="9">
        <v>6.661428571428571</v>
      </c>
      <c r="O403" s="11">
        <v>8.3000000000000007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04556BF744AE44BBFD67B938755BC4" ma:contentTypeVersion="8" ma:contentTypeDescription="Create a new document." ma:contentTypeScope="" ma:versionID="301ed16be75662fafce2f786e8c65580">
  <xsd:schema xmlns:xsd="http://www.w3.org/2001/XMLSchema" xmlns:xs="http://www.w3.org/2001/XMLSchema" xmlns:p="http://schemas.microsoft.com/office/2006/metadata/properties" xmlns:ns2="a972284c-2cfe-4cf8-bbd1-fb4dd8dccfcd" targetNamespace="http://schemas.microsoft.com/office/2006/metadata/properties" ma:root="true" ma:fieldsID="b4a522315ca6dd4109a05f4acf16fb62" ns2:_="">
    <xsd:import namespace="a972284c-2cfe-4cf8-bbd1-fb4dd8dccf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2284c-2cfe-4cf8-bbd1-fb4dd8dccf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3DB3F-07C5-4D9C-BEAE-7346A99ABF8E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972284c-2cfe-4cf8-bbd1-fb4dd8dccfcd"/>
  </ds:schemaRefs>
</ds:datastoreItem>
</file>

<file path=customXml/itemProps2.xml><?xml version="1.0" encoding="utf-8"?>
<ds:datastoreItem xmlns:ds="http://schemas.openxmlformats.org/officeDocument/2006/customXml" ds:itemID="{F1EF4F95-3E12-4A5E-823A-81B5A8A0B2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2C674C-01EE-4E94-8CC8-9E5E5837C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72284c-2cfe-4cf8-bbd1-fb4dd8dccf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LpqY Pathogen Box Screen</vt:lpstr>
    </vt:vector>
  </TitlesOfParts>
  <Manager/>
  <Company>Evotec (US)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Tarley Cameron</dc:creator>
  <cp:keywords/>
  <dc:description/>
  <cp:lastModifiedBy>Fullam, Elizabeth</cp:lastModifiedBy>
  <cp:revision/>
  <dcterms:created xsi:type="dcterms:W3CDTF">2016-01-18T16:03:45Z</dcterms:created>
  <dcterms:modified xsi:type="dcterms:W3CDTF">2022-03-31T17:45:44Z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0x0101000A04556BF744AE44BBFD67B938755BC4</vt:lpwstr>
  </property>
</Properties>
</file>