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<sst xmlns="http://schemas.openxmlformats.org/spreadsheetml/2006/main" count="90" uniqueCount="23">
  <si>
    <t>Raw data of qRT-PCR</t>
  </si>
  <si>
    <t>CT value</t>
  </si>
  <si>
    <t>GAPDH</t>
  </si>
  <si>
    <t>hsa_circ_0001306</t>
  </si>
  <si>
    <t>hsa_circ_0072697</t>
  </si>
  <si>
    <t>hsa_circ_0004872</t>
  </si>
  <si>
    <t>hsa_circ_0001633</t>
  </si>
  <si>
    <t>hsa_circ_0001776</t>
  </si>
  <si>
    <t>hsa_circ_0006731</t>
  </si>
  <si>
    <t>Control1</t>
  </si>
  <si>
    <t>Control2</t>
  </si>
  <si>
    <t>Control3</t>
  </si>
  <si>
    <t>Control4</t>
  </si>
  <si>
    <t>Patient1</t>
  </si>
  <si>
    <t>Patient2</t>
  </si>
  <si>
    <t>Patient3</t>
  </si>
  <si>
    <t>Patient4</t>
  </si>
  <si>
    <t>Average CT value</t>
  </si>
  <si>
    <t>ΔCt value</t>
  </si>
  <si>
    <t>2-ΔCt value</t>
  </si>
  <si>
    <t xml:space="preserve">Average of 2-ΔCt value of Controls </t>
  </si>
  <si>
    <t>2-ΔCtΔCt</t>
  </si>
  <si>
    <t>Remarks: The red value represents an abnormality in the dissolution curve, which was eliminated during the analysis.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</si>
</sst>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20" fillId="19" borderId="1" applyNumberFormat="0" applyAlignment="0" applyProtection="0">
      <alignment vertical="center"/>
    </xf>
    <xf numFmtId="0" fontId="13" fillId="14" borderId="6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topLeftCell="A82" workbookViewId="0">
      <selection activeCell="A98" sqref="A98"/>
    </sheetView>
  </sheetViews>
  <sheetFormatPr defaultColWidth="8.88888888888889" defaultRowHeight="14.4"/>
  <cols>
    <col min="1" max="1" width="37.1111111111111" customWidth="1"/>
    <col min="2" max="2" width="14.7777777777778" customWidth="1"/>
    <col min="3" max="3" width="18.1111111111111" customWidth="1"/>
    <col min="4" max="4" width="18.3333333333333" customWidth="1"/>
    <col min="5" max="5" width="19" customWidth="1"/>
    <col min="6" max="6" width="18.7777777777778" customWidth="1"/>
    <col min="7" max="8" width="18.4444444444444" customWidth="1"/>
    <col min="9" max="9" width="15.6666666666667" customWidth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spans="1:1">
      <c r="A2" t="s">
        <v>1</v>
      </c>
    </row>
    <row r="3" spans="2:8"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spans="1:8">
      <c r="A4" t="s">
        <v>9</v>
      </c>
      <c r="B4" s="3">
        <v>18.59</v>
      </c>
      <c r="C4" s="3">
        <v>27.52</v>
      </c>
      <c r="D4" s="3">
        <v>31.84</v>
      </c>
      <c r="E4" s="3">
        <v>28.87</v>
      </c>
      <c r="F4" s="3">
        <v>29.44</v>
      </c>
      <c r="G4" s="3">
        <v>28.17</v>
      </c>
      <c r="H4" s="3">
        <v>31.57</v>
      </c>
    </row>
    <row r="5" spans="2:8">
      <c r="B5" s="3">
        <v>18.45</v>
      </c>
      <c r="C5" s="3">
        <v>27.17</v>
      </c>
      <c r="D5" s="3">
        <v>31.83</v>
      </c>
      <c r="E5" s="3">
        <v>29.15</v>
      </c>
      <c r="F5" s="3">
        <v>29.17</v>
      </c>
      <c r="G5" s="3">
        <v>28.41</v>
      </c>
      <c r="H5" s="3">
        <v>32.07</v>
      </c>
    </row>
    <row r="6" spans="2:8">
      <c r="B6" s="3">
        <v>18.28</v>
      </c>
      <c r="C6" s="3">
        <v>27.17</v>
      </c>
      <c r="D6" s="3">
        <v>31.83</v>
      </c>
      <c r="E6" s="3">
        <v>29.21</v>
      </c>
      <c r="F6" s="3">
        <v>29.34</v>
      </c>
      <c r="G6" s="3">
        <v>28.27</v>
      </c>
      <c r="H6" s="3">
        <v>32.19</v>
      </c>
    </row>
    <row r="7" spans="1:8">
      <c r="A7" t="s">
        <v>10</v>
      </c>
      <c r="B7" s="3">
        <v>22.36</v>
      </c>
      <c r="C7" s="3">
        <v>30.35</v>
      </c>
      <c r="D7" s="3">
        <v>30.45</v>
      </c>
      <c r="E7" s="3">
        <v>31.8</v>
      </c>
      <c r="F7" s="3">
        <v>31.69</v>
      </c>
      <c r="G7" s="3">
        <v>28.79</v>
      </c>
      <c r="H7" s="3">
        <v>33.67</v>
      </c>
    </row>
    <row r="8" spans="2:8">
      <c r="B8" s="3">
        <v>22.43</v>
      </c>
      <c r="C8" s="3">
        <v>30.63</v>
      </c>
      <c r="D8" s="3">
        <v>31.12</v>
      </c>
      <c r="E8" s="3">
        <v>31.86</v>
      </c>
      <c r="F8" s="3">
        <v>31.2</v>
      </c>
      <c r="G8" s="3">
        <v>28.99</v>
      </c>
      <c r="H8" s="3">
        <v>32.84</v>
      </c>
    </row>
    <row r="9" spans="2:8">
      <c r="B9" s="3">
        <v>22.43</v>
      </c>
      <c r="C9" s="3">
        <v>31.08</v>
      </c>
      <c r="D9" s="3">
        <v>31.34</v>
      </c>
      <c r="E9" s="3">
        <v>31.01</v>
      </c>
      <c r="F9" s="3">
        <v>30.94</v>
      </c>
      <c r="G9" s="3">
        <v>28.81</v>
      </c>
      <c r="H9" s="3">
        <v>32.71</v>
      </c>
    </row>
    <row r="10" spans="1:8">
      <c r="A10" t="s">
        <v>11</v>
      </c>
      <c r="B10" s="3">
        <v>20.81</v>
      </c>
      <c r="C10" s="3">
        <v>28.97</v>
      </c>
      <c r="D10" s="3">
        <v>30.62</v>
      </c>
      <c r="E10" s="3">
        <v>30.19</v>
      </c>
      <c r="F10" s="3">
        <v>30.94</v>
      </c>
      <c r="G10" s="3">
        <v>28.53</v>
      </c>
      <c r="H10" s="3">
        <v>32.56</v>
      </c>
    </row>
    <row r="11" spans="2:8">
      <c r="B11" s="3">
        <v>20.82</v>
      </c>
      <c r="C11" s="3">
        <v>28.95</v>
      </c>
      <c r="D11" s="3">
        <v>30.59</v>
      </c>
      <c r="E11" s="3">
        <v>30.27</v>
      </c>
      <c r="F11" s="3">
        <v>30.62</v>
      </c>
      <c r="G11" s="3">
        <v>28.79</v>
      </c>
      <c r="H11" s="3">
        <v>31.93</v>
      </c>
    </row>
    <row r="12" spans="2:8">
      <c r="B12" s="4">
        <v>20.5</v>
      </c>
      <c r="C12" s="3">
        <v>29.09</v>
      </c>
      <c r="D12" s="3">
        <v>30.08</v>
      </c>
      <c r="E12" s="5">
        <v>29.96</v>
      </c>
      <c r="F12" s="3">
        <v>30.68</v>
      </c>
      <c r="G12" s="3">
        <v>28.76</v>
      </c>
      <c r="H12" s="3">
        <v>32.53</v>
      </c>
    </row>
    <row r="13" spans="1:8">
      <c r="A13" t="s">
        <v>12</v>
      </c>
      <c r="B13" s="3">
        <v>16.13</v>
      </c>
      <c r="C13" s="3">
        <v>26.64</v>
      </c>
      <c r="D13" s="3">
        <v>30.32</v>
      </c>
      <c r="E13" s="3">
        <v>27.18</v>
      </c>
      <c r="F13" s="3">
        <v>28.06</v>
      </c>
      <c r="G13" s="3">
        <v>26.39</v>
      </c>
      <c r="H13" s="3">
        <v>29.08</v>
      </c>
    </row>
    <row r="14" spans="2:8">
      <c r="B14" s="3">
        <v>15.89</v>
      </c>
      <c r="C14" s="3">
        <v>27</v>
      </c>
      <c r="D14" s="3">
        <v>30.1</v>
      </c>
      <c r="E14" s="3">
        <v>27.26</v>
      </c>
      <c r="F14" s="3">
        <v>28.08</v>
      </c>
      <c r="G14" s="3">
        <v>26.54</v>
      </c>
      <c r="H14" s="3">
        <v>28.91</v>
      </c>
    </row>
    <row r="15" spans="2:8">
      <c r="B15" s="3">
        <v>15.96</v>
      </c>
      <c r="C15" s="3">
        <v>26.61</v>
      </c>
      <c r="D15" s="3">
        <v>30.09</v>
      </c>
      <c r="E15" s="3">
        <v>27.28</v>
      </c>
      <c r="F15" s="3">
        <v>27.63</v>
      </c>
      <c r="G15" s="3">
        <v>26.62</v>
      </c>
      <c r="H15" s="3">
        <v>29.13</v>
      </c>
    </row>
    <row r="16" spans="1:8">
      <c r="A16" t="s">
        <v>13</v>
      </c>
      <c r="B16" s="3">
        <v>24.17</v>
      </c>
      <c r="C16" s="3">
        <v>30.74</v>
      </c>
      <c r="D16" s="5">
        <v>32.95</v>
      </c>
      <c r="E16" s="3">
        <v>32.12</v>
      </c>
      <c r="F16" s="3">
        <v>31.69</v>
      </c>
      <c r="G16" s="3">
        <v>30.65</v>
      </c>
      <c r="H16" s="3">
        <v>34.37</v>
      </c>
    </row>
    <row r="17" spans="2:8">
      <c r="B17" s="4">
        <v>24.1</v>
      </c>
      <c r="C17" s="3">
        <v>31.81</v>
      </c>
      <c r="D17" s="4">
        <v>33.3</v>
      </c>
      <c r="E17" s="3">
        <v>33.71</v>
      </c>
      <c r="F17" s="3">
        <v>32.95</v>
      </c>
      <c r="G17" s="3">
        <v>30.73</v>
      </c>
      <c r="H17" s="5">
        <v>37.51</v>
      </c>
    </row>
    <row r="18" spans="2:8">
      <c r="B18" s="3">
        <v>24.01</v>
      </c>
      <c r="C18" s="4">
        <v>31</v>
      </c>
      <c r="D18" s="3">
        <v>33.18</v>
      </c>
      <c r="E18" s="3">
        <v>32.13</v>
      </c>
      <c r="F18" s="3">
        <v>32.43</v>
      </c>
      <c r="G18" s="3">
        <v>29.98</v>
      </c>
      <c r="H18" s="3">
        <v>33.98</v>
      </c>
    </row>
    <row r="19" spans="1:8">
      <c r="A19" t="s">
        <v>14</v>
      </c>
      <c r="B19" s="3">
        <v>20.64</v>
      </c>
      <c r="C19" s="3">
        <v>27.74</v>
      </c>
      <c r="D19" s="3">
        <v>27.89</v>
      </c>
      <c r="E19" s="3">
        <v>30.18</v>
      </c>
      <c r="F19" s="3">
        <v>30.34</v>
      </c>
      <c r="G19" s="3">
        <v>29.39</v>
      </c>
      <c r="H19" s="3">
        <v>32.98</v>
      </c>
    </row>
    <row r="20" spans="2:8">
      <c r="B20" s="3">
        <v>20.65</v>
      </c>
      <c r="C20" s="3">
        <v>27.82</v>
      </c>
      <c r="D20" s="3">
        <v>28.06</v>
      </c>
      <c r="E20" s="3">
        <v>29.85</v>
      </c>
      <c r="F20" s="3">
        <v>31.01</v>
      </c>
      <c r="G20" s="3">
        <v>29.13</v>
      </c>
      <c r="H20" s="3">
        <v>33.36</v>
      </c>
    </row>
    <row r="21" spans="2:8">
      <c r="B21" s="3">
        <v>20.62</v>
      </c>
      <c r="C21" s="3">
        <v>28.06</v>
      </c>
      <c r="D21" s="3">
        <v>28.06</v>
      </c>
      <c r="E21" s="3">
        <v>30.04</v>
      </c>
      <c r="F21" s="3">
        <v>31.88</v>
      </c>
      <c r="G21" s="3">
        <v>29.32</v>
      </c>
      <c r="H21" s="3">
        <v>32.09</v>
      </c>
    </row>
    <row r="22" spans="1:8">
      <c r="A22" t="s">
        <v>15</v>
      </c>
      <c r="B22" s="3">
        <v>23.62</v>
      </c>
      <c r="C22" s="3">
        <v>32.08</v>
      </c>
      <c r="D22" s="4">
        <v>30.3</v>
      </c>
      <c r="E22" s="3">
        <v>32.74</v>
      </c>
      <c r="F22" s="3">
        <v>32.39</v>
      </c>
      <c r="G22" s="3">
        <v>30.85</v>
      </c>
      <c r="H22" s="5">
        <v>37.73</v>
      </c>
    </row>
    <row r="23" spans="2:8">
      <c r="B23" s="3">
        <v>23.62</v>
      </c>
      <c r="C23" s="3">
        <v>32.86</v>
      </c>
      <c r="D23" s="3">
        <v>29.86</v>
      </c>
      <c r="E23" s="4">
        <v>32.2</v>
      </c>
      <c r="F23" s="3">
        <v>33.75</v>
      </c>
      <c r="G23" s="3">
        <v>30.88</v>
      </c>
      <c r="H23" s="3">
        <v>33.78</v>
      </c>
    </row>
    <row r="24" spans="2:8">
      <c r="B24" s="3">
        <v>23.58</v>
      </c>
      <c r="C24" s="5">
        <v>35.95</v>
      </c>
      <c r="D24" s="4">
        <v>30.2</v>
      </c>
      <c r="E24" s="4">
        <v>33</v>
      </c>
      <c r="F24" s="3">
        <v>32.35</v>
      </c>
      <c r="G24" s="3">
        <v>30.39</v>
      </c>
      <c r="H24" s="3">
        <v>35.22</v>
      </c>
    </row>
    <row r="25" spans="1:8">
      <c r="A25" t="s">
        <v>16</v>
      </c>
      <c r="B25" s="3">
        <v>20.99</v>
      </c>
      <c r="C25" s="3">
        <v>27.57</v>
      </c>
      <c r="D25" s="3">
        <v>27.48</v>
      </c>
      <c r="E25" s="3">
        <v>31.18</v>
      </c>
      <c r="F25" s="3">
        <v>31.66</v>
      </c>
      <c r="G25" s="3">
        <v>28.52</v>
      </c>
      <c r="H25" s="3">
        <v>30.81</v>
      </c>
    </row>
    <row r="26" spans="2:8">
      <c r="B26" s="3">
        <v>21.15</v>
      </c>
      <c r="C26" s="3">
        <v>27.55</v>
      </c>
      <c r="D26" s="3">
        <v>27.35</v>
      </c>
      <c r="E26" s="3">
        <v>30.86</v>
      </c>
      <c r="F26" s="4">
        <v>32.6</v>
      </c>
      <c r="G26" s="3">
        <v>28.52</v>
      </c>
      <c r="H26" s="3">
        <v>30.04</v>
      </c>
    </row>
    <row r="27" spans="2:8">
      <c r="B27" s="3">
        <v>21.03</v>
      </c>
      <c r="C27" s="3">
        <v>27.55</v>
      </c>
      <c r="D27" s="3">
        <v>27.55</v>
      </c>
      <c r="E27" s="3">
        <v>31.49</v>
      </c>
      <c r="F27" s="3">
        <v>32.39</v>
      </c>
      <c r="G27" s="3">
        <v>28.79</v>
      </c>
      <c r="H27" s="3">
        <v>30.49</v>
      </c>
    </row>
    <row r="28" spans="2:8">
      <c r="B28" s="3"/>
      <c r="C28" s="3"/>
      <c r="D28" s="3"/>
      <c r="E28" s="3"/>
      <c r="F28" s="3"/>
      <c r="G28" s="3"/>
      <c r="H28" s="3"/>
    </row>
    <row r="29" spans="1:1">
      <c r="A29" s="3" t="s">
        <v>17</v>
      </c>
    </row>
    <row r="30" spans="2:8"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3" t="s">
        <v>7</v>
      </c>
      <c r="H30" s="3" t="s">
        <v>8</v>
      </c>
    </row>
    <row r="31" spans="1:8">
      <c r="A31" t="s">
        <v>9</v>
      </c>
      <c r="B31" s="3">
        <v>18.44</v>
      </c>
      <c r="C31" s="3">
        <v>27.2866666666667</v>
      </c>
      <c r="D31" s="3">
        <v>31.8333333333333</v>
      </c>
      <c r="E31" s="3">
        <v>29.0766666666667</v>
      </c>
      <c r="F31" s="3">
        <v>29.3166666666667</v>
      </c>
      <c r="G31" s="3">
        <v>28.2833333333333</v>
      </c>
      <c r="H31" s="3">
        <v>31.9433333333333</v>
      </c>
    </row>
    <row r="32" spans="1:8">
      <c r="A32" t="s">
        <v>10</v>
      </c>
      <c r="B32" s="3">
        <v>22.4066666666667</v>
      </c>
      <c r="C32" s="3">
        <v>30.6866666666667</v>
      </c>
      <c r="D32" s="3">
        <v>30.97</v>
      </c>
      <c r="E32" s="3">
        <v>31.5566666666667</v>
      </c>
      <c r="F32" s="3">
        <v>31.2766666666667</v>
      </c>
      <c r="G32" s="3">
        <v>28.8633333333333</v>
      </c>
      <c r="H32" s="3">
        <v>33.0733333333333</v>
      </c>
    </row>
    <row r="33" spans="1:8">
      <c r="A33" t="s">
        <v>11</v>
      </c>
      <c r="B33" s="3">
        <v>20.71</v>
      </c>
      <c r="C33" s="3">
        <v>29.0033333333333</v>
      </c>
      <c r="D33" s="3">
        <v>30.43</v>
      </c>
      <c r="E33" s="3">
        <v>30.23</v>
      </c>
      <c r="F33" s="3">
        <v>30.7466666666667</v>
      </c>
      <c r="G33" s="3">
        <v>28.6933333333333</v>
      </c>
      <c r="H33" s="3">
        <v>32.34</v>
      </c>
    </row>
    <row r="34" spans="1:8">
      <c r="A34" t="s">
        <v>12</v>
      </c>
      <c r="B34" s="3">
        <v>15.9933333333333</v>
      </c>
      <c r="C34" s="3">
        <v>26.75</v>
      </c>
      <c r="D34" s="3">
        <v>30.17</v>
      </c>
      <c r="E34" s="3">
        <v>27.24</v>
      </c>
      <c r="F34" s="3">
        <v>27.9233333333333</v>
      </c>
      <c r="G34" s="3">
        <v>26.5166666666667</v>
      </c>
      <c r="H34" s="3">
        <v>29.04</v>
      </c>
    </row>
    <row r="35" spans="1:8">
      <c r="A35" t="s">
        <v>13</v>
      </c>
      <c r="B35" s="3">
        <v>24.0933333333333</v>
      </c>
      <c r="C35" s="3">
        <v>31.1833333333333</v>
      </c>
      <c r="D35" s="3">
        <v>33.24</v>
      </c>
      <c r="E35" s="3">
        <v>32.6533333333333</v>
      </c>
      <c r="F35" s="3">
        <v>32.3566666666667</v>
      </c>
      <c r="G35" s="3">
        <v>30.4533333333333</v>
      </c>
      <c r="H35" s="3">
        <v>34.175</v>
      </c>
    </row>
    <row r="36" spans="1:8">
      <c r="A36" t="s">
        <v>14</v>
      </c>
      <c r="B36">
        <v>20.6366666666667</v>
      </c>
      <c r="C36">
        <v>27.8733333333333</v>
      </c>
      <c r="D36">
        <v>28.0033333333333</v>
      </c>
      <c r="E36">
        <v>30.0233333333333</v>
      </c>
      <c r="F36">
        <v>31.0766666666667</v>
      </c>
      <c r="G36">
        <v>29.28</v>
      </c>
      <c r="H36">
        <v>32.81</v>
      </c>
    </row>
    <row r="37" spans="1:8">
      <c r="A37" t="s">
        <v>15</v>
      </c>
      <c r="B37">
        <v>23.6066666666667</v>
      </c>
      <c r="C37">
        <v>32.47</v>
      </c>
      <c r="D37">
        <v>30.12</v>
      </c>
      <c r="E37">
        <v>32.6466666666667</v>
      </c>
      <c r="F37">
        <v>32.83</v>
      </c>
      <c r="G37">
        <v>30.7066666666667</v>
      </c>
      <c r="H37">
        <v>34.5</v>
      </c>
    </row>
    <row r="38" spans="1:8">
      <c r="A38" t="s">
        <v>16</v>
      </c>
      <c r="B38">
        <v>21.0566666666667</v>
      </c>
      <c r="C38">
        <v>27.5566666666667</v>
      </c>
      <c r="D38">
        <v>27.46</v>
      </c>
      <c r="E38">
        <v>31.1766666666667</v>
      </c>
      <c r="F38">
        <v>32.2166666666667</v>
      </c>
      <c r="G38">
        <v>28.61</v>
      </c>
      <c r="H38">
        <v>30.4466666666667</v>
      </c>
    </row>
    <row r="40" spans="1:1">
      <c r="A40" s="3" t="s">
        <v>18</v>
      </c>
    </row>
    <row r="41" spans="2:8">
      <c r="B41" s="3"/>
      <c r="C41" s="3" t="s">
        <v>3</v>
      </c>
      <c r="D41" s="3" t="s">
        <v>4</v>
      </c>
      <c r="E41" s="3" t="s">
        <v>5</v>
      </c>
      <c r="F41" s="3" t="s">
        <v>6</v>
      </c>
      <c r="G41" s="3" t="s">
        <v>7</v>
      </c>
      <c r="H41" s="3" t="s">
        <v>8</v>
      </c>
    </row>
    <row r="42" spans="1:8">
      <c r="A42" t="s">
        <v>9</v>
      </c>
      <c r="C42">
        <f>C31-B31</f>
        <v>8.8466666666667</v>
      </c>
      <c r="D42">
        <f>D31-B31</f>
        <v>13.3933333333333</v>
      </c>
      <c r="E42">
        <f>E31-B31</f>
        <v>10.6366666666667</v>
      </c>
      <c r="F42">
        <f>F31-B31</f>
        <v>10.8766666666667</v>
      </c>
      <c r="G42">
        <f>G31-B31</f>
        <v>9.8433333333333</v>
      </c>
      <c r="H42">
        <f>H31-B31</f>
        <v>13.5033333333333</v>
      </c>
    </row>
    <row r="43" spans="1:8">
      <c r="A43" t="s">
        <v>10</v>
      </c>
      <c r="C43">
        <f t="shared" ref="C43:C49" si="0">C32-B32</f>
        <v>8.28</v>
      </c>
      <c r="D43">
        <f t="shared" ref="D43:D49" si="1">D32-B32</f>
        <v>8.5633333333333</v>
      </c>
      <c r="E43">
        <f t="shared" ref="E43:E49" si="2">E32-B32</f>
        <v>9.15</v>
      </c>
      <c r="F43">
        <f t="shared" ref="F43:F49" si="3">F32-B32</f>
        <v>8.87</v>
      </c>
      <c r="G43">
        <f t="shared" ref="G43:G49" si="4">G32-B32</f>
        <v>6.4566666666666</v>
      </c>
      <c r="H43">
        <f t="shared" ref="H43:H49" si="5">H32-B32</f>
        <v>10.6666666666666</v>
      </c>
    </row>
    <row r="44" spans="1:8">
      <c r="A44" t="s">
        <v>11</v>
      </c>
      <c r="C44">
        <f t="shared" si="0"/>
        <v>8.2933333333333</v>
      </c>
      <c r="D44">
        <f t="shared" si="1"/>
        <v>9.72</v>
      </c>
      <c r="E44">
        <f t="shared" si="2"/>
        <v>9.52</v>
      </c>
      <c r="F44">
        <f t="shared" si="3"/>
        <v>10.0366666666667</v>
      </c>
      <c r="G44">
        <f t="shared" si="4"/>
        <v>7.9833333333333</v>
      </c>
      <c r="H44">
        <f t="shared" si="5"/>
        <v>11.63</v>
      </c>
    </row>
    <row r="45" spans="1:8">
      <c r="A45" t="s">
        <v>12</v>
      </c>
      <c r="C45">
        <f t="shared" si="0"/>
        <v>10.7566666666667</v>
      </c>
      <c r="D45">
        <f t="shared" si="1"/>
        <v>14.1766666666667</v>
      </c>
      <c r="E45">
        <f t="shared" si="2"/>
        <v>11.2466666666667</v>
      </c>
      <c r="F45">
        <f t="shared" si="3"/>
        <v>11.93</v>
      </c>
      <c r="G45">
        <f t="shared" si="4"/>
        <v>10.5233333333334</v>
      </c>
      <c r="H45">
        <f t="shared" si="5"/>
        <v>13.0466666666667</v>
      </c>
    </row>
    <row r="46" spans="1:8">
      <c r="A46" t="s">
        <v>13</v>
      </c>
      <c r="C46">
        <f t="shared" si="0"/>
        <v>7.09</v>
      </c>
      <c r="D46">
        <f t="shared" si="1"/>
        <v>9.1466666666667</v>
      </c>
      <c r="E46">
        <f t="shared" si="2"/>
        <v>8.56</v>
      </c>
      <c r="F46">
        <f t="shared" si="3"/>
        <v>8.2633333333334</v>
      </c>
      <c r="G46">
        <f t="shared" si="4"/>
        <v>6.36</v>
      </c>
      <c r="H46">
        <f t="shared" si="5"/>
        <v>10.0816666666667</v>
      </c>
    </row>
    <row r="47" spans="1:8">
      <c r="A47" t="s">
        <v>14</v>
      </c>
      <c r="C47">
        <f t="shared" si="0"/>
        <v>7.2366666666666</v>
      </c>
      <c r="D47">
        <f t="shared" si="1"/>
        <v>7.3666666666666</v>
      </c>
      <c r="E47">
        <f t="shared" si="2"/>
        <v>9.3866666666666</v>
      </c>
      <c r="F47">
        <f t="shared" si="3"/>
        <v>10.44</v>
      </c>
      <c r="G47">
        <f t="shared" si="4"/>
        <v>8.6433333333333</v>
      </c>
      <c r="H47">
        <f t="shared" si="5"/>
        <v>12.1733333333333</v>
      </c>
    </row>
    <row r="48" spans="1:8">
      <c r="A48" t="s">
        <v>15</v>
      </c>
      <c r="C48">
        <f t="shared" si="0"/>
        <v>8.8633333333333</v>
      </c>
      <c r="D48">
        <f t="shared" si="1"/>
        <v>6.5133333333333</v>
      </c>
      <c r="E48">
        <f t="shared" si="2"/>
        <v>9.04</v>
      </c>
      <c r="F48">
        <f t="shared" si="3"/>
        <v>9.2233333333333</v>
      </c>
      <c r="G48">
        <f t="shared" si="4"/>
        <v>7.1</v>
      </c>
      <c r="H48">
        <f t="shared" si="5"/>
        <v>10.8933333333333</v>
      </c>
    </row>
    <row r="49" spans="1:8">
      <c r="A49" t="s">
        <v>16</v>
      </c>
      <c r="C49">
        <f t="shared" si="0"/>
        <v>6.5</v>
      </c>
      <c r="D49">
        <f t="shared" si="1"/>
        <v>6.4033333333333</v>
      </c>
      <c r="E49">
        <f t="shared" si="2"/>
        <v>10.12</v>
      </c>
      <c r="F49">
        <f t="shared" si="3"/>
        <v>11.16</v>
      </c>
      <c r="G49">
        <f t="shared" si="4"/>
        <v>7.5533333333333</v>
      </c>
      <c r="H49">
        <f t="shared" si="5"/>
        <v>9.39</v>
      </c>
    </row>
    <row r="51" spans="1:1">
      <c r="A51" t="s">
        <v>19</v>
      </c>
    </row>
    <row r="52" spans="3:8">
      <c r="C52" s="3" t="s">
        <v>3</v>
      </c>
      <c r="D52" s="3" t="s">
        <v>4</v>
      </c>
      <c r="E52" s="3" t="s">
        <v>5</v>
      </c>
      <c r="F52" s="3" t="s">
        <v>6</v>
      </c>
      <c r="G52" s="3" t="s">
        <v>7</v>
      </c>
      <c r="H52" s="3" t="s">
        <v>8</v>
      </c>
    </row>
    <row r="53" spans="1:8">
      <c r="A53" t="s">
        <v>9</v>
      </c>
      <c r="C53">
        <f t="shared" ref="C53:H53" si="6">POWER(2,-C42)</f>
        <v>0.00217214079264033</v>
      </c>
      <c r="D53">
        <f t="shared" si="6"/>
        <v>9.29404829182318e-5</v>
      </c>
      <c r="E53">
        <f t="shared" si="6"/>
        <v>0.000628122397156433</v>
      </c>
      <c r="F53">
        <f t="shared" si="6"/>
        <v>0.000531859695382124</v>
      </c>
      <c r="G53">
        <f t="shared" si="6"/>
        <v>0.0010885826529189</v>
      </c>
      <c r="H53">
        <f t="shared" si="6"/>
        <v>8.61175419383595e-5</v>
      </c>
    </row>
    <row r="54" spans="1:8">
      <c r="A54" t="s">
        <v>10</v>
      </c>
      <c r="C54">
        <f t="shared" ref="C54:C60" si="7">POWER(2,-C43)</f>
        <v>0.00321715241120145</v>
      </c>
      <c r="D54">
        <f t="shared" ref="D54:D60" si="8">POWER(2,-D43)</f>
        <v>0.00264350297683062</v>
      </c>
      <c r="E54">
        <f t="shared" ref="E54:E60" si="9">POWER(2,-E43)</f>
        <v>0.00176025480978678</v>
      </c>
      <c r="F54">
        <f t="shared" ref="F54:F60" si="10">POWER(2,-F43)</f>
        <v>0.00213729238527488</v>
      </c>
      <c r="G54">
        <f t="shared" ref="G54:G60" si="11">POWER(2,-G43)</f>
        <v>0.011385435867711</v>
      </c>
      <c r="H54">
        <f t="shared" ref="H54:H60" si="12">POWER(2,-H43)</f>
        <v>0.000615195825144008</v>
      </c>
    </row>
    <row r="55" spans="1:8">
      <c r="A55" t="s">
        <v>11</v>
      </c>
      <c r="C55">
        <f t="shared" si="7"/>
        <v>0.00318755658198619</v>
      </c>
      <c r="D55">
        <f t="shared" si="8"/>
        <v>0.00118573719179204</v>
      </c>
      <c r="E55">
        <f t="shared" si="9"/>
        <v>0.00136205436167032</v>
      </c>
      <c r="F55">
        <f t="shared" si="10"/>
        <v>0.000952055523166228</v>
      </c>
      <c r="G55">
        <f t="shared" si="11"/>
        <v>0.00395163843867948</v>
      </c>
      <c r="H55">
        <f t="shared" si="12"/>
        <v>0.000315515827792356</v>
      </c>
    </row>
    <row r="56" spans="1:8">
      <c r="A56" t="s">
        <v>12</v>
      </c>
      <c r="C56">
        <f t="shared" si="7"/>
        <v>0.000577990472944242</v>
      </c>
      <c r="D56">
        <f t="shared" si="8"/>
        <v>5.40005390124283e-5</v>
      </c>
      <c r="E56">
        <f t="shared" si="9"/>
        <v>0.000411543723024747</v>
      </c>
      <c r="F56">
        <f t="shared" si="10"/>
        <v>0.000256278487212663</v>
      </c>
      <c r="G56">
        <f t="shared" si="11"/>
        <v>0.000679455490321461</v>
      </c>
      <c r="H56">
        <f t="shared" si="12"/>
        <v>0.00011818489941197</v>
      </c>
    </row>
    <row r="57" spans="1:8">
      <c r="A57" t="s">
        <v>13</v>
      </c>
      <c r="C57">
        <f t="shared" si="7"/>
        <v>0.00734002147823447</v>
      </c>
      <c r="D57">
        <f t="shared" si="8"/>
        <v>0.00176432656404524</v>
      </c>
      <c r="E57">
        <f t="shared" si="9"/>
        <v>0.00264961782704624</v>
      </c>
      <c r="F57">
        <f t="shared" si="10"/>
        <v>0.00325453392158546</v>
      </c>
      <c r="G57">
        <f t="shared" si="11"/>
        <v>0.0121744465571953</v>
      </c>
      <c r="H57">
        <f t="shared" si="12"/>
        <v>0.000922817723761814</v>
      </c>
    </row>
    <row r="58" spans="1:8">
      <c r="A58" t="s">
        <v>14</v>
      </c>
      <c r="C58">
        <f t="shared" si="7"/>
        <v>0.00663049977585283</v>
      </c>
      <c r="D58">
        <f t="shared" si="8"/>
        <v>0.00605915922591331</v>
      </c>
      <c r="E58">
        <f t="shared" si="9"/>
        <v>0.00149393524758209</v>
      </c>
      <c r="F58">
        <f t="shared" si="10"/>
        <v>0.00071985801625542</v>
      </c>
      <c r="G58">
        <f t="shared" si="11"/>
        <v>0.00250090620537248</v>
      </c>
      <c r="H58">
        <f t="shared" si="12"/>
        <v>0.000216501803994924</v>
      </c>
    </row>
    <row r="59" spans="1:8">
      <c r="A59" t="s">
        <v>15</v>
      </c>
      <c r="C59">
        <f t="shared" si="7"/>
        <v>0.00214719162770552</v>
      </c>
      <c r="D59">
        <f t="shared" si="8"/>
        <v>0.010946903631932</v>
      </c>
      <c r="E59">
        <f t="shared" si="9"/>
        <v>0.00189971669416463</v>
      </c>
      <c r="F59">
        <f t="shared" si="10"/>
        <v>0.00167301566205171</v>
      </c>
      <c r="G59">
        <f t="shared" si="11"/>
        <v>0.00728932024638132</v>
      </c>
      <c r="H59">
        <f t="shared" si="12"/>
        <v>0.000525750765745873</v>
      </c>
    </row>
    <row r="60" spans="1:8">
      <c r="A60" t="s">
        <v>16</v>
      </c>
      <c r="C60">
        <f t="shared" si="7"/>
        <v>0.0110485434560398</v>
      </c>
      <c r="D60">
        <f t="shared" si="8"/>
        <v>0.0118142075018739</v>
      </c>
      <c r="E60">
        <f t="shared" si="9"/>
        <v>0.000898620752563354</v>
      </c>
      <c r="F60">
        <f t="shared" si="10"/>
        <v>0.00043702396041405</v>
      </c>
      <c r="G60">
        <f t="shared" si="11"/>
        <v>0.00532377998822211</v>
      </c>
      <c r="H60">
        <f t="shared" si="12"/>
        <v>0.00149048750875055</v>
      </c>
    </row>
    <row r="62" spans="2:9">
      <c r="B62" s="1" t="s">
        <v>9</v>
      </c>
      <c r="C62" s="1" t="s">
        <v>10</v>
      </c>
      <c r="D62" s="1" t="s">
        <v>11</v>
      </c>
      <c r="E62" s="1" t="s">
        <v>12</v>
      </c>
      <c r="F62" s="1" t="s">
        <v>13</v>
      </c>
      <c r="G62" s="1" t="s">
        <v>14</v>
      </c>
      <c r="H62" s="1" t="s">
        <v>15</v>
      </c>
      <c r="I62" s="1" t="s">
        <v>16</v>
      </c>
    </row>
    <row r="63" spans="1:9">
      <c r="A63" s="6" t="s">
        <v>3</v>
      </c>
      <c r="B63">
        <v>0.00217214079264033</v>
      </c>
      <c r="C63">
        <v>0.00321715241120145</v>
      </c>
      <c r="D63">
        <v>0.00318755658198619</v>
      </c>
      <c r="E63">
        <v>0.000577990472944242</v>
      </c>
      <c r="F63">
        <v>0.00734002147823447</v>
      </c>
      <c r="G63">
        <v>0.00663049977585283</v>
      </c>
      <c r="H63">
        <v>0.00214719162770552</v>
      </c>
      <c r="I63">
        <v>0.0110485434560398</v>
      </c>
    </row>
    <row r="65" spans="1:2">
      <c r="A65" t="s">
        <v>20</v>
      </c>
      <c r="B65">
        <f>(B63+C63+D63+E63)/4</f>
        <v>0.00228871006469305</v>
      </c>
    </row>
    <row r="66" spans="1:9">
      <c r="A66" s="1" t="s">
        <v>21</v>
      </c>
      <c r="B66" s="1">
        <f>B63/B65</f>
        <v>0.9490676980667</v>
      </c>
      <c r="C66" s="1">
        <f>C63/B65</f>
        <v>1.40566184456086</v>
      </c>
      <c r="D66" s="1">
        <f>D63/B65</f>
        <v>1.39273061763447</v>
      </c>
      <c r="E66" s="1">
        <f>E63/B65</f>
        <v>0.252539839737961</v>
      </c>
      <c r="F66" s="1">
        <f>F63/B65</f>
        <v>3.20705605811143</v>
      </c>
      <c r="G66" s="1">
        <f>G63/B65</f>
        <v>2.8970466282028</v>
      </c>
      <c r="H66" s="1">
        <f>H63/B65</f>
        <v>0.938166725803027</v>
      </c>
      <c r="I66" s="1">
        <f>I63/B65</f>
        <v>4.82741070023719</v>
      </c>
    </row>
    <row r="68" spans="1:9">
      <c r="A68" s="6" t="s">
        <v>4</v>
      </c>
      <c r="B68">
        <v>9.29404829182318e-5</v>
      </c>
      <c r="C68">
        <v>0.00264350297683062</v>
      </c>
      <c r="D68">
        <v>0.00118573719179204</v>
      </c>
      <c r="E68">
        <v>5.40005390124283e-5</v>
      </c>
      <c r="F68">
        <v>0.00176432656404524</v>
      </c>
      <c r="G68">
        <v>0.00605915922591331</v>
      </c>
      <c r="H68">
        <v>0.010946903631932</v>
      </c>
      <c r="I68">
        <v>0.0118142075018739</v>
      </c>
    </row>
    <row r="70" spans="1:2">
      <c r="A70" t="s">
        <v>20</v>
      </c>
      <c r="B70">
        <f>(B68+C68+D68+E68)/4</f>
        <v>0.00099404529763833</v>
      </c>
    </row>
    <row r="71" spans="1:9">
      <c r="A71" s="1" t="s">
        <v>21</v>
      </c>
      <c r="B71" s="1">
        <f>B68/B70</f>
        <v>0.093497231101079</v>
      </c>
      <c r="C71" s="1">
        <f>C68/B70</f>
        <v>2.65933854635307</v>
      </c>
      <c r="D71" s="1">
        <f>D68/B70</f>
        <v>1.19284020014896</v>
      </c>
      <c r="E71" s="1">
        <f>E68/B70</f>
        <v>0.0543240223968905</v>
      </c>
      <c r="F71" s="1">
        <f>F68/B70</f>
        <v>1.77489553870126</v>
      </c>
      <c r="G71" s="1">
        <f>G68/B70</f>
        <v>6.0954558512663</v>
      </c>
      <c r="H71" s="1">
        <f>H68/B70</f>
        <v>11.0124796706346</v>
      </c>
      <c r="I71" s="1">
        <f>I68/B70</f>
        <v>11.8849790144798</v>
      </c>
    </row>
    <row r="73" spans="1:9">
      <c r="A73" s="6" t="s">
        <v>5</v>
      </c>
      <c r="B73">
        <v>0.000628122397156432</v>
      </c>
      <c r="C73">
        <v>0.00176025480978678</v>
      </c>
      <c r="D73">
        <v>0.00136205436167031</v>
      </c>
      <c r="E73">
        <v>0.000411543723024756</v>
      </c>
      <c r="F73">
        <v>0.00264961782704623</v>
      </c>
      <c r="G73">
        <v>0.00149393524758203</v>
      </c>
      <c r="H73">
        <v>0.00189971669416462</v>
      </c>
      <c r="I73">
        <v>0.000898620752563356</v>
      </c>
    </row>
    <row r="75" spans="1:2">
      <c r="A75" t="s">
        <v>20</v>
      </c>
      <c r="B75">
        <f>(B73+C73+D73+E73)/4</f>
        <v>0.00104049382290957</v>
      </c>
    </row>
    <row r="76" s="1" customFormat="1" spans="1:9">
      <c r="A76" s="1" t="s">
        <v>21</v>
      </c>
      <c r="B76" s="1">
        <f>B73/B75</f>
        <v>0.60367719954357</v>
      </c>
      <c r="C76" s="1">
        <f>C73/B75</f>
        <v>1.69174940881871</v>
      </c>
      <c r="D76" s="1">
        <f>D73/B75</f>
        <v>1.30904608146692</v>
      </c>
      <c r="E76" s="1">
        <f>E73/B75</f>
        <v>0.395527310170801</v>
      </c>
      <c r="F76" s="1">
        <f>F73/B75</f>
        <v>2.54650029505895</v>
      </c>
      <c r="G76" s="1">
        <f>G73/B75</f>
        <v>1.4357944417243</v>
      </c>
      <c r="H76" s="1">
        <f>H73/B75</f>
        <v>1.82578373108682</v>
      </c>
      <c r="I76" s="1">
        <f>I73/B75</f>
        <v>0.863648330030938</v>
      </c>
    </row>
    <row r="78" spans="1:9">
      <c r="A78" s="6" t="s">
        <v>6</v>
      </c>
      <c r="B78">
        <v>0.000531859695382122</v>
      </c>
      <c r="C78">
        <v>0.00213729238527488</v>
      </c>
      <c r="D78">
        <v>0.000952055523166246</v>
      </c>
      <c r="E78">
        <v>0.000256278487212663</v>
      </c>
      <c r="F78">
        <v>0.00325453392158561</v>
      </c>
      <c r="G78">
        <v>0.00071985801625542</v>
      </c>
      <c r="H78">
        <v>0.00167301566205166</v>
      </c>
      <c r="I78">
        <v>0.000437023960414049</v>
      </c>
    </row>
    <row r="80" spans="1:2">
      <c r="A80" t="s">
        <v>20</v>
      </c>
      <c r="B80">
        <f>(B78+C78+D78+E78)/4</f>
        <v>0.000969371522758978</v>
      </c>
    </row>
    <row r="81" spans="1:9">
      <c r="A81" s="1" t="s">
        <v>21</v>
      </c>
      <c r="B81" s="1">
        <f>B78/B80</f>
        <v>0.548664452065158</v>
      </c>
      <c r="C81" s="1">
        <f>C78/B80</f>
        <v>2.20482274865247</v>
      </c>
      <c r="D81" s="1">
        <f>D78/B80</f>
        <v>0.982136880250569</v>
      </c>
      <c r="E81" s="1">
        <f>E78/B80</f>
        <v>0.264375919031803</v>
      </c>
      <c r="F81" s="1">
        <f>F78/B80</f>
        <v>3.35736489588916</v>
      </c>
      <c r="G81" s="1">
        <f>G78/B80</f>
        <v>0.742602809505478</v>
      </c>
      <c r="H81" s="1">
        <f>H78/B80</f>
        <v>1.72587663529666</v>
      </c>
      <c r="I81" s="1">
        <f>I78/B80</f>
        <v>0.450832266219471</v>
      </c>
    </row>
    <row r="83" spans="1:9">
      <c r="A83" s="6" t="s">
        <v>7</v>
      </c>
      <c r="B83">
        <v>0.00108858265291887</v>
      </c>
      <c r="C83">
        <v>0.0113854358677105</v>
      </c>
      <c r="D83">
        <v>0.00395163843867938</v>
      </c>
      <c r="E83">
        <v>0.000679455490321492</v>
      </c>
      <c r="F83">
        <v>0.0121744465571953</v>
      </c>
      <c r="G83">
        <v>0.00250090620537242</v>
      </c>
      <c r="H83">
        <v>0.0072893202463813</v>
      </c>
      <c r="I83">
        <v>0.00532377998822199</v>
      </c>
    </row>
    <row r="85" spans="1:2">
      <c r="A85" t="s">
        <v>20</v>
      </c>
      <c r="B85">
        <f>(B83+C83+D83+E83)/4</f>
        <v>0.00427627811240756</v>
      </c>
    </row>
    <row r="86" spans="1:9">
      <c r="A86" s="1" t="s">
        <v>21</v>
      </c>
      <c r="B86" s="1">
        <f>B83/B85</f>
        <v>0.254563109391871</v>
      </c>
      <c r="C86" s="1">
        <f>C83/B85</f>
        <v>2.66246384552862</v>
      </c>
      <c r="D86" s="1">
        <f>D83/B85</f>
        <v>0.924083592040882</v>
      </c>
      <c r="E86" s="1">
        <f>E83/B85</f>
        <v>0.158889453038628</v>
      </c>
      <c r="F86" s="1">
        <f>F83/B85</f>
        <v>2.84697258624768</v>
      </c>
      <c r="G86" s="1">
        <f>G83/B85</f>
        <v>0.584832450002743</v>
      </c>
      <c r="H86" s="1">
        <f>H83/B85</f>
        <v>1.70459452233274</v>
      </c>
      <c r="I86" s="1">
        <f>I83/B85</f>
        <v>1.24495644302814</v>
      </c>
    </row>
    <row r="88" spans="1:9">
      <c r="A88" s="1" t="s">
        <v>8</v>
      </c>
      <c r="B88">
        <v>8.61175419383594e-5</v>
      </c>
      <c r="C88">
        <v>0.000615195825143982</v>
      </c>
      <c r="D88">
        <v>0.000315515827792355</v>
      </c>
      <c r="E88">
        <v>0.000118184899411973</v>
      </c>
      <c r="F88">
        <v>0.00092281772376181</v>
      </c>
      <c r="G88">
        <v>0.000216501803994919</v>
      </c>
      <c r="H88">
        <v>0.00052575076574586</v>
      </c>
      <c r="I88">
        <v>0.00149048750875055</v>
      </c>
    </row>
    <row r="90" spans="1:2">
      <c r="A90" t="s">
        <v>20</v>
      </c>
      <c r="B90">
        <f>(B88+C88+D88+E88)/4</f>
        <v>0.000283753523571667</v>
      </c>
    </row>
    <row r="91" spans="1:9">
      <c r="A91" s="1" t="s">
        <v>21</v>
      </c>
      <c r="B91" s="1">
        <f>B88/B90</f>
        <v>0.303494176404857</v>
      </c>
      <c r="C91" s="1">
        <f>C88/B90</f>
        <v>2.16806409097719</v>
      </c>
      <c r="D91" s="1">
        <f>D88/B90</f>
        <v>1.11193624600988</v>
      </c>
      <c r="E91" s="1">
        <f>E88/B90</f>
        <v>0.416505486608074</v>
      </c>
      <c r="F91" s="1">
        <f>F88/B90</f>
        <v>3.25218066773622</v>
      </c>
      <c r="G91" s="1">
        <f>G88/B90</f>
        <v>0.762992477660766</v>
      </c>
      <c r="H91" s="1">
        <f>H88/B90</f>
        <v>1.85284312641521</v>
      </c>
      <c r="I91" s="1">
        <f>I88/B90</f>
        <v>5.2527541860607</v>
      </c>
    </row>
    <row r="94" spans="1:1">
      <c r="A94" s="1" t="s">
        <v>22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2021-12-23T08:07:00Z</dcterms:created>
  <dcterms:modified xsi:type="dcterms:W3CDTF">2021-12-23T12:50:53Z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F43B806D28564DCEB271FAE533B9D414</vt:lpwstr>
  </property>
  <property fmtid="{D5CDD505-2E9C-101B-9397-08002B2CF9AE}" pid="3" name="KSOProductBuildVer">
    <vt:lpwstr>2052-11.1.0.11115</vt:lpwstr>
  </property>
</Properties>
</file>