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aiahbetinol/Documents/My Manuscripts/Logistic Regression/"/>
    </mc:Choice>
  </mc:AlternateContent>
  <xr:revisionPtr revIDLastSave="0" documentId="13_ncr:1_{0BCC65DE-32E8-EF49-9B6E-0491C9A95A5D}" xr6:coauthVersionLast="47" xr6:coauthVersionMax="47" xr10:uidLastSave="{00000000-0000-0000-0000-000000000000}"/>
  <bookViews>
    <workbookView xWindow="-38400" yWindow="500" windowWidth="38400" windowHeight="21100" activeTab="7" xr2:uid="{EBA48B07-478A-8C4D-88B1-E8D06F6B7AC0}"/>
  </bookViews>
  <sheets>
    <sheet name="CPA Imine" sheetId="2" r:id="rId1"/>
    <sheet name="Minisci Reaction" sheetId="1" r:id="rId2"/>
    <sheet name="Acylation" sheetId="3" r:id="rId3"/>
    <sheet name="Hydrogen-Bond Donor" sheetId="4" r:id="rId4"/>
    <sheet name="IEE Diels-Alder" sheetId="5" r:id="rId5"/>
    <sheet name="Remote Diels-Alder" sheetId="6" r:id="rId6"/>
    <sheet name="Amination" sheetId="7" r:id="rId7"/>
    <sheet name="Nucleophilicity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5" i="5" l="1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7" i="2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7" i="1"/>
</calcChain>
</file>

<file path=xl/sharedStrings.xml><?xml version="1.0" encoding="utf-8"?>
<sst xmlns="http://schemas.openxmlformats.org/spreadsheetml/2006/main" count="1572" uniqueCount="1079">
  <si>
    <t>Reaction</t>
  </si>
  <si>
    <t>ee</t>
  </si>
  <si>
    <t>i POas</t>
  </si>
  <si>
    <t>C2</t>
  </si>
  <si>
    <t>C1</t>
  </si>
  <si>
    <t>C6</t>
  </si>
  <si>
    <t>L</t>
  </si>
  <si>
    <t>C6B1</t>
  </si>
  <si>
    <t>Reid, J. P.; Proctor, R. S. J.; Sigman, M. S.; Phipps, R. J. Predictive Multivariate Linear Regression Analysis Guides Successful Catalytic Enantioselective Minisci Reactions of Diazines. J. Am. Chem. Soc. 2019, 141 (48), 19178–19185. https://doi.org/10.1021/jacs.9b11658.</t>
  </si>
  <si>
    <t>Parameters extracted from:</t>
  </si>
  <si>
    <t>∆∆G</t>
  </si>
  <si>
    <t>Pred ee</t>
  </si>
  <si>
    <t>Probability</t>
  </si>
  <si>
    <t>TS1</t>
  </si>
  <si>
    <t>TS2</t>
  </si>
  <si>
    <t>TS3</t>
  </si>
  <si>
    <t>TS4</t>
  </si>
  <si>
    <t>TS5</t>
  </si>
  <si>
    <t>TS6</t>
  </si>
  <si>
    <t>TS7</t>
  </si>
  <si>
    <t>TS8</t>
  </si>
  <si>
    <t>TS9</t>
  </si>
  <si>
    <t>TS10</t>
  </si>
  <si>
    <t>TS11</t>
  </si>
  <si>
    <t>TS12</t>
  </si>
  <si>
    <t>TS13</t>
  </si>
  <si>
    <t>TS14</t>
  </si>
  <si>
    <t>TS15</t>
  </si>
  <si>
    <t>TS16</t>
  </si>
  <si>
    <t>TS17</t>
  </si>
  <si>
    <t>TS18</t>
  </si>
  <si>
    <t>TS19</t>
  </si>
  <si>
    <t>TS20</t>
  </si>
  <si>
    <t>TS21</t>
  </si>
  <si>
    <t>TS22</t>
  </si>
  <si>
    <t>TS23</t>
  </si>
  <si>
    <t>TS24</t>
  </si>
  <si>
    <t>TS25</t>
  </si>
  <si>
    <t>TS26</t>
  </si>
  <si>
    <t>TS27</t>
  </si>
  <si>
    <t>TS28</t>
  </si>
  <si>
    <t>TS29</t>
  </si>
  <si>
    <t>TS30</t>
  </si>
  <si>
    <t>TS31</t>
  </si>
  <si>
    <t>TS32</t>
  </si>
  <si>
    <t>TS33</t>
  </si>
  <si>
    <t>TS34</t>
  </si>
  <si>
    <t>TS35</t>
  </si>
  <si>
    <t>TS36</t>
  </si>
  <si>
    <t>TS37</t>
  </si>
  <si>
    <t>TS38</t>
  </si>
  <si>
    <t>TS39</t>
  </si>
  <si>
    <t>TS40</t>
  </si>
  <si>
    <t>TS41</t>
  </si>
  <si>
    <t>TS42</t>
  </si>
  <si>
    <t>TS43</t>
  </si>
  <si>
    <t>TS44</t>
  </si>
  <si>
    <t>TS45</t>
  </si>
  <si>
    <t>TS46</t>
  </si>
  <si>
    <t>TS47</t>
  </si>
  <si>
    <t>TS48</t>
  </si>
  <si>
    <t>TS49</t>
  </si>
  <si>
    <t>TS50</t>
  </si>
  <si>
    <t>TS51</t>
  </si>
  <si>
    <t>TS52</t>
  </si>
  <si>
    <t>TS53</t>
  </si>
  <si>
    <t>TS54</t>
  </si>
  <si>
    <t>TS55</t>
  </si>
  <si>
    <t>Prediction Set 1</t>
  </si>
  <si>
    <t>Prediction Set 2</t>
  </si>
  <si>
    <t>Prediction Set 3</t>
  </si>
  <si>
    <t>Prediction Set 4</t>
  </si>
  <si>
    <t>Prediction Set 5</t>
  </si>
  <si>
    <t>Prediction Set 6</t>
  </si>
  <si>
    <t>Prediction Set 7</t>
  </si>
  <si>
    <t>Prediction Set 8</t>
  </si>
  <si>
    <t>Prediction Set 9</t>
  </si>
  <si>
    <t>Prediction Set 10</t>
  </si>
  <si>
    <t>Prediction Set 11</t>
  </si>
  <si>
    <t>Prediction Set 12</t>
  </si>
  <si>
    <t>Prediction Set 13</t>
  </si>
  <si>
    <t>Prediction Set 14</t>
  </si>
  <si>
    <t>Prediction Set 15</t>
  </si>
  <si>
    <t>Prediction Set 16</t>
  </si>
  <si>
    <t>Prediction Set 17</t>
  </si>
  <si>
    <t>Prediction Set 18</t>
  </si>
  <si>
    <t>Prediction Set 19</t>
  </si>
  <si>
    <t>Prediction Set 20</t>
  </si>
  <si>
    <t>Prediction Set 21</t>
  </si>
  <si>
    <t>Prediction Set 22</t>
  </si>
  <si>
    <t>Prediction Set 23</t>
  </si>
  <si>
    <t>Prediction Set 24</t>
  </si>
  <si>
    <t>True Class</t>
  </si>
  <si>
    <t>Success Cutoff: ee = 70%</t>
  </si>
  <si>
    <t>Reid, J. P.; Sigman, M. S. Holistic Prediction of Enantioselectivity in Asymmetric Catalysis. Nature 2019, 571 (7765), 343–348. https://doi.org/10.1038/s41586-019-1384-z.</t>
  </si>
  <si>
    <t>PEOE5</t>
  </si>
  <si>
    <t>B5PG</t>
  </si>
  <si>
    <t>LL</t>
  </si>
  <si>
    <t>LUMO</t>
  </si>
  <si>
    <t>Lcat</t>
  </si>
  <si>
    <t>iPOSas</t>
  </si>
  <si>
    <t>sin(AREA)</t>
  </si>
  <si>
    <t>Prediction Set 25</t>
  </si>
  <si>
    <t>Prediction Set 26</t>
  </si>
  <si>
    <t>Prediction Set 27</t>
  </si>
  <si>
    <t>Prediction Set 28</t>
  </si>
  <si>
    <t>Prediction Set 29</t>
  </si>
  <si>
    <t>Prediction Set 30</t>
  </si>
  <si>
    <t>Prediction Set 31</t>
  </si>
  <si>
    <t>Prediction Set 32</t>
  </si>
  <si>
    <t>Prediction Set 33</t>
  </si>
  <si>
    <t>Prediction Set 34</t>
  </si>
  <si>
    <t>Prediction Set 35</t>
  </si>
  <si>
    <t>Prediction Set 36</t>
  </si>
  <si>
    <t>Prediction Set 37</t>
  </si>
  <si>
    <t>Prediction Set 38</t>
  </si>
  <si>
    <t>Prediction Set 39</t>
  </si>
  <si>
    <t>Prediction Set 40</t>
  </si>
  <si>
    <t>Prediction Set 41</t>
  </si>
  <si>
    <t>Prediction Set 42</t>
  </si>
  <si>
    <t>Prediction Set 43</t>
  </si>
  <si>
    <t>Prediction Set 44</t>
  </si>
  <si>
    <t>Prediction Set 45</t>
  </si>
  <si>
    <t>Prediction Set 46</t>
  </si>
  <si>
    <t>Prediction Set 47</t>
  </si>
  <si>
    <t>Prediction Set 48</t>
  </si>
  <si>
    <t>Prediction Set 49</t>
  </si>
  <si>
    <t>Prediction Set 50</t>
  </si>
  <si>
    <t>Prediction Set 51</t>
  </si>
  <si>
    <t>Prediction Set 52</t>
  </si>
  <si>
    <t>Prediction Set 53</t>
  </si>
  <si>
    <t>Prediction Set 54</t>
  </si>
  <si>
    <t>Prediction Set 55</t>
  </si>
  <si>
    <t>Prediction Set 56</t>
  </si>
  <si>
    <t>Prediction Set 57</t>
  </si>
  <si>
    <t>Prediction Set 58</t>
  </si>
  <si>
    <t>Prediction Set 59</t>
  </si>
  <si>
    <t>Prediction Set 60</t>
  </si>
  <si>
    <t>Prediction Set 61</t>
  </si>
  <si>
    <t>Prediction Set 62</t>
  </si>
  <si>
    <t>Prediction Set 63</t>
  </si>
  <si>
    <t>Prediction Set 64</t>
  </si>
  <si>
    <t>Prediction Set 65</t>
  </si>
  <si>
    <t>Prediction Set 66</t>
  </si>
  <si>
    <t>Prediction Set 67</t>
  </si>
  <si>
    <t>Prediction Set 68</t>
  </si>
  <si>
    <t>Prediction Set 69</t>
  </si>
  <si>
    <t>Prediction Set 70</t>
  </si>
  <si>
    <t>Prediction Set 71</t>
  </si>
  <si>
    <t>Prediction Set 72</t>
  </si>
  <si>
    <t>Prediction Set 73</t>
  </si>
  <si>
    <t>Prediction Set 74</t>
  </si>
  <si>
    <t>Prediction Set 75</t>
  </si>
  <si>
    <t>Prediction Set 76</t>
  </si>
  <si>
    <t>Prediction Set 77</t>
  </si>
  <si>
    <t>Prediction Set 78</t>
  </si>
  <si>
    <t>Prediction Set 79</t>
  </si>
  <si>
    <t>Prediction Set 80</t>
  </si>
  <si>
    <t>Prediction Set 81</t>
  </si>
  <si>
    <t>Prediction Set 82</t>
  </si>
  <si>
    <t>Prediction Set 83</t>
  </si>
  <si>
    <t>Prediction Set 84</t>
  </si>
  <si>
    <t>Prediction Set 85</t>
  </si>
  <si>
    <t>Prediction Set 86</t>
  </si>
  <si>
    <t>Prediction Set 87</t>
  </si>
  <si>
    <t>Prediction Set 88</t>
  </si>
  <si>
    <t>Prediction Set 89</t>
  </si>
  <si>
    <t>Prediction Set 90</t>
  </si>
  <si>
    <t>Prediction Set 91</t>
  </si>
  <si>
    <t>Prediction Set 92</t>
  </si>
  <si>
    <t>Prediction Set 93</t>
  </si>
  <si>
    <t>Prediction Set 94</t>
  </si>
  <si>
    <t>Prediction Set 95</t>
  </si>
  <si>
    <t>Prediction Set 96</t>
  </si>
  <si>
    <t>Prediction Set 97</t>
  </si>
  <si>
    <t>Prediction Set 98</t>
  </si>
  <si>
    <t>Prediction Set 99</t>
  </si>
  <si>
    <t>Prediction Set 100</t>
  </si>
  <si>
    <t>Prediction Set 101</t>
  </si>
  <si>
    <t>Prediction Set 102</t>
  </si>
  <si>
    <t>Prediction Set 103</t>
  </si>
  <si>
    <t>Prediction Set 104</t>
  </si>
  <si>
    <t>Prediction Set 105</t>
  </si>
  <si>
    <t>Prediction Set 106</t>
  </si>
  <si>
    <t>Prediction Set 107</t>
  </si>
  <si>
    <t>Prediction Set 108</t>
  </si>
  <si>
    <t>Prediction Set 109</t>
  </si>
  <si>
    <t>Prediction Set 110</t>
  </si>
  <si>
    <t>Prediction Set 111</t>
  </si>
  <si>
    <t>Prediction Set 112</t>
  </si>
  <si>
    <t>Prediction Set 113</t>
  </si>
  <si>
    <t>Prediction Set 114</t>
  </si>
  <si>
    <t>Prediction Set 115</t>
  </si>
  <si>
    <t>Prediction Set 116</t>
  </si>
  <si>
    <t>Prediction Set 117</t>
  </si>
  <si>
    <t>Prediction Set 118</t>
  </si>
  <si>
    <t>Prediction Set 119</t>
  </si>
  <si>
    <t>Prediction Set 120</t>
  </si>
  <si>
    <t>Prediction Set 121</t>
  </si>
  <si>
    <t>Prediction Set 122</t>
  </si>
  <si>
    <t>Prediction Set 123</t>
  </si>
  <si>
    <t>Prediction Set 124</t>
  </si>
  <si>
    <t>Prediction Set 125</t>
  </si>
  <si>
    <t>Prediction Set 126</t>
  </si>
  <si>
    <t>Prediction Set 127</t>
  </si>
  <si>
    <t>Prediction Set 128</t>
  </si>
  <si>
    <t>Prediction Set 129</t>
  </si>
  <si>
    <t>Prediction Set 130</t>
  </si>
  <si>
    <t>Prediction Set 131</t>
  </si>
  <si>
    <t>Prediction Set 132</t>
  </si>
  <si>
    <t>Prediction Set 133</t>
  </si>
  <si>
    <t>Prediction Set 134</t>
  </si>
  <si>
    <t>Prediction Set 135</t>
  </si>
  <si>
    <t>Prediction Set 136</t>
  </si>
  <si>
    <t>Prediction Set 137</t>
  </si>
  <si>
    <t>Prediction Set 138</t>
  </si>
  <si>
    <t>Prediction Set 139</t>
  </si>
  <si>
    <t>Prediction Set 140</t>
  </si>
  <si>
    <t>Prediction Set 141</t>
  </si>
  <si>
    <t>Prediction Set 142</t>
  </si>
  <si>
    <t>Prediction Set 143</t>
  </si>
  <si>
    <t>Prediction Set 144</t>
  </si>
  <si>
    <t>Prediction Set 145</t>
  </si>
  <si>
    <t>Prediction Set 146</t>
  </si>
  <si>
    <t>Prediction Set 147</t>
  </si>
  <si>
    <t>Prediction Set 148</t>
  </si>
  <si>
    <t>Prediction Set 149</t>
  </si>
  <si>
    <t>Prediction Set 150</t>
  </si>
  <si>
    <t>Prediction Set 151</t>
  </si>
  <si>
    <t>Prediction Set 152</t>
  </si>
  <si>
    <t>Prediction Set 153</t>
  </si>
  <si>
    <t>Prediction Set 154</t>
  </si>
  <si>
    <t>Prediction Set 155</t>
  </si>
  <si>
    <t>Prediction Set 156</t>
  </si>
  <si>
    <t>Prediction Set 157</t>
  </si>
  <si>
    <t>Prediction Set 158</t>
  </si>
  <si>
    <t>Prediction Set 159</t>
  </si>
  <si>
    <t>Prediction Set 160</t>
  </si>
  <si>
    <t>Prediction Set 161</t>
  </si>
  <si>
    <t>Prediction Set 162</t>
  </si>
  <si>
    <t>Prediction Set 163</t>
  </si>
  <si>
    <t>Prediction Set 164</t>
  </si>
  <si>
    <t>Prediction Set 165</t>
  </si>
  <si>
    <t>topological charge index 2</t>
  </si>
  <si>
    <r>
      <rPr>
        <b/>
        <sz val="11"/>
        <color theme="1"/>
        <rFont val="Symbol"/>
        <family val="1"/>
        <charset val="2"/>
      </rPr>
      <t>DD</t>
    </r>
    <r>
      <rPr>
        <b/>
        <sz val="11"/>
        <color theme="1"/>
        <rFont val="Arial"/>
        <family val="2"/>
      </rPr>
      <t>G</t>
    </r>
  </si>
  <si>
    <t>Success Cutoff: ee = 95%</t>
  </si>
  <si>
    <t>MLR</t>
  </si>
  <si>
    <t>Measured ∆∆G</t>
  </si>
  <si>
    <t>Predicted ∆∆G</t>
  </si>
  <si>
    <t>MLoR</t>
  </si>
  <si>
    <t>log(odds)</t>
  </si>
  <si>
    <t>(1) Li, J.; Grosslight, S.; Miller, S. J.; Sigman, M. S.; Toste, F. D. Site-Selective Acylation of Natural Products with BINOL-Derived Phosphoric Acids. ACS Catal. 2019, 9 (11), 9794–9799. https://doi.org/10.1021/acscatal.9b03535.</t>
  </si>
  <si>
    <t>Cat</t>
  </si>
  <si>
    <t>NBOP</t>
  </si>
  <si>
    <t>B1</t>
  </si>
  <si>
    <t>TCYP</t>
  </si>
  <si>
    <t>2,6-CY</t>
  </si>
  <si>
    <t>2,6-iPr-4-ph</t>
  </si>
  <si>
    <t>TRIP</t>
  </si>
  <si>
    <t>2,6-iPr</t>
  </si>
  <si>
    <t>3,5-Ph</t>
  </si>
  <si>
    <t>3,5-iPr</t>
  </si>
  <si>
    <t>Mes</t>
  </si>
  <si>
    <t>2,6-Me</t>
  </si>
  <si>
    <t>3,5-Me</t>
  </si>
  <si>
    <t>biphenyl</t>
  </si>
  <si>
    <t>4-iPr</t>
  </si>
  <si>
    <t>2-iPr</t>
  </si>
  <si>
    <t>3,5-CF3</t>
  </si>
  <si>
    <t>9-anthryl</t>
  </si>
  <si>
    <t>Site Selectivity</t>
  </si>
  <si>
    <t>Success Cutoff: ss = 8:1</t>
  </si>
  <si>
    <t xml:space="preserve"> calculated as 1/(EXP(-C6/(0.001986*(298))))</t>
  </si>
  <si>
    <t>(1) Werth, J.; Sigman, M. S. Connecting and Analyzing Enantioselective Bifunctional Hydrogen Bond Donor Catalysis Using Data Science Tools. J. Am. Chem. Soc. 2020, 142 (38), 16382–16391. https://doi.org/10.1021/jacs.0c06905.</t>
  </si>
  <si>
    <t>PEOE1</t>
  </si>
  <si>
    <t>Polarizability</t>
  </si>
  <si>
    <t>NBO (X)</t>
  </si>
  <si>
    <t>B5 (avg)</t>
  </si>
  <si>
    <t>i(N-H)-Achiral</t>
  </si>
  <si>
    <t>NBO (N)-Chiral</t>
  </si>
  <si>
    <t>NBO (H)-Chiral</t>
  </si>
  <si>
    <t>B1 (N-Achiral)</t>
  </si>
  <si>
    <t>Rxn1</t>
  </si>
  <si>
    <t>Rxn2</t>
  </si>
  <si>
    <t>Rxn3</t>
  </si>
  <si>
    <t>Rxn4</t>
  </si>
  <si>
    <t>Rxn5</t>
  </si>
  <si>
    <t>Rxn6</t>
  </si>
  <si>
    <t>Rxn7</t>
  </si>
  <si>
    <t>Rxn8</t>
  </si>
  <si>
    <t>Rxn9</t>
  </si>
  <si>
    <t>Rxn10</t>
  </si>
  <si>
    <t>Rxn11</t>
  </si>
  <si>
    <t>Rxn12</t>
  </si>
  <si>
    <t>Rxn13</t>
  </si>
  <si>
    <t>Rxn14</t>
  </si>
  <si>
    <t>Rxn15</t>
  </si>
  <si>
    <t>Rxn16</t>
  </si>
  <si>
    <t>Rxn17</t>
  </si>
  <si>
    <t>Rxn18</t>
  </si>
  <si>
    <t>Rxn19</t>
  </si>
  <si>
    <t>Rxn20</t>
  </si>
  <si>
    <t>Rxn21</t>
  </si>
  <si>
    <t>Rxn22</t>
  </si>
  <si>
    <t>Rxn23</t>
  </si>
  <si>
    <t>Rxn24</t>
  </si>
  <si>
    <t>Rxn25</t>
  </si>
  <si>
    <t>Rxn26</t>
  </si>
  <si>
    <t>Rxn27</t>
  </si>
  <si>
    <t>Rxn28</t>
  </si>
  <si>
    <t>Rxn29</t>
  </si>
  <si>
    <t>Rxn30</t>
  </si>
  <si>
    <t>Rxn31</t>
  </si>
  <si>
    <t>Rxn32</t>
  </si>
  <si>
    <t>Rxn33</t>
  </si>
  <si>
    <t>Rxn34</t>
  </si>
  <si>
    <t>Rxn35</t>
  </si>
  <si>
    <t>Rxn36</t>
  </si>
  <si>
    <t>Rxn37</t>
  </si>
  <si>
    <t>Rxn38</t>
  </si>
  <si>
    <t>Rxn39</t>
  </si>
  <si>
    <t>Rxn40</t>
  </si>
  <si>
    <t>Rxn41</t>
  </si>
  <si>
    <t>Rxn42</t>
  </si>
  <si>
    <t>Rxn43</t>
  </si>
  <si>
    <t>Rxn44</t>
  </si>
  <si>
    <t>Rxn45</t>
  </si>
  <si>
    <t>Rxn46</t>
  </si>
  <si>
    <t>Rxn47</t>
  </si>
  <si>
    <t>Rxn48</t>
  </si>
  <si>
    <t>Rxn49</t>
  </si>
  <si>
    <t>Rxn50</t>
  </si>
  <si>
    <t>Rxn51</t>
  </si>
  <si>
    <t>Rxn52</t>
  </si>
  <si>
    <t>Rxn53</t>
  </si>
  <si>
    <t>Rxn54</t>
  </si>
  <si>
    <t>Rxn55</t>
  </si>
  <si>
    <t>Rxn56</t>
  </si>
  <si>
    <t>Rxn57</t>
  </si>
  <si>
    <t>Rxn58</t>
  </si>
  <si>
    <t>Rxn59</t>
  </si>
  <si>
    <t>Rxn60</t>
  </si>
  <si>
    <t>Rxn61</t>
  </si>
  <si>
    <t>Rxn62</t>
  </si>
  <si>
    <t>Rxn63</t>
  </si>
  <si>
    <t>Rxn64</t>
  </si>
  <si>
    <t>Rxn65</t>
  </si>
  <si>
    <t>Rxn66</t>
  </si>
  <si>
    <t>Rxn67</t>
  </si>
  <si>
    <t>Rxn68</t>
  </si>
  <si>
    <t>Rxn69</t>
  </si>
  <si>
    <t>Rxn70</t>
  </si>
  <si>
    <t>Rxn71</t>
  </si>
  <si>
    <t>Rxn72</t>
  </si>
  <si>
    <t>Rxn73</t>
  </si>
  <si>
    <t>Rxn74</t>
  </si>
  <si>
    <t>Rxn75</t>
  </si>
  <si>
    <t>Rxn76</t>
  </si>
  <si>
    <t>Rxn77</t>
  </si>
  <si>
    <t>Rxn78</t>
  </si>
  <si>
    <t>Rxn79</t>
  </si>
  <si>
    <t>Rxn80</t>
  </si>
  <si>
    <t>Rxn81</t>
  </si>
  <si>
    <t>Rxn82</t>
  </si>
  <si>
    <t>Rxn83</t>
  </si>
  <si>
    <t>Rxn84</t>
  </si>
  <si>
    <t>Rxn85</t>
  </si>
  <si>
    <t>Rxn86</t>
  </si>
  <si>
    <t>Rxn87</t>
  </si>
  <si>
    <t>Rxn88</t>
  </si>
  <si>
    <t>Rxn89</t>
  </si>
  <si>
    <t>Rxn90</t>
  </si>
  <si>
    <t>Rxn91</t>
  </si>
  <si>
    <t>Rxn92</t>
  </si>
  <si>
    <t>Rxn93</t>
  </si>
  <si>
    <t>Rxn94</t>
  </si>
  <si>
    <t>Rxn95</t>
  </si>
  <si>
    <t>Rxn96</t>
  </si>
  <si>
    <t>Rxn97</t>
  </si>
  <si>
    <t>Rxn98</t>
  </si>
  <si>
    <t>Rxn99</t>
  </si>
  <si>
    <t>Rxn100</t>
  </si>
  <si>
    <t>Rxn101</t>
  </si>
  <si>
    <t>Rxn102</t>
  </si>
  <si>
    <t>Rxn103</t>
  </si>
  <si>
    <t>Rxn104</t>
  </si>
  <si>
    <t>Rxn105</t>
  </si>
  <si>
    <t>Rxn106</t>
  </si>
  <si>
    <t>Rxn107</t>
  </si>
  <si>
    <t>Rxn108</t>
  </si>
  <si>
    <t>Rxn109</t>
  </si>
  <si>
    <t>Rxn110</t>
  </si>
  <si>
    <t>Rxn111</t>
  </si>
  <si>
    <t>Rxn112</t>
  </si>
  <si>
    <t>Rxn113</t>
  </si>
  <si>
    <t>Rxn114</t>
  </si>
  <si>
    <t>Rxn115</t>
  </si>
  <si>
    <t>Rxn116</t>
  </si>
  <si>
    <t>Rxn117</t>
  </si>
  <si>
    <t>Rxn118</t>
  </si>
  <si>
    <t>Rxn119</t>
  </si>
  <si>
    <t>Rxn120</t>
  </si>
  <si>
    <t>Rxn121</t>
  </si>
  <si>
    <t>Rxn122</t>
  </si>
  <si>
    <t>Rxn123</t>
  </si>
  <si>
    <t>Rxn124</t>
  </si>
  <si>
    <t>Rxn125</t>
  </si>
  <si>
    <t>Rxn126</t>
  </si>
  <si>
    <t>Rxn127</t>
  </si>
  <si>
    <t>Rxn128</t>
  </si>
  <si>
    <t>Rxn129</t>
  </si>
  <si>
    <t>Rxn130</t>
  </si>
  <si>
    <t>Rxn131</t>
  </si>
  <si>
    <t>Rxn132</t>
  </si>
  <si>
    <t>Rxn133</t>
  </si>
  <si>
    <t>Rxn134</t>
  </si>
  <si>
    <t>Rxn135</t>
  </si>
  <si>
    <t>Rxn136</t>
  </si>
  <si>
    <t>Rxn137</t>
  </si>
  <si>
    <t>Rxn138</t>
  </si>
  <si>
    <t>Rxn139</t>
  </si>
  <si>
    <t>Rxn140</t>
  </si>
  <si>
    <t>Rxn141</t>
  </si>
  <si>
    <t>Rxn142</t>
  </si>
  <si>
    <t>Rxn143</t>
  </si>
  <si>
    <t>Rxn144</t>
  </si>
  <si>
    <t>Rxn145</t>
  </si>
  <si>
    <t>Rxn146</t>
  </si>
  <si>
    <t>Rxn147</t>
  </si>
  <si>
    <t>Rxn148</t>
  </si>
  <si>
    <t>Rxn149</t>
  </si>
  <si>
    <t>Rxn150</t>
  </si>
  <si>
    <t>Success Cutoff: ee = 85%</t>
  </si>
  <si>
    <t>Dienophile</t>
  </si>
  <si>
    <t>Predicted K</t>
  </si>
  <si>
    <t>Measured K</t>
  </si>
  <si>
    <t>α2</t>
  </si>
  <si>
    <t>dCC</t>
  </si>
  <si>
    <t>B11</t>
  </si>
  <si>
    <t>Λ</t>
  </si>
  <si>
    <t>dCN</t>
  </si>
  <si>
    <t>ε</t>
  </si>
  <si>
    <t>(1) Ravasco, J. M. J. M.; Coelho, J. A. S. Predictive Multivariate Models for Bioorthogonal Inverse-Electron Demand Diels–Alder Reactions. J. Am. Chem. Soc. 2020, 142 (9), 4235–4241. https://doi.org/10.1021/jacs.9b11948.</t>
  </si>
  <si>
    <t>Success Cutoff: k = 0.1</t>
  </si>
  <si>
    <t>catalyst</t>
  </si>
  <si>
    <t>E_int</t>
  </si>
  <si>
    <t>L(2)</t>
  </si>
  <si>
    <t>B5(2)</t>
  </si>
  <si>
    <t>4g</t>
  </si>
  <si>
    <t>4h</t>
  </si>
  <si>
    <t>4i</t>
  </si>
  <si>
    <t>4j</t>
  </si>
  <si>
    <t>4k</t>
  </si>
  <si>
    <t>4l</t>
  </si>
  <si>
    <t>4m</t>
  </si>
  <si>
    <t>4n</t>
  </si>
  <si>
    <t>4o</t>
  </si>
  <si>
    <t>4p</t>
  </si>
  <si>
    <t>4q</t>
  </si>
  <si>
    <t>4r</t>
  </si>
  <si>
    <t>4s</t>
  </si>
  <si>
    <t>4t</t>
  </si>
  <si>
    <t>4u</t>
  </si>
  <si>
    <t>4v</t>
  </si>
  <si>
    <t>4w</t>
  </si>
  <si>
    <t>4x</t>
  </si>
  <si>
    <t>4y</t>
  </si>
  <si>
    <t>(1) Reid, J. P.; Hu, M.; Ito, S.; Huang, B.; Hong, C. M.; Xiang, H.; Sigman, M. S.; Toste, F. D. Strategies for Remote Enantiocontrol in Chiral Gold( iii ) Complexes Applied to Catalytic Enantioselective γ,δ-Diels–Alder Reactions. Chem. Sci. 2020, 11 (25), 6450–6456. https://doi.org/10.1039/D0SC00497A.</t>
  </si>
  <si>
    <t>Success Cutoff: ee = 65%</t>
  </si>
  <si>
    <t>Rxn</t>
  </si>
  <si>
    <t>vNN</t>
  </si>
  <si>
    <t>vRingD</t>
  </si>
  <si>
    <t>torsion</t>
  </si>
  <si>
    <t>iCO</t>
  </si>
  <si>
    <t>vNH</t>
  </si>
  <si>
    <t>vNN*vRingD</t>
  </si>
  <si>
    <t>vNN*vNH</t>
  </si>
  <si>
    <t>tor*iCO</t>
  </si>
  <si>
    <t>B1*vBN</t>
  </si>
  <si>
    <t>B1*(vN-H+iN-H)</t>
  </si>
  <si>
    <t/>
  </si>
  <si>
    <t>TS56</t>
  </si>
  <si>
    <t>TS57</t>
  </si>
  <si>
    <t>TS58</t>
  </si>
  <si>
    <t>TS59</t>
  </si>
  <si>
    <t>TS60</t>
  </si>
  <si>
    <t>TS61</t>
  </si>
  <si>
    <t>TS62</t>
  </si>
  <si>
    <t>TS63</t>
  </si>
  <si>
    <t>TS64</t>
  </si>
  <si>
    <t>TS65</t>
  </si>
  <si>
    <t>TS66</t>
  </si>
  <si>
    <t>TS67</t>
  </si>
  <si>
    <t>TS68</t>
  </si>
  <si>
    <t>TS69</t>
  </si>
  <si>
    <t>TS70</t>
  </si>
  <si>
    <t>TS71</t>
  </si>
  <si>
    <t>TS72</t>
  </si>
  <si>
    <t>TS73</t>
  </si>
  <si>
    <t>TS74</t>
  </si>
  <si>
    <t>TS75</t>
  </si>
  <si>
    <t>TS76</t>
  </si>
  <si>
    <t>TS77</t>
  </si>
  <si>
    <t>TS78</t>
  </si>
  <si>
    <t>TS79</t>
  </si>
  <si>
    <t>TS80</t>
  </si>
  <si>
    <t>TS81</t>
  </si>
  <si>
    <t>TS82</t>
  </si>
  <si>
    <t>TS83</t>
  </si>
  <si>
    <t>TS84</t>
  </si>
  <si>
    <t>TS85</t>
  </si>
  <si>
    <t>TS86</t>
  </si>
  <si>
    <t>TS87</t>
  </si>
  <si>
    <t>TS88</t>
  </si>
  <si>
    <t>TS89</t>
  </si>
  <si>
    <t>TS90</t>
  </si>
  <si>
    <t>TS91</t>
  </si>
  <si>
    <t>TS92</t>
  </si>
  <si>
    <t>TS93</t>
  </si>
  <si>
    <t>TS94</t>
  </si>
  <si>
    <t>TS95</t>
  </si>
  <si>
    <t>TS96</t>
  </si>
  <si>
    <t>TS97</t>
  </si>
  <si>
    <t>TS98</t>
  </si>
  <si>
    <t>TS99</t>
  </si>
  <si>
    <t>TS100</t>
  </si>
  <si>
    <t>TS101</t>
  </si>
  <si>
    <t>TS102</t>
  </si>
  <si>
    <t>TS103</t>
  </si>
  <si>
    <t>TS104</t>
  </si>
  <si>
    <t>TS105</t>
  </si>
  <si>
    <t>TS106</t>
  </si>
  <si>
    <t>TS107</t>
  </si>
  <si>
    <t>TS108</t>
  </si>
  <si>
    <t>(1) Milo, A.; Neel, A. J.; Toste, F. D.; Sigman, M. S. A Data-Intensive Approach to Mechanistic Elucidation Applied to Chiral Anion Catalysis. Science 2015, 347 (6223), 737–743. https://doi.org/10.1126/science.1261043.</t>
  </si>
  <si>
    <t>MLoR Model Validation</t>
  </si>
  <si>
    <t>Predicted Probability</t>
  </si>
  <si>
    <t>TS Class</t>
  </si>
  <si>
    <t>Val BS = 0.07</t>
  </si>
  <si>
    <t>Val BS = 0.14</t>
  </si>
  <si>
    <t>Val BS = 0</t>
  </si>
  <si>
    <t>Val BS = 0.04</t>
  </si>
  <si>
    <t>Val BS = 0.08</t>
  </si>
  <si>
    <t>VS Class</t>
  </si>
  <si>
    <t>Val BS = 0.1</t>
  </si>
  <si>
    <t>Val BS = 0.13</t>
  </si>
  <si>
    <t>Nucleophile</t>
  </si>
  <si>
    <t>N</t>
  </si>
  <si>
    <t>epsilon</t>
  </si>
  <si>
    <t>q</t>
  </si>
  <si>
    <t>eHOMO</t>
  </si>
  <si>
    <t>E_PA</t>
  </si>
  <si>
    <t>S_Nu</t>
  </si>
  <si>
    <t>S_Int</t>
  </si>
  <si>
    <t>(1) Orlandi, M.; Escudero-Casao, M.; Licini, G. Nucleophilicity Prediction via Multivariate Linear Regression Analysis. J. Org. Chem. 2021, 86 (4), 3555–3564. https://doi.org/10.1021/acs.joc.0c02952.</t>
  </si>
  <si>
    <t>S_H</t>
  </si>
  <si>
    <t>%VH</t>
  </si>
  <si>
    <t>Success Cutoff: N = 17</t>
  </si>
  <si>
    <t>Full Training Set Data (Figure S1)</t>
  </si>
  <si>
    <t>Rxn151</t>
  </si>
  <si>
    <t>Rxn152</t>
  </si>
  <si>
    <t>Rxn153</t>
  </si>
  <si>
    <t>Rxn154</t>
  </si>
  <si>
    <t>Rxn155</t>
  </si>
  <si>
    <t>Rxn156</t>
  </si>
  <si>
    <t>Rxn157</t>
  </si>
  <si>
    <t>Rxn158</t>
  </si>
  <si>
    <t>Rxn159</t>
  </si>
  <si>
    <t>Rxn160</t>
  </si>
  <si>
    <t>Rxn161</t>
  </si>
  <si>
    <t>Rxn162</t>
  </si>
  <si>
    <t>Rxn163</t>
  </si>
  <si>
    <t>Rxn164</t>
  </si>
  <si>
    <t>Rxn165</t>
  </si>
  <si>
    <t>Rxn166</t>
  </si>
  <si>
    <t>Rxn167</t>
  </si>
  <si>
    <t>Rxn168</t>
  </si>
  <si>
    <t>Rxn169</t>
  </si>
  <si>
    <t>Rxn170</t>
  </si>
  <si>
    <t>Rxn171</t>
  </si>
  <si>
    <t>Rxn172</t>
  </si>
  <si>
    <t>Rxn173</t>
  </si>
  <si>
    <t>Rxn174</t>
  </si>
  <si>
    <t>Rxn175</t>
  </si>
  <si>
    <t>Rxn176</t>
  </si>
  <si>
    <t>Rxn177</t>
  </si>
  <si>
    <t>Rxn178</t>
  </si>
  <si>
    <t>Rxn179</t>
  </si>
  <si>
    <t>Rxn180</t>
  </si>
  <si>
    <t>Rxn181</t>
  </si>
  <si>
    <t>Rxn182</t>
  </si>
  <si>
    <t>Rxn183</t>
  </si>
  <si>
    <t>Rxn184</t>
  </si>
  <si>
    <t>Rxn185</t>
  </si>
  <si>
    <t>Rxn186</t>
  </si>
  <si>
    <t>Rxn187</t>
  </si>
  <si>
    <t>Rxn188</t>
  </si>
  <si>
    <t>Rxn189</t>
  </si>
  <si>
    <t>Rxn190</t>
  </si>
  <si>
    <t>Rxn191</t>
  </si>
  <si>
    <t>Rxn192</t>
  </si>
  <si>
    <t>Rxn193</t>
  </si>
  <si>
    <t>Rxn194</t>
  </si>
  <si>
    <t>Rxn195</t>
  </si>
  <si>
    <t>Rxn196</t>
  </si>
  <si>
    <t>Rxn197</t>
  </si>
  <si>
    <t>Rxn198</t>
  </si>
  <si>
    <t>Rxn199</t>
  </si>
  <si>
    <t>Rxn200</t>
  </si>
  <si>
    <t>Rxn201</t>
  </si>
  <si>
    <t>Rxn202</t>
  </si>
  <si>
    <t>Rxn203</t>
  </si>
  <si>
    <t>Rxn204</t>
  </si>
  <si>
    <t>Rxn205</t>
  </si>
  <si>
    <t>Rxn206</t>
  </si>
  <si>
    <t>Rxn207</t>
  </si>
  <si>
    <t>Rxn208</t>
  </si>
  <si>
    <t>Rxn209</t>
  </si>
  <si>
    <t>Rxn210</t>
  </si>
  <si>
    <t>Rxn211</t>
  </si>
  <si>
    <t>Rxn212</t>
  </si>
  <si>
    <t>Rxn213</t>
  </si>
  <si>
    <t>Rxn214</t>
  </si>
  <si>
    <t>Rxn215</t>
  </si>
  <si>
    <t>Rxn216</t>
  </si>
  <si>
    <t>Rxn217</t>
  </si>
  <si>
    <t>Rxn218</t>
  </si>
  <si>
    <t>Rxn219</t>
  </si>
  <si>
    <t>Rxn220</t>
  </si>
  <si>
    <t>Rxn221</t>
  </si>
  <si>
    <t>Rxn222</t>
  </si>
  <si>
    <t>Rxn223</t>
  </si>
  <si>
    <t>Rxn224</t>
  </si>
  <si>
    <t>Rxn225</t>
  </si>
  <si>
    <t>Rxn226</t>
  </si>
  <si>
    <t>Rxn227</t>
  </si>
  <si>
    <t>Rxn228</t>
  </si>
  <si>
    <t>Rxn229</t>
  </si>
  <si>
    <t>Rxn230</t>
  </si>
  <si>
    <t>Rxn231</t>
  </si>
  <si>
    <t>Rxn232</t>
  </si>
  <si>
    <t>Rxn233</t>
  </si>
  <si>
    <t>Rxn234</t>
  </si>
  <si>
    <t>Rxn235</t>
  </si>
  <si>
    <t>Rxn236</t>
  </si>
  <si>
    <t>Rxn237</t>
  </si>
  <si>
    <t>Rxn238</t>
  </si>
  <si>
    <t>Rxn239</t>
  </si>
  <si>
    <t>Rxn240</t>
  </si>
  <si>
    <t>Rxn241</t>
  </si>
  <si>
    <t>Rxn242</t>
  </si>
  <si>
    <t>Rxn243</t>
  </si>
  <si>
    <t>Rxn244</t>
  </si>
  <si>
    <t>Rxn245</t>
  </si>
  <si>
    <t>Rxn246</t>
  </si>
  <si>
    <t>Rxn247</t>
  </si>
  <si>
    <t>Rxn248</t>
  </si>
  <si>
    <t>Rxn249</t>
  </si>
  <si>
    <t>Rxn250</t>
  </si>
  <si>
    <t>Rxn251</t>
  </si>
  <si>
    <t>Rxn252</t>
  </si>
  <si>
    <t>Rxn253</t>
  </si>
  <si>
    <t>Rxn254</t>
  </si>
  <si>
    <t>Rxn255</t>
  </si>
  <si>
    <t>Rxn256</t>
  </si>
  <si>
    <t>Rxn257</t>
  </si>
  <si>
    <t>Rxn258</t>
  </si>
  <si>
    <t>Rxn259</t>
  </si>
  <si>
    <t>Rxn260</t>
  </si>
  <si>
    <t>Rxn261</t>
  </si>
  <si>
    <t>Rxn262</t>
  </si>
  <si>
    <t>Rxn263</t>
  </si>
  <si>
    <t>Rxn264</t>
  </si>
  <si>
    <t>Rxn265</t>
  </si>
  <si>
    <t>Rxn266</t>
  </si>
  <si>
    <t>Rxn267</t>
  </si>
  <si>
    <t>Rxn268</t>
  </si>
  <si>
    <t>Rxn269</t>
  </si>
  <si>
    <t>Rxn270</t>
  </si>
  <si>
    <t>Rxn271</t>
  </si>
  <si>
    <t>Rxn272</t>
  </si>
  <si>
    <t>Rxn273</t>
  </si>
  <si>
    <t>Rxn274</t>
  </si>
  <si>
    <t>Rxn275</t>
  </si>
  <si>
    <t>Rxn276</t>
  </si>
  <si>
    <t>Rxn277</t>
  </si>
  <si>
    <t>Rxn278</t>
  </si>
  <si>
    <t>Rxn279</t>
  </si>
  <si>
    <t>Rxn280</t>
  </si>
  <si>
    <t>Rxn281</t>
  </si>
  <si>
    <t>Rxn282</t>
  </si>
  <si>
    <t>Rxn283</t>
  </si>
  <si>
    <t>Rxn284</t>
  </si>
  <si>
    <t>Rxn285</t>
  </si>
  <si>
    <t>Rxn286</t>
  </si>
  <si>
    <t>Rxn287</t>
  </si>
  <si>
    <t>Rxn288</t>
  </si>
  <si>
    <t>Rxn289</t>
  </si>
  <si>
    <t>Rxn290</t>
  </si>
  <si>
    <t>Rxn291</t>
  </si>
  <si>
    <t>Rxn292</t>
  </si>
  <si>
    <t>Rxn293</t>
  </si>
  <si>
    <t>Rxn294</t>
  </si>
  <si>
    <t>Rxn295</t>
  </si>
  <si>
    <t>Rxn296</t>
  </si>
  <si>
    <t>Rxn297</t>
  </si>
  <si>
    <t>Rxn298</t>
  </si>
  <si>
    <t>Rxn299</t>
  </si>
  <si>
    <t>Rxn300</t>
  </si>
  <si>
    <t>Rxn301</t>
  </si>
  <si>
    <t>Rxn302</t>
  </si>
  <si>
    <t>Rxn303</t>
  </si>
  <si>
    <t>Rxn304</t>
  </si>
  <si>
    <t>Rxn305</t>
  </si>
  <si>
    <t>Rxn306</t>
  </si>
  <si>
    <t>Rxn307</t>
  </si>
  <si>
    <t>Rxn308</t>
  </si>
  <si>
    <t>Rxn309</t>
  </si>
  <si>
    <t>Designed Catalyst Rxn 1</t>
  </si>
  <si>
    <t>Designed Catalyst Rxn 2</t>
  </si>
  <si>
    <t>Designed Catalyst Rxn 3</t>
  </si>
  <si>
    <t>Designed Catalyst Rxn 4</t>
  </si>
  <si>
    <t>Designed Catalyst Rxn 5</t>
  </si>
  <si>
    <t>Designed Catalyst Rxn 6</t>
  </si>
  <si>
    <t>Designed Catalyst Rxn 7</t>
  </si>
  <si>
    <t>Designed Catalyst Rxn 8</t>
  </si>
  <si>
    <t>Designed Catalyst Rxn 9</t>
  </si>
  <si>
    <t>Designed Catalyst Rxn 10</t>
  </si>
  <si>
    <t>Designed Catalyst Rxn 11</t>
  </si>
  <si>
    <t>Designed Catalyst Rxn 12</t>
  </si>
  <si>
    <t>Designed Catalyst Rxn 13</t>
  </si>
  <si>
    <t>Designed Catalyst Rxn 14</t>
  </si>
  <si>
    <t>Designed Catalyst Rxn 15</t>
  </si>
  <si>
    <t>Designed Catalyst Rxn 16</t>
  </si>
  <si>
    <t>Designed Catalyst Rxn 17</t>
  </si>
  <si>
    <t>Designed Catalyst Rxn 18</t>
  </si>
  <si>
    <t>Designed Catalyst Rxn 19</t>
  </si>
  <si>
    <t>Designed Catalyst Rxn 20</t>
  </si>
  <si>
    <t>Nu1</t>
  </si>
  <si>
    <t>Nu2</t>
  </si>
  <si>
    <t>Nu3</t>
  </si>
  <si>
    <t>Nu4</t>
  </si>
  <si>
    <t>Nu5</t>
  </si>
  <si>
    <t>Nu6</t>
  </si>
  <si>
    <t>Nu7</t>
  </si>
  <si>
    <t>Nu8</t>
  </si>
  <si>
    <t>Nu9</t>
  </si>
  <si>
    <t>Nu10</t>
  </si>
  <si>
    <t>Nu11</t>
  </si>
  <si>
    <t>Nu12</t>
  </si>
  <si>
    <t>Nu13</t>
  </si>
  <si>
    <t>Nu14</t>
  </si>
  <si>
    <t>Nu15</t>
  </si>
  <si>
    <t>Nu16</t>
  </si>
  <si>
    <t>Nu17</t>
  </si>
  <si>
    <t>Nu18</t>
  </si>
  <si>
    <t>Nu19</t>
  </si>
  <si>
    <t>Nu20</t>
  </si>
  <si>
    <t>Nu21</t>
  </si>
  <si>
    <t>Nu22</t>
  </si>
  <si>
    <t>Nu23</t>
  </si>
  <si>
    <t>Nu24</t>
  </si>
  <si>
    <t>Nu25</t>
  </si>
  <si>
    <t>Nu26</t>
  </si>
  <si>
    <t>Nu27</t>
  </si>
  <si>
    <t>Nu28</t>
  </si>
  <si>
    <t>Nu29</t>
  </si>
  <si>
    <t>Nu30</t>
  </si>
  <si>
    <t>Nu31</t>
  </si>
  <si>
    <t>Nu32</t>
  </si>
  <si>
    <t>Nu33</t>
  </si>
  <si>
    <t>Nu34</t>
  </si>
  <si>
    <t>Nu35</t>
  </si>
  <si>
    <t>Nu36</t>
  </si>
  <si>
    <t>Nu37</t>
  </si>
  <si>
    <t>Nu38</t>
  </si>
  <si>
    <t>Nu39</t>
  </si>
  <si>
    <t>Nu40</t>
  </si>
  <si>
    <t>Nu41</t>
  </si>
  <si>
    <t>Nu42</t>
  </si>
  <si>
    <t>Nu43</t>
  </si>
  <si>
    <t>Nu44</t>
  </si>
  <si>
    <t>Nu45</t>
  </si>
  <si>
    <t>Nu46</t>
  </si>
  <si>
    <t>Nu47</t>
  </si>
  <si>
    <t>Nu48</t>
  </si>
  <si>
    <t>Nu49</t>
  </si>
  <si>
    <t>Nu50</t>
  </si>
  <si>
    <t>Nu51</t>
  </si>
  <si>
    <t>Nu52</t>
  </si>
  <si>
    <t>Nu53</t>
  </si>
  <si>
    <t>Nu54</t>
  </si>
  <si>
    <t>Nu55</t>
  </si>
  <si>
    <t>Nu56</t>
  </si>
  <si>
    <t>Nu57</t>
  </si>
  <si>
    <t>Nu58</t>
  </si>
  <si>
    <t>Nu59</t>
  </si>
  <si>
    <t>Nu60</t>
  </si>
  <si>
    <t>Nu61</t>
  </si>
  <si>
    <t>Nu62</t>
  </si>
  <si>
    <t>Nu63</t>
  </si>
  <si>
    <t>Nu64</t>
  </si>
  <si>
    <t>Nu65</t>
  </si>
  <si>
    <t>Nu66</t>
  </si>
  <si>
    <t>Nu67</t>
  </si>
  <si>
    <t>Nu68</t>
  </si>
  <si>
    <t>Nu69</t>
  </si>
  <si>
    <t>Nu70</t>
  </si>
  <si>
    <t>Nu71</t>
  </si>
  <si>
    <t>Nu72</t>
  </si>
  <si>
    <t>Nu73</t>
  </si>
  <si>
    <t>Nu74</t>
  </si>
  <si>
    <t>Nu75</t>
  </si>
  <si>
    <t>Nu76</t>
  </si>
  <si>
    <t>Nu77</t>
  </si>
  <si>
    <t>Nu78</t>
  </si>
  <si>
    <t>Nu79</t>
  </si>
  <si>
    <t>Nu80</t>
  </si>
  <si>
    <t>Nu81</t>
  </si>
  <si>
    <t>Nu82</t>
  </si>
  <si>
    <t>Nu83</t>
  </si>
  <si>
    <t>Nu84</t>
  </si>
  <si>
    <t>Nu85</t>
  </si>
  <si>
    <t>Nu86</t>
  </si>
  <si>
    <t>Nu87</t>
  </si>
  <si>
    <t>Nu88</t>
  </si>
  <si>
    <t>Nu89</t>
  </si>
  <si>
    <t>Nu90</t>
  </si>
  <si>
    <t>Nu91</t>
  </si>
  <si>
    <t>Nu92</t>
  </si>
  <si>
    <t>Nu93</t>
  </si>
  <si>
    <t>Nu94</t>
  </si>
  <si>
    <t>Nu95</t>
  </si>
  <si>
    <t>Nu96</t>
  </si>
  <si>
    <t>Nu97</t>
  </si>
  <si>
    <t>Nu98</t>
  </si>
  <si>
    <t>Nu99</t>
  </si>
  <si>
    <t>Nu100</t>
  </si>
  <si>
    <t>Nu101</t>
  </si>
  <si>
    <t>Nu102</t>
  </si>
  <si>
    <t>Nu103</t>
  </si>
  <si>
    <t>Nu104</t>
  </si>
  <si>
    <t>Nu105</t>
  </si>
  <si>
    <t>Nu106</t>
  </si>
  <si>
    <t>Nu107</t>
  </si>
  <si>
    <t>Nu108</t>
  </si>
  <si>
    <t>Nu109</t>
  </si>
  <si>
    <t>Nu110</t>
  </si>
  <si>
    <t>Nu111</t>
  </si>
  <si>
    <t>Nu112</t>
  </si>
  <si>
    <t>Nu113</t>
  </si>
  <si>
    <t>Nu114</t>
  </si>
  <si>
    <t>Nu115</t>
  </si>
  <si>
    <t>Nu116</t>
  </si>
  <si>
    <t>Nu117</t>
  </si>
  <si>
    <t>Nu118</t>
  </si>
  <si>
    <t>Nu119</t>
  </si>
  <si>
    <t>Nu120</t>
  </si>
  <si>
    <t>Nu121</t>
  </si>
  <si>
    <t>Nu122</t>
  </si>
  <si>
    <t>Nu123</t>
  </si>
  <si>
    <t>Nu124</t>
  </si>
  <si>
    <t>Nu125</t>
  </si>
  <si>
    <t>Nu126</t>
  </si>
  <si>
    <t>Nu127</t>
  </si>
  <si>
    <t>Nu128</t>
  </si>
  <si>
    <t>Nu129</t>
  </si>
  <si>
    <t>Nu130</t>
  </si>
  <si>
    <t>Nu131</t>
  </si>
  <si>
    <t>Nu132</t>
  </si>
  <si>
    <t>Nu133</t>
  </si>
  <si>
    <t>Nu134</t>
  </si>
  <si>
    <t>Nu135</t>
  </si>
  <si>
    <t>Nu136</t>
  </si>
  <si>
    <t>Nu137</t>
  </si>
  <si>
    <t>Nu138</t>
  </si>
  <si>
    <t>Nu139</t>
  </si>
  <si>
    <t>Nu140</t>
  </si>
  <si>
    <t>Nu141</t>
  </si>
  <si>
    <t>Nu142</t>
  </si>
  <si>
    <t>Nu143</t>
  </si>
  <si>
    <t>Nu144</t>
  </si>
  <si>
    <t>Nu145</t>
  </si>
  <si>
    <t>Nu146</t>
  </si>
  <si>
    <t>Nu147</t>
  </si>
  <si>
    <t>Nu148</t>
  </si>
  <si>
    <t>Nu149</t>
  </si>
  <si>
    <t>Nu150</t>
  </si>
  <si>
    <t>Nu151</t>
  </si>
  <si>
    <t>Nu152</t>
  </si>
  <si>
    <t>Nu153</t>
  </si>
  <si>
    <t>Nu154</t>
  </si>
  <si>
    <t>Nu155</t>
  </si>
  <si>
    <t>Nu156</t>
  </si>
  <si>
    <t>Nu157</t>
  </si>
  <si>
    <t>Nu158</t>
  </si>
  <si>
    <t>Nu159</t>
  </si>
  <si>
    <t>Nu160</t>
  </si>
  <si>
    <t>Nu161</t>
  </si>
  <si>
    <t>Nu162</t>
  </si>
  <si>
    <t>Nu163</t>
  </si>
  <si>
    <t>Nu164</t>
  </si>
  <si>
    <t>Nu165</t>
  </si>
  <si>
    <t>Nu166</t>
  </si>
  <si>
    <t>Nu167</t>
  </si>
  <si>
    <t>Nu168</t>
  </si>
  <si>
    <t>Nu169</t>
  </si>
  <si>
    <t>Nu170</t>
  </si>
  <si>
    <t>Nu171</t>
  </si>
  <si>
    <t>Nu172</t>
  </si>
  <si>
    <t>Nu173</t>
  </si>
  <si>
    <t>Nu174</t>
  </si>
  <si>
    <t>Nu175</t>
  </si>
  <si>
    <t>Nu176</t>
  </si>
  <si>
    <t>Nu177</t>
  </si>
  <si>
    <t>Nu178</t>
  </si>
  <si>
    <t>Nu179</t>
  </si>
  <si>
    <t>Nu180</t>
  </si>
  <si>
    <t>Nu181</t>
  </si>
  <si>
    <t>Nu182</t>
  </si>
  <si>
    <t>Nu183</t>
  </si>
  <si>
    <t>Nu184</t>
  </si>
  <si>
    <t>Nu185</t>
  </si>
  <si>
    <t>Nu186</t>
  </si>
  <si>
    <t>Nu187</t>
  </si>
  <si>
    <t>Nu188</t>
  </si>
  <si>
    <t>Nu189</t>
  </si>
  <si>
    <t>Nu190</t>
  </si>
  <si>
    <t>Nu191</t>
  </si>
  <si>
    <t>Nu192</t>
  </si>
  <si>
    <t>Nu193</t>
  </si>
  <si>
    <t>Nu194</t>
  </si>
  <si>
    <t>Nu195</t>
  </si>
  <si>
    <t>Nu196</t>
  </si>
  <si>
    <t>Nu197</t>
  </si>
  <si>
    <t>Nu198</t>
  </si>
  <si>
    <t>Nu199</t>
  </si>
  <si>
    <t>Nu200</t>
  </si>
  <si>
    <t>Nu201</t>
  </si>
  <si>
    <t>Nu202</t>
  </si>
  <si>
    <t>Nu203</t>
  </si>
  <si>
    <t>Nu204</t>
  </si>
  <si>
    <t>Nu205</t>
  </si>
  <si>
    <t>Nu206</t>
  </si>
  <si>
    <t>Nu207</t>
  </si>
  <si>
    <t>Nu208</t>
  </si>
  <si>
    <t>Nu209</t>
  </si>
  <si>
    <t>Nu210</t>
  </si>
  <si>
    <t>Nu211</t>
  </si>
  <si>
    <t>Nu212</t>
  </si>
  <si>
    <t>Nu213</t>
  </si>
  <si>
    <t>Nu214</t>
  </si>
  <si>
    <t>Nu215</t>
  </si>
  <si>
    <t>Nu216</t>
  </si>
  <si>
    <t>Nu217</t>
  </si>
  <si>
    <t>Nu218</t>
  </si>
  <si>
    <t>Nu219</t>
  </si>
  <si>
    <t>Nu220</t>
  </si>
  <si>
    <t>Nu221</t>
  </si>
  <si>
    <t>Nu222</t>
  </si>
  <si>
    <t>Nu223</t>
  </si>
  <si>
    <t>Nu224</t>
  </si>
  <si>
    <t>Nu225</t>
  </si>
  <si>
    <t>Nu226</t>
  </si>
  <si>
    <t>Nu227</t>
  </si>
  <si>
    <t>Nu228</t>
  </si>
  <si>
    <t>Nu229</t>
  </si>
  <si>
    <t>Nu230</t>
  </si>
  <si>
    <t>Nu231</t>
  </si>
  <si>
    <t>Nu232</t>
  </si>
  <si>
    <t>Nu233</t>
  </si>
  <si>
    <t>Nu234</t>
  </si>
  <si>
    <t>Nu235</t>
  </si>
  <si>
    <t>Nu236</t>
  </si>
  <si>
    <t>Nu237</t>
  </si>
  <si>
    <t>Nu238</t>
  </si>
  <si>
    <t>Nu239</t>
  </si>
  <si>
    <t>Nu240</t>
  </si>
  <si>
    <t>Nu241</t>
  </si>
  <si>
    <t>Nu242</t>
  </si>
  <si>
    <t>Nu243</t>
  </si>
  <si>
    <t>Nu244</t>
  </si>
  <si>
    <t>Nu245</t>
  </si>
  <si>
    <t>Nu246</t>
  </si>
  <si>
    <t>Nu247</t>
  </si>
  <si>
    <t>Nu248</t>
  </si>
  <si>
    <t>Nu249</t>
  </si>
  <si>
    <t>Nu250</t>
  </si>
  <si>
    <t>Nu251</t>
  </si>
  <si>
    <t>Nu252</t>
  </si>
  <si>
    <t>Nu253</t>
  </si>
  <si>
    <t>Nu254</t>
  </si>
  <si>
    <t>Nu255</t>
  </si>
  <si>
    <t>Nu256</t>
  </si>
  <si>
    <t>Nu257</t>
  </si>
  <si>
    <t>Nu258</t>
  </si>
  <si>
    <t>Nu259</t>
  </si>
  <si>
    <t>Nu260</t>
  </si>
  <si>
    <t>Nu261</t>
  </si>
  <si>
    <t>Nu262</t>
  </si>
  <si>
    <t>Nu263</t>
  </si>
  <si>
    <t>Nu264</t>
  </si>
  <si>
    <t>Nu265</t>
  </si>
  <si>
    <t>Nu266</t>
  </si>
  <si>
    <t>Nu267</t>
  </si>
  <si>
    <t>Nu268</t>
  </si>
  <si>
    <t>Nu269</t>
  </si>
  <si>
    <t>Nu270</t>
  </si>
  <si>
    <t>Nu271</t>
  </si>
  <si>
    <t>Nu272</t>
  </si>
  <si>
    <t>Nu273</t>
  </si>
  <si>
    <t>Nu274</t>
  </si>
  <si>
    <t>Nu275</t>
  </si>
  <si>
    <t>Nu276</t>
  </si>
  <si>
    <t>Nu277</t>
  </si>
  <si>
    <t>Nu278</t>
  </si>
  <si>
    <t>Nu279</t>
  </si>
  <si>
    <t>Nu280</t>
  </si>
  <si>
    <t>Nu281</t>
  </si>
  <si>
    <t>Nu282</t>
  </si>
  <si>
    <t>Nu283</t>
  </si>
  <si>
    <t>Nu284</t>
  </si>
  <si>
    <t>Nu285</t>
  </si>
  <si>
    <t>Nu286</t>
  </si>
  <si>
    <t>Nu287</t>
  </si>
  <si>
    <t>Nu288</t>
  </si>
  <si>
    <t>Nu289</t>
  </si>
  <si>
    <t>Nu290</t>
  </si>
  <si>
    <t>Nu291</t>
  </si>
  <si>
    <t>Nu292</t>
  </si>
  <si>
    <t>Nu293</t>
  </si>
  <si>
    <t>Nu294</t>
  </si>
  <si>
    <t>Nu295</t>
  </si>
  <si>
    <t>Nu296</t>
  </si>
  <si>
    <t>Nu297</t>
  </si>
  <si>
    <t>Nu298</t>
  </si>
  <si>
    <t>Nu299</t>
  </si>
  <si>
    <t>Nu300</t>
  </si>
  <si>
    <t>Nu301</t>
  </si>
  <si>
    <t>Nu302</t>
  </si>
  <si>
    <t>Nu303</t>
  </si>
  <si>
    <t>Nu304</t>
  </si>
  <si>
    <t>Nu305</t>
  </si>
  <si>
    <t>Nu306</t>
  </si>
  <si>
    <t>Nu307</t>
  </si>
  <si>
    <t>Nu308</t>
  </si>
  <si>
    <t>Nu309</t>
  </si>
  <si>
    <t>Nu310</t>
  </si>
  <si>
    <t>Nu311</t>
  </si>
  <si>
    <t>Nu312</t>
  </si>
  <si>
    <t>Nu313</t>
  </si>
  <si>
    <t>Nu314</t>
  </si>
  <si>
    <t>Nu315</t>
  </si>
  <si>
    <t>Nu316</t>
  </si>
  <si>
    <t>Nu317</t>
  </si>
  <si>
    <t>Nu318</t>
  </si>
  <si>
    <t>Nu319</t>
  </si>
  <si>
    <t>Nu320</t>
  </si>
  <si>
    <t>Nu321</t>
  </si>
  <si>
    <t>Nu322</t>
  </si>
  <si>
    <t>Nu323</t>
  </si>
  <si>
    <t>Nu324</t>
  </si>
  <si>
    <t>Nu325</t>
  </si>
  <si>
    <t>Nu326</t>
  </si>
  <si>
    <t>Nu327</t>
  </si>
  <si>
    <t>Nu328</t>
  </si>
  <si>
    <t>Nu329</t>
  </si>
  <si>
    <t>Nu330</t>
  </si>
  <si>
    <t>Nu331</t>
  </si>
  <si>
    <t>Nu332</t>
  </si>
  <si>
    <t>Nu333</t>
  </si>
  <si>
    <t>Nu334</t>
  </si>
  <si>
    <t>Nu335</t>
  </si>
  <si>
    <t>Nu336</t>
  </si>
  <si>
    <t>Nu337</t>
  </si>
  <si>
    <t>Nu338</t>
  </si>
  <si>
    <t>Nu339</t>
  </si>
  <si>
    <t>Nu340</t>
  </si>
  <si>
    <t>Nu341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</si>
</sst>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Symbol"/>
      <family val="1"/>
      <charset val="2"/>
    </font>
    <font>
      <sz val="12"/>
      <color theme="1"/>
      <name val="Arial"/>
      <family val="2"/>
    </font>
    <font>
      <sz val="13"/>
      <color theme="1"/>
      <name val="Times New Roman"/>
      <family val="1"/>
    </font>
    <font>
      <b/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2" fontId="0" fillId="3" borderId="4" xfId="0" applyNumberFormat="1" applyFill="1" applyBorder="1"/>
    <xf numFmtId="2" fontId="0" fillId="3" borderId="5" xfId="0" applyNumberFormat="1" applyFill="1" applyBorder="1"/>
    <xf numFmtId="2" fontId="0" fillId="3" borderId="6" xfId="0" applyNumberFormat="1" applyFill="1" applyBorder="1"/>
    <xf numFmtId="2" fontId="0" fillId="3" borderId="8" xfId="0" applyNumberFormat="1" applyFill="1" applyBorder="1"/>
    <xf numFmtId="0" fontId="0" fillId="3" borderId="9" xfId="0" applyFill="1" applyBorder="1"/>
    <xf numFmtId="164" fontId="0" fillId="3" borderId="10" xfId="0" applyNumberFormat="1" applyFill="1" applyBorder="1"/>
    <xf numFmtId="0" fontId="0" fillId="3" borderId="10" xfId="0" applyFill="1" applyBorder="1"/>
    <xf numFmtId="9" fontId="0" fillId="3" borderId="10" xfId="1" applyFont="1" applyFill="1" applyBorder="1"/>
    <xf numFmtId="0" fontId="0" fillId="3" borderId="11" xfId="0" applyFill="1" applyBorder="1"/>
    <xf numFmtId="0" fontId="0" fillId="3" borderId="4" xfId="0" applyFill="1" applyBorder="1"/>
    <xf numFmtId="164" fontId="0" fillId="3" borderId="0" xfId="0" applyNumberFormat="1" applyFill="1" applyBorder="1"/>
    <xf numFmtId="0" fontId="0" fillId="3" borderId="0" xfId="0" applyFill="1" applyBorder="1"/>
    <xf numFmtId="9" fontId="0" fillId="3" borderId="0" xfId="1" applyFont="1" applyFill="1" applyBorder="1"/>
    <xf numFmtId="0" fontId="0" fillId="3" borderId="5" xfId="0" applyFill="1" applyBorder="1"/>
    <xf numFmtId="0" fontId="0" fillId="3" borderId="6" xfId="0" applyFill="1" applyBorder="1"/>
    <xf numFmtId="164" fontId="0" fillId="3" borderId="7" xfId="0" applyNumberFormat="1" applyFill="1" applyBorder="1"/>
    <xf numFmtId="0" fontId="0" fillId="3" borderId="7" xfId="0" applyFill="1" applyBorder="1"/>
    <xf numFmtId="9" fontId="0" fillId="3" borderId="7" xfId="1" applyFont="1" applyFill="1" applyBorder="1"/>
    <xf numFmtId="0" fontId="0" fillId="3" borderId="8" xfId="0" applyFill="1" applyBorder="1"/>
    <xf numFmtId="1" fontId="0" fillId="3" borderId="10" xfId="0" applyNumberFormat="1" applyFill="1" applyBorder="1"/>
    <xf numFmtId="1" fontId="0" fillId="3" borderId="0" xfId="0" applyNumberFormat="1" applyFill="1" applyBorder="1"/>
    <xf numFmtId="1" fontId="0" fillId="3" borderId="7" xfId="0" applyNumberFormat="1" applyFill="1" applyBorder="1"/>
    <xf numFmtId="2" fontId="0" fillId="3" borderId="0" xfId="0" applyNumberFormat="1" applyFill="1" applyBorder="1"/>
    <xf numFmtId="165" fontId="0" fillId="3" borderId="0" xfId="0" applyNumberFormat="1" applyFill="1" applyBorder="1"/>
    <xf numFmtId="165" fontId="0" fillId="3" borderId="5" xfId="0" applyNumberFormat="1" applyFill="1" applyBorder="1"/>
    <xf numFmtId="2" fontId="0" fillId="3" borderId="7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0" fontId="7" fillId="3" borderId="9" xfId="0" applyFont="1" applyFill="1" applyBorder="1"/>
    <xf numFmtId="11" fontId="0" fillId="3" borderId="10" xfId="0" applyNumberFormat="1" applyFill="1" applyBorder="1"/>
    <xf numFmtId="0" fontId="7" fillId="3" borderId="4" xfId="0" applyFont="1" applyFill="1" applyBorder="1"/>
    <xf numFmtId="11" fontId="0" fillId="3" borderId="0" xfId="0" applyNumberFormat="1" applyFill="1" applyBorder="1"/>
    <xf numFmtId="11" fontId="0" fillId="3" borderId="7" xfId="0" applyNumberFormat="1" applyFill="1" applyBorder="1"/>
    <xf numFmtId="0" fontId="6" fillId="3" borderId="10" xfId="0" applyFont="1" applyFill="1" applyBorder="1"/>
    <xf numFmtId="0" fontId="6" fillId="3" borderId="0" xfId="0" applyFont="1" applyFill="1" applyBorder="1"/>
    <xf numFmtId="0" fontId="0" fillId="3" borderId="0" xfId="1" applyNumberFormat="1" applyFont="1" applyFill="1" applyBorder="1"/>
    <xf numFmtId="0" fontId="0" fillId="3" borderId="7" xfId="1" applyNumberFormat="1" applyFont="1" applyFill="1" applyBorder="1"/>
    <xf numFmtId="9" fontId="6" fillId="3" borderId="10" xfId="1" applyFont="1" applyFill="1" applyBorder="1"/>
    <xf numFmtId="9" fontId="6" fillId="3" borderId="0" xfId="1" applyFont="1" applyFill="1" applyBorder="1"/>
    <xf numFmtId="9" fontId="0" fillId="3" borderId="11" xfId="1" applyFont="1" applyFill="1" applyBorder="1"/>
    <xf numFmtId="9" fontId="0" fillId="3" borderId="5" xfId="1" applyFont="1" applyFill="1" applyBorder="1"/>
    <xf numFmtId="9" fontId="0" fillId="3" borderId="8" xfId="1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2" borderId="11" xfId="0" applyFont="1" applyFill="1" applyBorder="1"/>
    <xf numFmtId="9" fontId="0" fillId="0" borderId="0" xfId="1" applyFont="1" applyBorder="1"/>
    <xf numFmtId="0" fontId="8" fillId="2" borderId="1" xfId="0" applyFont="1" applyFill="1" applyBorder="1"/>
    <xf numFmtId="0" fontId="8" fillId="2" borderId="3" xfId="0" applyFont="1" applyFill="1" applyBorder="1"/>
    <xf numFmtId="0" fontId="10" fillId="2" borderId="2" xfId="0" applyFont="1" applyFill="1" applyBorder="1"/>
    <xf numFmtId="0" fontId="10" fillId="2" borderId="1" xfId="0" applyFont="1" applyFill="1" applyBorder="1"/>
    <xf numFmtId="0" fontId="10" fillId="4" borderId="1" xfId="0" applyFont="1" applyFill="1" applyBorder="1"/>
    <xf numFmtId="0" fontId="9" fillId="3" borderId="9" xfId="0" applyFont="1" applyFill="1" applyBorder="1"/>
    <xf numFmtId="0" fontId="9" fillId="3" borderId="10" xfId="0" applyFont="1" applyFill="1" applyBorder="1"/>
    <xf numFmtId="9" fontId="9" fillId="3" borderId="10" xfId="1" applyFont="1" applyFill="1" applyBorder="1"/>
    <xf numFmtId="0" fontId="9" fillId="3" borderId="4" xfId="0" applyFont="1" applyFill="1" applyBorder="1"/>
    <xf numFmtId="0" fontId="9" fillId="3" borderId="0" xfId="0" applyFont="1" applyFill="1" applyBorder="1"/>
    <xf numFmtId="9" fontId="9" fillId="3" borderId="0" xfId="1" applyFont="1" applyFill="1" applyBorder="1"/>
    <xf numFmtId="0" fontId="9" fillId="3" borderId="7" xfId="0" applyFont="1" applyFill="1" applyBorder="1"/>
    <xf numFmtId="9" fontId="9" fillId="3" borderId="7" xfId="1" applyFont="1" applyFill="1" applyBorder="1"/>
    <xf numFmtId="0" fontId="10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E352-6FEF-534E-B1F1-C234A1CF5072}">
  <dimension ref="A1:Z227"/>
  <sheetViews>
    <sheetView zoomScale="59" workbookViewId="0">
      <selection activeCell="T26" sqref="T26"/>
    </sheetView>
  </sheetViews>
  <sheetFormatPr baseColWidth="10" defaultRowHeight="16" x14ac:dyDescent="0.2"/>
  <cols>
    <col min="1" max="1" width="19.83203125" bestFit="1" customWidth="1"/>
    <col min="2" max="2" width="5.1640625" bestFit="1" customWidth="1"/>
    <col min="3" max="3" width="12.1640625" bestFit="1" customWidth="1"/>
    <col min="4" max="4" width="11.33203125" customWidth="1"/>
    <col min="5" max="5" width="9.33203125" customWidth="1"/>
    <col min="6" max="6" width="10" bestFit="1" customWidth="1"/>
    <col min="7" max="7" width="23" bestFit="1" customWidth="1"/>
    <col min="8" max="8" width="11.83203125" customWidth="1"/>
    <col min="9" max="9" width="11" customWidth="1"/>
    <col min="10" max="10" width="11.83203125" customWidth="1"/>
    <col min="11" max="11" width="10.83203125" customWidth="1"/>
    <col min="12" max="12" width="9.83203125" customWidth="1"/>
    <col min="13" max="13" width="9.1640625" bestFit="1" customWidth="1"/>
    <col min="14" max="14" width="12.83203125" bestFit="1" customWidth="1"/>
    <col min="17" max="17" width="15.83203125" customWidth="1"/>
    <col min="18" max="18" width="13.1640625" bestFit="1" customWidth="1"/>
    <col min="23" max="23" width="18.33203125" bestFit="1" customWidth="1"/>
    <col min="26" max="26" width="18.33203125" bestFit="1" customWidth="1"/>
  </cols>
  <sheetData>
    <row r="1" spans="1:26" x14ac:dyDescent="0.2">
      <c r="B1" s="1" t="s">
        <v>9</v>
      </c>
    </row>
    <row r="2" spans="1:26" x14ac:dyDescent="0.2">
      <c r="B2" t="s">
        <v>94</v>
      </c>
    </row>
    <row r="4" spans="1:26" x14ac:dyDescent="0.2">
      <c r="C4" t="s">
        <v>245</v>
      </c>
      <c r="Q4" s="1" t="s">
        <v>558</v>
      </c>
    </row>
    <row r="5" spans="1:26" x14ac:dyDescent="0.2">
      <c r="Q5" s="1" t="s">
        <v>246</v>
      </c>
      <c r="S5" s="1" t="s">
        <v>249</v>
      </c>
      <c r="V5" t="s">
        <v>535</v>
      </c>
      <c r="Y5" t="s">
        <v>539</v>
      </c>
    </row>
    <row r="6" spans="1:26" x14ac:dyDescent="0.2">
      <c r="A6" s="4" t="s">
        <v>0</v>
      </c>
      <c r="B6" s="49" t="s">
        <v>1</v>
      </c>
      <c r="C6" s="49" t="s">
        <v>244</v>
      </c>
      <c r="D6" s="5" t="s">
        <v>92</v>
      </c>
      <c r="E6" s="5" t="s">
        <v>11</v>
      </c>
      <c r="F6" s="5" t="s">
        <v>12</v>
      </c>
      <c r="G6" s="5" t="s">
        <v>243</v>
      </c>
      <c r="H6" s="5" t="s">
        <v>95</v>
      </c>
      <c r="I6" s="5" t="s">
        <v>96</v>
      </c>
      <c r="J6" s="5" t="s">
        <v>97</v>
      </c>
      <c r="K6" s="5" t="s">
        <v>98</v>
      </c>
      <c r="L6" s="5" t="s">
        <v>99</v>
      </c>
      <c r="M6" s="5" t="s">
        <v>100</v>
      </c>
      <c r="N6" s="6" t="s">
        <v>101</v>
      </c>
      <c r="Q6" s="4" t="s">
        <v>247</v>
      </c>
      <c r="R6" s="5" t="s">
        <v>248</v>
      </c>
      <c r="S6" s="4" t="s">
        <v>250</v>
      </c>
      <c r="T6" s="6" t="s">
        <v>92</v>
      </c>
      <c r="V6" s="4" t="s">
        <v>537</v>
      </c>
      <c r="W6" s="6" t="s">
        <v>536</v>
      </c>
      <c r="X6" s="3"/>
      <c r="Y6" s="4" t="s">
        <v>543</v>
      </c>
      <c r="Z6" s="6" t="s">
        <v>536</v>
      </c>
    </row>
    <row r="7" spans="1:26" x14ac:dyDescent="0.2">
      <c r="A7" s="16" t="s">
        <v>13</v>
      </c>
      <c r="B7" s="18">
        <v>26</v>
      </c>
      <c r="C7" s="18">
        <v>0.246435491348617</v>
      </c>
      <c r="D7" s="18">
        <f>IF(B7&gt;=95,0,1)</f>
        <v>1</v>
      </c>
      <c r="E7" s="27">
        <v>1.6052417223988322</v>
      </c>
      <c r="F7" s="19">
        <v>0.125179067760499</v>
      </c>
      <c r="G7" s="29">
        <v>0.44400000000000001</v>
      </c>
      <c r="H7" s="29">
        <v>0</v>
      </c>
      <c r="I7" s="29">
        <v>6.07</v>
      </c>
      <c r="J7" s="29">
        <v>8.7899999999999991</v>
      </c>
      <c r="K7" s="29">
        <v>5.4019999999999999E-2</v>
      </c>
      <c r="L7" s="29">
        <v>2.58</v>
      </c>
      <c r="M7" s="29">
        <v>290.81209999999999</v>
      </c>
      <c r="N7" s="8">
        <v>0.77389068155788898</v>
      </c>
      <c r="Q7" s="7">
        <v>0.24643549134861722</v>
      </c>
      <c r="R7" s="29">
        <v>0.840146028521219</v>
      </c>
      <c r="S7" s="7">
        <v>-2.0406744901637999</v>
      </c>
      <c r="T7" s="20">
        <v>1</v>
      </c>
      <c r="V7" s="11">
        <v>1</v>
      </c>
      <c r="W7" s="46">
        <v>8.1380225310725293E-2</v>
      </c>
      <c r="Y7" s="11">
        <v>1</v>
      </c>
      <c r="Z7" s="46">
        <v>0.212599223195443</v>
      </c>
    </row>
    <row r="8" spans="1:26" x14ac:dyDescent="0.2">
      <c r="A8" s="16" t="s">
        <v>14</v>
      </c>
      <c r="B8" s="18">
        <v>38</v>
      </c>
      <c r="C8" s="18">
        <v>0.37048396023478197</v>
      </c>
      <c r="D8" s="18">
        <f t="shared" ref="D8:D71" si="0">IF(B8&gt;=95,0,1)</f>
        <v>1</v>
      </c>
      <c r="E8" s="27">
        <v>53.075283886638815</v>
      </c>
      <c r="F8" s="19">
        <v>1.0835961725802E-2</v>
      </c>
      <c r="G8" s="29">
        <v>0.44400000000000001</v>
      </c>
      <c r="H8" s="29">
        <v>0</v>
      </c>
      <c r="I8" s="29">
        <v>6.07</v>
      </c>
      <c r="J8" s="29">
        <v>8.7899999999999991</v>
      </c>
      <c r="K8" s="29">
        <v>5.4019999999999999E-2</v>
      </c>
      <c r="L8" s="29">
        <v>2.58</v>
      </c>
      <c r="M8" s="29">
        <v>289.90980000000002</v>
      </c>
      <c r="N8" s="8">
        <v>-0.73918069664922303</v>
      </c>
      <c r="Q8" s="7">
        <v>0.64190405716607357</v>
      </c>
      <c r="R8" s="29">
        <v>0.62485553360804602</v>
      </c>
      <c r="S8" s="7">
        <v>-4.0591023780486299</v>
      </c>
      <c r="T8" s="20">
        <v>1</v>
      </c>
      <c r="V8" s="16">
        <v>0</v>
      </c>
      <c r="W8" s="47">
        <v>4.9385810519222098E-2</v>
      </c>
      <c r="Y8" s="16">
        <v>1</v>
      </c>
      <c r="Z8" s="47">
        <v>6.7148954786195203E-2</v>
      </c>
    </row>
    <row r="9" spans="1:26" x14ac:dyDescent="0.2">
      <c r="A9" s="16" t="s">
        <v>15</v>
      </c>
      <c r="B9" s="18">
        <v>44</v>
      </c>
      <c r="C9" s="18">
        <v>0.43731963106507199</v>
      </c>
      <c r="D9" s="18">
        <f t="shared" si="0"/>
        <v>1</v>
      </c>
      <c r="E9" s="27">
        <v>80.139274235879853</v>
      </c>
      <c r="F9" s="19">
        <v>7.6484360527242806E-2</v>
      </c>
      <c r="G9" s="29">
        <v>0</v>
      </c>
      <c r="H9" s="29">
        <v>59.277999999999999</v>
      </c>
      <c r="I9" s="29">
        <v>6.07</v>
      </c>
      <c r="J9" s="29">
        <v>8.7899999999999991</v>
      </c>
      <c r="K9" s="29">
        <v>5.4019999999999999E-2</v>
      </c>
      <c r="L9" s="29">
        <v>6.71</v>
      </c>
      <c r="M9" s="29">
        <v>286.41770000000002</v>
      </c>
      <c r="N9" s="8">
        <v>-0.76825466132366704</v>
      </c>
      <c r="Q9" s="7">
        <v>1.1308943576345114</v>
      </c>
      <c r="R9" s="29">
        <v>1.3328759417196701</v>
      </c>
      <c r="S9" s="7">
        <v>-0.87312962811115902</v>
      </c>
      <c r="T9" s="20">
        <v>1</v>
      </c>
      <c r="V9" s="16">
        <v>1</v>
      </c>
      <c r="W9" s="47">
        <v>0.16825299577810801</v>
      </c>
      <c r="Y9" s="16">
        <v>1</v>
      </c>
      <c r="Z9" s="47">
        <v>0.402468092575894</v>
      </c>
    </row>
    <row r="10" spans="1:26" x14ac:dyDescent="0.2">
      <c r="A10" s="16" t="s">
        <v>16</v>
      </c>
      <c r="B10" s="18">
        <v>99</v>
      </c>
      <c r="C10" s="18">
        <v>2.4509901634906499</v>
      </c>
      <c r="D10" s="18">
        <f t="shared" si="0"/>
        <v>0</v>
      </c>
      <c r="E10" s="27">
        <v>86.722442407832418</v>
      </c>
      <c r="F10" s="19">
        <v>2.47764666729503E-2</v>
      </c>
      <c r="G10" s="29">
        <v>0.44400000000000001</v>
      </c>
      <c r="H10" s="29">
        <v>0</v>
      </c>
      <c r="I10" s="29">
        <v>6.07</v>
      </c>
      <c r="J10" s="29">
        <v>6.87</v>
      </c>
      <c r="K10" s="29">
        <v>5.4019999999999999E-2</v>
      </c>
      <c r="L10" s="29">
        <v>6.71</v>
      </c>
      <c r="M10" s="29">
        <v>286.41770000000002</v>
      </c>
      <c r="N10" s="8">
        <v>-0.76825466132366704</v>
      </c>
      <c r="Q10" s="7">
        <v>0.30712903492335736</v>
      </c>
      <c r="R10" s="29">
        <v>0.35525674875490998</v>
      </c>
      <c r="S10" s="7">
        <v>-5.7470210057626101</v>
      </c>
      <c r="T10" s="20">
        <v>1</v>
      </c>
      <c r="V10" s="16">
        <v>1</v>
      </c>
      <c r="W10" s="47">
        <v>4.0258150679983402E-2</v>
      </c>
      <c r="Y10" s="16">
        <v>1</v>
      </c>
      <c r="Z10" s="47">
        <v>4.6450603791438103E-2</v>
      </c>
    </row>
    <row r="11" spans="1:26" x14ac:dyDescent="0.2">
      <c r="A11" s="16" t="s">
        <v>17</v>
      </c>
      <c r="B11" s="18">
        <v>85</v>
      </c>
      <c r="C11" s="18">
        <v>1.16328769567284</v>
      </c>
      <c r="D11" s="18">
        <f t="shared" si="0"/>
        <v>1</v>
      </c>
      <c r="E11" s="27">
        <v>88.936840448427645</v>
      </c>
      <c r="F11" s="19">
        <v>0.108863417478055</v>
      </c>
      <c r="G11" s="29">
        <v>0.44400000000000001</v>
      </c>
      <c r="H11" s="29">
        <v>0</v>
      </c>
      <c r="I11" s="29">
        <v>6.06</v>
      </c>
      <c r="J11" s="29">
        <v>8.8000000000000007</v>
      </c>
      <c r="K11" s="29">
        <v>5.4019999999999999E-2</v>
      </c>
      <c r="L11" s="29">
        <v>6.71</v>
      </c>
      <c r="M11" s="29">
        <v>286.41770000000002</v>
      </c>
      <c r="N11" s="8">
        <v>-0.76825466132366704</v>
      </c>
      <c r="Q11" s="7">
        <v>0.37048396023478236</v>
      </c>
      <c r="R11" s="29">
        <v>0.51379055875014601</v>
      </c>
      <c r="S11" s="7">
        <v>-5.0203464773714996</v>
      </c>
      <c r="T11" s="20">
        <v>1</v>
      </c>
      <c r="V11" s="16">
        <v>1</v>
      </c>
      <c r="W11" s="47">
        <v>0.192762690470376</v>
      </c>
      <c r="Y11" s="16">
        <v>1</v>
      </c>
      <c r="Z11" s="47">
        <v>9.5656835492508904E-2</v>
      </c>
    </row>
    <row r="12" spans="1:26" x14ac:dyDescent="0.2">
      <c r="A12" s="16" t="s">
        <v>18</v>
      </c>
      <c r="B12" s="18">
        <v>89</v>
      </c>
      <c r="C12" s="18">
        <v>1.31680545094452</v>
      </c>
      <c r="D12" s="18">
        <f t="shared" si="0"/>
        <v>1</v>
      </c>
      <c r="E12" s="27">
        <v>92.397249860619837</v>
      </c>
      <c r="F12" s="19">
        <v>9.9699979849276504E-2</v>
      </c>
      <c r="G12" s="29">
        <v>0.44400000000000001</v>
      </c>
      <c r="H12" s="29">
        <v>0</v>
      </c>
      <c r="I12" s="29">
        <v>7.98</v>
      </c>
      <c r="J12" s="29">
        <v>6.78</v>
      </c>
      <c r="K12" s="29">
        <v>5.4019999999999999E-2</v>
      </c>
      <c r="L12" s="29">
        <v>6.71</v>
      </c>
      <c r="M12" s="29">
        <v>286.41770000000002</v>
      </c>
      <c r="N12" s="8">
        <v>-0.76825466132366704</v>
      </c>
      <c r="Q12" s="7">
        <v>0</v>
      </c>
      <c r="R12" s="29">
        <v>0.190062476618095</v>
      </c>
      <c r="S12" s="7">
        <v>-6.2472375260981199</v>
      </c>
      <c r="T12" s="20">
        <v>1</v>
      </c>
      <c r="V12" s="16">
        <v>1</v>
      </c>
      <c r="W12" s="47">
        <v>3.9190890058594899E-2</v>
      </c>
      <c r="Y12" s="16">
        <v>1</v>
      </c>
      <c r="Z12" s="47">
        <v>5.28737198428606E-2</v>
      </c>
    </row>
    <row r="13" spans="1:26" x14ac:dyDescent="0.2">
      <c r="A13" s="16" t="s">
        <v>19</v>
      </c>
      <c r="B13" s="18">
        <v>94</v>
      </c>
      <c r="C13" s="18">
        <v>2.0582880652075302</v>
      </c>
      <c r="D13" s="18">
        <f t="shared" si="0"/>
        <v>1</v>
      </c>
      <c r="E13" s="27">
        <v>89.65033238647294</v>
      </c>
      <c r="F13" s="19">
        <v>5.1849636051804503E-2</v>
      </c>
      <c r="G13" s="29">
        <v>0.44400000000000001</v>
      </c>
      <c r="H13" s="29">
        <v>0</v>
      </c>
      <c r="I13" s="29">
        <v>5.8</v>
      </c>
      <c r="J13" s="29">
        <v>6.76</v>
      </c>
      <c r="K13" s="29">
        <v>6.2600000000000003E-2</v>
      </c>
      <c r="L13" s="29">
        <v>8.85</v>
      </c>
      <c r="M13" s="29">
        <v>265.68099999999998</v>
      </c>
      <c r="N13" s="8">
        <v>-0.96611777000839305</v>
      </c>
      <c r="Q13" s="7">
        <v>1.5357882308537825</v>
      </c>
      <c r="R13" s="29">
        <v>1.4120951634978001</v>
      </c>
      <c r="S13" s="7">
        <v>-0.64107105962438704</v>
      </c>
      <c r="T13" s="20">
        <v>0</v>
      </c>
      <c r="V13" s="16">
        <v>1</v>
      </c>
      <c r="W13" s="47">
        <v>0.79542810725007695</v>
      </c>
      <c r="Y13" s="16">
        <v>0</v>
      </c>
      <c r="Z13" s="47">
        <v>0.79542810725007695</v>
      </c>
    </row>
    <row r="14" spans="1:26" x14ac:dyDescent="0.2">
      <c r="A14" s="16" t="s">
        <v>20</v>
      </c>
      <c r="B14" s="18">
        <v>92</v>
      </c>
      <c r="C14" s="18">
        <v>1.8818079845432201</v>
      </c>
      <c r="D14" s="18">
        <f t="shared" si="0"/>
        <v>1</v>
      </c>
      <c r="E14" s="27">
        <v>89.937956984342293</v>
      </c>
      <c r="F14" s="19">
        <v>5.6355794840906102E-2</v>
      </c>
      <c r="G14" s="29">
        <v>0.44400000000000001</v>
      </c>
      <c r="H14" s="29">
        <v>0</v>
      </c>
      <c r="I14" s="29">
        <v>5.8</v>
      </c>
      <c r="J14" s="29">
        <v>6.76</v>
      </c>
      <c r="K14" s="29">
        <v>5.9549999999999999E-2</v>
      </c>
      <c r="L14" s="29">
        <v>8.85</v>
      </c>
      <c r="M14" s="29">
        <v>265.68099999999998</v>
      </c>
      <c r="N14" s="8">
        <v>-0.96611777000839305</v>
      </c>
      <c r="Q14" s="7">
        <v>0.64190405716607357</v>
      </c>
      <c r="R14" s="29">
        <v>0.49936297980703698</v>
      </c>
      <c r="S14" s="7">
        <v>-3.8346278761401398</v>
      </c>
      <c r="T14" s="20">
        <v>1</v>
      </c>
      <c r="V14" s="16">
        <v>0</v>
      </c>
      <c r="W14" s="47">
        <v>0.85453391296158598</v>
      </c>
      <c r="Y14" s="16">
        <v>0</v>
      </c>
      <c r="Z14" s="47">
        <v>0.94202469462509497</v>
      </c>
    </row>
    <row r="15" spans="1:26" x14ac:dyDescent="0.2">
      <c r="A15" s="16" t="s">
        <v>21</v>
      </c>
      <c r="B15" s="18">
        <v>93</v>
      </c>
      <c r="C15" s="18">
        <v>1.96395136619796</v>
      </c>
      <c r="D15" s="18">
        <f t="shared" si="0"/>
        <v>1</v>
      </c>
      <c r="E15" s="27">
        <v>92.560593098136408</v>
      </c>
      <c r="F15" s="19">
        <v>0.132205989365379</v>
      </c>
      <c r="G15" s="29">
        <v>0.44400000000000001</v>
      </c>
      <c r="H15" s="29">
        <v>0</v>
      </c>
      <c r="I15" s="29">
        <v>5.8</v>
      </c>
      <c r="J15" s="29">
        <v>6.76</v>
      </c>
      <c r="K15" s="29">
        <v>2.7130000000000001E-2</v>
      </c>
      <c r="L15" s="29">
        <v>8.85</v>
      </c>
      <c r="M15" s="29">
        <v>265.68099999999998</v>
      </c>
      <c r="N15" s="8">
        <v>-0.96611777000839305</v>
      </c>
      <c r="Q15" s="7">
        <v>0.43731963106507166</v>
      </c>
      <c r="R15" s="29">
        <v>1.2031728800654</v>
      </c>
      <c r="S15" s="7">
        <v>-1.95946368443555</v>
      </c>
      <c r="T15" s="20">
        <v>1</v>
      </c>
      <c r="V15" s="16">
        <v>0</v>
      </c>
      <c r="W15" s="47">
        <v>0.88317497103779896</v>
      </c>
      <c r="Y15" s="16">
        <v>1</v>
      </c>
      <c r="Z15" s="47">
        <v>0.43148070517694498</v>
      </c>
    </row>
    <row r="16" spans="1:26" x14ac:dyDescent="0.2">
      <c r="A16" s="16" t="s">
        <v>22</v>
      </c>
      <c r="B16" s="18">
        <v>89</v>
      </c>
      <c r="C16" s="18">
        <v>1.6839182723530199</v>
      </c>
      <c r="D16" s="18">
        <f t="shared" si="0"/>
        <v>1</v>
      </c>
      <c r="E16" s="27">
        <v>90.624334074984418</v>
      </c>
      <c r="F16" s="19">
        <v>0.13670249091166201</v>
      </c>
      <c r="G16" s="29">
        <v>0.44400000000000001</v>
      </c>
      <c r="H16" s="29">
        <v>0</v>
      </c>
      <c r="I16" s="29">
        <v>5.8</v>
      </c>
      <c r="J16" s="29">
        <v>8.06</v>
      </c>
      <c r="K16" s="29">
        <v>6.2600000000000003E-2</v>
      </c>
      <c r="L16" s="29">
        <v>8.85</v>
      </c>
      <c r="M16" s="29">
        <v>265.68099999999998</v>
      </c>
      <c r="N16" s="8">
        <v>-0.96611777000839305</v>
      </c>
      <c r="Q16" s="7">
        <v>0</v>
      </c>
      <c r="R16" s="29">
        <v>0.49936297980703698</v>
      </c>
      <c r="S16" s="7">
        <v>-3.8346278761401398</v>
      </c>
      <c r="T16" s="20">
        <v>1</v>
      </c>
      <c r="V16" s="16">
        <v>1</v>
      </c>
      <c r="W16" s="47">
        <v>1.97611019888301E-3</v>
      </c>
      <c r="Y16" s="16">
        <v>0</v>
      </c>
      <c r="Z16" s="47">
        <v>0.88528306507446097</v>
      </c>
    </row>
    <row r="17" spans="1:26" x14ac:dyDescent="0.2">
      <c r="A17" s="16" t="s">
        <v>23</v>
      </c>
      <c r="B17" s="18">
        <v>91</v>
      </c>
      <c r="C17" s="18">
        <v>1.8089735502708699</v>
      </c>
      <c r="D17" s="18">
        <f t="shared" si="0"/>
        <v>1</v>
      </c>
      <c r="E17" s="27">
        <v>89.610587878061764</v>
      </c>
      <c r="F17" s="19">
        <v>5.0660710533394701E-2</v>
      </c>
      <c r="G17" s="29">
        <v>0.44400000000000001</v>
      </c>
      <c r="H17" s="29">
        <v>0</v>
      </c>
      <c r="I17" s="29">
        <v>5.79</v>
      </c>
      <c r="J17" s="29">
        <v>6.74</v>
      </c>
      <c r="K17" s="29">
        <v>6.2600000000000003E-2</v>
      </c>
      <c r="L17" s="29">
        <v>8.85</v>
      </c>
      <c r="M17" s="29">
        <v>265.68099999999998</v>
      </c>
      <c r="N17" s="8">
        <v>-0.96611777000839305</v>
      </c>
      <c r="Q17" s="7">
        <v>0</v>
      </c>
      <c r="R17" s="29">
        <v>0.49936297980703698</v>
      </c>
      <c r="S17" s="7">
        <v>-3.8346278761401398</v>
      </c>
      <c r="T17" s="20">
        <v>1</v>
      </c>
      <c r="V17" s="16">
        <v>1</v>
      </c>
      <c r="W17" s="47">
        <v>2.28311969733133E-2</v>
      </c>
      <c r="Y17" s="16">
        <v>1</v>
      </c>
      <c r="Z17" s="47">
        <v>6.1183020989277002E-3</v>
      </c>
    </row>
    <row r="18" spans="1:26" x14ac:dyDescent="0.2">
      <c r="A18" s="16" t="s">
        <v>24</v>
      </c>
      <c r="B18" s="18">
        <v>43</v>
      </c>
      <c r="C18" s="18">
        <v>0.54463347254014105</v>
      </c>
      <c r="D18" s="18">
        <f t="shared" si="0"/>
        <v>1</v>
      </c>
      <c r="E18" s="27">
        <v>18.832520876936332</v>
      </c>
      <c r="F18" s="19">
        <v>1.59562836747741E-3</v>
      </c>
      <c r="G18" s="29">
        <v>0.222</v>
      </c>
      <c r="H18" s="29">
        <v>0</v>
      </c>
      <c r="I18" s="29">
        <v>5.8</v>
      </c>
      <c r="J18" s="29">
        <v>6.76</v>
      </c>
      <c r="K18" s="29">
        <v>1.469E-2</v>
      </c>
      <c r="L18" s="29">
        <v>2.58</v>
      </c>
      <c r="M18" s="29">
        <v>289.90980000000002</v>
      </c>
      <c r="N18" s="8">
        <v>-0.73918069664922303</v>
      </c>
      <c r="Q18" s="7">
        <v>1.9376160635850523</v>
      </c>
      <c r="R18" s="29">
        <v>1.3323106017651001</v>
      </c>
      <c r="S18" s="7">
        <v>-0.99917035859771897</v>
      </c>
      <c r="T18" s="20">
        <v>0</v>
      </c>
      <c r="V18" s="16">
        <v>1</v>
      </c>
      <c r="W18" s="47">
        <v>5.4140642821883897E-2</v>
      </c>
      <c r="Y18" s="16">
        <v>1</v>
      </c>
      <c r="Z18" s="47">
        <v>2.2683627355628299E-2</v>
      </c>
    </row>
    <row r="19" spans="1:26" x14ac:dyDescent="0.2">
      <c r="A19" s="16" t="s">
        <v>25</v>
      </c>
      <c r="B19" s="18">
        <v>99.2</v>
      </c>
      <c r="C19" s="18">
        <v>3.2670267620267599</v>
      </c>
      <c r="D19" s="18">
        <f t="shared" si="0"/>
        <v>0</v>
      </c>
      <c r="E19" s="27">
        <v>94.30896472770111</v>
      </c>
      <c r="F19" s="19">
        <v>0.67617028099562604</v>
      </c>
      <c r="G19" s="29">
        <v>0.44400000000000001</v>
      </c>
      <c r="H19" s="29">
        <v>0</v>
      </c>
      <c r="I19" s="29">
        <v>5.8</v>
      </c>
      <c r="J19" s="29">
        <v>6.76</v>
      </c>
      <c r="K19" s="29">
        <v>1.469E-2</v>
      </c>
      <c r="L19" s="29">
        <v>4.6900000000000004</v>
      </c>
      <c r="M19" s="29">
        <v>174.1557</v>
      </c>
      <c r="N19" s="8">
        <v>0.67022917584337505</v>
      </c>
      <c r="Q19" s="7">
        <v>1.8020525143739223</v>
      </c>
      <c r="R19" s="29">
        <v>1.6237381841721601</v>
      </c>
      <c r="S19" s="7">
        <v>0.28658802706964298</v>
      </c>
      <c r="T19" s="20">
        <v>0</v>
      </c>
      <c r="V19" s="16">
        <v>1</v>
      </c>
      <c r="W19" s="47">
        <v>7.8766733198412806E-2</v>
      </c>
      <c r="Y19" s="16">
        <v>1</v>
      </c>
      <c r="Z19" s="47">
        <v>0.12770895777478</v>
      </c>
    </row>
    <row r="20" spans="1:26" x14ac:dyDescent="0.2">
      <c r="A20" s="16" t="s">
        <v>26</v>
      </c>
      <c r="B20" s="18">
        <v>90.8</v>
      </c>
      <c r="C20" s="18">
        <v>1.7953389183802599</v>
      </c>
      <c r="D20" s="18">
        <f t="shared" si="0"/>
        <v>1</v>
      </c>
      <c r="E20" s="27">
        <v>94.30896472770111</v>
      </c>
      <c r="F20" s="19">
        <v>0.67617028099562604</v>
      </c>
      <c r="G20" s="29">
        <v>0.44400000000000001</v>
      </c>
      <c r="H20" s="29">
        <v>0</v>
      </c>
      <c r="I20" s="29">
        <v>5.8</v>
      </c>
      <c r="J20" s="29">
        <v>6.76</v>
      </c>
      <c r="K20" s="29">
        <v>1.469E-2</v>
      </c>
      <c r="L20" s="29">
        <v>4.6900000000000004</v>
      </c>
      <c r="M20" s="29">
        <v>174.1557</v>
      </c>
      <c r="N20" s="8">
        <v>0.67022917584337505</v>
      </c>
      <c r="Q20" s="7">
        <v>2.1277054554149348</v>
      </c>
      <c r="R20" s="29">
        <v>1.18771556452488</v>
      </c>
      <c r="S20" s="7">
        <v>-1.6479498062823901</v>
      </c>
      <c r="T20" s="20">
        <v>0</v>
      </c>
      <c r="V20" s="16">
        <v>1</v>
      </c>
      <c r="W20" s="47">
        <v>0.14568744739168499</v>
      </c>
      <c r="Y20" s="16">
        <v>1</v>
      </c>
      <c r="Z20" s="47">
        <v>0.32543057976237899</v>
      </c>
    </row>
    <row r="21" spans="1:26" x14ac:dyDescent="0.2">
      <c r="A21" s="16" t="s">
        <v>27</v>
      </c>
      <c r="B21" s="18">
        <v>97</v>
      </c>
      <c r="C21" s="18">
        <v>2.4778049725836699</v>
      </c>
      <c r="D21" s="18">
        <f t="shared" si="0"/>
        <v>0</v>
      </c>
      <c r="E21" s="27">
        <v>94.559881885352368</v>
      </c>
      <c r="F21" s="19">
        <v>0.770402192637339</v>
      </c>
      <c r="G21" s="29">
        <v>0.44400000000000001</v>
      </c>
      <c r="H21" s="29">
        <v>0</v>
      </c>
      <c r="I21" s="29">
        <v>5.8</v>
      </c>
      <c r="J21" s="29">
        <v>7.34</v>
      </c>
      <c r="K21" s="29">
        <v>1.469E-2</v>
      </c>
      <c r="L21" s="29">
        <v>4.6900000000000004</v>
      </c>
      <c r="M21" s="29">
        <v>174.1557</v>
      </c>
      <c r="N21" s="8">
        <v>0.67022917584337505</v>
      </c>
      <c r="Q21" s="7">
        <v>2.4509901634906477</v>
      </c>
      <c r="R21" s="29">
        <v>1.19520260763746</v>
      </c>
      <c r="S21" s="7">
        <v>-1.6142402311513899</v>
      </c>
      <c r="T21" s="20">
        <v>0</v>
      </c>
      <c r="V21" s="16">
        <v>1</v>
      </c>
      <c r="W21" s="47">
        <v>0.33778720914620602</v>
      </c>
      <c r="Y21" s="16">
        <v>1</v>
      </c>
      <c r="Z21" s="47">
        <v>0.14568744739168499</v>
      </c>
    </row>
    <row r="22" spans="1:26" x14ac:dyDescent="0.2">
      <c r="A22" s="16" t="s">
        <v>28</v>
      </c>
      <c r="B22" s="18">
        <v>97</v>
      </c>
      <c r="C22" s="18">
        <v>2.4778049725836699</v>
      </c>
      <c r="D22" s="18">
        <f t="shared" si="0"/>
        <v>0</v>
      </c>
      <c r="E22" s="27">
        <v>95.133431874328593</v>
      </c>
      <c r="F22" s="19">
        <v>0.91529855590194498</v>
      </c>
      <c r="G22" s="29">
        <v>0.44400000000000001</v>
      </c>
      <c r="H22" s="29">
        <v>0</v>
      </c>
      <c r="I22" s="29">
        <v>5.8</v>
      </c>
      <c r="J22" s="29">
        <v>8.77</v>
      </c>
      <c r="K22" s="29">
        <v>1.469E-2</v>
      </c>
      <c r="L22" s="29">
        <v>4.6900000000000004</v>
      </c>
      <c r="M22" s="29">
        <v>174.1557</v>
      </c>
      <c r="N22" s="8">
        <v>0.67022917584337505</v>
      </c>
      <c r="Q22" s="7">
        <v>1.6095584853366967</v>
      </c>
      <c r="R22" s="29">
        <v>1.3868223934856401</v>
      </c>
      <c r="S22" s="7">
        <v>-0.75435057810944695</v>
      </c>
      <c r="T22" s="20">
        <v>0</v>
      </c>
      <c r="V22" s="16">
        <v>0</v>
      </c>
      <c r="W22" s="47">
        <v>0.16981741797925901</v>
      </c>
      <c r="Y22" s="16">
        <v>1</v>
      </c>
      <c r="Z22" s="47">
        <v>0.17734255395020901</v>
      </c>
    </row>
    <row r="23" spans="1:26" x14ac:dyDescent="0.2">
      <c r="A23" s="16" t="s">
        <v>29</v>
      </c>
      <c r="B23" s="18">
        <v>99</v>
      </c>
      <c r="C23" s="18">
        <v>3.13430288331433</v>
      </c>
      <c r="D23" s="18">
        <f t="shared" si="0"/>
        <v>0</v>
      </c>
      <c r="E23" s="27">
        <v>94.995304782230804</v>
      </c>
      <c r="F23" s="19">
        <v>0.75545405957931</v>
      </c>
      <c r="G23" s="29">
        <v>0.44400000000000001</v>
      </c>
      <c r="H23" s="29">
        <v>0</v>
      </c>
      <c r="I23" s="29">
        <v>5.8</v>
      </c>
      <c r="J23" s="29">
        <v>6.76</v>
      </c>
      <c r="K23" s="29">
        <v>1.1299999999999999E-3</v>
      </c>
      <c r="L23" s="29">
        <v>4.6900000000000004</v>
      </c>
      <c r="M23" s="29">
        <v>174.1557</v>
      </c>
      <c r="N23" s="8">
        <v>0.67022917584337505</v>
      </c>
      <c r="Q23" s="7">
        <v>1.163287695672842</v>
      </c>
      <c r="R23" s="29">
        <v>1.4116746655113099</v>
      </c>
      <c r="S23" s="7">
        <v>-0.64284161053864397</v>
      </c>
      <c r="T23" s="20">
        <v>1</v>
      </c>
      <c r="V23" s="16">
        <v>1</v>
      </c>
      <c r="W23" s="47">
        <v>0.28472687658773799</v>
      </c>
      <c r="Y23" s="16">
        <v>0</v>
      </c>
      <c r="Z23" s="47">
        <v>0.76310466969711299</v>
      </c>
    </row>
    <row r="24" spans="1:26" x14ac:dyDescent="0.2">
      <c r="A24" s="16" t="s">
        <v>30</v>
      </c>
      <c r="B24" s="18">
        <v>92</v>
      </c>
      <c r="C24" s="18">
        <v>1.8818079845432201</v>
      </c>
      <c r="D24" s="18">
        <f t="shared" si="0"/>
        <v>1</v>
      </c>
      <c r="E24" s="27">
        <v>92.212644801488281</v>
      </c>
      <c r="F24" s="19">
        <v>0.44367979987233902</v>
      </c>
      <c r="G24" s="29">
        <v>0.44400000000000001</v>
      </c>
      <c r="H24" s="29">
        <v>0</v>
      </c>
      <c r="I24" s="29">
        <v>5.8</v>
      </c>
      <c r="J24" s="29">
        <v>6.76</v>
      </c>
      <c r="K24" s="29">
        <v>4.8009999999999997E-2</v>
      </c>
      <c r="L24" s="29">
        <v>4.6900000000000004</v>
      </c>
      <c r="M24" s="29">
        <v>174.1557</v>
      </c>
      <c r="N24" s="8">
        <v>0.67022917584337505</v>
      </c>
      <c r="Q24" s="7">
        <v>1.5357882308537825</v>
      </c>
      <c r="R24" s="29">
        <v>1.1906840127237099</v>
      </c>
      <c r="S24" s="7">
        <v>-1.63451458889154</v>
      </c>
      <c r="T24" s="20">
        <v>0</v>
      </c>
      <c r="V24" s="16">
        <v>0</v>
      </c>
      <c r="W24" s="47">
        <v>0.71737490434051998</v>
      </c>
      <c r="Y24" s="16">
        <v>0</v>
      </c>
      <c r="Z24" s="47">
        <v>0.71737490434051998</v>
      </c>
    </row>
    <row r="25" spans="1:26" x14ac:dyDescent="0.2">
      <c r="A25" s="16" t="s">
        <v>31</v>
      </c>
      <c r="B25" s="18">
        <v>98</v>
      </c>
      <c r="C25" s="18">
        <v>2.7208894768688099</v>
      </c>
      <c r="D25" s="18">
        <f t="shared" si="0"/>
        <v>0</v>
      </c>
      <c r="E25" s="27">
        <v>95.015222010740175</v>
      </c>
      <c r="F25" s="19">
        <v>0.75768840310832197</v>
      </c>
      <c r="G25" s="29">
        <v>0.44400000000000001</v>
      </c>
      <c r="H25" s="29">
        <v>0</v>
      </c>
      <c r="I25" s="29">
        <v>5.8</v>
      </c>
      <c r="J25" s="29">
        <v>6.76</v>
      </c>
      <c r="K25" s="29">
        <v>7.1000000000000002E-4</v>
      </c>
      <c r="L25" s="29">
        <v>4.6900000000000004</v>
      </c>
      <c r="M25" s="29">
        <v>174.1557</v>
      </c>
      <c r="N25" s="8">
        <v>0.67022917584337505</v>
      </c>
      <c r="Q25" s="7">
        <v>1.6963605640211223</v>
      </c>
      <c r="R25" s="29">
        <v>1.12742368393111</v>
      </c>
      <c r="S25" s="7">
        <v>-1.91835559725358</v>
      </c>
      <c r="T25" s="20">
        <v>0</v>
      </c>
      <c r="V25" s="16">
        <v>0</v>
      </c>
      <c r="W25" s="47">
        <v>0.83696699096317095</v>
      </c>
      <c r="Y25" s="16">
        <v>0</v>
      </c>
      <c r="Z25" s="47">
        <v>0.842708468764225</v>
      </c>
    </row>
    <row r="26" spans="1:26" x14ac:dyDescent="0.2">
      <c r="A26" s="16" t="s">
        <v>32</v>
      </c>
      <c r="B26" s="18">
        <v>35</v>
      </c>
      <c r="C26" s="18">
        <v>0.432777423794659</v>
      </c>
      <c r="D26" s="18">
        <f t="shared" si="0"/>
        <v>1</v>
      </c>
      <c r="E26" s="27">
        <v>39.819419586905028</v>
      </c>
      <c r="F26" s="19">
        <v>9.9643095246683693E-4</v>
      </c>
      <c r="G26" s="29">
        <v>0.44400000000000001</v>
      </c>
      <c r="H26" s="29">
        <v>0</v>
      </c>
      <c r="I26" s="29">
        <v>3.33</v>
      </c>
      <c r="J26" s="29">
        <v>6.77</v>
      </c>
      <c r="K26" s="29">
        <v>4.4490000000000002E-2</v>
      </c>
      <c r="L26" s="29">
        <v>2.58</v>
      </c>
      <c r="M26" s="29">
        <v>249.4265</v>
      </c>
      <c r="N26" s="8">
        <v>-0.52155100208691196</v>
      </c>
      <c r="Q26" s="7">
        <v>1.3168054509445162</v>
      </c>
      <c r="R26" s="29">
        <v>1.1029919098919401</v>
      </c>
      <c r="S26" s="7">
        <v>-2.0280940139101298</v>
      </c>
      <c r="T26" s="20">
        <v>1</v>
      </c>
      <c r="V26" s="16">
        <v>0</v>
      </c>
      <c r="W26" s="47">
        <v>0.72168222894907297</v>
      </c>
      <c r="Y26" s="16">
        <v>0</v>
      </c>
      <c r="Z26" s="47">
        <v>0.87527199071935402</v>
      </c>
    </row>
    <row r="27" spans="1:26" x14ac:dyDescent="0.2">
      <c r="A27" s="16" t="s">
        <v>33</v>
      </c>
      <c r="B27" s="18">
        <v>77</v>
      </c>
      <c r="C27" s="18">
        <v>1.2083249843832</v>
      </c>
      <c r="D27" s="18">
        <f t="shared" si="0"/>
        <v>1</v>
      </c>
      <c r="E27" s="27">
        <v>82.561295776549755</v>
      </c>
      <c r="F27" s="19">
        <v>1.28464552158046E-2</v>
      </c>
      <c r="G27" s="29">
        <v>1.111</v>
      </c>
      <c r="H27" s="29">
        <v>0</v>
      </c>
      <c r="I27" s="29">
        <v>3.4</v>
      </c>
      <c r="J27" s="29">
        <v>6.8</v>
      </c>
      <c r="K27" s="29">
        <v>3.9870000000000003E-2</v>
      </c>
      <c r="L27" s="29">
        <v>2.58</v>
      </c>
      <c r="M27" s="29">
        <v>289.90980000000002</v>
      </c>
      <c r="N27" s="8">
        <v>-0.73918069664922303</v>
      </c>
      <c r="Q27" s="7">
        <v>1.4715530155836083</v>
      </c>
      <c r="R27" s="29">
        <v>1.1911045107102001</v>
      </c>
      <c r="S27" s="7">
        <v>-1.63274403797728</v>
      </c>
      <c r="T27" s="20">
        <v>0</v>
      </c>
      <c r="V27" s="16">
        <v>0</v>
      </c>
      <c r="W27" s="47">
        <v>0.99041026517357</v>
      </c>
      <c r="Y27" s="16">
        <v>1</v>
      </c>
      <c r="Z27" s="47">
        <v>0.96135804028864402</v>
      </c>
    </row>
    <row r="28" spans="1:26" x14ac:dyDescent="0.2">
      <c r="A28" s="16" t="s">
        <v>34</v>
      </c>
      <c r="B28" s="18">
        <v>82</v>
      </c>
      <c r="C28" s="18">
        <v>1.3699631647125201</v>
      </c>
      <c r="D28" s="18">
        <f t="shared" si="0"/>
        <v>1</v>
      </c>
      <c r="E28" s="27">
        <v>84.716239279526718</v>
      </c>
      <c r="F28" s="19">
        <v>5.9831877623503699E-2</v>
      </c>
      <c r="G28" s="29">
        <v>1.111</v>
      </c>
      <c r="H28" s="29">
        <v>0</v>
      </c>
      <c r="I28" s="29">
        <v>3.33</v>
      </c>
      <c r="J28" s="29">
        <v>8.81</v>
      </c>
      <c r="K28" s="29">
        <v>3.9870000000000003E-2</v>
      </c>
      <c r="L28" s="29">
        <v>2.58</v>
      </c>
      <c r="M28" s="29">
        <v>289.90980000000002</v>
      </c>
      <c r="N28" s="8">
        <v>-0.73918069664922303</v>
      </c>
      <c r="Q28" s="7">
        <v>1.3168054509445162</v>
      </c>
      <c r="R28" s="29">
        <v>1.4811137916333601</v>
      </c>
      <c r="S28" s="7">
        <v>-0.35358172935147703</v>
      </c>
      <c r="T28" s="20">
        <v>1</v>
      </c>
      <c r="V28" s="16">
        <v>1</v>
      </c>
      <c r="W28" s="47">
        <v>6.9472049768526195E-2</v>
      </c>
      <c r="Y28" s="16">
        <v>1</v>
      </c>
      <c r="Z28" s="47">
        <v>0.59634782136467002</v>
      </c>
    </row>
    <row r="29" spans="1:26" x14ac:dyDescent="0.2">
      <c r="A29" s="16" t="s">
        <v>35</v>
      </c>
      <c r="B29" s="18">
        <v>81</v>
      </c>
      <c r="C29" s="18">
        <v>1.3346861527516001</v>
      </c>
      <c r="D29" s="18">
        <f t="shared" si="0"/>
        <v>1</v>
      </c>
      <c r="E29" s="27">
        <v>84.693026032804156</v>
      </c>
      <c r="F29" s="19">
        <v>5.9836674849885502E-2</v>
      </c>
      <c r="G29" s="29">
        <v>1.111</v>
      </c>
      <c r="H29" s="29">
        <v>0</v>
      </c>
      <c r="I29" s="29">
        <v>3.32</v>
      </c>
      <c r="J29" s="29">
        <v>8.82</v>
      </c>
      <c r="K29" s="29">
        <v>3.9870000000000003E-2</v>
      </c>
      <c r="L29" s="29">
        <v>2.58</v>
      </c>
      <c r="M29" s="29">
        <v>289.90980000000002</v>
      </c>
      <c r="N29" s="8">
        <v>-0.73918069664922303</v>
      </c>
      <c r="Q29" s="7">
        <v>1.2345274522163945</v>
      </c>
      <c r="R29" s="29">
        <v>1.3040693835541199</v>
      </c>
      <c r="S29" s="7">
        <v>-1.1258850944736301</v>
      </c>
      <c r="T29" s="20">
        <v>1</v>
      </c>
      <c r="V29" s="16">
        <v>1</v>
      </c>
      <c r="W29" s="47">
        <v>0.20394446492972401</v>
      </c>
      <c r="Y29" s="16">
        <v>1</v>
      </c>
      <c r="Z29" s="47">
        <v>0.13414602901247799</v>
      </c>
    </row>
    <row r="30" spans="1:26" x14ac:dyDescent="0.2">
      <c r="A30" s="16" t="s">
        <v>36</v>
      </c>
      <c r="B30" s="18">
        <v>91</v>
      </c>
      <c r="C30" s="18">
        <v>1.96065672570864</v>
      </c>
      <c r="D30" s="18">
        <f t="shared" si="0"/>
        <v>1</v>
      </c>
      <c r="E30" s="27">
        <v>88.607040546051195</v>
      </c>
      <c r="F30" s="19">
        <v>6.2663145460560205E-2</v>
      </c>
      <c r="G30" s="29">
        <v>0.44400000000000001</v>
      </c>
      <c r="H30" s="29">
        <v>0</v>
      </c>
      <c r="I30" s="29">
        <v>3.21</v>
      </c>
      <c r="J30" s="29">
        <v>6.8</v>
      </c>
      <c r="K30" s="29">
        <v>-1.5789999999999998E-2</v>
      </c>
      <c r="L30" s="29">
        <v>8.85</v>
      </c>
      <c r="M30" s="29">
        <v>265.68099999999998</v>
      </c>
      <c r="N30" s="8">
        <v>-0.96611777000839305</v>
      </c>
      <c r="Q30" s="7">
        <v>1.163287695672842</v>
      </c>
      <c r="R30" s="29">
        <v>1.33005130430823</v>
      </c>
      <c r="S30" s="7">
        <v>-1.00930753746779</v>
      </c>
      <c r="T30" s="20">
        <v>1</v>
      </c>
      <c r="V30" s="16">
        <v>1</v>
      </c>
      <c r="W30" s="47">
        <v>0.359200642636401</v>
      </c>
      <c r="Y30" s="16">
        <v>0</v>
      </c>
      <c r="Z30" s="47">
        <v>0.28621992653395101</v>
      </c>
    </row>
    <row r="31" spans="1:26" x14ac:dyDescent="0.2">
      <c r="A31" s="16" t="s">
        <v>37</v>
      </c>
      <c r="B31" s="18">
        <v>87</v>
      </c>
      <c r="C31" s="18">
        <v>1.7110767582403099</v>
      </c>
      <c r="D31" s="18">
        <f t="shared" si="0"/>
        <v>1</v>
      </c>
      <c r="E31" s="27">
        <v>89.609379608478449</v>
      </c>
      <c r="F31" s="19">
        <v>0.16442036107524799</v>
      </c>
      <c r="G31" s="29">
        <v>0.44400000000000001</v>
      </c>
      <c r="H31" s="29">
        <v>0</v>
      </c>
      <c r="I31" s="29">
        <v>3.21</v>
      </c>
      <c r="J31" s="29">
        <v>8.1199999999999992</v>
      </c>
      <c r="K31" s="29">
        <v>-1.5789999999999998E-2</v>
      </c>
      <c r="L31" s="29">
        <v>8.85</v>
      </c>
      <c r="M31" s="29">
        <v>265.68099999999998</v>
      </c>
      <c r="N31" s="8">
        <v>-0.96611777000839305</v>
      </c>
      <c r="Q31" s="7">
        <v>1.1977300284648007</v>
      </c>
      <c r="R31" s="29">
        <v>1.62767947357501</v>
      </c>
      <c r="S31" s="7">
        <v>0.30380740959674801</v>
      </c>
      <c r="T31" s="20">
        <v>1</v>
      </c>
      <c r="V31" s="16">
        <v>0</v>
      </c>
      <c r="W31" s="47">
        <v>0.63528455736983902</v>
      </c>
      <c r="Y31" s="16">
        <v>1</v>
      </c>
      <c r="Z31" s="47">
        <v>5.95811637913942E-2</v>
      </c>
    </row>
    <row r="32" spans="1:26" x14ac:dyDescent="0.2">
      <c r="A32" s="16" t="s">
        <v>38</v>
      </c>
      <c r="B32" s="18">
        <v>56</v>
      </c>
      <c r="C32" s="18">
        <v>0.74943384040851801</v>
      </c>
      <c r="D32" s="18">
        <f t="shared" si="0"/>
        <v>1</v>
      </c>
      <c r="E32" s="27">
        <v>46.262150917431327</v>
      </c>
      <c r="F32" s="19">
        <v>3.7995252680958699E-3</v>
      </c>
      <c r="G32" s="29">
        <v>0.44400000000000001</v>
      </c>
      <c r="H32" s="29">
        <v>0</v>
      </c>
      <c r="I32" s="29">
        <v>4.8</v>
      </c>
      <c r="J32" s="29">
        <v>6.75</v>
      </c>
      <c r="K32" s="29">
        <v>-1.54E-2</v>
      </c>
      <c r="L32" s="29">
        <v>2.58</v>
      </c>
      <c r="M32" s="29">
        <v>298.00150000000002</v>
      </c>
      <c r="N32" s="8">
        <v>-0.85551997897532195</v>
      </c>
      <c r="Q32" s="7">
        <v>2.0582880652075319</v>
      </c>
      <c r="R32" s="29">
        <v>1.6594443935010399</v>
      </c>
      <c r="S32" s="7">
        <v>0.222544864003582</v>
      </c>
      <c r="T32" s="20">
        <v>0</v>
      </c>
      <c r="V32" s="16">
        <v>1</v>
      </c>
      <c r="W32" s="47">
        <v>0.53374579090767005</v>
      </c>
      <c r="Y32" s="16">
        <v>0</v>
      </c>
      <c r="Z32" s="47">
        <v>0.70728442260649205</v>
      </c>
    </row>
    <row r="33" spans="1:26" x14ac:dyDescent="0.2">
      <c r="A33" s="16" t="s">
        <v>39</v>
      </c>
      <c r="B33" s="18">
        <v>80</v>
      </c>
      <c r="C33" s="18">
        <v>1.3010335803573301</v>
      </c>
      <c r="D33" s="18">
        <f t="shared" si="0"/>
        <v>1</v>
      </c>
      <c r="E33" s="27">
        <v>93.681030069459638</v>
      </c>
      <c r="F33" s="19">
        <v>0.18685210794378701</v>
      </c>
      <c r="G33" s="29">
        <v>0.44400000000000001</v>
      </c>
      <c r="H33" s="29">
        <v>0</v>
      </c>
      <c r="I33" s="29">
        <v>4.8</v>
      </c>
      <c r="J33" s="29">
        <v>6.75</v>
      </c>
      <c r="K33" s="29">
        <v>-1.54E-2</v>
      </c>
      <c r="L33" s="29">
        <v>8.85</v>
      </c>
      <c r="M33" s="29">
        <v>265.68099999999998</v>
      </c>
      <c r="N33" s="8">
        <v>-0.96611777000839305</v>
      </c>
      <c r="Q33" s="7">
        <v>1.7434785805340096</v>
      </c>
      <c r="R33" s="29">
        <v>1.6591920263348501</v>
      </c>
      <c r="S33" s="7">
        <v>0.22147629035089</v>
      </c>
      <c r="T33" s="20">
        <v>0</v>
      </c>
      <c r="V33" s="16">
        <v>1</v>
      </c>
      <c r="W33" s="47">
        <v>0.11277364759064</v>
      </c>
      <c r="Y33" s="16">
        <v>1</v>
      </c>
      <c r="Z33" s="47">
        <v>0.939838973311654</v>
      </c>
    </row>
    <row r="34" spans="1:26" x14ac:dyDescent="0.2">
      <c r="A34" s="16" t="s">
        <v>40</v>
      </c>
      <c r="B34" s="18">
        <v>87</v>
      </c>
      <c r="C34" s="18">
        <v>1.57870195101144</v>
      </c>
      <c r="D34" s="18">
        <f t="shared" si="0"/>
        <v>1</v>
      </c>
      <c r="E34" s="27">
        <v>89.824969890873689</v>
      </c>
      <c r="F34" s="19">
        <v>0.13479538362181201</v>
      </c>
      <c r="G34" s="29">
        <v>0</v>
      </c>
      <c r="H34" s="29">
        <v>59.277999999999999</v>
      </c>
      <c r="I34" s="29">
        <v>4.8</v>
      </c>
      <c r="J34" s="29">
        <v>6.75</v>
      </c>
      <c r="K34" s="29">
        <v>-1.54E-2</v>
      </c>
      <c r="L34" s="29">
        <v>8.85</v>
      </c>
      <c r="M34" s="29">
        <v>265.68099999999998</v>
      </c>
      <c r="N34" s="8">
        <v>-0.96611777000839305</v>
      </c>
      <c r="Q34" s="7">
        <v>1.6292553236167457</v>
      </c>
      <c r="R34" s="29">
        <v>1.6899177288185101</v>
      </c>
      <c r="S34" s="7">
        <v>0.35157513256617501</v>
      </c>
      <c r="T34" s="20">
        <v>1</v>
      </c>
      <c r="V34" s="16">
        <v>1</v>
      </c>
      <c r="W34" s="47">
        <v>0.11381101283814</v>
      </c>
      <c r="Y34" s="16">
        <v>1</v>
      </c>
      <c r="Z34" s="47">
        <v>0.35838466666094299</v>
      </c>
    </row>
    <row r="35" spans="1:26" x14ac:dyDescent="0.2">
      <c r="A35" s="16" t="s">
        <v>41</v>
      </c>
      <c r="B35" s="18">
        <v>89</v>
      </c>
      <c r="C35" s="18">
        <v>1.6839182723530199</v>
      </c>
      <c r="D35" s="18">
        <f t="shared" si="0"/>
        <v>1</v>
      </c>
      <c r="E35" s="27">
        <v>89.824969890873689</v>
      </c>
      <c r="F35" s="19">
        <v>0.13479538362181201</v>
      </c>
      <c r="G35" s="29">
        <v>0</v>
      </c>
      <c r="H35" s="29">
        <v>59.277999999999999</v>
      </c>
      <c r="I35" s="29">
        <v>4.8</v>
      </c>
      <c r="J35" s="29">
        <v>6.75</v>
      </c>
      <c r="K35" s="29">
        <v>-1.54E-2</v>
      </c>
      <c r="L35" s="29">
        <v>8.85</v>
      </c>
      <c r="M35" s="29">
        <v>265.68099999999998</v>
      </c>
      <c r="N35" s="8">
        <v>-0.96611777000839305</v>
      </c>
      <c r="Q35" s="7">
        <v>1.8818079845432247</v>
      </c>
      <c r="R35" s="29">
        <v>1.73004410824276</v>
      </c>
      <c r="S35" s="7">
        <v>0.52147834334424803</v>
      </c>
      <c r="T35" s="20">
        <v>0</v>
      </c>
      <c r="V35" s="16">
        <v>1</v>
      </c>
      <c r="W35" s="47">
        <v>3.6604864577332301E-2</v>
      </c>
      <c r="Y35" s="16">
        <v>1</v>
      </c>
      <c r="Z35" s="47">
        <v>5.4312920690400897E-2</v>
      </c>
    </row>
    <row r="36" spans="1:26" x14ac:dyDescent="0.2">
      <c r="A36" s="16" t="s">
        <v>42</v>
      </c>
      <c r="B36" s="18">
        <v>90</v>
      </c>
      <c r="C36" s="18">
        <v>1.7434785805340101</v>
      </c>
      <c r="D36" s="18">
        <f t="shared" si="0"/>
        <v>1</v>
      </c>
      <c r="E36" s="27">
        <v>90.950612053876</v>
      </c>
      <c r="F36" s="19">
        <v>0.354410076059749</v>
      </c>
      <c r="G36" s="29">
        <v>0</v>
      </c>
      <c r="H36" s="29">
        <v>59.277999999999999</v>
      </c>
      <c r="I36" s="29">
        <v>4.8</v>
      </c>
      <c r="J36" s="29">
        <v>8.2899999999999991</v>
      </c>
      <c r="K36" s="29">
        <v>-1.54E-2</v>
      </c>
      <c r="L36" s="29">
        <v>8.85</v>
      </c>
      <c r="M36" s="29">
        <v>265.68099999999998</v>
      </c>
      <c r="N36" s="8">
        <v>-0.96611777000839305</v>
      </c>
      <c r="Q36" s="7">
        <v>1.8818079845432247</v>
      </c>
      <c r="R36" s="29">
        <v>1.6786873899230501</v>
      </c>
      <c r="S36" s="7">
        <v>0.30402360502136899</v>
      </c>
      <c r="T36" s="20">
        <v>0</v>
      </c>
      <c r="V36" s="16">
        <v>1</v>
      </c>
      <c r="W36" s="47">
        <v>6.0605949529268101E-2</v>
      </c>
      <c r="Y36" s="16">
        <v>1</v>
      </c>
      <c r="Z36" s="47">
        <v>6.0605949529268101E-2</v>
      </c>
    </row>
    <row r="37" spans="1:26" x14ac:dyDescent="0.2">
      <c r="A37" s="16" t="s">
        <v>43</v>
      </c>
      <c r="B37" s="18">
        <v>94</v>
      </c>
      <c r="C37" s="18">
        <v>2.0582880652075302</v>
      </c>
      <c r="D37" s="18">
        <f t="shared" si="0"/>
        <v>1</v>
      </c>
      <c r="E37" s="27">
        <v>90.26519635708712</v>
      </c>
      <c r="F37" s="19">
        <v>0.151725034620461</v>
      </c>
      <c r="G37" s="29">
        <v>0</v>
      </c>
      <c r="H37" s="29">
        <v>59.277999999999999</v>
      </c>
      <c r="I37" s="29">
        <v>4.8</v>
      </c>
      <c r="J37" s="29">
        <v>6.75</v>
      </c>
      <c r="K37" s="29">
        <v>-2.018E-2</v>
      </c>
      <c r="L37" s="29">
        <v>8.85</v>
      </c>
      <c r="M37" s="29">
        <v>265.68099999999998</v>
      </c>
      <c r="N37" s="8">
        <v>-0.96611777000839305</v>
      </c>
      <c r="Q37" s="7">
        <v>1.3346861527515954</v>
      </c>
      <c r="R37" s="29">
        <v>1.6620942487460399</v>
      </c>
      <c r="S37" s="7">
        <v>0.233764887356851</v>
      </c>
      <c r="T37" s="20">
        <v>1</v>
      </c>
      <c r="V37" s="16">
        <v>0</v>
      </c>
      <c r="W37" s="47">
        <v>0.110079257898616</v>
      </c>
      <c r="Y37" s="16">
        <v>0</v>
      </c>
      <c r="Z37" s="47">
        <v>4.7398209951335299E-2</v>
      </c>
    </row>
    <row r="38" spans="1:26" x14ac:dyDescent="0.2">
      <c r="A38" s="16" t="s">
        <v>44</v>
      </c>
      <c r="B38" s="18">
        <v>96</v>
      </c>
      <c r="C38" s="18">
        <v>2.3044475966570199</v>
      </c>
      <c r="D38" s="18">
        <f t="shared" si="0"/>
        <v>0</v>
      </c>
      <c r="E38" s="27">
        <v>90.168249283798318</v>
      </c>
      <c r="F38" s="19">
        <v>0.14778976154892301</v>
      </c>
      <c r="G38" s="29">
        <v>0</v>
      </c>
      <c r="H38" s="29">
        <v>59.277999999999999</v>
      </c>
      <c r="I38" s="29">
        <v>4.8</v>
      </c>
      <c r="J38" s="29">
        <v>6.75</v>
      </c>
      <c r="K38" s="29">
        <v>-1.9109999999999999E-2</v>
      </c>
      <c r="L38" s="29">
        <v>8.85</v>
      </c>
      <c r="M38" s="29">
        <v>265.68099999999998</v>
      </c>
      <c r="N38" s="8">
        <v>-0.96611777000839305</v>
      </c>
      <c r="Q38" s="7">
        <v>1.9639513661979637</v>
      </c>
      <c r="R38" s="29">
        <v>1.94644895325088</v>
      </c>
      <c r="S38" s="7">
        <v>1.4377802505278801</v>
      </c>
      <c r="T38" s="20">
        <v>0</v>
      </c>
      <c r="V38" s="16">
        <v>1</v>
      </c>
      <c r="W38" s="47">
        <v>4.80667650800135E-2</v>
      </c>
      <c r="Y38" s="16">
        <v>1</v>
      </c>
      <c r="Z38" s="47">
        <v>0.14747010609098599</v>
      </c>
    </row>
    <row r="39" spans="1:26" x14ac:dyDescent="0.2">
      <c r="A39" s="16" t="s">
        <v>45</v>
      </c>
      <c r="B39" s="18">
        <v>43</v>
      </c>
      <c r="C39" s="18">
        <v>0.49896573209572198</v>
      </c>
      <c r="D39" s="18">
        <f t="shared" si="0"/>
        <v>1</v>
      </c>
      <c r="E39" s="27">
        <v>95.147442116403269</v>
      </c>
      <c r="F39" s="19">
        <v>0.17025415455663301</v>
      </c>
      <c r="G39" s="29">
        <v>0.44400000000000001</v>
      </c>
      <c r="H39" s="29">
        <v>0</v>
      </c>
      <c r="I39" s="29">
        <v>4.8</v>
      </c>
      <c r="J39" s="29">
        <v>6.75</v>
      </c>
      <c r="K39" s="29">
        <v>-1.1480000000000001E-2</v>
      </c>
      <c r="L39" s="29">
        <v>8.85</v>
      </c>
      <c r="M39" s="29">
        <v>265.68099999999998</v>
      </c>
      <c r="N39" s="8">
        <v>-0.96611777000839305</v>
      </c>
      <c r="Q39" s="7">
        <v>1.8089735502708673</v>
      </c>
      <c r="R39" s="29">
        <v>1.8266376411020699</v>
      </c>
      <c r="S39" s="7">
        <v>0.93047490891221896</v>
      </c>
      <c r="T39" s="20">
        <v>0</v>
      </c>
      <c r="V39" s="16">
        <v>0</v>
      </c>
      <c r="W39" s="47">
        <v>3.2788899828994598E-2</v>
      </c>
      <c r="Y39" s="16">
        <v>1</v>
      </c>
      <c r="Z39" s="47">
        <v>4.8371293117757203E-2</v>
      </c>
    </row>
    <row r="40" spans="1:26" x14ac:dyDescent="0.2">
      <c r="A40" s="16" t="s">
        <v>46</v>
      </c>
      <c r="B40" s="18">
        <v>98</v>
      </c>
      <c r="C40" s="18">
        <v>2.1277054554149402</v>
      </c>
      <c r="D40" s="18">
        <f t="shared" si="0"/>
        <v>0</v>
      </c>
      <c r="E40" s="27">
        <v>97.812633982152789</v>
      </c>
      <c r="F40" s="19">
        <v>0.65069250575966997</v>
      </c>
      <c r="G40" s="29">
        <v>0.44400000000000001</v>
      </c>
      <c r="H40" s="29">
        <v>0</v>
      </c>
      <c r="I40" s="29">
        <v>4.8</v>
      </c>
      <c r="J40" s="29">
        <v>6.75</v>
      </c>
      <c r="K40" s="29">
        <v>-9.6600000000000002E-3</v>
      </c>
      <c r="L40" s="29">
        <v>4.6900000000000004</v>
      </c>
      <c r="M40" s="29">
        <v>174.1557</v>
      </c>
      <c r="N40" s="8">
        <v>0.67022917584337505</v>
      </c>
      <c r="Q40" s="7">
        <v>2.1692897369199984</v>
      </c>
      <c r="R40" s="29">
        <v>1.68783569969744</v>
      </c>
      <c r="S40" s="7">
        <v>0.34275939993146398</v>
      </c>
      <c r="T40" s="20">
        <v>0</v>
      </c>
      <c r="V40" s="16">
        <v>1</v>
      </c>
      <c r="W40" s="47">
        <v>9.3825169736441102E-2</v>
      </c>
      <c r="Y40" s="16">
        <v>1</v>
      </c>
      <c r="Z40" s="47">
        <v>0.63085221153055504</v>
      </c>
    </row>
    <row r="41" spans="1:26" x14ac:dyDescent="0.2">
      <c r="A41" s="16" t="s">
        <v>47</v>
      </c>
      <c r="B41" s="18">
        <v>98</v>
      </c>
      <c r="C41" s="18">
        <v>2.31022361586228</v>
      </c>
      <c r="D41" s="18">
        <f t="shared" si="0"/>
        <v>0</v>
      </c>
      <c r="E41" s="27">
        <v>96.71697084370534</v>
      </c>
      <c r="F41" s="19">
        <v>0.61814936433493595</v>
      </c>
      <c r="G41" s="29">
        <v>0.44400000000000001</v>
      </c>
      <c r="H41" s="29">
        <v>0</v>
      </c>
      <c r="I41" s="29">
        <v>4.8</v>
      </c>
      <c r="J41" s="29">
        <v>6.75</v>
      </c>
      <c r="K41" s="29">
        <v>-4.7999999999999996E-3</v>
      </c>
      <c r="L41" s="29">
        <v>4.6900000000000004</v>
      </c>
      <c r="M41" s="29">
        <v>174.1557</v>
      </c>
      <c r="N41" s="8">
        <v>0.67022917584337505</v>
      </c>
      <c r="Q41" s="7">
        <v>1.9639513661979637</v>
      </c>
      <c r="R41" s="29">
        <v>1.8832309781202301</v>
      </c>
      <c r="S41" s="7">
        <v>1.1701025505284599</v>
      </c>
      <c r="T41" s="20">
        <v>0</v>
      </c>
      <c r="V41" s="16">
        <v>1</v>
      </c>
      <c r="W41" s="47">
        <v>4.0182438888202297E-2</v>
      </c>
      <c r="Y41" s="16">
        <v>1</v>
      </c>
      <c r="Z41" s="47">
        <v>6.7693299608965501E-2</v>
      </c>
    </row>
    <row r="42" spans="1:26" x14ac:dyDescent="0.2">
      <c r="A42" s="16" t="s">
        <v>48</v>
      </c>
      <c r="B42" s="18">
        <v>99</v>
      </c>
      <c r="C42" s="18">
        <v>2.4509901634906499</v>
      </c>
      <c r="D42" s="18">
        <f t="shared" si="0"/>
        <v>0</v>
      </c>
      <c r="E42" s="27">
        <v>97.677755137536593</v>
      </c>
      <c r="F42" s="19">
        <v>0.61814936433493595</v>
      </c>
      <c r="G42" s="29">
        <v>0.44400000000000001</v>
      </c>
      <c r="H42" s="29">
        <v>0</v>
      </c>
      <c r="I42" s="29">
        <v>4.8</v>
      </c>
      <c r="J42" s="29">
        <v>6.75</v>
      </c>
      <c r="K42" s="29">
        <v>-4.7999999999999996E-3</v>
      </c>
      <c r="L42" s="29">
        <v>4.6900000000000004</v>
      </c>
      <c r="M42" s="29">
        <v>174.1557</v>
      </c>
      <c r="N42" s="8">
        <v>0.67022917584337505</v>
      </c>
      <c r="Q42" s="7">
        <v>1.8818079845432247</v>
      </c>
      <c r="R42" s="29">
        <v>1.8322806489522501</v>
      </c>
      <c r="S42" s="7">
        <v>0.99803904756416695</v>
      </c>
      <c r="T42" s="20">
        <v>0</v>
      </c>
      <c r="V42" s="16">
        <v>1</v>
      </c>
      <c r="W42" s="47">
        <v>4.1061418382740203E-2</v>
      </c>
      <c r="Y42" s="16">
        <v>1</v>
      </c>
      <c r="Z42" s="47">
        <v>0.13331253116016301</v>
      </c>
    </row>
    <row r="43" spans="1:26" x14ac:dyDescent="0.2">
      <c r="A43" s="16" t="s">
        <v>49</v>
      </c>
      <c r="B43" s="18">
        <v>96</v>
      </c>
      <c r="C43" s="18">
        <v>1.8020525143739199</v>
      </c>
      <c r="D43" s="18">
        <f t="shared" si="0"/>
        <v>0</v>
      </c>
      <c r="E43" s="27">
        <v>97.899002494822625</v>
      </c>
      <c r="F43" s="19">
        <v>0.78438034168264503</v>
      </c>
      <c r="G43" s="29">
        <v>0.44400000000000001</v>
      </c>
      <c r="H43" s="29">
        <v>0</v>
      </c>
      <c r="I43" s="29">
        <v>4.8</v>
      </c>
      <c r="J43" s="29">
        <v>7.74</v>
      </c>
      <c r="K43" s="29">
        <v>-4.7999999999999996E-3</v>
      </c>
      <c r="L43" s="29">
        <v>4.6900000000000004</v>
      </c>
      <c r="M43" s="29">
        <v>174.1557</v>
      </c>
      <c r="N43" s="8">
        <v>0.67022917584337505</v>
      </c>
      <c r="Q43" s="7">
        <v>1.6292553236167457</v>
      </c>
      <c r="R43" s="29">
        <v>1.7249640197505201</v>
      </c>
      <c r="S43" s="7">
        <v>0.51652305123569897</v>
      </c>
      <c r="T43" s="20">
        <v>1</v>
      </c>
      <c r="V43" s="16">
        <v>1</v>
      </c>
      <c r="W43" s="47">
        <v>0.110779470738087</v>
      </c>
      <c r="Y43" s="16">
        <v>1</v>
      </c>
      <c r="Z43" s="47">
        <v>9.3826299248923703E-2</v>
      </c>
    </row>
    <row r="44" spans="1:26" x14ac:dyDescent="0.2">
      <c r="A44" s="16" t="s">
        <v>50</v>
      </c>
      <c r="B44" s="18">
        <v>99</v>
      </c>
      <c r="C44" s="18">
        <v>2.4509901634906499</v>
      </c>
      <c r="D44" s="18">
        <f t="shared" si="0"/>
        <v>0</v>
      </c>
      <c r="E44" s="27">
        <v>97.911720136140374</v>
      </c>
      <c r="F44" s="19">
        <v>0.79256383162613797</v>
      </c>
      <c r="G44" s="29">
        <v>0.44400000000000001</v>
      </c>
      <c r="H44" s="29">
        <v>0</v>
      </c>
      <c r="I44" s="29">
        <v>4.8</v>
      </c>
      <c r="J44" s="29">
        <v>7.8</v>
      </c>
      <c r="K44" s="29">
        <v>-4.7999999999999996E-3</v>
      </c>
      <c r="L44" s="29">
        <v>4.6900000000000004</v>
      </c>
      <c r="M44" s="29">
        <v>174.1557</v>
      </c>
      <c r="N44" s="8">
        <v>0.67022917584337505</v>
      </c>
      <c r="Q44" s="7">
        <v>1.9639513661979637</v>
      </c>
      <c r="R44" s="29">
        <v>1.8029097820128299</v>
      </c>
      <c r="S44" s="7">
        <v>0.86625572225321801</v>
      </c>
      <c r="T44" s="20">
        <v>0</v>
      </c>
      <c r="V44" s="16">
        <v>1</v>
      </c>
      <c r="W44" s="47">
        <v>8.0807650215909105E-2</v>
      </c>
      <c r="Y44" s="16">
        <v>1</v>
      </c>
      <c r="Z44" s="47">
        <v>3.9190890058594899E-2</v>
      </c>
    </row>
    <row r="45" spans="1:26" x14ac:dyDescent="0.2">
      <c r="A45" s="16" t="s">
        <v>51</v>
      </c>
      <c r="B45" s="18">
        <v>98</v>
      </c>
      <c r="C45" s="18">
        <v>2.1277054554149402</v>
      </c>
      <c r="D45" s="18">
        <f t="shared" si="0"/>
        <v>0</v>
      </c>
      <c r="E45" s="27">
        <v>97.684786289101055</v>
      </c>
      <c r="F45" s="19">
        <v>0.62392375508035502</v>
      </c>
      <c r="G45" s="29">
        <v>0.44400000000000001</v>
      </c>
      <c r="H45" s="29">
        <v>0</v>
      </c>
      <c r="I45" s="29">
        <v>4.8</v>
      </c>
      <c r="J45" s="29">
        <v>6.78</v>
      </c>
      <c r="K45" s="29">
        <v>-4.7999999999999996E-3</v>
      </c>
      <c r="L45" s="29">
        <v>4.6900000000000004</v>
      </c>
      <c r="M45" s="29">
        <v>174.1557</v>
      </c>
      <c r="N45" s="8">
        <v>0.67022917584337505</v>
      </c>
      <c r="Q45" s="7">
        <v>1.6839182723530237</v>
      </c>
      <c r="R45" s="29">
        <v>1.80629872819815</v>
      </c>
      <c r="S45" s="7">
        <v>0.88146149055832801</v>
      </c>
      <c r="T45" s="20">
        <v>1</v>
      </c>
      <c r="V45" s="16">
        <v>1</v>
      </c>
      <c r="W45" s="47">
        <v>0.30725538425385102</v>
      </c>
      <c r="Y45" s="16">
        <v>1</v>
      </c>
      <c r="Z45" s="47">
        <v>0.19830872424835599</v>
      </c>
    </row>
    <row r="46" spans="1:26" x14ac:dyDescent="0.2">
      <c r="A46" s="16" t="s">
        <v>52</v>
      </c>
      <c r="B46" s="18">
        <v>99</v>
      </c>
      <c r="C46" s="18">
        <v>2.4509901634906499</v>
      </c>
      <c r="D46" s="18">
        <f t="shared" si="0"/>
        <v>0</v>
      </c>
      <c r="E46" s="27">
        <v>97.992659616948146</v>
      </c>
      <c r="F46" s="19">
        <v>0.83793877133858896</v>
      </c>
      <c r="G46" s="29">
        <v>0.44400000000000001</v>
      </c>
      <c r="H46" s="29">
        <v>0</v>
      </c>
      <c r="I46" s="29">
        <v>4.8099999999999996</v>
      </c>
      <c r="J46" s="29">
        <v>8.16</v>
      </c>
      <c r="K46" s="29">
        <v>-4.7999999999999996E-3</v>
      </c>
      <c r="L46" s="29">
        <v>4.6900000000000004</v>
      </c>
      <c r="M46" s="29">
        <v>174.1557</v>
      </c>
      <c r="N46" s="8">
        <v>0.67022917584337505</v>
      </c>
      <c r="Q46" s="7">
        <v>1.8089735502708673</v>
      </c>
      <c r="R46" s="29">
        <v>1.77692786125873</v>
      </c>
      <c r="S46" s="7">
        <v>0.74967816524737896</v>
      </c>
      <c r="T46" s="20">
        <v>0</v>
      </c>
      <c r="V46" s="16">
        <v>1</v>
      </c>
      <c r="W46" s="47">
        <v>5.6639156878990099E-2</v>
      </c>
      <c r="Y46" s="16">
        <v>1</v>
      </c>
      <c r="Z46" s="47">
        <v>0.55194763686775705</v>
      </c>
    </row>
    <row r="47" spans="1:26" x14ac:dyDescent="0.2">
      <c r="A47" s="16" t="s">
        <v>53</v>
      </c>
      <c r="B47" s="18">
        <v>92</v>
      </c>
      <c r="C47" s="18">
        <v>1.4715530155836101</v>
      </c>
      <c r="D47" s="18">
        <f t="shared" si="0"/>
        <v>1</v>
      </c>
      <c r="E47" s="27">
        <v>98.610923500505407</v>
      </c>
      <c r="F47" s="19">
        <v>0.86118717388368005</v>
      </c>
      <c r="G47" s="29">
        <v>0.44400000000000001</v>
      </c>
      <c r="H47" s="29">
        <v>0</v>
      </c>
      <c r="I47" s="29">
        <v>6.46</v>
      </c>
      <c r="J47" s="29">
        <v>6.75</v>
      </c>
      <c r="K47" s="29">
        <v>-4.7999999999999996E-3</v>
      </c>
      <c r="L47" s="29">
        <v>4.6900000000000004</v>
      </c>
      <c r="M47" s="29">
        <v>174.1557</v>
      </c>
      <c r="N47" s="8">
        <v>0.67022917584337505</v>
      </c>
      <c r="Q47" s="7">
        <v>1.4070526755474673</v>
      </c>
      <c r="R47" s="29">
        <v>1.8865037879173301</v>
      </c>
      <c r="S47" s="7">
        <v>1.2413313404459201</v>
      </c>
      <c r="T47" s="20">
        <v>1</v>
      </c>
      <c r="V47" s="16">
        <v>0</v>
      </c>
      <c r="W47" s="47">
        <v>0.79542810725007695</v>
      </c>
      <c r="Y47" s="16">
        <v>0</v>
      </c>
      <c r="Z47" s="47">
        <v>0.79542810725007695</v>
      </c>
    </row>
    <row r="48" spans="1:26" x14ac:dyDescent="0.2">
      <c r="A48" s="16" t="s">
        <v>54</v>
      </c>
      <c r="B48" s="18">
        <v>95</v>
      </c>
      <c r="C48" s="18">
        <v>1.6963605640211199</v>
      </c>
      <c r="D48" s="18">
        <f t="shared" si="0"/>
        <v>0</v>
      </c>
      <c r="E48" s="27">
        <v>98.865183802936485</v>
      </c>
      <c r="F48" s="19">
        <v>0.96979746033339298</v>
      </c>
      <c r="G48" s="29">
        <v>0.44400000000000001</v>
      </c>
      <c r="H48" s="29">
        <v>0</v>
      </c>
      <c r="I48" s="29">
        <v>6.45</v>
      </c>
      <c r="J48" s="29">
        <v>8.77</v>
      </c>
      <c r="K48" s="29">
        <v>-4.7999999999999996E-3</v>
      </c>
      <c r="L48" s="29">
        <v>4.6900000000000004</v>
      </c>
      <c r="M48" s="29">
        <v>174.1557</v>
      </c>
      <c r="N48" s="8">
        <v>0.67022917584337505</v>
      </c>
      <c r="Q48" s="7">
        <v>1.4461769364303219</v>
      </c>
      <c r="R48" s="29">
        <v>1.6556349493292299</v>
      </c>
      <c r="S48" s="7">
        <v>0.20556854478421499</v>
      </c>
      <c r="T48" s="20">
        <v>1</v>
      </c>
      <c r="V48" s="16">
        <v>1</v>
      </c>
      <c r="W48" s="47">
        <v>0.79542810725007695</v>
      </c>
      <c r="Y48" s="16">
        <v>0</v>
      </c>
      <c r="Z48" s="47">
        <v>0.79542810725007695</v>
      </c>
    </row>
    <row r="49" spans="1:26" x14ac:dyDescent="0.2">
      <c r="A49" s="16" t="s">
        <v>55</v>
      </c>
      <c r="B49" s="18">
        <v>82</v>
      </c>
      <c r="C49" s="18">
        <v>1.3699631647125201</v>
      </c>
      <c r="D49" s="18">
        <f t="shared" si="0"/>
        <v>1</v>
      </c>
      <c r="E49" s="27">
        <v>59.579405002443131</v>
      </c>
      <c r="F49" s="19">
        <v>2.70931678021172E-2</v>
      </c>
      <c r="G49" s="29">
        <v>0.222</v>
      </c>
      <c r="H49" s="29">
        <v>0</v>
      </c>
      <c r="I49" s="29">
        <v>3.32</v>
      </c>
      <c r="J49" s="29">
        <v>8.9</v>
      </c>
      <c r="K49" s="29">
        <v>-1.5789999999999998E-2</v>
      </c>
      <c r="L49" s="29">
        <v>6.59</v>
      </c>
      <c r="M49" s="29">
        <v>294.1352</v>
      </c>
      <c r="N49" s="8">
        <v>-0.73918069664922303</v>
      </c>
      <c r="Q49" s="7">
        <v>1.8089735502708673</v>
      </c>
      <c r="R49" s="29">
        <v>1.6556349493292299</v>
      </c>
      <c r="S49" s="7">
        <v>0.20556854478421499</v>
      </c>
      <c r="T49" s="20">
        <v>0</v>
      </c>
      <c r="V49" s="16">
        <v>0</v>
      </c>
      <c r="W49" s="47">
        <v>0.90564020672927603</v>
      </c>
      <c r="Y49" s="16">
        <v>0</v>
      </c>
      <c r="Z49" s="47">
        <v>0.89069784081576198</v>
      </c>
    </row>
    <row r="50" spans="1:26" x14ac:dyDescent="0.2">
      <c r="A50" s="16" t="s">
        <v>56</v>
      </c>
      <c r="B50" s="18">
        <v>87</v>
      </c>
      <c r="C50" s="18">
        <v>1.57870195101144</v>
      </c>
      <c r="D50" s="18">
        <f t="shared" si="0"/>
        <v>1</v>
      </c>
      <c r="E50" s="27">
        <v>87.340595103575552</v>
      </c>
      <c r="F50" s="19">
        <v>0.54426698280174901</v>
      </c>
      <c r="G50" s="29">
        <v>0.222</v>
      </c>
      <c r="H50" s="29">
        <v>0</v>
      </c>
      <c r="I50" s="29">
        <v>3.32</v>
      </c>
      <c r="J50" s="29">
        <v>8.9</v>
      </c>
      <c r="K50" s="29">
        <v>-1.5789999999999998E-2</v>
      </c>
      <c r="L50" s="29">
        <v>4.6900000000000004</v>
      </c>
      <c r="M50" s="29">
        <v>174.1557</v>
      </c>
      <c r="N50" s="8">
        <v>0.67022917584337505</v>
      </c>
      <c r="Q50" s="7">
        <v>1.7434785805340096</v>
      </c>
      <c r="R50" s="29">
        <v>1.9901031275344301</v>
      </c>
      <c r="S50" s="7">
        <v>1.65887022913772</v>
      </c>
      <c r="T50" s="20">
        <v>0</v>
      </c>
      <c r="V50" s="16">
        <v>0</v>
      </c>
      <c r="W50" s="47">
        <v>0.82292730788841195</v>
      </c>
      <c r="Y50" s="16">
        <v>0</v>
      </c>
      <c r="Z50" s="47">
        <v>0.75709586010021401</v>
      </c>
    </row>
    <row r="51" spans="1:26" x14ac:dyDescent="0.2">
      <c r="A51" s="16" t="s">
        <v>57</v>
      </c>
      <c r="B51" s="18">
        <v>89</v>
      </c>
      <c r="C51" s="18">
        <v>1.6839182723530199</v>
      </c>
      <c r="D51" s="18">
        <f t="shared" si="0"/>
        <v>1</v>
      </c>
      <c r="E51" s="27">
        <v>92.228861677200115</v>
      </c>
      <c r="F51" s="19">
        <v>0.27187622949096701</v>
      </c>
      <c r="G51" s="29">
        <v>0.44400000000000001</v>
      </c>
      <c r="H51" s="29">
        <v>0</v>
      </c>
      <c r="I51" s="29">
        <v>3.3</v>
      </c>
      <c r="J51" s="29">
        <v>8.9</v>
      </c>
      <c r="K51" s="29">
        <v>-1.336E-2</v>
      </c>
      <c r="L51" s="29">
        <v>8.85</v>
      </c>
      <c r="M51" s="29">
        <v>265.68099999999998</v>
      </c>
      <c r="N51" s="8">
        <v>-0.96611777000839305</v>
      </c>
      <c r="Q51" s="7">
        <v>0.91814888836163344</v>
      </c>
      <c r="R51" s="29">
        <v>1.41050117525792</v>
      </c>
      <c r="S51" s="7">
        <v>-0.89431536261870603</v>
      </c>
      <c r="T51" s="20">
        <v>1</v>
      </c>
      <c r="V51" s="16">
        <v>0</v>
      </c>
      <c r="W51" s="47">
        <v>0.95446755890709001</v>
      </c>
      <c r="Y51" s="16">
        <v>1</v>
      </c>
      <c r="Z51" s="47">
        <v>0.97483022506169503</v>
      </c>
    </row>
    <row r="52" spans="1:26" x14ac:dyDescent="0.2">
      <c r="A52" s="16" t="s">
        <v>58</v>
      </c>
      <c r="B52" s="18">
        <v>93</v>
      </c>
      <c r="C52" s="18">
        <v>1.96395136619796</v>
      </c>
      <c r="D52" s="18">
        <f t="shared" si="0"/>
        <v>1</v>
      </c>
      <c r="E52" s="27">
        <v>85.161781360059834</v>
      </c>
      <c r="F52" s="19">
        <v>0.10783315378552601</v>
      </c>
      <c r="G52" s="29">
        <v>0.222</v>
      </c>
      <c r="H52" s="29">
        <v>0</v>
      </c>
      <c r="I52" s="29">
        <v>3.25</v>
      </c>
      <c r="J52" s="29">
        <v>8.93</v>
      </c>
      <c r="K52" s="29">
        <v>-1.5789999999999998E-2</v>
      </c>
      <c r="L52" s="29">
        <v>8.85</v>
      </c>
      <c r="M52" s="29">
        <v>265.68099999999998</v>
      </c>
      <c r="N52" s="8">
        <v>-0.96611777000839305</v>
      </c>
      <c r="Q52" s="7">
        <v>0.36654914841282266</v>
      </c>
      <c r="R52" s="29">
        <v>1.5053510749600101</v>
      </c>
      <c r="S52" s="7">
        <v>-9.4349451742112803E-2</v>
      </c>
      <c r="T52" s="20">
        <v>1</v>
      </c>
      <c r="V52" s="16">
        <v>1</v>
      </c>
      <c r="W52" s="47">
        <v>0.43943613148532901</v>
      </c>
      <c r="Y52" s="16">
        <v>0</v>
      </c>
      <c r="Z52" s="47">
        <v>0.44584738828127302</v>
      </c>
    </row>
    <row r="53" spans="1:26" x14ac:dyDescent="0.2">
      <c r="A53" s="16" t="s">
        <v>59</v>
      </c>
      <c r="B53" s="18">
        <v>96</v>
      </c>
      <c r="C53" s="18">
        <v>2.3044475966570199</v>
      </c>
      <c r="D53" s="18">
        <f t="shared" si="0"/>
        <v>0</v>
      </c>
      <c r="E53" s="27">
        <v>86.621083635523789</v>
      </c>
      <c r="F53" s="19">
        <v>0.25760382827870099</v>
      </c>
      <c r="G53" s="29">
        <v>0.222</v>
      </c>
      <c r="H53" s="29">
        <v>0</v>
      </c>
      <c r="I53" s="29">
        <v>3.3</v>
      </c>
      <c r="J53" s="29">
        <v>10.17</v>
      </c>
      <c r="K53" s="29">
        <v>-1.5789999999999998E-2</v>
      </c>
      <c r="L53" s="29">
        <v>8.85</v>
      </c>
      <c r="M53" s="29">
        <v>265.68099999999998</v>
      </c>
      <c r="N53" s="8">
        <v>-0.96611777000839305</v>
      </c>
      <c r="Q53" s="7">
        <v>0.54463347254014072</v>
      </c>
      <c r="R53" s="29">
        <v>3.43918298849979E-2</v>
      </c>
      <c r="S53" s="7">
        <v>-6.7800302863630497</v>
      </c>
      <c r="T53" s="20">
        <v>1</v>
      </c>
      <c r="V53" s="16">
        <v>0</v>
      </c>
      <c r="W53" s="47">
        <v>0.32093691156653897</v>
      </c>
      <c r="Y53" s="16">
        <v>1</v>
      </c>
      <c r="Z53" s="47">
        <v>2.22001529349075E-3</v>
      </c>
    </row>
    <row r="54" spans="1:26" x14ac:dyDescent="0.2">
      <c r="A54" s="16" t="s">
        <v>60</v>
      </c>
      <c r="B54" s="18">
        <v>73</v>
      </c>
      <c r="C54" s="18">
        <v>1.0998470528184401</v>
      </c>
      <c r="D54" s="18">
        <f t="shared" si="0"/>
        <v>1</v>
      </c>
      <c r="E54" s="27">
        <v>91.749552940878303</v>
      </c>
      <c r="F54" s="19">
        <v>0.40017070860368698</v>
      </c>
      <c r="G54" s="29">
        <v>0.44400000000000001</v>
      </c>
      <c r="H54" s="29">
        <v>0</v>
      </c>
      <c r="I54" s="29">
        <v>5.8</v>
      </c>
      <c r="J54" s="29">
        <v>6.76</v>
      </c>
      <c r="K54" s="29">
        <v>5.4190000000000002E-2</v>
      </c>
      <c r="L54" s="29">
        <v>4.6900000000000004</v>
      </c>
      <c r="M54" s="29">
        <v>174.1557</v>
      </c>
      <c r="N54" s="8">
        <v>0.67022917584337505</v>
      </c>
      <c r="Q54" s="7">
        <v>0.44632780687673623</v>
      </c>
      <c r="R54" s="29">
        <v>0.22204881115598199</v>
      </c>
      <c r="S54" s="7">
        <v>-6.0906616810295997</v>
      </c>
      <c r="T54" s="20">
        <v>1</v>
      </c>
      <c r="V54" s="16">
        <v>1</v>
      </c>
      <c r="W54" s="47">
        <v>7.75539169639233E-4</v>
      </c>
      <c r="Y54" s="16">
        <v>1</v>
      </c>
      <c r="Z54" s="47">
        <v>5.1875423113628598E-3</v>
      </c>
    </row>
    <row r="55" spans="1:26" x14ac:dyDescent="0.2">
      <c r="A55" s="16" t="s">
        <v>61</v>
      </c>
      <c r="B55" s="18">
        <v>86</v>
      </c>
      <c r="C55" s="18">
        <v>1.5316457558944001</v>
      </c>
      <c r="D55" s="18">
        <f t="shared" si="0"/>
        <v>1</v>
      </c>
      <c r="E55" s="27">
        <v>90.42516247744453</v>
      </c>
      <c r="F55" s="19">
        <v>6.5177805881724102E-2</v>
      </c>
      <c r="G55" s="29">
        <v>0.44400000000000001</v>
      </c>
      <c r="H55" s="29">
        <v>0</v>
      </c>
      <c r="I55" s="29">
        <v>5.8</v>
      </c>
      <c r="J55" s="29">
        <v>6.76</v>
      </c>
      <c r="K55" s="29">
        <v>5.4190000000000002E-2</v>
      </c>
      <c r="L55" s="29">
        <v>8.85</v>
      </c>
      <c r="M55" s="29">
        <v>265.68099999999998</v>
      </c>
      <c r="N55" s="8">
        <v>-0.96611777000839305</v>
      </c>
      <c r="Q55" s="7">
        <v>1.8089735502708673</v>
      </c>
      <c r="R55" s="29">
        <v>1.6951166080445399</v>
      </c>
      <c r="S55" s="7">
        <v>0.68576219351045997</v>
      </c>
      <c r="T55" s="20">
        <v>0</v>
      </c>
      <c r="V55" s="16">
        <v>1</v>
      </c>
      <c r="W55" s="47">
        <v>2.2061219229715399E-2</v>
      </c>
      <c r="Y55" s="16">
        <v>1</v>
      </c>
      <c r="Z55" s="47">
        <v>5.2746978334822801E-2</v>
      </c>
    </row>
    <row r="56" spans="1:26" x14ac:dyDescent="0.2">
      <c r="A56" s="16" t="s">
        <v>62</v>
      </c>
      <c r="B56" s="18">
        <v>95</v>
      </c>
      <c r="C56" s="18">
        <v>2.1692897369200002</v>
      </c>
      <c r="D56" s="18">
        <f t="shared" si="0"/>
        <v>0</v>
      </c>
      <c r="E56" s="27">
        <v>94.426235569896505</v>
      </c>
      <c r="F56" s="19">
        <v>0.38196919493932302</v>
      </c>
      <c r="G56" s="29">
        <v>0.44400000000000001</v>
      </c>
      <c r="H56" s="29">
        <v>0</v>
      </c>
      <c r="I56" s="29">
        <v>7.91</v>
      </c>
      <c r="J56" s="29">
        <v>7.34</v>
      </c>
      <c r="K56" s="29">
        <v>5.4190000000000002E-2</v>
      </c>
      <c r="L56" s="29">
        <v>8.85</v>
      </c>
      <c r="M56" s="29">
        <v>265.68099999999998</v>
      </c>
      <c r="N56" s="8">
        <v>-0.96611777000839305</v>
      </c>
      <c r="Q56" s="7">
        <v>0.55924018015033716</v>
      </c>
      <c r="R56" s="29">
        <v>1.2387505161991601</v>
      </c>
      <c r="S56" s="7">
        <v>-0.91101621474741601</v>
      </c>
      <c r="T56" s="20">
        <v>1</v>
      </c>
      <c r="V56" s="16">
        <v>1</v>
      </c>
      <c r="W56" s="47">
        <v>2.3301354907253699E-2</v>
      </c>
      <c r="Y56" s="16">
        <v>1</v>
      </c>
      <c r="Z56" s="47">
        <v>2.2990465335177401E-2</v>
      </c>
    </row>
    <row r="57" spans="1:26" x14ac:dyDescent="0.2">
      <c r="A57" s="16" t="s">
        <v>63</v>
      </c>
      <c r="B57" s="18">
        <v>91</v>
      </c>
      <c r="C57" s="18">
        <v>1.8089735502708699</v>
      </c>
      <c r="D57" s="18">
        <f t="shared" si="0"/>
        <v>1</v>
      </c>
      <c r="E57" s="27">
        <v>94.164810431187263</v>
      </c>
      <c r="F57" s="19">
        <v>0.276131334935595</v>
      </c>
      <c r="G57" s="29">
        <v>0.44400000000000001</v>
      </c>
      <c r="H57" s="29">
        <v>0</v>
      </c>
      <c r="I57" s="29">
        <v>7.91</v>
      </c>
      <c r="J57" s="29">
        <v>6.75</v>
      </c>
      <c r="K57" s="29">
        <v>5.4190000000000002E-2</v>
      </c>
      <c r="L57" s="29">
        <v>8.85</v>
      </c>
      <c r="M57" s="29">
        <v>265.68099999999998</v>
      </c>
      <c r="N57" s="8">
        <v>-0.96611777000839305</v>
      </c>
      <c r="Q57" s="7">
        <v>3.1343028833143323</v>
      </c>
      <c r="R57" s="29">
        <v>2.1514826998899199</v>
      </c>
      <c r="S57" s="7">
        <v>2.2825406017683401</v>
      </c>
      <c r="T57" s="20">
        <v>0</v>
      </c>
      <c r="V57" s="16">
        <v>1</v>
      </c>
      <c r="W57" s="47">
        <v>1.7668292241967701E-2</v>
      </c>
      <c r="Y57" s="16">
        <v>1</v>
      </c>
      <c r="Z57" s="47">
        <v>5.4140642821883897E-2</v>
      </c>
    </row>
    <row r="58" spans="1:26" x14ac:dyDescent="0.2">
      <c r="A58" s="16" t="s">
        <v>64</v>
      </c>
      <c r="B58" s="18">
        <v>97</v>
      </c>
      <c r="C58" s="18">
        <v>2.4778049725836699</v>
      </c>
      <c r="D58" s="18">
        <f t="shared" si="0"/>
        <v>0</v>
      </c>
      <c r="E58" s="27">
        <v>94.622131683336178</v>
      </c>
      <c r="F58" s="19">
        <v>0.47377793369619697</v>
      </c>
      <c r="G58" s="29">
        <v>0.44400000000000001</v>
      </c>
      <c r="H58" s="29">
        <v>0</v>
      </c>
      <c r="I58" s="29">
        <v>7.91</v>
      </c>
      <c r="J58" s="29">
        <v>7.8</v>
      </c>
      <c r="K58" s="29">
        <v>5.4190000000000002E-2</v>
      </c>
      <c r="L58" s="29">
        <v>8.85</v>
      </c>
      <c r="M58" s="29">
        <v>265.68099999999998</v>
      </c>
      <c r="N58" s="8">
        <v>-0.96611777000839305</v>
      </c>
      <c r="Q58" s="7">
        <v>3.267026762026763</v>
      </c>
      <c r="R58" s="29">
        <v>2.1514826998899199</v>
      </c>
      <c r="S58" s="7">
        <v>2.2825406017683401</v>
      </c>
      <c r="T58" s="20">
        <v>0</v>
      </c>
      <c r="V58" s="16">
        <v>1</v>
      </c>
      <c r="W58" s="47">
        <v>0.107794875938764</v>
      </c>
      <c r="Y58" s="16">
        <v>1</v>
      </c>
      <c r="Z58" s="47">
        <v>8.0118222823454502E-2</v>
      </c>
    </row>
    <row r="59" spans="1:26" x14ac:dyDescent="0.2">
      <c r="A59" s="16" t="s">
        <v>65</v>
      </c>
      <c r="B59" s="18">
        <v>93</v>
      </c>
      <c r="C59" s="18">
        <v>1.96395136619796</v>
      </c>
      <c r="D59" s="18">
        <f t="shared" si="0"/>
        <v>1</v>
      </c>
      <c r="E59" s="27">
        <v>96.35884079895817</v>
      </c>
      <c r="F59" s="19">
        <v>0.69235305357585097</v>
      </c>
      <c r="G59" s="29">
        <v>0.44400000000000001</v>
      </c>
      <c r="H59" s="29">
        <v>0</v>
      </c>
      <c r="I59" s="29">
        <v>7.91</v>
      </c>
      <c r="J59" s="29">
        <v>7.34</v>
      </c>
      <c r="K59" s="29">
        <v>9.4500000000000001E-3</v>
      </c>
      <c r="L59" s="29">
        <v>8.85</v>
      </c>
      <c r="M59" s="29">
        <v>265.68099999999998</v>
      </c>
      <c r="N59" s="8">
        <v>-0.96611777000839305</v>
      </c>
      <c r="Q59" s="7">
        <v>3.0257501667548312</v>
      </c>
      <c r="R59" s="29">
        <v>2.1514826998899199</v>
      </c>
      <c r="S59" s="7">
        <v>2.2825406017683401</v>
      </c>
      <c r="T59" s="20">
        <v>0</v>
      </c>
      <c r="V59" s="16">
        <v>1</v>
      </c>
      <c r="W59" s="47">
        <v>0.201971607262033</v>
      </c>
      <c r="Y59" s="16">
        <v>1</v>
      </c>
      <c r="Z59" s="47">
        <v>0.24915174690324299</v>
      </c>
    </row>
    <row r="60" spans="1:26" x14ac:dyDescent="0.2">
      <c r="A60" s="16" t="s">
        <v>66</v>
      </c>
      <c r="B60" s="18">
        <v>30</v>
      </c>
      <c r="C60" s="18">
        <v>0.36654914841282299</v>
      </c>
      <c r="D60" s="18">
        <f t="shared" si="0"/>
        <v>1</v>
      </c>
      <c r="E60" s="27">
        <v>71.270453076939788</v>
      </c>
      <c r="F60" s="19">
        <v>4.0550475917754097E-2</v>
      </c>
      <c r="G60" s="29">
        <v>0</v>
      </c>
      <c r="H60" s="29">
        <v>0</v>
      </c>
      <c r="I60" s="29">
        <v>3.32</v>
      </c>
      <c r="J60" s="29">
        <v>6.26</v>
      </c>
      <c r="K60" s="29">
        <v>-1.5789999999999998E-2</v>
      </c>
      <c r="L60" s="29">
        <v>4.6900000000000004</v>
      </c>
      <c r="M60" s="29">
        <v>174.1557</v>
      </c>
      <c r="N60" s="8">
        <v>0.67022917584337505</v>
      </c>
      <c r="Q60" s="7">
        <v>3.0257501667548312</v>
      </c>
      <c r="R60" s="29">
        <v>2.1514826998899199</v>
      </c>
      <c r="S60" s="7">
        <v>2.2825406017683401</v>
      </c>
      <c r="T60" s="20">
        <v>0</v>
      </c>
      <c r="V60" s="16">
        <v>1</v>
      </c>
      <c r="W60" s="47">
        <v>0.23786954418662501</v>
      </c>
      <c r="Y60" s="16">
        <v>1</v>
      </c>
      <c r="Z60" s="47">
        <v>0.20016924282825299</v>
      </c>
    </row>
    <row r="61" spans="1:26" x14ac:dyDescent="0.2">
      <c r="A61" s="16" t="s">
        <v>67</v>
      </c>
      <c r="B61" s="18">
        <v>14</v>
      </c>
      <c r="C61" s="18">
        <v>0.16689136712751901</v>
      </c>
      <c r="D61" s="18">
        <f t="shared" si="0"/>
        <v>1</v>
      </c>
      <c r="E61" s="27">
        <v>75.106970975131475</v>
      </c>
      <c r="F61" s="19">
        <v>0.18932411232277199</v>
      </c>
      <c r="G61" s="29">
        <v>0</v>
      </c>
      <c r="H61" s="29">
        <v>0</v>
      </c>
      <c r="I61" s="29">
        <v>3.31</v>
      </c>
      <c r="J61" s="29">
        <v>8.36</v>
      </c>
      <c r="K61" s="29">
        <v>-1.5789999999999998E-2</v>
      </c>
      <c r="L61" s="29">
        <v>4.6900000000000004</v>
      </c>
      <c r="M61" s="29">
        <v>174.1557</v>
      </c>
      <c r="N61" s="8">
        <v>0.67022917584337505</v>
      </c>
      <c r="Q61" s="7">
        <v>2.4778049725836726</v>
      </c>
      <c r="R61" s="29">
        <v>2.1514826998899199</v>
      </c>
      <c r="S61" s="7">
        <v>2.2825406017683401</v>
      </c>
      <c r="T61" s="20">
        <v>0</v>
      </c>
      <c r="V61" s="16">
        <v>1</v>
      </c>
      <c r="W61" s="47">
        <v>0.14568744739168499</v>
      </c>
      <c r="Y61" s="16">
        <v>1</v>
      </c>
      <c r="Z61" s="47">
        <v>0.213553990613085</v>
      </c>
    </row>
    <row r="62" spans="1:26" x14ac:dyDescent="0.2">
      <c r="A62" s="16" t="s">
        <v>68</v>
      </c>
      <c r="B62" s="18">
        <v>60</v>
      </c>
      <c r="C62" s="18">
        <v>0.64190405716607402</v>
      </c>
      <c r="D62" s="18">
        <f t="shared" si="0"/>
        <v>1</v>
      </c>
      <c r="E62" s="27">
        <v>-53.34885653508757</v>
      </c>
      <c r="F62" s="19">
        <v>2.4538115302780501E-2</v>
      </c>
      <c r="G62" s="29">
        <v>0.44400000000000001</v>
      </c>
      <c r="H62" s="29">
        <v>0</v>
      </c>
      <c r="I62" s="29">
        <v>6.07</v>
      </c>
      <c r="J62" s="29">
        <v>8.7899999999999991</v>
      </c>
      <c r="K62" s="29">
        <v>5.4019999999999999E-2</v>
      </c>
      <c r="L62" s="29">
        <v>2.58</v>
      </c>
      <c r="M62" s="29">
        <v>289.1388</v>
      </c>
      <c r="N62" s="8">
        <v>-0.26237485370392899</v>
      </c>
      <c r="Q62" s="7">
        <v>1.7953389183802595</v>
      </c>
      <c r="R62" s="29">
        <v>2.1514826998899199</v>
      </c>
      <c r="S62" s="7">
        <v>2.2825406017683401</v>
      </c>
      <c r="T62" s="20">
        <v>0</v>
      </c>
      <c r="V62" s="16">
        <v>1</v>
      </c>
      <c r="W62" s="47">
        <v>0.14568744739168499</v>
      </c>
      <c r="Y62" s="16">
        <v>1</v>
      </c>
      <c r="Z62" s="47">
        <v>0.14568744739168499</v>
      </c>
    </row>
    <row r="63" spans="1:26" x14ac:dyDescent="0.2">
      <c r="A63" s="16" t="s">
        <v>69</v>
      </c>
      <c r="B63" s="18">
        <v>32</v>
      </c>
      <c r="C63" s="18">
        <v>0.30712903492335702</v>
      </c>
      <c r="D63" s="18">
        <f t="shared" si="0"/>
        <v>1</v>
      </c>
      <c r="E63" s="27">
        <v>-68.707138335240529</v>
      </c>
      <c r="F63" s="19">
        <v>5.6396304952337E-3</v>
      </c>
      <c r="G63" s="29">
        <v>0.44400000000000001</v>
      </c>
      <c r="H63" s="29">
        <v>0</v>
      </c>
      <c r="I63" s="29">
        <v>6.07</v>
      </c>
      <c r="J63" s="29">
        <v>8.7899999999999991</v>
      </c>
      <c r="K63" s="29">
        <v>5.4019999999999999E-2</v>
      </c>
      <c r="L63" s="29">
        <v>2.58</v>
      </c>
      <c r="M63" s="29">
        <v>304.18939999999998</v>
      </c>
      <c r="N63" s="8">
        <v>-0.95375265275947196</v>
      </c>
      <c r="Q63" s="7">
        <v>1.608578435764493</v>
      </c>
      <c r="R63" s="29">
        <v>2.1514826998899199</v>
      </c>
      <c r="S63" s="7">
        <v>2.2825406017683401</v>
      </c>
      <c r="T63" s="20">
        <v>1</v>
      </c>
      <c r="V63" s="16">
        <v>1</v>
      </c>
      <c r="W63" s="47">
        <v>0.14568744739168499</v>
      </c>
      <c r="Y63" s="16">
        <v>1</v>
      </c>
      <c r="Z63" s="47">
        <v>0.264678727084739</v>
      </c>
    </row>
    <row r="64" spans="1:26" x14ac:dyDescent="0.2">
      <c r="A64" s="16" t="s">
        <v>70</v>
      </c>
      <c r="B64" s="18">
        <v>0</v>
      </c>
      <c r="C64" s="18">
        <v>0</v>
      </c>
      <c r="D64" s="18">
        <f t="shared" si="0"/>
        <v>1</v>
      </c>
      <c r="E64" s="27">
        <v>-84.922203479053863</v>
      </c>
      <c r="F64" s="19">
        <v>3.51265427438569E-3</v>
      </c>
      <c r="G64" s="29">
        <v>0.44400000000000001</v>
      </c>
      <c r="H64" s="29">
        <v>0</v>
      </c>
      <c r="I64" s="29">
        <v>6.07</v>
      </c>
      <c r="J64" s="29">
        <v>8.7899999999999991</v>
      </c>
      <c r="K64" s="29">
        <v>5.4019999999999999E-2</v>
      </c>
      <c r="L64" s="29">
        <v>2.58</v>
      </c>
      <c r="M64" s="29">
        <v>324.31659999999999</v>
      </c>
      <c r="N64" s="8">
        <v>-0.991778853443116</v>
      </c>
      <c r="Q64" s="7">
        <v>2.4778049725836726</v>
      </c>
      <c r="R64" s="29">
        <v>2.2170023261393901</v>
      </c>
      <c r="S64" s="7">
        <v>2.5765187890004499</v>
      </c>
      <c r="T64" s="20">
        <v>0</v>
      </c>
      <c r="V64" s="16">
        <v>1</v>
      </c>
      <c r="W64" s="47">
        <v>0.144804164396171</v>
      </c>
      <c r="Y64" s="16">
        <v>0</v>
      </c>
      <c r="Z64" s="47">
        <v>0.47404839244437202</v>
      </c>
    </row>
    <row r="65" spans="1:26" x14ac:dyDescent="0.2">
      <c r="A65" s="16" t="s">
        <v>71</v>
      </c>
      <c r="B65" s="18">
        <v>60</v>
      </c>
      <c r="C65" s="18">
        <v>0.64190405716607402</v>
      </c>
      <c r="D65" s="18">
        <f t="shared" si="0"/>
        <v>1</v>
      </c>
      <c r="E65" s="27">
        <v>-59.912538814913361</v>
      </c>
      <c r="F65" s="19">
        <v>1.13525071796292E-2</v>
      </c>
      <c r="G65" s="29">
        <v>0</v>
      </c>
      <c r="H65" s="29">
        <v>0</v>
      </c>
      <c r="I65" s="29">
        <v>6.07</v>
      </c>
      <c r="J65" s="29">
        <v>8.7899999999999991</v>
      </c>
      <c r="K65" s="29">
        <v>5.4019999999999999E-2</v>
      </c>
      <c r="L65" s="29">
        <v>6.71</v>
      </c>
      <c r="M65" s="29">
        <v>286.41770000000002</v>
      </c>
      <c r="N65" s="8">
        <v>-0.76825466132366704</v>
      </c>
      <c r="Q65" s="7">
        <v>3.1343028833143323</v>
      </c>
      <c r="R65" s="29">
        <v>2.2949480884016999</v>
      </c>
      <c r="S65" s="7">
        <v>2.9262514600179701</v>
      </c>
      <c r="T65" s="20">
        <v>0</v>
      </c>
      <c r="V65" s="16">
        <v>1</v>
      </c>
      <c r="W65" s="47">
        <v>0.195398360570195</v>
      </c>
      <c r="Y65" s="16">
        <v>1</v>
      </c>
      <c r="Z65" s="47">
        <v>0.16315011637688301</v>
      </c>
    </row>
    <row r="66" spans="1:26" x14ac:dyDescent="0.2">
      <c r="A66" s="16" t="s">
        <v>72</v>
      </c>
      <c r="B66" s="18">
        <v>0</v>
      </c>
      <c r="C66" s="18">
        <v>0</v>
      </c>
      <c r="D66" s="18">
        <f t="shared" si="0"/>
        <v>1</v>
      </c>
      <c r="E66" s="27">
        <v>-59.912538814913361</v>
      </c>
      <c r="F66" s="19">
        <v>1.13525071796292E-2</v>
      </c>
      <c r="G66" s="29">
        <v>0</v>
      </c>
      <c r="H66" s="29">
        <v>0</v>
      </c>
      <c r="I66" s="29">
        <v>6.07</v>
      </c>
      <c r="J66" s="29">
        <v>8.7899999999999991</v>
      </c>
      <c r="K66" s="29">
        <v>5.4019999999999999E-2</v>
      </c>
      <c r="L66" s="29">
        <v>6.71</v>
      </c>
      <c r="M66" s="29">
        <v>286.41770000000002</v>
      </c>
      <c r="N66" s="8">
        <v>-0.76825466132366704</v>
      </c>
      <c r="Q66" s="7">
        <v>3.1343028833143323</v>
      </c>
      <c r="R66" s="29">
        <v>2.3243189553411199</v>
      </c>
      <c r="S66" s="7">
        <v>3.0580347853289198</v>
      </c>
      <c r="T66" s="20">
        <v>0</v>
      </c>
      <c r="V66" s="16">
        <v>0</v>
      </c>
      <c r="W66" s="47">
        <v>0.231553045017234</v>
      </c>
      <c r="Y66" s="16">
        <v>1</v>
      </c>
      <c r="Z66" s="47">
        <v>0.21494863134367001</v>
      </c>
    </row>
    <row r="67" spans="1:26" x14ac:dyDescent="0.2">
      <c r="A67" s="16" t="s">
        <v>73</v>
      </c>
      <c r="B67" s="18">
        <v>97</v>
      </c>
      <c r="C67" s="18">
        <v>1.9376160635850499</v>
      </c>
      <c r="D67" s="18">
        <f t="shared" si="0"/>
        <v>0</v>
      </c>
      <c r="E67" s="27">
        <v>74.898915413606204</v>
      </c>
      <c r="F67" s="19">
        <v>6.3968882524680498E-2</v>
      </c>
      <c r="G67" s="29">
        <v>0.44400000000000001</v>
      </c>
      <c r="H67" s="29">
        <v>0</v>
      </c>
      <c r="I67" s="29">
        <v>6.08</v>
      </c>
      <c r="J67" s="29">
        <v>8.07</v>
      </c>
      <c r="K67" s="29">
        <v>5.4019999999999999E-2</v>
      </c>
      <c r="L67" s="29">
        <v>6.71</v>
      </c>
      <c r="M67" s="29">
        <v>286.41770000000002</v>
      </c>
      <c r="N67" s="8">
        <v>-0.76825466132366704</v>
      </c>
      <c r="Q67" s="7">
        <v>1.9639513661979637</v>
      </c>
      <c r="R67" s="29">
        <v>2.29833703458702</v>
      </c>
      <c r="S67" s="7">
        <v>2.9414572283230802</v>
      </c>
      <c r="T67" s="20">
        <v>0</v>
      </c>
      <c r="V67" s="16">
        <v>1</v>
      </c>
      <c r="W67" s="47">
        <v>0.77885676264622805</v>
      </c>
      <c r="Y67" s="16">
        <v>1</v>
      </c>
      <c r="Z67" s="47">
        <v>0.77885676264622805</v>
      </c>
    </row>
    <row r="68" spans="1:26" x14ac:dyDescent="0.2">
      <c r="A68" s="16" t="s">
        <v>74</v>
      </c>
      <c r="B68" s="18">
        <v>98</v>
      </c>
      <c r="C68" s="18">
        <v>2.1277054554149402</v>
      </c>
      <c r="D68" s="18">
        <f t="shared" si="0"/>
        <v>0</v>
      </c>
      <c r="E68" s="27">
        <v>68.779449336874848</v>
      </c>
      <c r="F68" s="19">
        <v>2.3428205085779402E-2</v>
      </c>
      <c r="G68" s="29">
        <v>0.44400000000000001</v>
      </c>
      <c r="H68" s="29">
        <v>0</v>
      </c>
      <c r="I68" s="29">
        <v>6.08</v>
      </c>
      <c r="J68" s="29">
        <v>6.79</v>
      </c>
      <c r="K68" s="29">
        <v>5.4019999999999999E-2</v>
      </c>
      <c r="L68" s="29">
        <v>6.71</v>
      </c>
      <c r="M68" s="29">
        <v>286.41770000000002</v>
      </c>
      <c r="N68" s="8">
        <v>-0.76825466132366704</v>
      </c>
      <c r="Q68" s="7">
        <v>2.720889476868809</v>
      </c>
      <c r="R68" s="29">
        <v>2.2689661676476001</v>
      </c>
      <c r="S68" s="7">
        <v>2.80967390301213</v>
      </c>
      <c r="T68" s="20">
        <v>0</v>
      </c>
      <c r="V68" s="16">
        <v>0</v>
      </c>
      <c r="W68" s="47">
        <v>0.754035764604012</v>
      </c>
      <c r="Y68" s="16">
        <v>0</v>
      </c>
      <c r="Z68" s="47">
        <v>0.77885676264622805</v>
      </c>
    </row>
    <row r="69" spans="1:26" x14ac:dyDescent="0.2">
      <c r="A69" s="16" t="s">
        <v>75</v>
      </c>
      <c r="B69" s="18">
        <v>94</v>
      </c>
      <c r="C69" s="18">
        <v>1.6095584853367</v>
      </c>
      <c r="D69" s="18">
        <f t="shared" si="0"/>
        <v>1</v>
      </c>
      <c r="E69" s="27">
        <v>76.788349851227821</v>
      </c>
      <c r="F69" s="19">
        <v>9.2596827891793604E-2</v>
      </c>
      <c r="G69" s="29">
        <v>0.44400000000000001</v>
      </c>
      <c r="H69" s="29">
        <v>0</v>
      </c>
      <c r="I69" s="29">
        <v>6.06</v>
      </c>
      <c r="J69" s="29">
        <v>8.58</v>
      </c>
      <c r="K69" s="29">
        <v>5.4019999999999999E-2</v>
      </c>
      <c r="L69" s="29">
        <v>6.71</v>
      </c>
      <c r="M69" s="29">
        <v>286.41770000000002</v>
      </c>
      <c r="N69" s="8">
        <v>-0.76825466132366704</v>
      </c>
      <c r="Q69" s="7">
        <v>2.4778049725836726</v>
      </c>
      <c r="R69" s="29">
        <v>2.3785420943062099</v>
      </c>
      <c r="S69" s="7">
        <v>3.3013270782106701</v>
      </c>
      <c r="T69" s="20">
        <v>0</v>
      </c>
      <c r="V69" s="16">
        <v>0</v>
      </c>
      <c r="W69" s="47">
        <v>0.71737490434051998</v>
      </c>
      <c r="Y69" s="16">
        <v>0</v>
      </c>
      <c r="Z69" s="47">
        <v>0.71737490434051998</v>
      </c>
    </row>
    <row r="70" spans="1:26" x14ac:dyDescent="0.2">
      <c r="A70" s="16" t="s">
        <v>76</v>
      </c>
      <c r="B70" s="18">
        <v>93</v>
      </c>
      <c r="C70" s="18">
        <v>1.53578823085378</v>
      </c>
      <c r="D70" s="18">
        <f t="shared" si="0"/>
        <v>1</v>
      </c>
      <c r="E70" s="27">
        <v>68.828782609160925</v>
      </c>
      <c r="F70" s="19">
        <v>2.3998174990099101E-2</v>
      </c>
      <c r="G70" s="29">
        <v>0.44400000000000001</v>
      </c>
      <c r="H70" s="29">
        <v>0</v>
      </c>
      <c r="I70" s="29">
        <v>6.07</v>
      </c>
      <c r="J70" s="29">
        <v>6.83</v>
      </c>
      <c r="K70" s="29">
        <v>5.4019999999999999E-2</v>
      </c>
      <c r="L70" s="29">
        <v>6.71</v>
      </c>
      <c r="M70" s="29">
        <v>286.41770000000002</v>
      </c>
      <c r="N70" s="8">
        <v>-0.76825466132366704</v>
      </c>
      <c r="Q70" s="7">
        <v>2.720889476868809</v>
      </c>
      <c r="R70" s="29">
        <v>2.1804330688428499</v>
      </c>
      <c r="S70" s="7">
        <v>2.4125533761650302</v>
      </c>
      <c r="T70" s="20">
        <v>0</v>
      </c>
      <c r="V70" s="16">
        <v>0</v>
      </c>
      <c r="W70" s="47">
        <v>0.71737490434051998</v>
      </c>
      <c r="Y70" s="16">
        <v>0</v>
      </c>
      <c r="Z70" s="47">
        <v>0.71737490434051998</v>
      </c>
    </row>
    <row r="71" spans="1:26" x14ac:dyDescent="0.2">
      <c r="A71" s="16" t="s">
        <v>77</v>
      </c>
      <c r="B71" s="18">
        <v>95</v>
      </c>
      <c r="C71" s="18">
        <v>1.6963605640211199</v>
      </c>
      <c r="D71" s="18">
        <f t="shared" si="0"/>
        <v>0</v>
      </c>
      <c r="E71" s="27">
        <v>65.79444867599274</v>
      </c>
      <c r="F71" s="19">
        <v>1.5315045691735101E-2</v>
      </c>
      <c r="G71" s="29">
        <v>0.44400000000000001</v>
      </c>
      <c r="H71" s="29">
        <v>0</v>
      </c>
      <c r="I71" s="29">
        <v>6.07</v>
      </c>
      <c r="J71" s="29">
        <v>6.27</v>
      </c>
      <c r="K71" s="29">
        <v>5.4019999999999999E-2</v>
      </c>
      <c r="L71" s="29">
        <v>6.71</v>
      </c>
      <c r="M71" s="29">
        <v>286.41770000000002</v>
      </c>
      <c r="N71" s="8">
        <v>-0.76825466132366704</v>
      </c>
      <c r="Q71" s="7">
        <v>2.720889476868809</v>
      </c>
      <c r="R71" s="29">
        <v>2.1643534253656198</v>
      </c>
      <c r="S71" s="7">
        <v>2.3370378580556399</v>
      </c>
      <c r="T71" s="20">
        <v>0</v>
      </c>
      <c r="V71" s="16">
        <v>0</v>
      </c>
      <c r="W71" s="47">
        <v>0.91496011071754701</v>
      </c>
      <c r="Y71" s="16">
        <v>0</v>
      </c>
      <c r="Z71" s="47">
        <v>0.71457876611028104</v>
      </c>
    </row>
    <row r="72" spans="1:26" x14ac:dyDescent="0.2">
      <c r="A72" s="16" t="s">
        <v>78</v>
      </c>
      <c r="B72" s="18">
        <v>92</v>
      </c>
      <c r="C72" s="18">
        <v>1.4715530155836101</v>
      </c>
      <c r="D72" s="18">
        <f t="shared" ref="D72:D135" si="1">IF(B72&gt;=95,0,1)</f>
        <v>1</v>
      </c>
      <c r="E72" s="27">
        <v>68.935840259314546</v>
      </c>
      <c r="F72" s="19">
        <v>2.3996177673210401E-2</v>
      </c>
      <c r="G72" s="29">
        <v>0.44400000000000001</v>
      </c>
      <c r="H72" s="29">
        <v>0</v>
      </c>
      <c r="I72" s="29">
        <v>6.08</v>
      </c>
      <c r="J72" s="29">
        <v>6.82</v>
      </c>
      <c r="K72" s="29">
        <v>5.4019999999999999E-2</v>
      </c>
      <c r="L72" s="29">
        <v>6.71</v>
      </c>
      <c r="M72" s="29">
        <v>286.41770000000002</v>
      </c>
      <c r="N72" s="8">
        <v>-0.76825466132366704</v>
      </c>
      <c r="Q72" s="7">
        <v>2.304447596657023</v>
      </c>
      <c r="R72" s="29">
        <v>2.1230283019019698</v>
      </c>
      <c r="S72" s="7">
        <v>2.1620589224272799</v>
      </c>
      <c r="T72" s="20">
        <v>0</v>
      </c>
      <c r="V72" s="16">
        <v>0</v>
      </c>
      <c r="W72" s="47">
        <v>0.79433296750680304</v>
      </c>
      <c r="Y72" s="16">
        <v>0</v>
      </c>
      <c r="Z72" s="47">
        <v>0.71593018520123797</v>
      </c>
    </row>
    <row r="73" spans="1:26" x14ac:dyDescent="0.2">
      <c r="A73" s="16" t="s">
        <v>79</v>
      </c>
      <c r="B73" s="18">
        <v>87</v>
      </c>
      <c r="C73" s="18">
        <v>1.23452745221639</v>
      </c>
      <c r="D73" s="18">
        <f t="shared" si="1"/>
        <v>1</v>
      </c>
      <c r="E73" s="27">
        <v>73.790544242294999</v>
      </c>
      <c r="F73" s="19">
        <v>5.2764158298002101E-2</v>
      </c>
      <c r="G73" s="29">
        <v>0.44400000000000001</v>
      </c>
      <c r="H73" s="29">
        <v>0</v>
      </c>
      <c r="I73" s="29">
        <v>6.08</v>
      </c>
      <c r="J73" s="29">
        <v>7.82</v>
      </c>
      <c r="K73" s="29">
        <v>5.4019999999999999E-2</v>
      </c>
      <c r="L73" s="29">
        <v>6.71</v>
      </c>
      <c r="M73" s="29">
        <v>286.41770000000002</v>
      </c>
      <c r="N73" s="8">
        <v>-0.76825466132366704</v>
      </c>
      <c r="Q73" s="7">
        <v>3.1343028833143323</v>
      </c>
      <c r="R73" s="29">
        <v>2.2370351692284101</v>
      </c>
      <c r="S73" s="7">
        <v>2.6447870700310201</v>
      </c>
      <c r="T73" s="20">
        <v>0</v>
      </c>
      <c r="V73" s="16">
        <v>0</v>
      </c>
      <c r="W73" s="47">
        <v>0.88361729158327995</v>
      </c>
      <c r="Y73" s="16">
        <v>0</v>
      </c>
      <c r="Z73" s="47">
        <v>0.863203735864989</v>
      </c>
    </row>
    <row r="74" spans="1:26" x14ac:dyDescent="0.2">
      <c r="A74" s="16" t="s">
        <v>80</v>
      </c>
      <c r="B74" s="18">
        <v>86</v>
      </c>
      <c r="C74" s="18">
        <v>1.1977300284648</v>
      </c>
      <c r="D74" s="18">
        <f t="shared" si="1"/>
        <v>1</v>
      </c>
      <c r="E74" s="27">
        <v>91.380818244583821</v>
      </c>
      <c r="F74" s="19">
        <v>0.24127556905397601</v>
      </c>
      <c r="G74" s="29">
        <v>0.44400000000000001</v>
      </c>
      <c r="H74" s="29">
        <v>0</v>
      </c>
      <c r="I74" s="29">
        <v>8</v>
      </c>
      <c r="J74" s="29">
        <v>8.0500000000000007</v>
      </c>
      <c r="K74" s="29">
        <v>5.4019999999999999E-2</v>
      </c>
      <c r="L74" s="29">
        <v>6.71</v>
      </c>
      <c r="M74" s="29">
        <v>286.41770000000002</v>
      </c>
      <c r="N74" s="8">
        <v>-0.76825466132366704</v>
      </c>
      <c r="Q74" s="7">
        <v>2.304447596657023</v>
      </c>
      <c r="R74" s="29">
        <v>2.36826609564732</v>
      </c>
      <c r="S74" s="7">
        <v>3.20044536943101</v>
      </c>
      <c r="T74" s="20">
        <v>0</v>
      </c>
      <c r="V74" s="16">
        <v>0</v>
      </c>
      <c r="W74" s="47">
        <v>0.91332253510255801</v>
      </c>
      <c r="Y74" s="16">
        <v>0</v>
      </c>
      <c r="Z74" s="47">
        <v>0.8111477737467</v>
      </c>
    </row>
    <row r="75" spans="1:26" x14ac:dyDescent="0.2">
      <c r="A75" s="16" t="s">
        <v>81</v>
      </c>
      <c r="B75" s="18">
        <v>90</v>
      </c>
      <c r="C75" s="18">
        <v>1.7434785805340101</v>
      </c>
      <c r="D75" s="18">
        <f t="shared" si="1"/>
        <v>1</v>
      </c>
      <c r="E75" s="27">
        <v>90.119133267361676</v>
      </c>
      <c r="F75" s="19">
        <v>5.1792863375902401E-2</v>
      </c>
      <c r="G75" s="29">
        <v>0.44400000000000001</v>
      </c>
      <c r="H75" s="29">
        <v>0</v>
      </c>
      <c r="I75" s="29">
        <v>5.8</v>
      </c>
      <c r="J75" s="29">
        <v>6.76</v>
      </c>
      <c r="K75" s="29">
        <v>6.2640000000000001E-2</v>
      </c>
      <c r="L75" s="29">
        <v>8.85</v>
      </c>
      <c r="M75" s="29">
        <v>265.68099999999998</v>
      </c>
      <c r="N75" s="8">
        <v>-0.96611777000839305</v>
      </c>
      <c r="Q75" s="7">
        <v>0.8208607962430402</v>
      </c>
      <c r="R75" s="29">
        <v>2.4472570186648701</v>
      </c>
      <c r="S75" s="7">
        <v>3.5349089227236901</v>
      </c>
      <c r="T75" s="20">
        <v>1</v>
      </c>
      <c r="V75" s="16">
        <v>0</v>
      </c>
      <c r="W75" s="47">
        <v>0.973735211436906</v>
      </c>
      <c r="Y75" s="16">
        <v>0</v>
      </c>
      <c r="Z75" s="47">
        <v>0.63691343326731897</v>
      </c>
    </row>
    <row r="76" spans="1:26" x14ac:dyDescent="0.2">
      <c r="A76" s="16" t="s">
        <v>82</v>
      </c>
      <c r="B76" s="18">
        <v>92</v>
      </c>
      <c r="C76" s="18">
        <v>1.8818079845432201</v>
      </c>
      <c r="D76" s="18">
        <f t="shared" si="1"/>
        <v>1</v>
      </c>
      <c r="E76" s="27">
        <v>91.930659523741696</v>
      </c>
      <c r="F76" s="19">
        <v>7.0244777854334306E-2</v>
      </c>
      <c r="G76" s="29">
        <v>0.44400000000000001</v>
      </c>
      <c r="H76" s="29">
        <v>0</v>
      </c>
      <c r="I76" s="29">
        <v>5.8</v>
      </c>
      <c r="J76" s="29">
        <v>6.76</v>
      </c>
      <c r="K76" s="29">
        <v>5.1409999999999997E-2</v>
      </c>
      <c r="L76" s="29">
        <v>8.85</v>
      </c>
      <c r="M76" s="29">
        <v>265.68099999999998</v>
      </c>
      <c r="N76" s="8">
        <v>-0.96611777000839305</v>
      </c>
      <c r="Q76" s="7">
        <v>1.8818079845432247</v>
      </c>
      <c r="R76" s="29">
        <v>1.9412608504534601</v>
      </c>
      <c r="S76" s="7">
        <v>1.3924187490756601</v>
      </c>
      <c r="T76" s="20">
        <v>0</v>
      </c>
      <c r="V76" s="16">
        <v>1</v>
      </c>
      <c r="W76" s="47">
        <v>0.103021324999695</v>
      </c>
      <c r="Y76" s="16">
        <v>1</v>
      </c>
      <c r="Z76" s="47">
        <v>9.7497035705306795E-2</v>
      </c>
    </row>
    <row r="77" spans="1:26" x14ac:dyDescent="0.2">
      <c r="A77" s="16" t="s">
        <v>83</v>
      </c>
      <c r="B77" s="18">
        <v>81</v>
      </c>
      <c r="C77" s="18">
        <v>1.3346861527516001</v>
      </c>
      <c r="D77" s="18">
        <f t="shared" si="1"/>
        <v>1</v>
      </c>
      <c r="E77" s="27">
        <v>90.200384510392553</v>
      </c>
      <c r="F77" s="19">
        <v>5.2449310924326503E-2</v>
      </c>
      <c r="G77" s="29">
        <v>0.44400000000000001</v>
      </c>
      <c r="H77" s="29">
        <v>0</v>
      </c>
      <c r="I77" s="29">
        <v>5.8</v>
      </c>
      <c r="J77" s="29">
        <v>6.76</v>
      </c>
      <c r="K77" s="29">
        <v>6.2179999999999999E-2</v>
      </c>
      <c r="L77" s="29">
        <v>8.85</v>
      </c>
      <c r="M77" s="29">
        <v>265.68099999999998</v>
      </c>
      <c r="N77" s="8">
        <v>-0.96611777000839305</v>
      </c>
      <c r="Q77" s="7">
        <v>2.1692897369199984</v>
      </c>
      <c r="R77" s="29">
        <v>2.1430283998225499</v>
      </c>
      <c r="S77" s="7">
        <v>2.2467433844031399</v>
      </c>
      <c r="T77" s="20">
        <v>0</v>
      </c>
      <c r="V77" s="16">
        <v>1</v>
      </c>
      <c r="W77" s="47">
        <v>2.3848019636505999E-2</v>
      </c>
      <c r="Y77" s="16">
        <v>1</v>
      </c>
      <c r="Z77" s="47">
        <v>7.9717498318436095E-2</v>
      </c>
    </row>
    <row r="78" spans="1:26" x14ac:dyDescent="0.2">
      <c r="A78" s="16" t="s">
        <v>84</v>
      </c>
      <c r="B78" s="18">
        <v>91</v>
      </c>
      <c r="C78" s="18">
        <v>1.8089735502708699</v>
      </c>
      <c r="D78" s="18">
        <f t="shared" si="1"/>
        <v>1</v>
      </c>
      <c r="E78" s="27">
        <v>93.894360826325425</v>
      </c>
      <c r="F78" s="19">
        <v>0.105203765798211</v>
      </c>
      <c r="G78" s="29">
        <v>0.44400000000000001</v>
      </c>
      <c r="H78" s="29">
        <v>0</v>
      </c>
      <c r="I78" s="29">
        <v>5.8</v>
      </c>
      <c r="J78" s="29">
        <v>6.76</v>
      </c>
      <c r="K78" s="29">
        <v>3.61E-2</v>
      </c>
      <c r="L78" s="29">
        <v>8.85</v>
      </c>
      <c r="M78" s="29">
        <v>265.68099999999998</v>
      </c>
      <c r="N78" s="8">
        <v>-0.96611777000839305</v>
      </c>
      <c r="Q78" s="7">
        <v>2.1692897369199984</v>
      </c>
      <c r="R78" s="29">
        <v>1.94876877364762</v>
      </c>
      <c r="S78" s="7">
        <v>1.4242088152432599</v>
      </c>
      <c r="T78" s="20">
        <v>0</v>
      </c>
      <c r="V78" s="16">
        <v>1</v>
      </c>
      <c r="W78" s="47">
        <v>5.1800826676150401E-2</v>
      </c>
      <c r="Y78" s="16">
        <v>1</v>
      </c>
      <c r="Z78" s="47">
        <v>0.22878736212630099</v>
      </c>
    </row>
    <row r="79" spans="1:26" x14ac:dyDescent="0.2">
      <c r="A79" s="16" t="s">
        <v>85</v>
      </c>
      <c r="B79" s="18">
        <v>92</v>
      </c>
      <c r="C79" s="18">
        <v>1.8818079845432201</v>
      </c>
      <c r="D79" s="18">
        <f t="shared" si="1"/>
        <v>1</v>
      </c>
      <c r="E79" s="27">
        <v>92.12928917059547</v>
      </c>
      <c r="F79" s="19">
        <v>0.160455137552799</v>
      </c>
      <c r="G79" s="29">
        <v>0.44400000000000001</v>
      </c>
      <c r="H79" s="29">
        <v>0</v>
      </c>
      <c r="I79" s="29">
        <v>5.8</v>
      </c>
      <c r="J79" s="29">
        <v>8.2899999999999991</v>
      </c>
      <c r="K79" s="29">
        <v>6.2600000000000003E-2</v>
      </c>
      <c r="L79" s="29">
        <v>8.85</v>
      </c>
      <c r="M79" s="29">
        <v>265.68099999999998</v>
      </c>
      <c r="N79" s="8">
        <v>-0.96611777000839305</v>
      </c>
      <c r="Q79" s="7">
        <v>2.0582880652075319</v>
      </c>
      <c r="R79" s="29">
        <v>1.9454249086955999</v>
      </c>
      <c r="S79" s="7">
        <v>1.4100502143450899</v>
      </c>
      <c r="T79" s="20">
        <v>0</v>
      </c>
      <c r="V79" s="16">
        <v>1</v>
      </c>
      <c r="W79" s="47">
        <v>0.208445543602889</v>
      </c>
      <c r="Y79" s="16">
        <v>1</v>
      </c>
      <c r="Z79" s="47">
        <v>0.12772495391826699</v>
      </c>
    </row>
    <row r="80" spans="1:26" x14ac:dyDescent="0.2">
      <c r="A80" s="16" t="s">
        <v>86</v>
      </c>
      <c r="B80" s="18">
        <v>93</v>
      </c>
      <c r="C80" s="18">
        <v>1.96395136619796</v>
      </c>
      <c r="D80" s="18">
        <f t="shared" si="1"/>
        <v>1</v>
      </c>
      <c r="E80" s="27">
        <v>91.818775505369445</v>
      </c>
      <c r="F80" s="19">
        <v>0.13383263976121801</v>
      </c>
      <c r="G80" s="29">
        <v>0.44400000000000001</v>
      </c>
      <c r="H80" s="29">
        <v>0</v>
      </c>
      <c r="I80" s="29">
        <v>5.8</v>
      </c>
      <c r="J80" s="29">
        <v>8.0299999999999994</v>
      </c>
      <c r="K80" s="29">
        <v>6.2600000000000003E-2</v>
      </c>
      <c r="L80" s="29">
        <v>8.85</v>
      </c>
      <c r="M80" s="29">
        <v>265.68099999999998</v>
      </c>
      <c r="N80" s="8">
        <v>-0.96611777000839305</v>
      </c>
      <c r="Q80" s="7">
        <v>2.720889476868809</v>
      </c>
      <c r="R80" s="29">
        <v>2.2396850244733999</v>
      </c>
      <c r="S80" s="7">
        <v>2.6560070933842899</v>
      </c>
      <c r="T80" s="20">
        <v>0</v>
      </c>
      <c r="V80" s="16">
        <v>0</v>
      </c>
      <c r="W80" s="47">
        <v>0.143146194069319</v>
      </c>
      <c r="Y80" s="16">
        <v>0</v>
      </c>
      <c r="Z80" s="47">
        <v>0.234818974432945</v>
      </c>
    </row>
    <row r="81" spans="1:26" x14ac:dyDescent="0.2">
      <c r="A81" s="16" t="s">
        <v>87</v>
      </c>
      <c r="B81" s="18">
        <v>91</v>
      </c>
      <c r="C81" s="18">
        <v>1.8089735502708699</v>
      </c>
      <c r="D81" s="18">
        <f t="shared" si="1"/>
        <v>1</v>
      </c>
      <c r="E81" s="27">
        <v>91.534343345586592</v>
      </c>
      <c r="F81" s="19">
        <v>0.113488261225766</v>
      </c>
      <c r="G81" s="29">
        <v>0.44400000000000001</v>
      </c>
      <c r="H81" s="29">
        <v>0</v>
      </c>
      <c r="I81" s="29">
        <v>5.8</v>
      </c>
      <c r="J81" s="29">
        <v>7.8</v>
      </c>
      <c r="K81" s="29">
        <v>6.2600000000000003E-2</v>
      </c>
      <c r="L81" s="29">
        <v>8.85</v>
      </c>
      <c r="M81" s="29">
        <v>265.68099999999998</v>
      </c>
      <c r="N81" s="8">
        <v>-0.96611777000839305</v>
      </c>
      <c r="Q81" s="7">
        <v>2.0515150349783395</v>
      </c>
      <c r="R81" s="29">
        <v>1.8803141798185199</v>
      </c>
      <c r="S81" s="7">
        <v>1.13435821195048</v>
      </c>
      <c r="T81" s="20">
        <v>0</v>
      </c>
      <c r="V81" s="16">
        <v>1</v>
      </c>
      <c r="W81" s="47">
        <v>0.13244678839852</v>
      </c>
      <c r="Y81" s="16">
        <v>1</v>
      </c>
      <c r="Z81" s="47">
        <v>5.95811637913942E-2</v>
      </c>
    </row>
    <row r="82" spans="1:26" x14ac:dyDescent="0.2">
      <c r="A82" s="16" t="s">
        <v>88</v>
      </c>
      <c r="B82" s="18">
        <v>84</v>
      </c>
      <c r="C82" s="18">
        <v>1.4461769364303201</v>
      </c>
      <c r="D82" s="18">
        <f t="shared" si="1"/>
        <v>1</v>
      </c>
      <c r="E82" s="27">
        <v>90.052399702166554</v>
      </c>
      <c r="F82" s="19">
        <v>5.0660710533394701E-2</v>
      </c>
      <c r="G82" s="29">
        <v>0.44400000000000001</v>
      </c>
      <c r="H82" s="29">
        <v>0</v>
      </c>
      <c r="I82" s="29">
        <v>5.79</v>
      </c>
      <c r="J82" s="29">
        <v>6.74</v>
      </c>
      <c r="K82" s="29">
        <v>6.2600000000000003E-2</v>
      </c>
      <c r="L82" s="29">
        <v>8.85</v>
      </c>
      <c r="M82" s="29">
        <v>265.68099999999998</v>
      </c>
      <c r="N82" s="8">
        <v>-0.96611777000839305</v>
      </c>
      <c r="Q82" s="7">
        <v>0.27733929755082032</v>
      </c>
      <c r="R82" s="29">
        <v>0.24734326283017799</v>
      </c>
      <c r="S82" s="7">
        <v>-4.6838663389939299</v>
      </c>
      <c r="T82" s="20">
        <v>1</v>
      </c>
      <c r="V82" s="16">
        <v>1</v>
      </c>
      <c r="W82" s="47">
        <v>3.1820789530976903E-2</v>
      </c>
      <c r="Y82" s="16">
        <v>1</v>
      </c>
      <c r="Z82" s="47">
        <v>2.19049546270332E-2</v>
      </c>
    </row>
    <row r="83" spans="1:26" x14ac:dyDescent="0.2">
      <c r="A83" s="16" t="s">
        <v>89</v>
      </c>
      <c r="B83" s="18">
        <v>90</v>
      </c>
      <c r="C83" s="18">
        <v>1.7434785805340101</v>
      </c>
      <c r="D83" s="18">
        <f t="shared" si="1"/>
        <v>1</v>
      </c>
      <c r="E83" s="27">
        <v>95.244035228556413</v>
      </c>
      <c r="F83" s="19">
        <v>0.26689130754999002</v>
      </c>
      <c r="G83" s="29">
        <v>0.44400000000000001</v>
      </c>
      <c r="H83" s="29">
        <v>0</v>
      </c>
      <c r="I83" s="29">
        <v>5.8</v>
      </c>
      <c r="J83" s="29">
        <v>8.0299999999999994</v>
      </c>
      <c r="K83" s="29">
        <v>3.2930000000000001E-2</v>
      </c>
      <c r="L83" s="29">
        <v>8.85</v>
      </c>
      <c r="M83" s="29">
        <v>265.68099999999998</v>
      </c>
      <c r="N83" s="8">
        <v>-0.96611777000839305</v>
      </c>
      <c r="Q83" s="7">
        <v>0.27733929755082032</v>
      </c>
      <c r="R83" s="29">
        <v>0.21001877287566401</v>
      </c>
      <c r="S83" s="7">
        <v>-4.5826010965641597</v>
      </c>
      <c r="T83" s="20">
        <v>1</v>
      </c>
      <c r="V83" s="16">
        <v>1</v>
      </c>
      <c r="W83" s="47">
        <v>0.31158723231170399</v>
      </c>
      <c r="Y83" s="16">
        <v>1</v>
      </c>
      <c r="Z83" s="47">
        <v>5.8815373272534999E-2</v>
      </c>
    </row>
    <row r="84" spans="1:26" x14ac:dyDescent="0.2">
      <c r="A84" s="16" t="s">
        <v>90</v>
      </c>
      <c r="B84" s="18">
        <v>30</v>
      </c>
      <c r="C84" s="18">
        <v>0.36654914841282299</v>
      </c>
      <c r="D84" s="18">
        <f t="shared" si="1"/>
        <v>1</v>
      </c>
      <c r="E84" s="27">
        <v>84.952013433770475</v>
      </c>
      <c r="F84" s="19">
        <v>6.2710606866061697E-2</v>
      </c>
      <c r="G84" s="29">
        <v>0.222</v>
      </c>
      <c r="H84" s="29">
        <v>0</v>
      </c>
      <c r="I84" s="29">
        <v>5.8</v>
      </c>
      <c r="J84" s="29">
        <v>6.76</v>
      </c>
      <c r="K84" s="29">
        <v>1.469E-2</v>
      </c>
      <c r="L84" s="29">
        <v>8.85</v>
      </c>
      <c r="M84" s="29">
        <v>265.68099999999998</v>
      </c>
      <c r="N84" s="8">
        <v>-0.96611777000839305</v>
      </c>
      <c r="Q84" s="7">
        <v>0.43277742379465861</v>
      </c>
      <c r="R84" s="29">
        <v>0.28435445628341</v>
      </c>
      <c r="S84" s="7">
        <v>-6.37768509176433</v>
      </c>
      <c r="T84" s="20">
        <v>1</v>
      </c>
      <c r="V84" s="16">
        <v>0</v>
      </c>
      <c r="W84" s="47">
        <v>0.73998092442587604</v>
      </c>
      <c r="Y84" s="16">
        <v>0</v>
      </c>
      <c r="Z84" s="47">
        <v>0.53551592969217299</v>
      </c>
    </row>
    <row r="85" spans="1:26" x14ac:dyDescent="0.2">
      <c r="A85" s="16" t="s">
        <v>91</v>
      </c>
      <c r="B85" s="18">
        <v>36</v>
      </c>
      <c r="C85" s="18">
        <v>0.44632780687673601</v>
      </c>
      <c r="D85" s="18">
        <f t="shared" si="1"/>
        <v>1</v>
      </c>
      <c r="E85" s="27">
        <v>-54.905307903639766</v>
      </c>
      <c r="F85" s="19">
        <v>2.0625302923939302E-3</v>
      </c>
      <c r="G85" s="29">
        <v>0.222</v>
      </c>
      <c r="H85" s="29">
        <v>0</v>
      </c>
      <c r="I85" s="29">
        <v>5.8</v>
      </c>
      <c r="J85" s="29">
        <v>6.76</v>
      </c>
      <c r="K85" s="29">
        <v>1.469E-2</v>
      </c>
      <c r="L85" s="29">
        <v>3.61</v>
      </c>
      <c r="M85" s="29">
        <v>287.49489999999997</v>
      </c>
      <c r="N85" s="8">
        <v>-0.96611777000839305</v>
      </c>
      <c r="Q85" s="7">
        <v>0.54463347254014072</v>
      </c>
      <c r="R85" s="29">
        <v>-7.9012206940894503E-2</v>
      </c>
      <c r="S85" s="7">
        <v>-7.6635383262016203</v>
      </c>
      <c r="T85" s="20">
        <v>1</v>
      </c>
      <c r="V85" s="16">
        <v>1</v>
      </c>
      <c r="W85" s="47">
        <v>0.53197480193402802</v>
      </c>
      <c r="Y85" s="16">
        <v>0</v>
      </c>
      <c r="Z85" s="47">
        <v>0.82811931646830805</v>
      </c>
    </row>
    <row r="86" spans="1:26" x14ac:dyDescent="0.2">
      <c r="A86" s="16" t="s">
        <v>102</v>
      </c>
      <c r="B86" s="18">
        <v>44</v>
      </c>
      <c r="C86" s="18">
        <v>0.55924018015033705</v>
      </c>
      <c r="D86" s="18">
        <f t="shared" si="1"/>
        <v>1</v>
      </c>
      <c r="E86" s="27">
        <v>62.229062568669875</v>
      </c>
      <c r="F86" s="19">
        <v>0.164079401493607</v>
      </c>
      <c r="G86" s="29">
        <v>0</v>
      </c>
      <c r="H86" s="29">
        <v>0</v>
      </c>
      <c r="I86" s="29">
        <v>5.8</v>
      </c>
      <c r="J86" s="29">
        <v>6.76</v>
      </c>
      <c r="K86" s="29">
        <v>1.469E-2</v>
      </c>
      <c r="L86" s="29">
        <v>4.6900000000000004</v>
      </c>
      <c r="M86" s="29">
        <v>174.1557</v>
      </c>
      <c r="N86" s="8">
        <v>0.67022917584337505</v>
      </c>
      <c r="Q86" s="7">
        <v>0.68253139223382531</v>
      </c>
      <c r="R86" s="29">
        <v>1.3212901794066401</v>
      </c>
      <c r="S86" s="7">
        <v>-2.7425901490093398</v>
      </c>
      <c r="T86" s="20">
        <v>1</v>
      </c>
      <c r="V86" s="16">
        <v>0</v>
      </c>
      <c r="W86" s="47">
        <v>0.96229751426074295</v>
      </c>
      <c r="Y86" s="16">
        <v>1</v>
      </c>
      <c r="Z86" s="47">
        <v>0.73998092442587604</v>
      </c>
    </row>
    <row r="87" spans="1:26" x14ac:dyDescent="0.2">
      <c r="A87" s="16" t="s">
        <v>103</v>
      </c>
      <c r="B87" s="18">
        <v>99</v>
      </c>
      <c r="C87" s="18">
        <v>3.13430288331433</v>
      </c>
      <c r="D87" s="18">
        <f t="shared" si="1"/>
        <v>0</v>
      </c>
      <c r="E87" s="27">
        <v>96.939647663293556</v>
      </c>
      <c r="F87" s="19">
        <v>0.67617028099562604</v>
      </c>
      <c r="G87" s="29">
        <v>0.44400000000000001</v>
      </c>
      <c r="H87" s="29">
        <v>0</v>
      </c>
      <c r="I87" s="29">
        <v>5.8</v>
      </c>
      <c r="J87" s="29">
        <v>6.76</v>
      </c>
      <c r="K87" s="29">
        <v>1.469E-2</v>
      </c>
      <c r="L87" s="29">
        <v>4.6900000000000004</v>
      </c>
      <c r="M87" s="29">
        <v>174.1557</v>
      </c>
      <c r="N87" s="8">
        <v>0.67022917584337505</v>
      </c>
      <c r="Q87" s="7">
        <v>1.004193129438417</v>
      </c>
      <c r="R87" s="29">
        <v>1.3155100905334101</v>
      </c>
      <c r="S87" s="7">
        <v>-2.7681761594922598</v>
      </c>
      <c r="T87" s="20">
        <v>1</v>
      </c>
      <c r="V87" s="16">
        <v>1</v>
      </c>
      <c r="W87" s="47">
        <v>1.96775376848034E-2</v>
      </c>
      <c r="Y87" s="16">
        <v>0</v>
      </c>
      <c r="Z87" s="47">
        <v>0.25645445632340302</v>
      </c>
    </row>
    <row r="88" spans="1:26" x14ac:dyDescent="0.2">
      <c r="A88" s="16" t="s">
        <v>104</v>
      </c>
      <c r="B88" s="18">
        <v>98.8</v>
      </c>
      <c r="C88" s="18">
        <v>3.0257501667548299</v>
      </c>
      <c r="D88" s="18">
        <f t="shared" si="1"/>
        <v>0</v>
      </c>
      <c r="E88" s="27">
        <v>96.939647663293556</v>
      </c>
      <c r="F88" s="19">
        <v>0.67617028099562604</v>
      </c>
      <c r="G88" s="29">
        <v>0.44400000000000001</v>
      </c>
      <c r="H88" s="29">
        <v>0</v>
      </c>
      <c r="I88" s="29">
        <v>5.8</v>
      </c>
      <c r="J88" s="29">
        <v>6.76</v>
      </c>
      <c r="K88" s="29">
        <v>1.469E-2</v>
      </c>
      <c r="L88" s="29">
        <v>4.6900000000000004</v>
      </c>
      <c r="M88" s="29">
        <v>174.1557</v>
      </c>
      <c r="N88" s="8">
        <v>0.67022917584337505</v>
      </c>
      <c r="Q88" s="7">
        <v>1.2083249843831958</v>
      </c>
      <c r="R88" s="29">
        <v>1.33553015259648</v>
      </c>
      <c r="S88" s="7">
        <v>-2.6795103982591701</v>
      </c>
      <c r="T88" s="20">
        <v>1</v>
      </c>
      <c r="V88" s="16">
        <v>1</v>
      </c>
      <c r="W88" s="47">
        <v>9.7450745272088204E-2</v>
      </c>
      <c r="Y88" s="16">
        <v>1</v>
      </c>
      <c r="Z88" s="47">
        <v>0.49395722217344901</v>
      </c>
    </row>
    <row r="89" spans="1:26" x14ac:dyDescent="0.2">
      <c r="A89" s="16" t="s">
        <v>105</v>
      </c>
      <c r="B89" s="18">
        <v>97</v>
      </c>
      <c r="C89" s="18">
        <v>2.4778049725836699</v>
      </c>
      <c r="D89" s="18">
        <f t="shared" si="1"/>
        <v>0</v>
      </c>
      <c r="E89" s="27">
        <v>96.939647663293556</v>
      </c>
      <c r="F89" s="19">
        <v>0.67617028099562604</v>
      </c>
      <c r="G89" s="29">
        <v>0.44400000000000001</v>
      </c>
      <c r="H89" s="29">
        <v>0</v>
      </c>
      <c r="I89" s="29">
        <v>5.8</v>
      </c>
      <c r="J89" s="29">
        <v>6.76</v>
      </c>
      <c r="K89" s="29">
        <v>1.469E-2</v>
      </c>
      <c r="L89" s="29">
        <v>4.6900000000000004</v>
      </c>
      <c r="M89" s="29">
        <v>174.1557</v>
      </c>
      <c r="N89" s="8">
        <v>0.67022917584337505</v>
      </c>
      <c r="Q89" s="7">
        <v>1.4461769364303219</v>
      </c>
      <c r="R89" s="29">
        <v>1.5467994271079999</v>
      </c>
      <c r="S89" s="7">
        <v>-1.7306428129163001</v>
      </c>
      <c r="T89" s="20">
        <v>1</v>
      </c>
      <c r="V89" s="16">
        <v>1</v>
      </c>
      <c r="W89" s="47">
        <v>0.14930530418431601</v>
      </c>
      <c r="Y89" s="16">
        <v>1</v>
      </c>
      <c r="Z89" s="47">
        <v>0.31859212384848201</v>
      </c>
    </row>
    <row r="90" spans="1:26" x14ac:dyDescent="0.2">
      <c r="A90" s="16" t="s">
        <v>106</v>
      </c>
      <c r="B90" s="18">
        <v>87.6</v>
      </c>
      <c r="C90" s="18">
        <v>1.6085784357644899</v>
      </c>
      <c r="D90" s="18">
        <f t="shared" si="1"/>
        <v>1</v>
      </c>
      <c r="E90" s="27">
        <v>96.939647663293556</v>
      </c>
      <c r="F90" s="19">
        <v>0.67617028099562604</v>
      </c>
      <c r="G90" s="29">
        <v>0.44400000000000001</v>
      </c>
      <c r="H90" s="29">
        <v>0</v>
      </c>
      <c r="I90" s="29">
        <v>5.8</v>
      </c>
      <c r="J90" s="29">
        <v>6.76</v>
      </c>
      <c r="K90" s="29">
        <v>1.469E-2</v>
      </c>
      <c r="L90" s="29">
        <v>4.6900000000000004</v>
      </c>
      <c r="M90" s="29">
        <v>174.1557</v>
      </c>
      <c r="N90" s="8">
        <v>0.67022917584337505</v>
      </c>
      <c r="Q90" s="7">
        <v>1.5316457558944041</v>
      </c>
      <c r="R90" s="29">
        <v>1.66315324613724</v>
      </c>
      <c r="S90" s="7">
        <v>-1.20857810110754</v>
      </c>
      <c r="T90" s="20">
        <v>1</v>
      </c>
      <c r="V90" s="16">
        <v>1</v>
      </c>
      <c r="W90" s="47">
        <v>6.0605949529268101E-2</v>
      </c>
      <c r="Y90" s="16">
        <v>1</v>
      </c>
      <c r="Z90" s="47">
        <v>0.169183637891517</v>
      </c>
    </row>
    <row r="91" spans="1:26" x14ac:dyDescent="0.2">
      <c r="A91" s="16" t="s">
        <v>107</v>
      </c>
      <c r="B91" s="18">
        <v>99</v>
      </c>
      <c r="C91" s="18">
        <v>3.13430288331433</v>
      </c>
      <c r="D91" s="18">
        <f t="shared" si="1"/>
        <v>0</v>
      </c>
      <c r="E91" s="27">
        <v>97.479731890643365</v>
      </c>
      <c r="F91" s="19">
        <v>0.85506649937888402</v>
      </c>
      <c r="G91" s="29">
        <v>0.44400000000000001</v>
      </c>
      <c r="H91" s="29">
        <v>0</v>
      </c>
      <c r="I91" s="29">
        <v>5.8</v>
      </c>
      <c r="J91" s="29">
        <v>8.0299999999999994</v>
      </c>
      <c r="K91" s="29">
        <v>1.469E-2</v>
      </c>
      <c r="L91" s="29">
        <v>4.6900000000000004</v>
      </c>
      <c r="M91" s="29">
        <v>174.1557</v>
      </c>
      <c r="N91" s="8">
        <v>0.67022917584337505</v>
      </c>
      <c r="Q91" s="7">
        <v>1.4070526755474673</v>
      </c>
      <c r="R91" s="29">
        <v>1.6902648156197899</v>
      </c>
      <c r="S91" s="7">
        <v>-1.08693195466666</v>
      </c>
      <c r="T91" s="20">
        <v>1</v>
      </c>
      <c r="V91" s="16">
        <v>0</v>
      </c>
      <c r="W91" s="47">
        <v>0.62130787448028302</v>
      </c>
      <c r="Y91" s="16">
        <v>1</v>
      </c>
      <c r="Z91" s="47">
        <v>2.8354246057874299E-2</v>
      </c>
    </row>
    <row r="92" spans="1:26" x14ac:dyDescent="0.2">
      <c r="A92" s="16" t="s">
        <v>108</v>
      </c>
      <c r="B92" s="18">
        <v>98</v>
      </c>
      <c r="C92" s="18">
        <v>2.7208894768688099</v>
      </c>
      <c r="D92" s="18">
        <f t="shared" si="1"/>
        <v>0</v>
      </c>
      <c r="E92" s="27">
        <v>97.389432592516087</v>
      </c>
      <c r="F92" s="19">
        <v>0.83016503478311798</v>
      </c>
      <c r="G92" s="29">
        <v>0.44400000000000001</v>
      </c>
      <c r="H92" s="29">
        <v>0</v>
      </c>
      <c r="I92" s="29">
        <v>5.8</v>
      </c>
      <c r="J92" s="29">
        <v>7.8</v>
      </c>
      <c r="K92" s="29">
        <v>1.469E-2</v>
      </c>
      <c r="L92" s="29">
        <v>4.6900000000000004</v>
      </c>
      <c r="M92" s="29">
        <v>174.1557</v>
      </c>
      <c r="N92" s="8">
        <v>0.67022917584337505</v>
      </c>
      <c r="Q92" s="7">
        <v>1.3699631647125172</v>
      </c>
      <c r="R92" s="29">
        <v>1.5517385200082501</v>
      </c>
      <c r="S92" s="7">
        <v>-1.7085979042618999</v>
      </c>
      <c r="T92" s="20">
        <v>1</v>
      </c>
      <c r="V92" s="16">
        <v>1</v>
      </c>
      <c r="W92" s="47">
        <v>0.108693035988843</v>
      </c>
      <c r="Y92" s="16">
        <v>1</v>
      </c>
      <c r="Z92" s="47">
        <v>5.0473099457810797E-2</v>
      </c>
    </row>
    <row r="93" spans="1:26" x14ac:dyDescent="0.2">
      <c r="A93" s="16" t="s">
        <v>109</v>
      </c>
      <c r="B93" s="18">
        <v>98</v>
      </c>
      <c r="C93" s="18">
        <v>2.7208894768688099</v>
      </c>
      <c r="D93" s="18">
        <f t="shared" si="1"/>
        <v>0</v>
      </c>
      <c r="E93" s="27">
        <v>97.049534306456707</v>
      </c>
      <c r="F93" s="19">
        <v>0.72090496233814205</v>
      </c>
      <c r="G93" s="29">
        <v>0.44400000000000001</v>
      </c>
      <c r="H93" s="29">
        <v>0</v>
      </c>
      <c r="I93" s="29">
        <v>5.79</v>
      </c>
      <c r="J93" s="29">
        <v>7.03</v>
      </c>
      <c r="K93" s="29">
        <v>1.469E-2</v>
      </c>
      <c r="L93" s="29">
        <v>4.6900000000000004</v>
      </c>
      <c r="M93" s="29">
        <v>174.1557</v>
      </c>
      <c r="N93" s="8">
        <v>0.67022917584337505</v>
      </c>
      <c r="Q93" s="7">
        <v>1.5787019510114433</v>
      </c>
      <c r="R93" s="29">
        <v>1.55441831545162</v>
      </c>
      <c r="S93" s="7">
        <v>-1.69669017447757</v>
      </c>
      <c r="T93" s="20">
        <v>1</v>
      </c>
      <c r="V93" s="16">
        <v>1</v>
      </c>
      <c r="W93" s="47">
        <v>0.280728877653805</v>
      </c>
      <c r="Y93" s="16">
        <v>0</v>
      </c>
      <c r="Z93" s="47">
        <v>4.9703240579747697E-2</v>
      </c>
    </row>
    <row r="94" spans="1:26" x14ac:dyDescent="0.2">
      <c r="A94" s="16" t="s">
        <v>110</v>
      </c>
      <c r="B94" s="18">
        <v>96</v>
      </c>
      <c r="C94" s="18">
        <v>2.3044475966570199</v>
      </c>
      <c r="D94" s="18">
        <f t="shared" si="1"/>
        <v>0</v>
      </c>
      <c r="E94" s="27">
        <v>96.67218623281218</v>
      </c>
      <c r="F94" s="19">
        <v>0.64701709495437498</v>
      </c>
      <c r="G94" s="29">
        <v>0.44400000000000001</v>
      </c>
      <c r="H94" s="29">
        <v>0</v>
      </c>
      <c r="I94" s="29">
        <v>5.8</v>
      </c>
      <c r="J94" s="29">
        <v>6.76</v>
      </c>
      <c r="K94" s="29">
        <v>1.9199999999999998E-2</v>
      </c>
      <c r="L94" s="29">
        <v>4.6900000000000004</v>
      </c>
      <c r="M94" s="29">
        <v>174.1557</v>
      </c>
      <c r="N94" s="8">
        <v>0.67022917584337505</v>
      </c>
      <c r="Q94" s="7">
        <v>1.6292553236167457</v>
      </c>
      <c r="R94" s="29">
        <v>1.55499562096253</v>
      </c>
      <c r="S94" s="7">
        <v>-1.69363519926452</v>
      </c>
      <c r="T94" s="20">
        <v>1</v>
      </c>
      <c r="V94" s="16">
        <v>1</v>
      </c>
      <c r="W94" s="47">
        <v>0.149148073500116</v>
      </c>
      <c r="Y94" s="16">
        <v>1</v>
      </c>
      <c r="Z94" s="47">
        <v>5.9597202863021503E-2</v>
      </c>
    </row>
    <row r="95" spans="1:26" x14ac:dyDescent="0.2">
      <c r="A95" s="16" t="s">
        <v>111</v>
      </c>
      <c r="B95" s="18">
        <v>96</v>
      </c>
      <c r="C95" s="18">
        <v>2.3044475966570199</v>
      </c>
      <c r="D95" s="18">
        <f t="shared" si="1"/>
        <v>0</v>
      </c>
      <c r="E95" s="27">
        <v>98.388483483566773</v>
      </c>
      <c r="F95" s="19">
        <v>0.84925068939280601</v>
      </c>
      <c r="G95" s="29">
        <v>0.44400000000000001</v>
      </c>
      <c r="H95" s="29">
        <v>0</v>
      </c>
      <c r="I95" s="29">
        <v>5.8</v>
      </c>
      <c r="J95" s="29">
        <v>6.76</v>
      </c>
      <c r="K95" s="29">
        <v>-1.967E-2</v>
      </c>
      <c r="L95" s="29">
        <v>4.6900000000000004</v>
      </c>
      <c r="M95" s="29">
        <v>174.1557</v>
      </c>
      <c r="N95" s="8">
        <v>0.67022917584337505</v>
      </c>
      <c r="Q95" s="7">
        <v>1.7434785805340096</v>
      </c>
      <c r="R95" s="29">
        <v>1.5528681687366901</v>
      </c>
      <c r="S95" s="7">
        <v>-1.70352931482686</v>
      </c>
      <c r="T95" s="20">
        <v>0</v>
      </c>
      <c r="V95" s="16">
        <v>1</v>
      </c>
      <c r="W95" s="47">
        <v>0.68638057892980997</v>
      </c>
      <c r="Y95" s="16">
        <v>1</v>
      </c>
      <c r="Z95" s="47">
        <v>8.6353356808493709E-3</v>
      </c>
    </row>
    <row r="96" spans="1:26" x14ac:dyDescent="0.2">
      <c r="A96" s="16" t="s">
        <v>112</v>
      </c>
      <c r="B96" s="18">
        <v>60</v>
      </c>
      <c r="C96" s="18">
        <v>0.82086079624303998</v>
      </c>
      <c r="D96" s="18">
        <f t="shared" si="1"/>
        <v>1</v>
      </c>
      <c r="E96" s="27">
        <v>98.725559095844886</v>
      </c>
      <c r="F96" s="19">
        <v>0.88996501602161804</v>
      </c>
      <c r="G96" s="29">
        <v>0.44400000000000001</v>
      </c>
      <c r="H96" s="29">
        <v>0</v>
      </c>
      <c r="I96" s="29">
        <v>5.8</v>
      </c>
      <c r="J96" s="29">
        <v>6.76</v>
      </c>
      <c r="K96" s="29">
        <v>-3.2190000000000003E-2</v>
      </c>
      <c r="L96" s="29">
        <v>4.6900000000000004</v>
      </c>
      <c r="M96" s="29">
        <v>174.1557</v>
      </c>
      <c r="N96" s="8">
        <v>0.67022917584337505</v>
      </c>
      <c r="Q96" s="7">
        <v>1.3346861527515954</v>
      </c>
      <c r="R96" s="29">
        <v>1.5513180220217599</v>
      </c>
      <c r="S96" s="7">
        <v>-1.71036845517615</v>
      </c>
      <c r="T96" s="20">
        <v>1</v>
      </c>
      <c r="V96" s="16">
        <v>0</v>
      </c>
      <c r="W96" s="47">
        <v>0.79542810725007695</v>
      </c>
      <c r="Y96" s="16">
        <v>0</v>
      </c>
      <c r="Z96" s="47">
        <v>0.92030579035462201</v>
      </c>
    </row>
    <row r="97" spans="1:26" x14ac:dyDescent="0.2">
      <c r="A97" s="16" t="s">
        <v>113</v>
      </c>
      <c r="B97" s="18">
        <v>95</v>
      </c>
      <c r="C97" s="18">
        <v>2.1692897369200002</v>
      </c>
      <c r="D97" s="18">
        <f t="shared" si="1"/>
        <v>0</v>
      </c>
      <c r="E97" s="27">
        <v>94.457582919703569</v>
      </c>
      <c r="F97" s="19">
        <v>0.45217985032326602</v>
      </c>
      <c r="G97" s="29">
        <v>0.44400000000000001</v>
      </c>
      <c r="H97" s="29">
        <v>0</v>
      </c>
      <c r="I97" s="29">
        <v>5.8</v>
      </c>
      <c r="J97" s="29">
        <v>6.76</v>
      </c>
      <c r="K97" s="29">
        <v>4.6820000000000001E-2</v>
      </c>
      <c r="L97" s="29">
        <v>4.6900000000000004</v>
      </c>
      <c r="M97" s="29">
        <v>174.1557</v>
      </c>
      <c r="N97" s="8">
        <v>0.67022917584337505</v>
      </c>
      <c r="Q97" s="7">
        <v>1.0998470528184396</v>
      </c>
      <c r="R97" s="29">
        <v>1.5176510194130299</v>
      </c>
      <c r="S97" s="7">
        <v>-1.85406306980226</v>
      </c>
      <c r="T97" s="20">
        <v>1</v>
      </c>
      <c r="V97" s="16">
        <v>0</v>
      </c>
      <c r="W97" s="47">
        <v>0.81122474383851495</v>
      </c>
      <c r="Y97" s="16">
        <v>1</v>
      </c>
      <c r="Z97" s="47">
        <v>0.90744846232866305</v>
      </c>
    </row>
    <row r="98" spans="1:26" x14ac:dyDescent="0.2">
      <c r="A98" s="16" t="s">
        <v>114</v>
      </c>
      <c r="B98" s="18">
        <v>94</v>
      </c>
      <c r="C98" s="18">
        <v>2.0582880652075302</v>
      </c>
      <c r="D98" s="18">
        <f t="shared" si="1"/>
        <v>1</v>
      </c>
      <c r="E98" s="27">
        <v>94.403407325700101</v>
      </c>
      <c r="F98" s="19">
        <v>0.448390366244385</v>
      </c>
      <c r="G98" s="29">
        <v>0.44400000000000001</v>
      </c>
      <c r="H98" s="29">
        <v>0</v>
      </c>
      <c r="I98" s="29">
        <v>5.8</v>
      </c>
      <c r="J98" s="29">
        <v>6.76</v>
      </c>
      <c r="K98" s="29">
        <v>4.7350000000000003E-2</v>
      </c>
      <c r="L98" s="29">
        <v>4.6900000000000004</v>
      </c>
      <c r="M98" s="29">
        <v>174.1557</v>
      </c>
      <c r="N98" s="8">
        <v>0.67022917584337505</v>
      </c>
      <c r="Q98" s="7">
        <v>1.9606567257086391</v>
      </c>
      <c r="R98" s="29">
        <v>1.75705154318894</v>
      </c>
      <c r="S98" s="7">
        <v>0.56561908714015596</v>
      </c>
      <c r="T98" s="20">
        <v>0</v>
      </c>
      <c r="V98" s="16">
        <v>1</v>
      </c>
      <c r="W98" s="47">
        <v>2.3599201332755899E-3</v>
      </c>
      <c r="Y98" s="16">
        <v>0</v>
      </c>
      <c r="Z98" s="47">
        <v>0.78452896943977302</v>
      </c>
    </row>
    <row r="99" spans="1:26" x14ac:dyDescent="0.2">
      <c r="A99" s="16" t="s">
        <v>115</v>
      </c>
      <c r="B99" s="18">
        <v>99</v>
      </c>
      <c r="C99" s="18">
        <v>2.05151503497834</v>
      </c>
      <c r="D99" s="18">
        <f t="shared" si="1"/>
        <v>0</v>
      </c>
      <c r="E99" s="27">
        <v>94.981743356481445</v>
      </c>
      <c r="F99" s="19">
        <v>0.376301653062036</v>
      </c>
      <c r="G99" s="29">
        <v>0.44400000000000001</v>
      </c>
      <c r="H99" s="29">
        <v>0</v>
      </c>
      <c r="I99" s="29">
        <v>5.8</v>
      </c>
      <c r="J99" s="29">
        <v>6.76</v>
      </c>
      <c r="K99" s="29">
        <v>5.7669999999999999E-2</v>
      </c>
      <c r="L99" s="29">
        <v>4.6900000000000004</v>
      </c>
      <c r="M99" s="29">
        <v>174.1557</v>
      </c>
      <c r="N99" s="8">
        <v>0.67022917584337505</v>
      </c>
      <c r="Q99" s="7">
        <v>1.9606567257086391</v>
      </c>
      <c r="R99" s="29">
        <v>1.75705154318894</v>
      </c>
      <c r="S99" s="7">
        <v>0.56561908714015596</v>
      </c>
      <c r="T99" s="20">
        <v>0</v>
      </c>
      <c r="V99" s="16">
        <v>1</v>
      </c>
      <c r="W99" s="47">
        <v>4.4838538615886901E-2</v>
      </c>
      <c r="Y99" s="16">
        <v>1</v>
      </c>
      <c r="Z99" s="47">
        <v>5.4432062037955004E-3</v>
      </c>
    </row>
    <row r="100" spans="1:26" x14ac:dyDescent="0.2">
      <c r="A100" s="16" t="s">
        <v>116</v>
      </c>
      <c r="B100" s="18">
        <v>23</v>
      </c>
      <c r="C100" s="18">
        <v>0.27733929755081999</v>
      </c>
      <c r="D100" s="18">
        <f t="shared" si="1"/>
        <v>1</v>
      </c>
      <c r="E100" s="27">
        <v>-91.644636993260335</v>
      </c>
      <c r="F100" s="19">
        <v>4.1907849633802197E-3</v>
      </c>
      <c r="G100" s="29">
        <v>0.44400000000000001</v>
      </c>
      <c r="H100" s="29">
        <v>0</v>
      </c>
      <c r="I100" s="29">
        <v>3.33</v>
      </c>
      <c r="J100" s="29">
        <v>6.77</v>
      </c>
      <c r="K100" s="29">
        <v>4.4490000000000002E-2</v>
      </c>
      <c r="L100" s="29">
        <v>2.58</v>
      </c>
      <c r="M100" s="29">
        <v>299.73540000000003</v>
      </c>
      <c r="N100" s="8">
        <v>0.92002603819679096</v>
      </c>
      <c r="Q100" s="7">
        <v>1.9606567257086391</v>
      </c>
      <c r="R100" s="29">
        <v>1.75705154318894</v>
      </c>
      <c r="S100" s="7">
        <v>0.56561908714015596</v>
      </c>
      <c r="T100" s="20">
        <v>0</v>
      </c>
      <c r="V100" s="16">
        <v>1</v>
      </c>
      <c r="W100" s="47">
        <v>5.4140642821883897E-2</v>
      </c>
      <c r="Y100" s="16">
        <v>1</v>
      </c>
      <c r="Z100" s="47">
        <v>2.3022778753024699E-2</v>
      </c>
    </row>
    <row r="101" spans="1:26" x14ac:dyDescent="0.2">
      <c r="A101" s="16" t="s">
        <v>117</v>
      </c>
      <c r="B101" s="18">
        <v>43</v>
      </c>
      <c r="C101" s="18">
        <v>0.54463347254014105</v>
      </c>
      <c r="D101" s="18">
        <f t="shared" si="1"/>
        <v>1</v>
      </c>
      <c r="E101" s="27">
        <v>-85.261602743688769</v>
      </c>
      <c r="F101" s="19">
        <v>3.0092802812876001E-4</v>
      </c>
      <c r="G101" s="29">
        <v>0.44400000000000001</v>
      </c>
      <c r="H101" s="29">
        <v>0</v>
      </c>
      <c r="I101" s="29">
        <v>3.33</v>
      </c>
      <c r="J101" s="29">
        <v>6.77</v>
      </c>
      <c r="K101" s="29">
        <v>4.4490000000000002E-2</v>
      </c>
      <c r="L101" s="29">
        <v>2.58</v>
      </c>
      <c r="M101" s="29">
        <v>289.90980000000002</v>
      </c>
      <c r="N101" s="8">
        <v>-0.73918069664922303</v>
      </c>
      <c r="Q101" s="7">
        <v>1.9606567257086391</v>
      </c>
      <c r="R101" s="29">
        <v>1.8756646596750599</v>
      </c>
      <c r="S101" s="7">
        <v>1.09782097781899</v>
      </c>
      <c r="T101" s="20">
        <v>0</v>
      </c>
      <c r="V101" s="16">
        <v>0</v>
      </c>
      <c r="W101" s="47">
        <v>0.200827298771518</v>
      </c>
      <c r="Y101" s="16">
        <v>1</v>
      </c>
      <c r="Z101" s="47">
        <v>0.124572114518414</v>
      </c>
    </row>
    <row r="102" spans="1:26" x14ac:dyDescent="0.2">
      <c r="A102" s="16" t="s">
        <v>118</v>
      </c>
      <c r="B102" s="18">
        <v>69</v>
      </c>
      <c r="C102" s="18">
        <v>1.0041931294384201</v>
      </c>
      <c r="D102" s="18">
        <f t="shared" si="1"/>
        <v>1</v>
      </c>
      <c r="E102" s="27">
        <v>75.849277693492894</v>
      </c>
      <c r="F102" s="19">
        <v>1.1482244255319801E-2</v>
      </c>
      <c r="G102" s="29">
        <v>1.111</v>
      </c>
      <c r="H102" s="29">
        <v>0</v>
      </c>
      <c r="I102" s="29">
        <v>3.3</v>
      </c>
      <c r="J102" s="29">
        <v>6.76</v>
      </c>
      <c r="K102" s="29">
        <v>3.9870000000000003E-2</v>
      </c>
      <c r="L102" s="29">
        <v>2.58</v>
      </c>
      <c r="M102" s="29">
        <v>289.90980000000002</v>
      </c>
      <c r="N102" s="8">
        <v>-0.73918069664922303</v>
      </c>
      <c r="Q102" s="7">
        <v>2.03959835722</v>
      </c>
      <c r="R102" s="29">
        <v>1.90164658042916</v>
      </c>
      <c r="S102" s="7">
        <v>1.2143985348248301</v>
      </c>
      <c r="T102" s="20">
        <v>0</v>
      </c>
      <c r="V102" s="16">
        <v>1</v>
      </c>
      <c r="W102" s="47">
        <v>9.5466398784589401E-2</v>
      </c>
      <c r="Y102" s="16">
        <v>1</v>
      </c>
      <c r="Z102" s="47">
        <v>0.17742773256899499</v>
      </c>
    </row>
    <row r="103" spans="1:26" x14ac:dyDescent="0.2">
      <c r="A103" s="16" t="s">
        <v>119</v>
      </c>
      <c r="B103" s="18">
        <v>84</v>
      </c>
      <c r="C103" s="18">
        <v>1.4461769364303201</v>
      </c>
      <c r="D103" s="18">
        <f t="shared" si="1"/>
        <v>1</v>
      </c>
      <c r="E103" s="27">
        <v>82.387137556306996</v>
      </c>
      <c r="F103" s="19">
        <v>5.8022578573353002E-2</v>
      </c>
      <c r="G103" s="29">
        <v>1.111</v>
      </c>
      <c r="H103" s="29">
        <v>0</v>
      </c>
      <c r="I103" s="29">
        <v>3.32</v>
      </c>
      <c r="J103" s="29">
        <v>8.7799999999999994</v>
      </c>
      <c r="K103" s="29">
        <v>3.9870000000000003E-2</v>
      </c>
      <c r="L103" s="29">
        <v>2.58</v>
      </c>
      <c r="M103" s="29">
        <v>289.90980000000002</v>
      </c>
      <c r="N103" s="8">
        <v>-0.73918069664922303</v>
      </c>
      <c r="Q103" s="7">
        <v>1.8896699758496234</v>
      </c>
      <c r="R103" s="29">
        <v>1.8237008181668499</v>
      </c>
      <c r="S103" s="7">
        <v>0.86466586380731003</v>
      </c>
      <c r="T103" s="20">
        <v>0</v>
      </c>
      <c r="V103" s="16">
        <v>1</v>
      </c>
      <c r="W103" s="47">
        <v>0.13257927527604299</v>
      </c>
      <c r="Y103" s="16">
        <v>1</v>
      </c>
      <c r="Z103" s="47">
        <v>0.14568744739168499</v>
      </c>
    </row>
    <row r="104" spans="1:26" x14ac:dyDescent="0.2">
      <c r="A104" s="16" t="s">
        <v>120</v>
      </c>
      <c r="B104" s="18">
        <v>83</v>
      </c>
      <c r="C104" s="18">
        <v>1.4070526755474699</v>
      </c>
      <c r="D104" s="18">
        <f t="shared" si="1"/>
        <v>1</v>
      </c>
      <c r="E104" s="27">
        <v>85.547279255059507</v>
      </c>
      <c r="F104" s="19">
        <v>0.14824002928236299</v>
      </c>
      <c r="G104" s="29">
        <v>1.111</v>
      </c>
      <c r="H104" s="29">
        <v>0</v>
      </c>
      <c r="I104" s="29">
        <v>3.32</v>
      </c>
      <c r="J104" s="29">
        <v>10.050000000000001</v>
      </c>
      <c r="K104" s="29">
        <v>3.9870000000000003E-2</v>
      </c>
      <c r="L104" s="29">
        <v>2.58</v>
      </c>
      <c r="M104" s="29">
        <v>289.90980000000002</v>
      </c>
      <c r="N104" s="8">
        <v>-0.73918069664922303</v>
      </c>
      <c r="Q104" s="7">
        <v>1.7110767582403081</v>
      </c>
      <c r="R104" s="29">
        <v>1.9061651753429201</v>
      </c>
      <c r="S104" s="7">
        <v>1.2346728925649699</v>
      </c>
      <c r="T104" s="20">
        <v>1</v>
      </c>
      <c r="V104" s="16">
        <v>1</v>
      </c>
      <c r="W104" s="47">
        <v>0.20602300370149601</v>
      </c>
      <c r="Y104" s="16">
        <v>1</v>
      </c>
      <c r="Z104" s="47">
        <v>0.41449453824200999</v>
      </c>
    </row>
    <row r="105" spans="1:26" x14ac:dyDescent="0.2">
      <c r="A105" s="16" t="s">
        <v>121</v>
      </c>
      <c r="B105" s="18">
        <v>87</v>
      </c>
      <c r="C105" s="18">
        <v>1.57870195101144</v>
      </c>
      <c r="D105" s="18">
        <f t="shared" si="1"/>
        <v>1</v>
      </c>
      <c r="E105" s="27">
        <v>82.660014007820592</v>
      </c>
      <c r="F105" s="19">
        <v>6.0753784342433802E-2</v>
      </c>
      <c r="G105" s="29">
        <v>1.111</v>
      </c>
      <c r="H105" s="29">
        <v>0</v>
      </c>
      <c r="I105" s="29">
        <v>3.34</v>
      </c>
      <c r="J105" s="29">
        <v>8.82</v>
      </c>
      <c r="K105" s="29">
        <v>3.9870000000000003E-2</v>
      </c>
      <c r="L105" s="29">
        <v>2.58</v>
      </c>
      <c r="M105" s="29">
        <v>289.90980000000002</v>
      </c>
      <c r="N105" s="8">
        <v>-0.73918069664922303</v>
      </c>
      <c r="Q105" s="7">
        <v>2.3511855726503352</v>
      </c>
      <c r="R105" s="29">
        <v>1.9913093279623499</v>
      </c>
      <c r="S105" s="7">
        <v>1.6165876511069699</v>
      </c>
      <c r="T105" s="20">
        <v>0</v>
      </c>
      <c r="V105" s="16">
        <v>1</v>
      </c>
      <c r="W105" s="47">
        <v>0.13186700962269801</v>
      </c>
      <c r="Y105" s="16">
        <v>1</v>
      </c>
      <c r="Z105" s="47">
        <v>0.77885676264622805</v>
      </c>
    </row>
    <row r="106" spans="1:26" x14ac:dyDescent="0.2">
      <c r="A106" s="16" t="s">
        <v>122</v>
      </c>
      <c r="B106" s="18">
        <v>90</v>
      </c>
      <c r="C106" s="18">
        <v>1.7434785805340101</v>
      </c>
      <c r="D106" s="18">
        <f t="shared" si="1"/>
        <v>1</v>
      </c>
      <c r="E106" s="27">
        <v>82.577963406196716</v>
      </c>
      <c r="F106" s="19">
        <v>6.0293597760985501E-2</v>
      </c>
      <c r="G106" s="29">
        <v>1.111</v>
      </c>
      <c r="H106" s="29">
        <v>0</v>
      </c>
      <c r="I106" s="29">
        <v>3.33</v>
      </c>
      <c r="J106" s="29">
        <v>8.82</v>
      </c>
      <c r="K106" s="29">
        <v>3.9870000000000003E-2</v>
      </c>
      <c r="L106" s="29">
        <v>2.58</v>
      </c>
      <c r="M106" s="29">
        <v>289.90980000000002</v>
      </c>
      <c r="N106" s="8">
        <v>-0.73918069664922303</v>
      </c>
      <c r="Q106" s="7">
        <v>2.2308763651578531</v>
      </c>
      <c r="R106" s="29">
        <v>1.99243897669079</v>
      </c>
      <c r="S106" s="7">
        <v>1.6216562405420101</v>
      </c>
      <c r="T106" s="20">
        <v>0</v>
      </c>
      <c r="V106" s="16">
        <v>0</v>
      </c>
      <c r="W106" s="47">
        <v>0.72808397097650102</v>
      </c>
      <c r="Y106" s="16">
        <v>0</v>
      </c>
      <c r="Z106" s="47">
        <v>0.77885676264622805</v>
      </c>
    </row>
    <row r="107" spans="1:26" x14ac:dyDescent="0.2">
      <c r="A107" s="16" t="s">
        <v>123</v>
      </c>
      <c r="B107" s="18">
        <v>73</v>
      </c>
      <c r="C107" s="18">
        <v>1.0998470528184401</v>
      </c>
      <c r="D107" s="18">
        <f t="shared" si="1"/>
        <v>1</v>
      </c>
      <c r="E107" s="27">
        <v>80.796820189853065</v>
      </c>
      <c r="F107" s="19">
        <v>5.1144549933834299E-2</v>
      </c>
      <c r="G107" s="29">
        <v>1.111</v>
      </c>
      <c r="H107" s="29">
        <v>0</v>
      </c>
      <c r="I107" s="29">
        <v>3.32</v>
      </c>
      <c r="J107" s="29">
        <v>8.7799999999999994</v>
      </c>
      <c r="K107" s="29">
        <v>4.4490000000000002E-2</v>
      </c>
      <c r="L107" s="29">
        <v>2.58</v>
      </c>
      <c r="M107" s="29">
        <v>289.90980000000002</v>
      </c>
      <c r="N107" s="8">
        <v>-0.73918069664922303</v>
      </c>
      <c r="Q107" s="7">
        <v>1.2199895198275528</v>
      </c>
      <c r="R107" s="29">
        <v>1.8542013338347101</v>
      </c>
      <c r="S107" s="7">
        <v>1.0015177785533</v>
      </c>
      <c r="T107" s="20">
        <v>1</v>
      </c>
      <c r="V107" s="16">
        <v>0</v>
      </c>
      <c r="W107" s="47">
        <v>0.71737490434051998</v>
      </c>
      <c r="Y107" s="16">
        <v>0</v>
      </c>
      <c r="Z107" s="47">
        <v>0.71737490434051998</v>
      </c>
    </row>
    <row r="108" spans="1:26" x14ac:dyDescent="0.2">
      <c r="A108" s="16" t="s">
        <v>124</v>
      </c>
      <c r="B108" s="18">
        <v>91</v>
      </c>
      <c r="C108" s="18">
        <v>1.96065672570864</v>
      </c>
      <c r="D108" s="18">
        <f t="shared" si="1"/>
        <v>1</v>
      </c>
      <c r="E108" s="27">
        <v>94.203395340148518</v>
      </c>
      <c r="F108" s="19">
        <v>6.2663145460560205E-2</v>
      </c>
      <c r="G108" s="29">
        <v>0.44400000000000001</v>
      </c>
      <c r="H108" s="29">
        <v>0</v>
      </c>
      <c r="I108" s="29">
        <v>3.21</v>
      </c>
      <c r="J108" s="29">
        <v>6.8</v>
      </c>
      <c r="K108" s="29">
        <v>-1.5789999999999998E-2</v>
      </c>
      <c r="L108" s="29">
        <v>8.85</v>
      </c>
      <c r="M108" s="29">
        <v>265.68099999999998</v>
      </c>
      <c r="N108" s="8">
        <v>-0.96611777000839305</v>
      </c>
      <c r="Q108" s="7">
        <v>0.57400717738550722</v>
      </c>
      <c r="R108" s="29">
        <v>0.85081227204649801</v>
      </c>
      <c r="S108" s="7">
        <v>-2.0887279850242</v>
      </c>
      <c r="T108" s="20">
        <v>1</v>
      </c>
      <c r="V108" s="16">
        <v>0</v>
      </c>
      <c r="W108" s="47">
        <v>0.72301305156170803</v>
      </c>
      <c r="Y108" s="16">
        <v>0</v>
      </c>
      <c r="Z108" s="47">
        <v>0.71737490434051998</v>
      </c>
    </row>
    <row r="109" spans="1:26" x14ac:dyDescent="0.2">
      <c r="A109" s="16" t="s">
        <v>125</v>
      </c>
      <c r="B109" s="18">
        <v>91</v>
      </c>
      <c r="C109" s="18">
        <v>1.96065672570864</v>
      </c>
      <c r="D109" s="18">
        <f t="shared" si="1"/>
        <v>1</v>
      </c>
      <c r="E109" s="27">
        <v>95.124083257007385</v>
      </c>
      <c r="F109" s="19">
        <v>0.13628195356877901</v>
      </c>
      <c r="G109" s="29">
        <v>0.44400000000000001</v>
      </c>
      <c r="H109" s="29">
        <v>0</v>
      </c>
      <c r="I109" s="29">
        <v>3.21</v>
      </c>
      <c r="J109" s="29">
        <v>7.85</v>
      </c>
      <c r="K109" s="29">
        <v>-1.5789999999999998E-2</v>
      </c>
      <c r="L109" s="29">
        <v>8.85</v>
      </c>
      <c r="M109" s="29">
        <v>265.68099999999998</v>
      </c>
      <c r="N109" s="8">
        <v>-0.96611777000839305</v>
      </c>
      <c r="Q109" s="7">
        <v>0.74943384040851768</v>
      </c>
      <c r="R109" s="29">
        <v>0.435778645758717</v>
      </c>
      <c r="S109" s="7">
        <v>-5.4697728555180003</v>
      </c>
      <c r="T109" s="20">
        <v>1</v>
      </c>
      <c r="V109" s="16">
        <v>0</v>
      </c>
      <c r="W109" s="47">
        <v>0.59829225248212403</v>
      </c>
      <c r="Y109" s="16">
        <v>0</v>
      </c>
      <c r="Z109" s="47">
        <v>0.72168222894907297</v>
      </c>
    </row>
    <row r="110" spans="1:26" x14ac:dyDescent="0.2">
      <c r="A110" s="16" t="s">
        <v>126</v>
      </c>
      <c r="B110" s="18">
        <v>90</v>
      </c>
      <c r="C110" s="18">
        <v>1.88966997584962</v>
      </c>
      <c r="D110" s="18">
        <f t="shared" si="1"/>
        <v>1</v>
      </c>
      <c r="E110" s="27">
        <v>94.739725507158241</v>
      </c>
      <c r="F110" s="19">
        <v>9.7727445449421593E-2</v>
      </c>
      <c r="G110" s="29">
        <v>0.44400000000000001</v>
      </c>
      <c r="H110" s="29">
        <v>0</v>
      </c>
      <c r="I110" s="29">
        <v>3.21</v>
      </c>
      <c r="J110" s="29">
        <v>7.39</v>
      </c>
      <c r="K110" s="29">
        <v>-1.5789999999999998E-2</v>
      </c>
      <c r="L110" s="29">
        <v>8.85</v>
      </c>
      <c r="M110" s="29">
        <v>265.68099999999998</v>
      </c>
      <c r="N110" s="8">
        <v>-0.96611777000839305</v>
      </c>
      <c r="Q110" s="7">
        <v>0.91814888836163344</v>
      </c>
      <c r="R110" s="29">
        <v>0.81348778209198402</v>
      </c>
      <c r="S110" s="7">
        <v>-1.98746274259443</v>
      </c>
      <c r="T110" s="20">
        <v>1</v>
      </c>
      <c r="V110" s="16">
        <v>1</v>
      </c>
      <c r="W110" s="47">
        <v>3.6315912773577E-2</v>
      </c>
      <c r="Y110" s="16">
        <v>1</v>
      </c>
      <c r="Z110" s="47">
        <v>0.143087427613278</v>
      </c>
    </row>
    <row r="111" spans="1:26" x14ac:dyDescent="0.2">
      <c r="A111" s="16" t="s">
        <v>127</v>
      </c>
      <c r="B111" s="18">
        <v>94</v>
      </c>
      <c r="C111" s="18">
        <v>2.23087636515785</v>
      </c>
      <c r="D111" s="18">
        <f t="shared" si="1"/>
        <v>1</v>
      </c>
      <c r="E111" s="27">
        <v>95.90199579112911</v>
      </c>
      <c r="F111" s="19">
        <v>0.268113693044298</v>
      </c>
      <c r="G111" s="29">
        <v>0.44400000000000001</v>
      </c>
      <c r="H111" s="29">
        <v>0</v>
      </c>
      <c r="I111" s="29">
        <v>3.22</v>
      </c>
      <c r="J111" s="29">
        <v>8.8699999999999992</v>
      </c>
      <c r="K111" s="29">
        <v>-1.5789999999999998E-2</v>
      </c>
      <c r="L111" s="29">
        <v>8.85</v>
      </c>
      <c r="M111" s="29">
        <v>265.68099999999998</v>
      </c>
      <c r="N111" s="8">
        <v>-0.96611777000839305</v>
      </c>
      <c r="Q111" s="7">
        <v>1.0271022110626322</v>
      </c>
      <c r="R111" s="29">
        <v>1.3435421852449501</v>
      </c>
      <c r="S111" s="7">
        <v>-0.92118312297155003</v>
      </c>
      <c r="T111" s="20">
        <v>1</v>
      </c>
      <c r="V111" s="16">
        <v>1</v>
      </c>
      <c r="W111" s="47">
        <v>0.22878736212630099</v>
      </c>
      <c r="Y111" s="16">
        <v>0</v>
      </c>
      <c r="Z111" s="47">
        <v>0.128519712731961</v>
      </c>
    </row>
    <row r="112" spans="1:26" x14ac:dyDescent="0.2">
      <c r="A112" s="16" t="s">
        <v>128</v>
      </c>
      <c r="B112" s="18">
        <v>45</v>
      </c>
      <c r="C112" s="18">
        <v>0.57400717738550699</v>
      </c>
      <c r="D112" s="18">
        <f t="shared" si="1"/>
        <v>1</v>
      </c>
      <c r="E112" s="27">
        <v>-38.242204074583846</v>
      </c>
      <c r="F112" s="19">
        <v>6.6900274500876003E-2</v>
      </c>
      <c r="G112" s="29">
        <v>0.44400000000000001</v>
      </c>
      <c r="H112" s="29">
        <v>0</v>
      </c>
      <c r="I112" s="29">
        <v>4.8</v>
      </c>
      <c r="J112" s="29">
        <v>6.75</v>
      </c>
      <c r="K112" s="29">
        <v>-1.54E-2</v>
      </c>
      <c r="L112" s="29">
        <v>2.58</v>
      </c>
      <c r="M112" s="29">
        <v>290.81209999999999</v>
      </c>
      <c r="N112" s="8">
        <v>0.77389068155788898</v>
      </c>
      <c r="Q112" s="7">
        <v>1.2379819536888954</v>
      </c>
      <c r="R112" s="29">
        <v>1.4227614070230801</v>
      </c>
      <c r="S112" s="7">
        <v>-0.68912455448477705</v>
      </c>
      <c r="T112" s="20">
        <v>1</v>
      </c>
      <c r="V112" s="16">
        <v>1</v>
      </c>
      <c r="W112" s="47">
        <v>2.7546858321959099E-2</v>
      </c>
      <c r="Y112" s="16">
        <v>1</v>
      </c>
      <c r="Z112" s="47">
        <v>0.20644043623623801</v>
      </c>
    </row>
    <row r="113" spans="1:26" x14ac:dyDescent="0.2">
      <c r="A113" s="16" t="s">
        <v>129</v>
      </c>
      <c r="B113" s="18">
        <v>65</v>
      </c>
      <c r="C113" s="18">
        <v>0.918148888361633</v>
      </c>
      <c r="D113" s="18">
        <f t="shared" si="1"/>
        <v>1</v>
      </c>
      <c r="E113" s="27">
        <v>-51.608659942274485</v>
      </c>
      <c r="F113" s="19">
        <v>7.1269243446330593E-2</v>
      </c>
      <c r="G113" s="29">
        <v>0.44400000000000001</v>
      </c>
      <c r="H113" s="29">
        <v>0</v>
      </c>
      <c r="I113" s="29">
        <v>4.8</v>
      </c>
      <c r="J113" s="29">
        <v>6.75</v>
      </c>
      <c r="K113" s="29">
        <v>-1.54E-2</v>
      </c>
      <c r="L113" s="29">
        <v>2.58</v>
      </c>
      <c r="M113" s="29">
        <v>299.73540000000003</v>
      </c>
      <c r="N113" s="8">
        <v>0.92002603819679096</v>
      </c>
      <c r="Q113" s="7">
        <v>1.3010335803573285</v>
      </c>
      <c r="R113" s="29">
        <v>1.9954160473504401</v>
      </c>
      <c r="S113" s="7">
        <v>1.61728086238905</v>
      </c>
      <c r="T113" s="20">
        <v>1</v>
      </c>
      <c r="V113" s="16">
        <v>1</v>
      </c>
      <c r="W113" s="47">
        <v>7.1326899683935699E-2</v>
      </c>
      <c r="Y113" s="16">
        <v>1</v>
      </c>
      <c r="Z113" s="47">
        <v>5.95811637913942E-2</v>
      </c>
    </row>
    <row r="114" spans="1:26" x14ac:dyDescent="0.2">
      <c r="A114" s="16" t="s">
        <v>130</v>
      </c>
      <c r="B114" s="18">
        <v>78</v>
      </c>
      <c r="C114" s="18">
        <v>1.2379819536889001</v>
      </c>
      <c r="D114" s="18">
        <f t="shared" si="1"/>
        <v>1</v>
      </c>
      <c r="E114" s="27">
        <v>80.092979177991893</v>
      </c>
      <c r="F114" s="19">
        <v>5.7675132241912203E-2</v>
      </c>
      <c r="G114" s="29">
        <v>0.44400000000000001</v>
      </c>
      <c r="H114" s="29">
        <v>0</v>
      </c>
      <c r="I114" s="29">
        <v>4.8</v>
      </c>
      <c r="J114" s="29">
        <v>6.75</v>
      </c>
      <c r="K114" s="29">
        <v>-1.54E-2</v>
      </c>
      <c r="L114" s="29">
        <v>6.71</v>
      </c>
      <c r="M114" s="29">
        <v>286.41770000000002</v>
      </c>
      <c r="N114" s="8">
        <v>-0.76825466132366704</v>
      </c>
      <c r="Q114" s="7">
        <v>1.5316457558944041</v>
      </c>
      <c r="R114" s="29">
        <v>1.78649376391804</v>
      </c>
      <c r="S114" s="7">
        <v>0.29888823757788102</v>
      </c>
      <c r="T114" s="20">
        <v>1</v>
      </c>
      <c r="V114" s="16">
        <v>0</v>
      </c>
      <c r="W114" s="47">
        <v>0.53551592969217299</v>
      </c>
      <c r="Y114" s="16">
        <v>0</v>
      </c>
      <c r="Z114" s="47">
        <v>0.77520979118531896</v>
      </c>
    </row>
    <row r="115" spans="1:26" x14ac:dyDescent="0.2">
      <c r="A115" s="16" t="s">
        <v>131</v>
      </c>
      <c r="B115" s="18">
        <v>86</v>
      </c>
      <c r="C115" s="18">
        <v>1.5316457558944001</v>
      </c>
      <c r="D115" s="18">
        <f t="shared" si="1"/>
        <v>1</v>
      </c>
      <c r="E115" s="27">
        <v>92.652157911916888</v>
      </c>
      <c r="F115" s="19">
        <v>0.13479538362181201</v>
      </c>
      <c r="G115" s="29">
        <v>0</v>
      </c>
      <c r="H115" s="29">
        <v>59.277999999999999</v>
      </c>
      <c r="I115" s="29">
        <v>4.8</v>
      </c>
      <c r="J115" s="29">
        <v>6.75</v>
      </c>
      <c r="K115" s="29">
        <v>-1.54E-2</v>
      </c>
      <c r="L115" s="29">
        <v>8.85</v>
      </c>
      <c r="M115" s="29">
        <v>265.68099999999998</v>
      </c>
      <c r="N115" s="8">
        <v>-0.96611777000839305</v>
      </c>
      <c r="Q115" s="7">
        <v>1.0271022110626322</v>
      </c>
      <c r="R115" s="29">
        <v>1.0826838636596701</v>
      </c>
      <c r="S115" s="7">
        <v>-1.5762759541267</v>
      </c>
      <c r="T115" s="20">
        <v>1</v>
      </c>
      <c r="V115" s="16">
        <v>0</v>
      </c>
      <c r="W115" s="47">
        <v>0.95589014203642497</v>
      </c>
      <c r="Y115" s="16">
        <v>1</v>
      </c>
      <c r="Z115" s="47">
        <v>0.83006766544183797</v>
      </c>
    </row>
    <row r="116" spans="1:26" x14ac:dyDescent="0.2">
      <c r="A116" s="16" t="s">
        <v>132</v>
      </c>
      <c r="B116" s="18">
        <v>85</v>
      </c>
      <c r="C116" s="18">
        <v>1.48760122867192</v>
      </c>
      <c r="D116" s="18">
        <f t="shared" si="1"/>
        <v>1</v>
      </c>
      <c r="E116" s="27">
        <v>88.95826643277934</v>
      </c>
      <c r="F116" s="19">
        <v>6.5816599102166806E-2</v>
      </c>
      <c r="G116" s="29">
        <v>0.222</v>
      </c>
      <c r="H116" s="29">
        <v>0</v>
      </c>
      <c r="I116" s="29">
        <v>4.8</v>
      </c>
      <c r="J116" s="29">
        <v>6.75</v>
      </c>
      <c r="K116" s="29">
        <v>-1.54E-2</v>
      </c>
      <c r="L116" s="29">
        <v>8.85</v>
      </c>
      <c r="M116" s="29">
        <v>265.68099999999998</v>
      </c>
      <c r="N116" s="8">
        <v>-0.96611777000839305</v>
      </c>
      <c r="Q116" s="7">
        <v>1.4876012286719185</v>
      </c>
      <c r="R116" s="29">
        <v>1.5390499555050601</v>
      </c>
      <c r="S116" s="7">
        <v>2.05024541311714E-2</v>
      </c>
      <c r="T116" s="20">
        <v>1</v>
      </c>
      <c r="V116" s="21">
        <v>1</v>
      </c>
      <c r="W116" s="48">
        <v>0.87383034182965003</v>
      </c>
      <c r="Y116" s="21">
        <v>1</v>
      </c>
      <c r="Z116" s="48">
        <v>0.314079785694586</v>
      </c>
    </row>
    <row r="117" spans="1:26" x14ac:dyDescent="0.2">
      <c r="A117" s="16" t="s">
        <v>133</v>
      </c>
      <c r="B117" s="18">
        <v>88</v>
      </c>
      <c r="C117" s="18">
        <v>1.62925532361675</v>
      </c>
      <c r="D117" s="18">
        <f t="shared" si="1"/>
        <v>1</v>
      </c>
      <c r="E117" s="27">
        <v>92.652157911916888</v>
      </c>
      <c r="F117" s="19">
        <v>0.13479538362181201</v>
      </c>
      <c r="G117" s="29">
        <v>0</v>
      </c>
      <c r="H117" s="29">
        <v>59.277999999999999</v>
      </c>
      <c r="I117" s="29">
        <v>4.8</v>
      </c>
      <c r="J117" s="29">
        <v>6.75</v>
      </c>
      <c r="K117" s="29">
        <v>-1.54E-2</v>
      </c>
      <c r="L117" s="29">
        <v>8.85</v>
      </c>
      <c r="M117" s="29">
        <v>265.68099999999998</v>
      </c>
      <c r="N117" s="8">
        <v>-0.96611777000839305</v>
      </c>
      <c r="Q117" s="7">
        <v>1.5787019510114433</v>
      </c>
      <c r="R117" s="29">
        <v>1.78649376391804</v>
      </c>
      <c r="S117" s="7">
        <v>0.29888823757788102</v>
      </c>
      <c r="T117" s="20">
        <v>1</v>
      </c>
    </row>
    <row r="118" spans="1:26" x14ac:dyDescent="0.2">
      <c r="A118" s="16" t="s">
        <v>134</v>
      </c>
      <c r="B118" s="18">
        <v>93</v>
      </c>
      <c r="C118" s="18">
        <v>1.96395136619796</v>
      </c>
      <c r="D118" s="18">
        <f t="shared" si="1"/>
        <v>1</v>
      </c>
      <c r="E118" s="27">
        <v>92.652157911916888</v>
      </c>
      <c r="F118" s="19">
        <v>0.13479538362181201</v>
      </c>
      <c r="G118" s="29">
        <v>0</v>
      </c>
      <c r="H118" s="29">
        <v>59.277999999999999</v>
      </c>
      <c r="I118" s="29">
        <v>4.8</v>
      </c>
      <c r="J118" s="29">
        <v>6.75</v>
      </c>
      <c r="K118" s="29">
        <v>-1.54E-2</v>
      </c>
      <c r="L118" s="29">
        <v>8.85</v>
      </c>
      <c r="M118" s="29">
        <v>265.68099999999998</v>
      </c>
      <c r="N118" s="8">
        <v>-0.96611777000839305</v>
      </c>
      <c r="Q118" s="7">
        <v>1.6292553236167457</v>
      </c>
      <c r="R118" s="29">
        <v>1.78649376391804</v>
      </c>
      <c r="S118" s="7">
        <v>0.29888823757788102</v>
      </c>
      <c r="T118" s="20">
        <v>1</v>
      </c>
    </row>
    <row r="119" spans="1:26" x14ac:dyDescent="0.2">
      <c r="A119" s="16" t="s">
        <v>135</v>
      </c>
      <c r="B119" s="18">
        <v>93</v>
      </c>
      <c r="C119" s="18">
        <v>1.96395136619796</v>
      </c>
      <c r="D119" s="18">
        <f t="shared" si="1"/>
        <v>1</v>
      </c>
      <c r="E119" s="27">
        <v>92.652157911916888</v>
      </c>
      <c r="F119" s="19">
        <v>0.13479538362181201</v>
      </c>
      <c r="G119" s="29">
        <v>0</v>
      </c>
      <c r="H119" s="29">
        <v>59.277999999999999</v>
      </c>
      <c r="I119" s="29">
        <v>4.8</v>
      </c>
      <c r="J119" s="29">
        <v>6.75</v>
      </c>
      <c r="K119" s="29">
        <v>-1.54E-2</v>
      </c>
      <c r="L119" s="29">
        <v>8.85</v>
      </c>
      <c r="M119" s="29">
        <v>265.68099999999998</v>
      </c>
      <c r="N119" s="8">
        <v>-0.96611777000839305</v>
      </c>
      <c r="Q119" s="7">
        <v>1.7434785805340096</v>
      </c>
      <c r="R119" s="29">
        <v>1.78649376391804</v>
      </c>
      <c r="S119" s="7">
        <v>0.29888823757788102</v>
      </c>
      <c r="T119" s="20">
        <v>0</v>
      </c>
    </row>
    <row r="120" spans="1:26" x14ac:dyDescent="0.2">
      <c r="A120" s="16" t="s">
        <v>136</v>
      </c>
      <c r="B120" s="18">
        <v>88</v>
      </c>
      <c r="C120" s="18">
        <v>1.62925532361675</v>
      </c>
      <c r="D120" s="18">
        <f t="shared" si="1"/>
        <v>1</v>
      </c>
      <c r="E120" s="27">
        <v>93.811380877443227</v>
      </c>
      <c r="F120" s="19">
        <v>0.26885112848641102</v>
      </c>
      <c r="G120" s="29">
        <v>0</v>
      </c>
      <c r="H120" s="29">
        <v>59.277999999999999</v>
      </c>
      <c r="I120" s="29">
        <v>4.8</v>
      </c>
      <c r="J120" s="29">
        <v>7.8</v>
      </c>
      <c r="K120" s="29">
        <v>-1.54E-2</v>
      </c>
      <c r="L120" s="29">
        <v>8.85</v>
      </c>
      <c r="M120" s="29">
        <v>265.68099999999998</v>
      </c>
      <c r="N120" s="8">
        <v>-0.96611777000839305</v>
      </c>
      <c r="Q120" s="7">
        <v>1.9639513661979637</v>
      </c>
      <c r="R120" s="29">
        <v>1.78649376391804</v>
      </c>
      <c r="S120" s="7">
        <v>0.29888823757788102</v>
      </c>
      <c r="T120" s="20">
        <v>0</v>
      </c>
    </row>
    <row r="121" spans="1:26" x14ac:dyDescent="0.2">
      <c r="A121" s="16" t="s">
        <v>137</v>
      </c>
      <c r="B121" s="18">
        <v>90</v>
      </c>
      <c r="C121" s="18">
        <v>1.7434785805340101</v>
      </c>
      <c r="D121" s="18">
        <f t="shared" si="1"/>
        <v>1</v>
      </c>
      <c r="E121" s="27">
        <v>92.640170448393363</v>
      </c>
      <c r="F121" s="19">
        <v>0.133844400012189</v>
      </c>
      <c r="G121" s="29">
        <v>0</v>
      </c>
      <c r="H121" s="29">
        <v>59.277999999999999</v>
      </c>
      <c r="I121" s="29">
        <v>4.8</v>
      </c>
      <c r="J121" s="29">
        <v>6.74</v>
      </c>
      <c r="K121" s="29">
        <v>-1.54E-2</v>
      </c>
      <c r="L121" s="29">
        <v>8.85</v>
      </c>
      <c r="M121" s="29">
        <v>265.68099999999998</v>
      </c>
      <c r="N121" s="8">
        <v>-0.96611777000839305</v>
      </c>
      <c r="Q121" s="7">
        <v>1.6839182723530237</v>
      </c>
      <c r="R121" s="29">
        <v>1.78649376391804</v>
      </c>
      <c r="S121" s="7">
        <v>0.29888823757788102</v>
      </c>
      <c r="T121" s="20">
        <v>1</v>
      </c>
    </row>
    <row r="122" spans="1:26" x14ac:dyDescent="0.2">
      <c r="A122" s="16" t="s">
        <v>138</v>
      </c>
      <c r="B122" s="18">
        <v>98</v>
      </c>
      <c r="C122" s="18">
        <v>2.7208894768688099</v>
      </c>
      <c r="D122" s="18">
        <f t="shared" si="1"/>
        <v>0</v>
      </c>
      <c r="E122" s="27">
        <v>95.47733916441257</v>
      </c>
      <c r="F122" s="19">
        <v>0.43429514974369698</v>
      </c>
      <c r="G122" s="29">
        <v>0</v>
      </c>
      <c r="H122" s="29">
        <v>59.277999999999999</v>
      </c>
      <c r="I122" s="29">
        <v>4.8</v>
      </c>
      <c r="J122" s="29">
        <v>8.2899999999999991</v>
      </c>
      <c r="K122" s="29">
        <v>-2.7009999999999999E-2</v>
      </c>
      <c r="L122" s="29">
        <v>8.85</v>
      </c>
      <c r="M122" s="29">
        <v>265.68099999999998</v>
      </c>
      <c r="N122" s="8">
        <v>-0.96611777000839305</v>
      </c>
      <c r="Q122" s="7">
        <v>1.9639513661979637</v>
      </c>
      <c r="R122" s="29">
        <v>1.78649376391804</v>
      </c>
      <c r="S122" s="7">
        <v>0.29888823757788102</v>
      </c>
      <c r="T122" s="20">
        <v>0</v>
      </c>
    </row>
    <row r="123" spans="1:26" x14ac:dyDescent="0.2">
      <c r="A123" s="16" t="s">
        <v>139</v>
      </c>
      <c r="B123" s="18">
        <v>92</v>
      </c>
      <c r="C123" s="18">
        <v>1.8818079845432201</v>
      </c>
      <c r="D123" s="18">
        <f t="shared" si="1"/>
        <v>1</v>
      </c>
      <c r="E123" s="27">
        <v>93.04012514843663</v>
      </c>
      <c r="F123" s="19">
        <v>0.14425987166106499</v>
      </c>
      <c r="G123" s="29">
        <v>0</v>
      </c>
      <c r="H123" s="29">
        <v>59.277999999999999</v>
      </c>
      <c r="I123" s="29">
        <v>4.8</v>
      </c>
      <c r="J123" s="29">
        <v>6.75</v>
      </c>
      <c r="K123" s="29">
        <v>-1.813E-2</v>
      </c>
      <c r="L123" s="29">
        <v>8.85</v>
      </c>
      <c r="M123" s="29">
        <v>265.68099999999998</v>
      </c>
      <c r="N123" s="8">
        <v>-0.96611777000839305</v>
      </c>
      <c r="Q123" s="7">
        <v>2.0582880652075319</v>
      </c>
      <c r="R123" s="29">
        <v>1.85314303889595</v>
      </c>
      <c r="S123" s="7">
        <v>0.59793501424503503</v>
      </c>
      <c r="T123" s="20">
        <v>0</v>
      </c>
    </row>
    <row r="124" spans="1:26" x14ac:dyDescent="0.2">
      <c r="A124" s="16" t="s">
        <v>140</v>
      </c>
      <c r="B124" s="18">
        <v>88</v>
      </c>
      <c r="C124" s="18">
        <v>1.62925532361675</v>
      </c>
      <c r="D124" s="18">
        <f t="shared" si="1"/>
        <v>1</v>
      </c>
      <c r="E124" s="27">
        <v>93.634352993909189</v>
      </c>
      <c r="F124" s="19">
        <v>0.16098154930543301</v>
      </c>
      <c r="G124" s="29">
        <v>0</v>
      </c>
      <c r="H124" s="29">
        <v>59.277999999999999</v>
      </c>
      <c r="I124" s="29">
        <v>4.8</v>
      </c>
      <c r="J124" s="29">
        <v>6.75</v>
      </c>
      <c r="K124" s="29">
        <v>-2.2610000000000002E-2</v>
      </c>
      <c r="L124" s="29">
        <v>8.85</v>
      </c>
      <c r="M124" s="29">
        <v>265.68099999999998</v>
      </c>
      <c r="N124" s="8">
        <v>-0.96611777000839305</v>
      </c>
      <c r="Q124" s="7">
        <v>1.6292553236167457</v>
      </c>
      <c r="R124" s="29">
        <v>1.90510688040416</v>
      </c>
      <c r="S124" s="7">
        <v>0.83109012825671402</v>
      </c>
      <c r="T124" s="20">
        <v>1</v>
      </c>
    </row>
    <row r="125" spans="1:26" x14ac:dyDescent="0.2">
      <c r="A125" s="16" t="s">
        <v>141</v>
      </c>
      <c r="B125" s="18">
        <v>95</v>
      </c>
      <c r="C125" s="18">
        <v>2.1692897369200002</v>
      </c>
      <c r="D125" s="18">
        <f t="shared" si="1"/>
        <v>0</v>
      </c>
      <c r="E125" s="27">
        <v>94.170052373479464</v>
      </c>
      <c r="F125" s="19">
        <v>0.17889582697219</v>
      </c>
      <c r="G125" s="29">
        <v>0</v>
      </c>
      <c r="H125" s="29">
        <v>59.277999999999999</v>
      </c>
      <c r="I125" s="29">
        <v>4.8</v>
      </c>
      <c r="J125" s="29">
        <v>6.75</v>
      </c>
      <c r="K125" s="29">
        <v>-2.7009999999999999E-2</v>
      </c>
      <c r="L125" s="29">
        <v>8.85</v>
      </c>
      <c r="M125" s="29">
        <v>265.68099999999998</v>
      </c>
      <c r="N125" s="8">
        <v>-0.96611777000839305</v>
      </c>
      <c r="Q125" s="7">
        <v>1.7434785805340096</v>
      </c>
      <c r="R125" s="29">
        <v>1.96045966809768</v>
      </c>
      <c r="S125" s="7">
        <v>1.0794510105735</v>
      </c>
      <c r="T125" s="20">
        <v>0</v>
      </c>
    </row>
    <row r="126" spans="1:26" x14ac:dyDescent="0.2">
      <c r="A126" s="16" t="s">
        <v>142</v>
      </c>
      <c r="B126" s="18">
        <v>38</v>
      </c>
      <c r="C126" s="18">
        <v>0.43404543743568902</v>
      </c>
      <c r="D126" s="18">
        <f t="shared" si="1"/>
        <v>1</v>
      </c>
      <c r="E126" s="27">
        <v>-41.636213328451184</v>
      </c>
      <c r="F126" s="19">
        <v>6.0169127749439499E-2</v>
      </c>
      <c r="G126" s="29">
        <v>0.44400000000000001</v>
      </c>
      <c r="H126" s="29">
        <v>0</v>
      </c>
      <c r="I126" s="29">
        <v>4.8</v>
      </c>
      <c r="J126" s="29">
        <v>6.75</v>
      </c>
      <c r="K126" s="29">
        <v>-1.1480000000000001E-2</v>
      </c>
      <c r="L126" s="29">
        <v>2.58</v>
      </c>
      <c r="M126" s="29">
        <v>290.81209999999999</v>
      </c>
      <c r="N126" s="8">
        <v>0.77389068155788898</v>
      </c>
      <c r="Q126" s="7">
        <v>1.7434785805340096</v>
      </c>
      <c r="R126" s="29">
        <v>1.7853641151896</v>
      </c>
      <c r="S126" s="7">
        <v>0.293819648142844</v>
      </c>
      <c r="T126" s="20">
        <v>0</v>
      </c>
    </row>
    <row r="127" spans="1:26" x14ac:dyDescent="0.2">
      <c r="A127" s="16" t="s">
        <v>143</v>
      </c>
      <c r="B127" s="18">
        <v>94</v>
      </c>
      <c r="C127" s="18">
        <v>1.8856997652572101</v>
      </c>
      <c r="D127" s="18">
        <f t="shared" si="1"/>
        <v>1</v>
      </c>
      <c r="E127" s="27">
        <v>97.941717281879292</v>
      </c>
      <c r="F127" s="19">
        <v>0.66254501187287496</v>
      </c>
      <c r="G127" s="29">
        <v>0.44400000000000001</v>
      </c>
      <c r="H127" s="29">
        <v>0</v>
      </c>
      <c r="I127" s="29">
        <v>4.8</v>
      </c>
      <c r="J127" s="29">
        <v>6.75</v>
      </c>
      <c r="K127" s="29">
        <v>-1.1480000000000001E-2</v>
      </c>
      <c r="L127" s="29">
        <v>4.6900000000000004</v>
      </c>
      <c r="M127" s="29">
        <v>174.1557</v>
      </c>
      <c r="N127" s="8">
        <v>0.67022917584337505</v>
      </c>
      <c r="Q127" s="7">
        <v>1.6292553236167457</v>
      </c>
      <c r="R127" s="29">
        <v>2.0131326603478401</v>
      </c>
      <c r="S127" s="7">
        <v>1.31590416310596</v>
      </c>
      <c r="T127" s="20">
        <v>1</v>
      </c>
    </row>
    <row r="128" spans="1:26" x14ac:dyDescent="0.2">
      <c r="A128" s="16" t="s">
        <v>144</v>
      </c>
      <c r="B128" s="18">
        <v>94</v>
      </c>
      <c r="C128" s="18">
        <v>1.8856997652572101</v>
      </c>
      <c r="D128" s="18">
        <f t="shared" si="1"/>
        <v>1</v>
      </c>
      <c r="E128" s="27">
        <v>97.941717281879292</v>
      </c>
      <c r="F128" s="19">
        <v>0.66254501187287496</v>
      </c>
      <c r="G128" s="29">
        <v>0.44400000000000001</v>
      </c>
      <c r="H128" s="29">
        <v>0</v>
      </c>
      <c r="I128" s="29">
        <v>4.8</v>
      </c>
      <c r="J128" s="29">
        <v>6.75</v>
      </c>
      <c r="K128" s="29">
        <v>-1.1480000000000001E-2</v>
      </c>
      <c r="L128" s="29">
        <v>4.6900000000000004</v>
      </c>
      <c r="M128" s="29">
        <v>174.1557</v>
      </c>
      <c r="N128" s="8">
        <v>0.67022917584337505</v>
      </c>
      <c r="Q128" s="7">
        <v>2.720889476868809</v>
      </c>
      <c r="R128" s="29">
        <v>2.0337092380844002</v>
      </c>
      <c r="S128" s="7">
        <v>1.3896045132674399</v>
      </c>
      <c r="T128" s="20">
        <v>0</v>
      </c>
    </row>
    <row r="129" spans="1:20" x14ac:dyDescent="0.2">
      <c r="A129" s="16" t="s">
        <v>145</v>
      </c>
      <c r="B129" s="18">
        <v>97</v>
      </c>
      <c r="C129" s="18">
        <v>1.9376160635850499</v>
      </c>
      <c r="D129" s="18">
        <f t="shared" si="1"/>
        <v>0</v>
      </c>
      <c r="E129" s="27">
        <v>97.941717281879292</v>
      </c>
      <c r="F129" s="19">
        <v>0.66254501187287496</v>
      </c>
      <c r="G129" s="29">
        <v>0.44400000000000001</v>
      </c>
      <c r="H129" s="29">
        <v>0</v>
      </c>
      <c r="I129" s="29">
        <v>4.8</v>
      </c>
      <c r="J129" s="29">
        <v>6.75</v>
      </c>
      <c r="K129" s="29">
        <v>-1.1480000000000001E-2</v>
      </c>
      <c r="L129" s="29">
        <v>4.6900000000000004</v>
      </c>
      <c r="M129" s="29">
        <v>174.1557</v>
      </c>
      <c r="N129" s="8">
        <v>0.67022917584337505</v>
      </c>
      <c r="Q129" s="7">
        <v>1.8818079845432247</v>
      </c>
      <c r="R129" s="29">
        <v>1.80371782301052</v>
      </c>
      <c r="S129" s="7">
        <v>0.37181838937412898</v>
      </c>
      <c r="T129" s="20">
        <v>0</v>
      </c>
    </row>
    <row r="130" spans="1:20" x14ac:dyDescent="0.2">
      <c r="A130" s="16" t="s">
        <v>146</v>
      </c>
      <c r="B130" s="18">
        <v>98</v>
      </c>
      <c r="C130" s="18">
        <v>2.1277054554149402</v>
      </c>
      <c r="D130" s="18">
        <f t="shared" si="1"/>
        <v>0</v>
      </c>
      <c r="E130" s="27">
        <v>97.819461524372613</v>
      </c>
      <c r="F130" s="19">
        <v>0.64403258615391301</v>
      </c>
      <c r="G130" s="29">
        <v>0.44400000000000001</v>
      </c>
      <c r="H130" s="29">
        <v>0</v>
      </c>
      <c r="I130" s="29">
        <v>4.8</v>
      </c>
      <c r="J130" s="29">
        <v>6.75</v>
      </c>
      <c r="K130" s="29">
        <v>-8.6499999999999997E-3</v>
      </c>
      <c r="L130" s="29">
        <v>4.6900000000000004</v>
      </c>
      <c r="M130" s="29">
        <v>174.1557</v>
      </c>
      <c r="N130" s="8">
        <v>0.67022917584337505</v>
      </c>
      <c r="Q130" s="7">
        <v>2.0582880652075319</v>
      </c>
      <c r="R130" s="29">
        <v>1.8166516402777699</v>
      </c>
      <c r="S130" s="7">
        <v>0.426582789074609</v>
      </c>
      <c r="T130" s="20">
        <v>0</v>
      </c>
    </row>
    <row r="131" spans="1:20" x14ac:dyDescent="0.2">
      <c r="A131" s="16" t="s">
        <v>147</v>
      </c>
      <c r="B131" s="18">
        <v>99</v>
      </c>
      <c r="C131" s="18">
        <v>2.4509901634906499</v>
      </c>
      <c r="D131" s="18">
        <f t="shared" si="1"/>
        <v>0</v>
      </c>
      <c r="E131" s="27">
        <v>97.641540141047273</v>
      </c>
      <c r="F131" s="19">
        <v>0.61814936433493595</v>
      </c>
      <c r="G131" s="29">
        <v>0.44400000000000001</v>
      </c>
      <c r="H131" s="29">
        <v>0</v>
      </c>
      <c r="I131" s="29">
        <v>4.8</v>
      </c>
      <c r="J131" s="29">
        <v>6.75</v>
      </c>
      <c r="K131" s="29">
        <v>-4.7999999999999996E-3</v>
      </c>
      <c r="L131" s="29">
        <v>4.6900000000000004</v>
      </c>
      <c r="M131" s="29">
        <v>174.1557</v>
      </c>
      <c r="N131" s="8">
        <v>0.67022917584337505</v>
      </c>
      <c r="Q131" s="7">
        <v>1.6292553236167457</v>
      </c>
      <c r="R131" s="29">
        <v>1.8319829456238299</v>
      </c>
      <c r="S131" s="7">
        <v>0.491498638475665</v>
      </c>
      <c r="T131" s="20">
        <v>1</v>
      </c>
    </row>
    <row r="132" spans="1:20" x14ac:dyDescent="0.2">
      <c r="A132" s="16" t="s">
        <v>148</v>
      </c>
      <c r="B132" s="18">
        <v>99</v>
      </c>
      <c r="C132" s="18">
        <v>2.24074009585259</v>
      </c>
      <c r="D132" s="18">
        <f t="shared" si="1"/>
        <v>0</v>
      </c>
      <c r="E132" s="27">
        <v>97.641540141047273</v>
      </c>
      <c r="F132" s="19">
        <v>0.61814936433493595</v>
      </c>
      <c r="G132" s="29">
        <v>0.44400000000000001</v>
      </c>
      <c r="H132" s="29">
        <v>0</v>
      </c>
      <c r="I132" s="29">
        <v>4.8</v>
      </c>
      <c r="J132" s="29">
        <v>6.75</v>
      </c>
      <c r="K132" s="29">
        <v>-4.7999999999999996E-3</v>
      </c>
      <c r="L132" s="29">
        <v>4.6900000000000004</v>
      </c>
      <c r="M132" s="29">
        <v>174.1557</v>
      </c>
      <c r="N132" s="8">
        <v>0.67022917584337505</v>
      </c>
      <c r="Q132" s="7">
        <v>1.8818079845432247</v>
      </c>
      <c r="R132" s="29">
        <v>1.7716041011128101</v>
      </c>
      <c r="S132" s="7">
        <v>0.23584239206903601</v>
      </c>
      <c r="T132" s="20">
        <v>0</v>
      </c>
    </row>
    <row r="133" spans="1:20" x14ac:dyDescent="0.2">
      <c r="A133" s="16" t="s">
        <v>149</v>
      </c>
      <c r="B133" s="18">
        <v>99</v>
      </c>
      <c r="C133" s="18">
        <v>2.4509901634906499</v>
      </c>
      <c r="D133" s="18">
        <f t="shared" si="1"/>
        <v>0</v>
      </c>
      <c r="E133" s="27">
        <v>97.641540141047273</v>
      </c>
      <c r="F133" s="19">
        <v>0.61814936433493595</v>
      </c>
      <c r="G133" s="29">
        <v>0.44400000000000001</v>
      </c>
      <c r="H133" s="29">
        <v>0</v>
      </c>
      <c r="I133" s="29">
        <v>4.8</v>
      </c>
      <c r="J133" s="29">
        <v>6.75</v>
      </c>
      <c r="K133" s="29">
        <v>-4.7999999999999996E-3</v>
      </c>
      <c r="L133" s="29">
        <v>4.6900000000000004</v>
      </c>
      <c r="M133" s="29">
        <v>174.1557</v>
      </c>
      <c r="N133" s="8">
        <v>0.67022917584337505</v>
      </c>
      <c r="Q133" s="7">
        <v>2.304447596657023</v>
      </c>
      <c r="R133" s="29">
        <v>1.8099008185821801</v>
      </c>
      <c r="S133" s="7">
        <v>0.39799844386508998</v>
      </c>
      <c r="T133" s="20">
        <v>0</v>
      </c>
    </row>
    <row r="134" spans="1:20" x14ac:dyDescent="0.2">
      <c r="A134" s="16" t="s">
        <v>150</v>
      </c>
      <c r="B134" s="18">
        <v>99</v>
      </c>
      <c r="C134" s="18">
        <v>2.4509901634906499</v>
      </c>
      <c r="D134" s="18">
        <f t="shared" si="1"/>
        <v>0</v>
      </c>
      <c r="E134" s="27">
        <v>97.641540141047273</v>
      </c>
      <c r="F134" s="19">
        <v>0.61814936433493595</v>
      </c>
      <c r="G134" s="29">
        <v>0.44400000000000001</v>
      </c>
      <c r="H134" s="29">
        <v>0</v>
      </c>
      <c r="I134" s="29">
        <v>4.8</v>
      </c>
      <c r="J134" s="29">
        <v>6.75</v>
      </c>
      <c r="K134" s="29">
        <v>-4.7999999999999996E-3</v>
      </c>
      <c r="L134" s="29">
        <v>4.6900000000000004</v>
      </c>
      <c r="M134" s="29">
        <v>174.1557</v>
      </c>
      <c r="N134" s="8">
        <v>0.67022917584337505</v>
      </c>
      <c r="Q134" s="7">
        <v>2.1692897369199984</v>
      </c>
      <c r="R134" s="29">
        <v>1.85974333390475</v>
      </c>
      <c r="S134" s="7">
        <v>0.60904174027181601</v>
      </c>
      <c r="T134" s="20">
        <v>0</v>
      </c>
    </row>
    <row r="135" spans="1:20" x14ac:dyDescent="0.2">
      <c r="A135" s="16" t="s">
        <v>151</v>
      </c>
      <c r="B135" s="18">
        <v>99</v>
      </c>
      <c r="C135" s="18">
        <v>2.4509901634906499</v>
      </c>
      <c r="D135" s="18">
        <f t="shared" si="1"/>
        <v>0</v>
      </c>
      <c r="E135" s="27">
        <v>97.629460199230707</v>
      </c>
      <c r="F135" s="19">
        <v>0.616237202134989</v>
      </c>
      <c r="G135" s="29">
        <v>0.44400000000000001</v>
      </c>
      <c r="H135" s="29">
        <v>0</v>
      </c>
      <c r="I135" s="29">
        <v>4.79</v>
      </c>
      <c r="J135" s="29">
        <v>6.75</v>
      </c>
      <c r="K135" s="29">
        <v>-4.7999999999999996E-3</v>
      </c>
      <c r="L135" s="29">
        <v>4.6900000000000004</v>
      </c>
      <c r="M135" s="29">
        <v>174.1557</v>
      </c>
      <c r="N135" s="8">
        <v>0.67022917584337505</v>
      </c>
      <c r="Q135" s="7">
        <v>0.43404543743568857</v>
      </c>
      <c r="R135" s="29">
        <v>0.82608028975985603</v>
      </c>
      <c r="S135" s="7">
        <v>-2.1934482029880402</v>
      </c>
      <c r="T135" s="20">
        <v>1</v>
      </c>
    </row>
    <row r="136" spans="1:20" x14ac:dyDescent="0.2">
      <c r="A136" s="16" t="s">
        <v>152</v>
      </c>
      <c r="B136" s="18">
        <v>99</v>
      </c>
      <c r="C136" s="18">
        <v>2.4509901634906499</v>
      </c>
      <c r="D136" s="18">
        <f t="shared" ref="D136:D199" si="2">IF(B136&gt;=95,0,1)</f>
        <v>0</v>
      </c>
      <c r="E136" s="27">
        <v>98.321497847711214</v>
      </c>
      <c r="F136" s="19">
        <v>0.89491397003531703</v>
      </c>
      <c r="G136" s="29">
        <v>0.44400000000000001</v>
      </c>
      <c r="H136" s="29">
        <v>0</v>
      </c>
      <c r="I136" s="29">
        <v>4.8</v>
      </c>
      <c r="J136" s="29">
        <v>8.7799999999999994</v>
      </c>
      <c r="K136" s="29">
        <v>-4.7999999999999996E-3</v>
      </c>
      <c r="L136" s="29">
        <v>4.6900000000000004</v>
      </c>
      <c r="M136" s="29">
        <v>174.1557</v>
      </c>
      <c r="N136" s="8">
        <v>0.67022917584337505</v>
      </c>
      <c r="Q136" s="7">
        <v>0.49896573209572165</v>
      </c>
      <c r="R136" s="29">
        <v>1.97068406506379</v>
      </c>
      <c r="S136" s="7">
        <v>1.5125606444252</v>
      </c>
      <c r="T136" s="20">
        <v>1</v>
      </c>
    </row>
    <row r="137" spans="1:20" x14ac:dyDescent="0.2">
      <c r="A137" s="16" t="s">
        <v>153</v>
      </c>
      <c r="B137" s="18">
        <v>97</v>
      </c>
      <c r="C137" s="18">
        <v>1.9376160635850499</v>
      </c>
      <c r="D137" s="18">
        <f t="shared" si="2"/>
        <v>0</v>
      </c>
      <c r="E137" s="27">
        <v>97.637592672532392</v>
      </c>
      <c r="F137" s="19">
        <v>0.61621703469156996</v>
      </c>
      <c r="G137" s="29">
        <v>0.44400000000000001</v>
      </c>
      <c r="H137" s="29">
        <v>0</v>
      </c>
      <c r="I137" s="29">
        <v>4.8</v>
      </c>
      <c r="J137" s="29">
        <v>6.74</v>
      </c>
      <c r="K137" s="29">
        <v>-4.7999999999999996E-3</v>
      </c>
      <c r="L137" s="29">
        <v>4.6900000000000004</v>
      </c>
      <c r="M137" s="29">
        <v>174.1557</v>
      </c>
      <c r="N137" s="8">
        <v>0.67022917584337505</v>
      </c>
      <c r="Q137" s="7">
        <v>1.8856997652572103</v>
      </c>
      <c r="R137" s="29">
        <v>2.16044959814832</v>
      </c>
      <c r="S137" s="7">
        <v>2.29267228967778</v>
      </c>
      <c r="T137" s="20">
        <v>0</v>
      </c>
    </row>
    <row r="138" spans="1:20" x14ac:dyDescent="0.2">
      <c r="A138" s="16" t="s">
        <v>154</v>
      </c>
      <c r="B138" s="18">
        <v>99</v>
      </c>
      <c r="C138" s="18">
        <v>2.4509901634906499</v>
      </c>
      <c r="D138" s="18">
        <f t="shared" si="2"/>
        <v>0</v>
      </c>
      <c r="E138" s="27">
        <v>97.863256445755695</v>
      </c>
      <c r="F138" s="19">
        <v>0.72396904558784503</v>
      </c>
      <c r="G138" s="29">
        <v>0.44400000000000001</v>
      </c>
      <c r="H138" s="29">
        <v>0</v>
      </c>
      <c r="I138" s="29">
        <v>4.8</v>
      </c>
      <c r="J138" s="29">
        <v>7.34</v>
      </c>
      <c r="K138" s="29">
        <v>-4.7999999999999996E-3</v>
      </c>
      <c r="L138" s="29">
        <v>4.6900000000000004</v>
      </c>
      <c r="M138" s="29">
        <v>174.1557</v>
      </c>
      <c r="N138" s="8">
        <v>0.67022917584337505</v>
      </c>
      <c r="Q138" s="7">
        <v>1.8856997652572103</v>
      </c>
      <c r="R138" s="29">
        <v>2.16044959814832</v>
      </c>
      <c r="S138" s="7">
        <v>2.29267228967778</v>
      </c>
      <c r="T138" s="20">
        <v>0</v>
      </c>
    </row>
    <row r="139" spans="1:20" x14ac:dyDescent="0.2">
      <c r="A139" s="16" t="s">
        <v>155</v>
      </c>
      <c r="B139" s="18">
        <v>99</v>
      </c>
      <c r="C139" s="18">
        <v>2.4509901634906499</v>
      </c>
      <c r="D139" s="18">
        <f t="shared" si="2"/>
        <v>0</v>
      </c>
      <c r="E139" s="27">
        <v>98.096506514431837</v>
      </c>
      <c r="F139" s="19">
        <v>0.82179497870519203</v>
      </c>
      <c r="G139" s="29">
        <v>0.44400000000000001</v>
      </c>
      <c r="H139" s="29">
        <v>0</v>
      </c>
      <c r="I139" s="29">
        <v>4.8</v>
      </c>
      <c r="J139" s="29">
        <v>8.0299999999999994</v>
      </c>
      <c r="K139" s="29">
        <v>-4.7999999999999996E-3</v>
      </c>
      <c r="L139" s="29">
        <v>4.6900000000000004</v>
      </c>
      <c r="M139" s="29">
        <v>174.1557</v>
      </c>
      <c r="N139" s="8">
        <v>0.67022917584337505</v>
      </c>
      <c r="Q139" s="7">
        <v>1.8856997652572103</v>
      </c>
      <c r="R139" s="29">
        <v>2.16044959814832</v>
      </c>
      <c r="S139" s="7">
        <v>2.29267228967778</v>
      </c>
      <c r="T139" s="20">
        <v>0</v>
      </c>
    </row>
    <row r="140" spans="1:20" x14ac:dyDescent="0.2">
      <c r="A140" s="16" t="s">
        <v>156</v>
      </c>
      <c r="B140" s="18">
        <v>99</v>
      </c>
      <c r="C140" s="18">
        <v>2.4509901634906499</v>
      </c>
      <c r="D140" s="18">
        <f t="shared" si="2"/>
        <v>0</v>
      </c>
      <c r="E140" s="27">
        <v>98.177698486588767</v>
      </c>
      <c r="F140" s="19">
        <v>0.85083927262110903</v>
      </c>
      <c r="G140" s="29">
        <v>0.44400000000000001</v>
      </c>
      <c r="H140" s="29">
        <v>0</v>
      </c>
      <c r="I140" s="29">
        <v>4.8</v>
      </c>
      <c r="J140" s="29">
        <v>8.2899999999999991</v>
      </c>
      <c r="K140" s="29">
        <v>-4.7999999999999996E-3</v>
      </c>
      <c r="L140" s="29">
        <v>4.6900000000000004</v>
      </c>
      <c r="M140" s="29">
        <v>174.1557</v>
      </c>
      <c r="N140" s="8">
        <v>0.67022917584337505</v>
      </c>
      <c r="Q140" s="7">
        <v>2.1038280355846282</v>
      </c>
      <c r="R140" s="29">
        <v>2.16044959814832</v>
      </c>
      <c r="S140" s="7">
        <v>2.29267228967778</v>
      </c>
      <c r="T140" s="20">
        <v>0</v>
      </c>
    </row>
    <row r="141" spans="1:20" x14ac:dyDescent="0.2">
      <c r="A141" s="16" t="s">
        <v>157</v>
      </c>
      <c r="B141" s="18">
        <v>99</v>
      </c>
      <c r="C141" s="18">
        <v>2.4509901634906499</v>
      </c>
      <c r="D141" s="18">
        <f t="shared" si="2"/>
        <v>0</v>
      </c>
      <c r="E141" s="27">
        <v>97.919934932008502</v>
      </c>
      <c r="F141" s="19">
        <v>0.74623845819408696</v>
      </c>
      <c r="G141" s="29">
        <v>0.44400000000000001</v>
      </c>
      <c r="H141" s="29">
        <v>0</v>
      </c>
      <c r="I141" s="29">
        <v>4.8099999999999996</v>
      </c>
      <c r="J141" s="29">
        <v>7.47</v>
      </c>
      <c r="K141" s="29">
        <v>-4.7999999999999996E-3</v>
      </c>
      <c r="L141" s="29">
        <v>4.6900000000000004</v>
      </c>
      <c r="M141" s="29">
        <v>174.1557</v>
      </c>
      <c r="N141" s="8">
        <v>0.67022917584337505</v>
      </c>
      <c r="Q141" s="7">
        <v>1.9376160635850523</v>
      </c>
      <c r="R141" s="29">
        <v>2.16044959814832</v>
      </c>
      <c r="S141" s="7">
        <v>2.29267228967778</v>
      </c>
      <c r="T141" s="20">
        <v>0</v>
      </c>
    </row>
    <row r="142" spans="1:20" x14ac:dyDescent="0.2">
      <c r="A142" s="16" t="s">
        <v>158</v>
      </c>
      <c r="B142" s="18">
        <v>99</v>
      </c>
      <c r="C142" s="18">
        <v>2.4509901634906499</v>
      </c>
      <c r="D142" s="18">
        <f t="shared" si="2"/>
        <v>0</v>
      </c>
      <c r="E142" s="27">
        <v>98.310037456341973</v>
      </c>
      <c r="F142" s="19">
        <v>0.89337385515110801</v>
      </c>
      <c r="G142" s="29">
        <v>0.44400000000000001</v>
      </c>
      <c r="H142" s="29">
        <v>0</v>
      </c>
      <c r="I142" s="29">
        <v>4.79</v>
      </c>
      <c r="J142" s="29">
        <v>8.77</v>
      </c>
      <c r="K142" s="29">
        <v>-4.7999999999999996E-3</v>
      </c>
      <c r="L142" s="29">
        <v>4.6900000000000004</v>
      </c>
      <c r="M142" s="29">
        <v>174.1557</v>
      </c>
      <c r="N142" s="8">
        <v>0.67022917584337505</v>
      </c>
      <c r="Q142" s="7">
        <v>2.1277054554149348</v>
      </c>
      <c r="R142" s="29">
        <v>2.14896689208667</v>
      </c>
      <c r="S142" s="7">
        <v>2.2440521884802802</v>
      </c>
      <c r="T142" s="20">
        <v>0</v>
      </c>
    </row>
    <row r="143" spans="1:20" x14ac:dyDescent="0.2">
      <c r="A143" s="16" t="s">
        <v>159</v>
      </c>
      <c r="B143" s="18">
        <v>99</v>
      </c>
      <c r="C143" s="18">
        <v>2.4509901634906499</v>
      </c>
      <c r="D143" s="18">
        <f t="shared" si="2"/>
        <v>0</v>
      </c>
      <c r="E143" s="27">
        <v>97.422840626556578</v>
      </c>
      <c r="F143" s="19">
        <v>0.51616419454687401</v>
      </c>
      <c r="G143" s="29">
        <v>0.44400000000000001</v>
      </c>
      <c r="H143" s="29">
        <v>0</v>
      </c>
      <c r="I143" s="29">
        <v>4.79</v>
      </c>
      <c r="J143" s="29">
        <v>6.25</v>
      </c>
      <c r="K143" s="29">
        <v>-4.7999999999999996E-3</v>
      </c>
      <c r="L143" s="29">
        <v>4.6900000000000004</v>
      </c>
      <c r="M143" s="29">
        <v>174.1557</v>
      </c>
      <c r="N143" s="8">
        <v>0.67022917584337505</v>
      </c>
      <c r="Q143" s="7">
        <v>2.1277054554149348</v>
      </c>
      <c r="R143" s="29">
        <v>2.1425946211403599</v>
      </c>
      <c r="S143" s="7">
        <v>2.2170707037497999</v>
      </c>
      <c r="T143" s="20">
        <v>0</v>
      </c>
    </row>
    <row r="144" spans="1:20" x14ac:dyDescent="0.2">
      <c r="A144" s="16" t="s">
        <v>160</v>
      </c>
      <c r="B144" s="18">
        <v>98</v>
      </c>
      <c r="C144" s="18">
        <v>2.1277054554149402</v>
      </c>
      <c r="D144" s="18">
        <f t="shared" si="2"/>
        <v>0</v>
      </c>
      <c r="E144" s="27">
        <v>99.082345459895322</v>
      </c>
      <c r="F144" s="19">
        <v>0.90816633600836905</v>
      </c>
      <c r="G144" s="29">
        <v>0.44400000000000001</v>
      </c>
      <c r="H144" s="29">
        <v>0</v>
      </c>
      <c r="I144" s="29">
        <v>6.45</v>
      </c>
      <c r="J144" s="29">
        <v>7.33</v>
      </c>
      <c r="K144" s="29">
        <v>-4.7999999999999996E-3</v>
      </c>
      <c r="L144" s="29">
        <v>4.6900000000000004</v>
      </c>
      <c r="M144" s="29">
        <v>174.1557</v>
      </c>
      <c r="N144" s="8">
        <v>0.67022917584337505</v>
      </c>
      <c r="Q144" s="7">
        <v>1.9376160635850523</v>
      </c>
      <c r="R144" s="29">
        <v>2.1251812866732398</v>
      </c>
      <c r="S144" s="7">
        <v>2.1433391217140301</v>
      </c>
      <c r="T144" s="20">
        <v>0</v>
      </c>
    </row>
    <row r="145" spans="1:20" x14ac:dyDescent="0.2">
      <c r="A145" s="16" t="s">
        <v>161</v>
      </c>
      <c r="B145" s="18">
        <v>57</v>
      </c>
      <c r="C145" s="18">
        <v>0.76683009452793705</v>
      </c>
      <c r="D145" s="18">
        <f t="shared" si="2"/>
        <v>1</v>
      </c>
      <c r="E145" s="27">
        <v>-87.123752735548379</v>
      </c>
      <c r="F145" s="19">
        <v>3.7483002791307903E-2</v>
      </c>
      <c r="G145" s="29">
        <v>0.222</v>
      </c>
      <c r="H145" s="29">
        <v>0</v>
      </c>
      <c r="I145" s="29">
        <v>3.32</v>
      </c>
      <c r="J145" s="29">
        <v>8.9</v>
      </c>
      <c r="K145" s="29">
        <v>-1.5789999999999998E-2</v>
      </c>
      <c r="L145" s="29">
        <v>2.58</v>
      </c>
      <c r="M145" s="29">
        <v>290.81209999999999</v>
      </c>
      <c r="N145" s="8">
        <v>0.77389068155788898</v>
      </c>
      <c r="Q145" s="7">
        <v>2.4509901634906477</v>
      </c>
      <c r="R145" s="29">
        <v>2.1183042813945501</v>
      </c>
      <c r="S145" s="7">
        <v>2.11422048967817</v>
      </c>
      <c r="T145" s="20">
        <v>0</v>
      </c>
    </row>
    <row r="146" spans="1:20" x14ac:dyDescent="0.2">
      <c r="A146" s="16" t="s">
        <v>162</v>
      </c>
      <c r="B146" s="18">
        <v>54</v>
      </c>
      <c r="C146" s="18">
        <v>0.71547236028814998</v>
      </c>
      <c r="D146" s="18">
        <f t="shared" si="2"/>
        <v>1</v>
      </c>
      <c r="E146" s="27">
        <v>-90.627849809022067</v>
      </c>
      <c r="F146" s="19">
        <v>4.0013237736219197E-2</v>
      </c>
      <c r="G146" s="29">
        <v>0.222</v>
      </c>
      <c r="H146" s="29">
        <v>0</v>
      </c>
      <c r="I146" s="29">
        <v>3.32</v>
      </c>
      <c r="J146" s="29">
        <v>8.9</v>
      </c>
      <c r="K146" s="29">
        <v>-1.5789999999999998E-2</v>
      </c>
      <c r="L146" s="29">
        <v>2.58</v>
      </c>
      <c r="M146" s="29">
        <v>299.73540000000003</v>
      </c>
      <c r="N146" s="8">
        <v>0.92002603819679096</v>
      </c>
      <c r="Q146" s="7">
        <v>2.3102236158622809</v>
      </c>
      <c r="R146" s="29">
        <v>2.1183042813945501</v>
      </c>
      <c r="S146" s="7">
        <v>2.11422048967817</v>
      </c>
      <c r="T146" s="20">
        <v>0</v>
      </c>
    </row>
    <row r="147" spans="1:20" x14ac:dyDescent="0.2">
      <c r="A147" s="16" t="s">
        <v>163</v>
      </c>
      <c r="B147" s="18">
        <v>1</v>
      </c>
      <c r="C147" s="18">
        <v>1.18429127742867E-2</v>
      </c>
      <c r="D147" s="18">
        <f t="shared" si="2"/>
        <v>1</v>
      </c>
      <c r="E147" s="27">
        <v>-89.369228118777642</v>
      </c>
      <c r="F147" s="19">
        <v>1.54116957327191E-3</v>
      </c>
      <c r="G147" s="29">
        <v>0.222</v>
      </c>
      <c r="H147" s="29">
        <v>0</v>
      </c>
      <c r="I147" s="29">
        <v>3.32</v>
      </c>
      <c r="J147" s="29">
        <v>8.9</v>
      </c>
      <c r="K147" s="29">
        <v>-1.5789999999999998E-2</v>
      </c>
      <c r="L147" s="29">
        <v>2.58</v>
      </c>
      <c r="M147" s="29">
        <v>304.18939999999998</v>
      </c>
      <c r="N147" s="8">
        <v>-0.95375265275947196</v>
      </c>
      <c r="Q147" s="7">
        <v>2.2407400958525905</v>
      </c>
      <c r="R147" s="29">
        <v>2.1183042813945501</v>
      </c>
      <c r="S147" s="7">
        <v>2.11422048967817</v>
      </c>
      <c r="T147" s="20">
        <v>0</v>
      </c>
    </row>
    <row r="148" spans="1:20" x14ac:dyDescent="0.2">
      <c r="A148" s="16" t="s">
        <v>164</v>
      </c>
      <c r="B148" s="18">
        <v>72</v>
      </c>
      <c r="C148" s="18">
        <v>1.07488020525664</v>
      </c>
      <c r="D148" s="18">
        <f t="shared" si="2"/>
        <v>1</v>
      </c>
      <c r="E148" s="27">
        <v>16.439551583648683</v>
      </c>
      <c r="F148" s="19">
        <v>3.21744519935558E-2</v>
      </c>
      <c r="G148" s="29">
        <v>0.222</v>
      </c>
      <c r="H148" s="29">
        <v>0</v>
      </c>
      <c r="I148" s="29">
        <v>3.32</v>
      </c>
      <c r="J148" s="29">
        <v>8.9</v>
      </c>
      <c r="K148" s="29">
        <v>-1.5789999999999998E-2</v>
      </c>
      <c r="L148" s="29">
        <v>6.71</v>
      </c>
      <c r="M148" s="29">
        <v>286.41770000000002</v>
      </c>
      <c r="N148" s="8">
        <v>-0.76825466132366704</v>
      </c>
      <c r="Q148" s="7">
        <v>2.4509901634906477</v>
      </c>
      <c r="R148" s="29">
        <v>2.1183042813945501</v>
      </c>
      <c r="S148" s="7">
        <v>2.11422048967817</v>
      </c>
      <c r="T148" s="20">
        <v>0</v>
      </c>
    </row>
    <row r="149" spans="1:20" x14ac:dyDescent="0.2">
      <c r="A149" s="16" t="s">
        <v>165</v>
      </c>
      <c r="B149" s="18">
        <v>26</v>
      </c>
      <c r="C149" s="18">
        <v>0.31513935983525698</v>
      </c>
      <c r="D149" s="18">
        <f t="shared" si="2"/>
        <v>1</v>
      </c>
      <c r="E149" s="27">
        <v>-84.223693997887111</v>
      </c>
      <c r="F149" s="19">
        <v>6.7995664101035301E-3</v>
      </c>
      <c r="G149" s="29">
        <v>0.222</v>
      </c>
      <c r="H149" s="29">
        <v>0</v>
      </c>
      <c r="I149" s="29">
        <v>3.32</v>
      </c>
      <c r="J149" s="29">
        <v>8.9</v>
      </c>
      <c r="K149" s="29">
        <v>-1.5789999999999998E-2</v>
      </c>
      <c r="L149" s="29">
        <v>2.58</v>
      </c>
      <c r="M149" s="29">
        <v>289.1388</v>
      </c>
      <c r="N149" s="8">
        <v>-0.26237485370392899</v>
      </c>
      <c r="Q149" s="7">
        <v>2.4509901634906477</v>
      </c>
      <c r="R149" s="29">
        <v>2.1183042813945501</v>
      </c>
      <c r="S149" s="7">
        <v>2.11422048967817</v>
      </c>
      <c r="T149" s="20">
        <v>0</v>
      </c>
    </row>
    <row r="150" spans="1:20" x14ac:dyDescent="0.2">
      <c r="A150" s="16" t="s">
        <v>166</v>
      </c>
      <c r="B150" s="18">
        <v>92</v>
      </c>
      <c r="C150" s="18">
        <v>1.8818079845432201</v>
      </c>
      <c r="D150" s="18">
        <f t="shared" si="2"/>
        <v>1</v>
      </c>
      <c r="E150" s="27">
        <v>96.123802736246077</v>
      </c>
      <c r="F150" s="19">
        <v>0.28930835243430802</v>
      </c>
      <c r="G150" s="29">
        <v>0.44400000000000001</v>
      </c>
      <c r="H150" s="29">
        <v>0</v>
      </c>
      <c r="I150" s="29">
        <v>3.32</v>
      </c>
      <c r="J150" s="29">
        <v>8.9</v>
      </c>
      <c r="K150" s="29">
        <v>-1.5789999999999998E-2</v>
      </c>
      <c r="L150" s="29">
        <v>8.85</v>
      </c>
      <c r="M150" s="29">
        <v>265.68099999999998</v>
      </c>
      <c r="N150" s="8">
        <v>-0.96611777000839305</v>
      </c>
      <c r="Q150" s="7">
        <v>2.4509901634906477</v>
      </c>
      <c r="R150" s="29">
        <v>2.1183042813945501</v>
      </c>
      <c r="S150" s="7">
        <v>2.11422048967817</v>
      </c>
      <c r="T150" s="20">
        <v>0</v>
      </c>
    </row>
    <row r="151" spans="1:20" x14ac:dyDescent="0.2">
      <c r="A151" s="16" t="s">
        <v>167</v>
      </c>
      <c r="B151" s="18">
        <v>92</v>
      </c>
      <c r="C151" s="18">
        <v>1.8818079845432201</v>
      </c>
      <c r="D151" s="18">
        <f t="shared" si="2"/>
        <v>1</v>
      </c>
      <c r="E151" s="27">
        <v>95.928812336962821</v>
      </c>
      <c r="F151" s="19">
        <v>0.27509231970437398</v>
      </c>
      <c r="G151" s="29">
        <v>0.44400000000000001</v>
      </c>
      <c r="H151" s="29">
        <v>0</v>
      </c>
      <c r="I151" s="29">
        <v>3.32</v>
      </c>
      <c r="J151" s="29">
        <v>8.9</v>
      </c>
      <c r="K151" s="29">
        <v>-1.336E-2</v>
      </c>
      <c r="L151" s="29">
        <v>8.85</v>
      </c>
      <c r="M151" s="29">
        <v>265.68099999999998</v>
      </c>
      <c r="N151" s="8">
        <v>-0.96611777000839305</v>
      </c>
      <c r="Q151" s="7">
        <v>2.4509901634906477</v>
      </c>
      <c r="R151" s="29">
        <v>2.1183042813945501</v>
      </c>
      <c r="S151" s="7">
        <v>2.11422048967817</v>
      </c>
      <c r="T151" s="20">
        <v>0</v>
      </c>
    </row>
    <row r="152" spans="1:20" x14ac:dyDescent="0.2">
      <c r="A152" s="16" t="s">
        <v>168</v>
      </c>
      <c r="B152" s="18">
        <v>94</v>
      </c>
      <c r="C152" s="18">
        <v>2.0582880652075302</v>
      </c>
      <c r="D152" s="18">
        <f t="shared" si="2"/>
        <v>1</v>
      </c>
      <c r="E152" s="27">
        <v>83.367463756626663</v>
      </c>
      <c r="F152" s="19">
        <v>0.102455637928416</v>
      </c>
      <c r="G152" s="29">
        <v>0.222</v>
      </c>
      <c r="H152" s="29">
        <v>0</v>
      </c>
      <c r="I152" s="29">
        <v>3.24</v>
      </c>
      <c r="J152" s="29">
        <v>8.8699999999999992</v>
      </c>
      <c r="K152" s="29">
        <v>-1.5789999999999998E-2</v>
      </c>
      <c r="L152" s="29">
        <v>8.85</v>
      </c>
      <c r="M152" s="29">
        <v>265.68099999999998</v>
      </c>
      <c r="N152" s="8">
        <v>-0.96611777000839305</v>
      </c>
      <c r="Q152" s="7">
        <v>2.4509901634906477</v>
      </c>
      <c r="R152" s="29">
        <v>2.1183042813945501</v>
      </c>
      <c r="S152" s="7">
        <v>2.11422048967817</v>
      </c>
      <c r="T152" s="20">
        <v>0</v>
      </c>
    </row>
    <row r="153" spans="1:20" x14ac:dyDescent="0.2">
      <c r="A153" s="16" t="s">
        <v>169</v>
      </c>
      <c r="B153" s="18">
        <v>95</v>
      </c>
      <c r="C153" s="18">
        <v>2.1692897369200002</v>
      </c>
      <c r="D153" s="18">
        <f t="shared" si="2"/>
        <v>0</v>
      </c>
      <c r="E153" s="27">
        <v>85.861929264532606</v>
      </c>
      <c r="F153" s="19">
        <v>0.21087446376076099</v>
      </c>
      <c r="G153" s="29">
        <v>0.222</v>
      </c>
      <c r="H153" s="29">
        <v>0</v>
      </c>
      <c r="I153" s="29">
        <v>3.24</v>
      </c>
      <c r="J153" s="29">
        <v>9.91</v>
      </c>
      <c r="K153" s="29">
        <v>-1.5789999999999998E-2</v>
      </c>
      <c r="L153" s="29">
        <v>8.85</v>
      </c>
      <c r="M153" s="29">
        <v>265.68099999999998</v>
      </c>
      <c r="N153" s="8">
        <v>-0.96611777000839305</v>
      </c>
      <c r="Q153" s="7">
        <v>2.4509901634906477</v>
      </c>
      <c r="R153" s="29">
        <v>2.1167541346796201</v>
      </c>
      <c r="S153" s="7">
        <v>2.10738134932887</v>
      </c>
      <c r="T153" s="20">
        <v>0</v>
      </c>
    </row>
    <row r="154" spans="1:20" x14ac:dyDescent="0.2">
      <c r="A154" s="16" t="s">
        <v>170</v>
      </c>
      <c r="B154" s="18">
        <v>95</v>
      </c>
      <c r="C154" s="18">
        <v>2.1692897369200002</v>
      </c>
      <c r="D154" s="18">
        <f t="shared" si="2"/>
        <v>0</v>
      </c>
      <c r="E154" s="27">
        <v>84.035821324768932</v>
      </c>
      <c r="F154" s="19">
        <v>0.11177999372309801</v>
      </c>
      <c r="G154" s="29">
        <v>0.222</v>
      </c>
      <c r="H154" s="29">
        <v>0</v>
      </c>
      <c r="I154" s="29">
        <v>3.31</v>
      </c>
      <c r="J154" s="29">
        <v>8.92</v>
      </c>
      <c r="K154" s="29">
        <v>-1.5789999999999998E-2</v>
      </c>
      <c r="L154" s="29">
        <v>8.85</v>
      </c>
      <c r="M154" s="29">
        <v>265.68099999999998</v>
      </c>
      <c r="N154" s="8">
        <v>-0.96611777000839305</v>
      </c>
      <c r="Q154" s="7">
        <v>1.8020525143739223</v>
      </c>
      <c r="R154" s="29">
        <v>2.2301395055100399</v>
      </c>
      <c r="S154" s="7">
        <v>2.6160108437467802</v>
      </c>
      <c r="T154" s="20">
        <v>0</v>
      </c>
    </row>
    <row r="155" spans="1:20" x14ac:dyDescent="0.2">
      <c r="A155" s="16" t="s">
        <v>171</v>
      </c>
      <c r="B155" s="18">
        <v>83</v>
      </c>
      <c r="C155" s="18">
        <v>1.4070526755474699</v>
      </c>
      <c r="D155" s="18">
        <f t="shared" si="2"/>
        <v>1</v>
      </c>
      <c r="E155" s="27">
        <v>83.575561962575023</v>
      </c>
      <c r="F155" s="19">
        <v>0.105487259867125</v>
      </c>
      <c r="G155" s="29">
        <v>0.222</v>
      </c>
      <c r="H155" s="29">
        <v>0</v>
      </c>
      <c r="I155" s="29">
        <v>3.26</v>
      </c>
      <c r="J155" s="29">
        <v>8.89</v>
      </c>
      <c r="K155" s="29">
        <v>-1.5789999999999998E-2</v>
      </c>
      <c r="L155" s="29">
        <v>8.85</v>
      </c>
      <c r="M155" s="29">
        <v>265.68099999999998</v>
      </c>
      <c r="N155" s="8">
        <v>-0.96611777000839305</v>
      </c>
      <c r="Q155" s="7">
        <v>2.4509901634906477</v>
      </c>
      <c r="R155" s="29">
        <v>2.3476229732677201</v>
      </c>
      <c r="S155" s="7">
        <v>3.1431441449905702</v>
      </c>
      <c r="T155" s="20">
        <v>0</v>
      </c>
    </row>
    <row r="156" spans="1:20" x14ac:dyDescent="0.2">
      <c r="A156" s="16" t="s">
        <v>172</v>
      </c>
      <c r="B156" s="18">
        <v>84</v>
      </c>
      <c r="C156" s="18">
        <v>1.4461769364303201</v>
      </c>
      <c r="D156" s="18">
        <f t="shared" si="2"/>
        <v>1</v>
      </c>
      <c r="E156" s="27">
        <v>93.552291309050901</v>
      </c>
      <c r="F156" s="19">
        <v>6.5177805881724102E-2</v>
      </c>
      <c r="G156" s="29">
        <v>0.44400000000000001</v>
      </c>
      <c r="H156" s="29">
        <v>0</v>
      </c>
      <c r="I156" s="29">
        <v>5.8</v>
      </c>
      <c r="J156" s="29">
        <v>6.76</v>
      </c>
      <c r="K156" s="29">
        <v>5.4190000000000002E-2</v>
      </c>
      <c r="L156" s="29">
        <v>8.85</v>
      </c>
      <c r="M156" s="29">
        <v>265.68099999999998</v>
      </c>
      <c r="N156" s="8">
        <v>-0.96611777000839305</v>
      </c>
      <c r="Q156" s="7">
        <v>1.6963605640211223</v>
      </c>
      <c r="R156" s="29">
        <v>2.1183042813945501</v>
      </c>
      <c r="S156" s="7">
        <v>2.11422048967817</v>
      </c>
      <c r="T156" s="20">
        <v>0</v>
      </c>
    </row>
    <row r="157" spans="1:20" x14ac:dyDescent="0.2">
      <c r="A157" s="16" t="s">
        <v>173</v>
      </c>
      <c r="B157" s="18">
        <v>77</v>
      </c>
      <c r="C157" s="18">
        <v>1.2083249843832</v>
      </c>
      <c r="D157" s="18">
        <f t="shared" si="2"/>
        <v>1</v>
      </c>
      <c r="E157" s="27">
        <v>56.729709109731317</v>
      </c>
      <c r="F157" s="19">
        <v>1.82321965055804E-2</v>
      </c>
      <c r="G157" s="29">
        <v>0.44400000000000001</v>
      </c>
      <c r="H157" s="29">
        <v>0</v>
      </c>
      <c r="I157" s="29">
        <v>5.8</v>
      </c>
      <c r="J157" s="29">
        <v>6.76</v>
      </c>
      <c r="K157" s="29">
        <v>5.4190000000000002E-2</v>
      </c>
      <c r="L157" s="29">
        <v>6.71</v>
      </c>
      <c r="M157" s="29">
        <v>286.41770000000002</v>
      </c>
      <c r="N157" s="8">
        <v>-0.76825466132366704</v>
      </c>
      <c r="Q157" s="7">
        <v>1.9376160635850523</v>
      </c>
      <c r="R157" s="29">
        <v>2.1171746326661101</v>
      </c>
      <c r="S157" s="7">
        <v>2.10915190024313</v>
      </c>
      <c r="T157" s="20">
        <v>0</v>
      </c>
    </row>
    <row r="158" spans="1:20" x14ac:dyDescent="0.2">
      <c r="A158" s="16" t="s">
        <v>174</v>
      </c>
      <c r="B158" s="18">
        <v>79</v>
      </c>
      <c r="C158" s="18">
        <v>1.2688449004235101</v>
      </c>
      <c r="D158" s="18">
        <f t="shared" si="2"/>
        <v>1</v>
      </c>
      <c r="E158" s="27">
        <v>82.604884171941535</v>
      </c>
      <c r="F158" s="19">
        <v>4.5137677449959702E-2</v>
      </c>
      <c r="G158" s="29">
        <v>0</v>
      </c>
      <c r="H158" s="29">
        <v>59.277999999999999</v>
      </c>
      <c r="I158" s="29">
        <v>5.8</v>
      </c>
      <c r="J158" s="29">
        <v>6.76</v>
      </c>
      <c r="K158" s="29">
        <v>5.4190000000000002E-2</v>
      </c>
      <c r="L158" s="29">
        <v>8.85</v>
      </c>
      <c r="M158" s="29">
        <v>265.68099999999998</v>
      </c>
      <c r="N158" s="8">
        <v>-0.96611777000839305</v>
      </c>
      <c r="Q158" s="7">
        <v>2.4509901634906477</v>
      </c>
      <c r="R158" s="29">
        <v>2.23691739788068</v>
      </c>
      <c r="S158" s="7">
        <v>2.6464223803569999</v>
      </c>
      <c r="T158" s="20">
        <v>0</v>
      </c>
    </row>
    <row r="159" spans="1:20" x14ac:dyDescent="0.2">
      <c r="A159" s="16" t="s">
        <v>175</v>
      </c>
      <c r="B159" s="18">
        <v>90</v>
      </c>
      <c r="C159" s="18">
        <v>1.7434785805340101</v>
      </c>
      <c r="D159" s="18">
        <f t="shared" si="2"/>
        <v>1</v>
      </c>
      <c r="E159" s="27">
        <v>96.868841194424107</v>
      </c>
      <c r="F159" s="19">
        <v>0.18154750612830101</v>
      </c>
      <c r="G159" s="29">
        <v>0.44400000000000001</v>
      </c>
      <c r="H159" s="29">
        <v>0</v>
      </c>
      <c r="I159" s="29">
        <v>7.23</v>
      </c>
      <c r="J159" s="29">
        <v>6.76</v>
      </c>
      <c r="K159" s="29">
        <v>5.4190000000000002E-2</v>
      </c>
      <c r="L159" s="29">
        <v>8.85</v>
      </c>
      <c r="M159" s="29">
        <v>265.68099999999998</v>
      </c>
      <c r="N159" s="8">
        <v>-0.96611777000839305</v>
      </c>
      <c r="Q159" s="7">
        <v>2.4509901634906477</v>
      </c>
      <c r="R159" s="29">
        <v>2.18495355637247</v>
      </c>
      <c r="S159" s="7">
        <v>2.4132672663453199</v>
      </c>
      <c r="T159" s="20">
        <v>0</v>
      </c>
    </row>
    <row r="160" spans="1:20" x14ac:dyDescent="0.2">
      <c r="A160" s="16" t="s">
        <v>176</v>
      </c>
      <c r="B160" s="18">
        <v>88</v>
      </c>
      <c r="C160" s="18">
        <v>1.62925532361675</v>
      </c>
      <c r="D160" s="18">
        <f t="shared" si="2"/>
        <v>1</v>
      </c>
      <c r="E160" s="27">
        <v>93.519953110219618</v>
      </c>
      <c r="F160" s="19">
        <v>6.4686416907127606E-2</v>
      </c>
      <c r="G160" s="29">
        <v>0.44400000000000001</v>
      </c>
      <c r="H160" s="29">
        <v>0</v>
      </c>
      <c r="I160" s="29">
        <v>5.79</v>
      </c>
      <c r="J160" s="29">
        <v>6.76</v>
      </c>
      <c r="K160" s="29">
        <v>5.4190000000000002E-2</v>
      </c>
      <c r="L160" s="29">
        <v>8.85</v>
      </c>
      <c r="M160" s="29">
        <v>265.68099999999998</v>
      </c>
      <c r="N160" s="8">
        <v>-0.96611777000839305</v>
      </c>
      <c r="Q160" s="7">
        <v>2.1277054554149348</v>
      </c>
      <c r="R160" s="29">
        <v>2.12211372556636</v>
      </c>
      <c r="S160" s="7">
        <v>2.1311968088975299</v>
      </c>
      <c r="T160" s="20">
        <v>0</v>
      </c>
    </row>
    <row r="161" spans="1:20" x14ac:dyDescent="0.2">
      <c r="A161" s="16" t="s">
        <v>177</v>
      </c>
      <c r="B161" s="18">
        <v>96</v>
      </c>
      <c r="C161" s="18">
        <v>2.3044475966570199</v>
      </c>
      <c r="D161" s="18">
        <f t="shared" si="2"/>
        <v>0</v>
      </c>
      <c r="E161" s="27">
        <v>97.786679860103689</v>
      </c>
      <c r="F161" s="19">
        <v>0.27776907800297901</v>
      </c>
      <c r="G161" s="29">
        <v>0.44400000000000001</v>
      </c>
      <c r="H161" s="29">
        <v>0</v>
      </c>
      <c r="I161" s="29">
        <v>7.91</v>
      </c>
      <c r="J161" s="29">
        <v>6.76</v>
      </c>
      <c r="K161" s="29">
        <v>5.4190000000000002E-2</v>
      </c>
      <c r="L161" s="29">
        <v>8.85</v>
      </c>
      <c r="M161" s="29">
        <v>265.68099999999998</v>
      </c>
      <c r="N161" s="8">
        <v>-0.96611777000839305</v>
      </c>
      <c r="Q161" s="7">
        <v>2.4509901634906477</v>
      </c>
      <c r="R161" s="29">
        <v>2.2628993186347799</v>
      </c>
      <c r="S161" s="7">
        <v>2.76299993736284</v>
      </c>
      <c r="T161" s="20">
        <v>0</v>
      </c>
    </row>
    <row r="162" spans="1:20" x14ac:dyDescent="0.2">
      <c r="A162" s="16" t="s">
        <v>178</v>
      </c>
      <c r="B162" s="18">
        <v>98</v>
      </c>
      <c r="C162" s="18">
        <v>2.7208894768688099</v>
      </c>
      <c r="D162" s="18">
        <f t="shared" si="2"/>
        <v>0</v>
      </c>
      <c r="E162" s="27">
        <v>98.210902456318067</v>
      </c>
      <c r="F162" s="19">
        <v>0.52076861614831105</v>
      </c>
      <c r="G162" s="29">
        <v>0.44400000000000001</v>
      </c>
      <c r="H162" s="29">
        <v>0</v>
      </c>
      <c r="I162" s="29">
        <v>7.91</v>
      </c>
      <c r="J162" s="29">
        <v>8.0299999999999994</v>
      </c>
      <c r="K162" s="29">
        <v>5.4190000000000002E-2</v>
      </c>
      <c r="L162" s="29">
        <v>8.85</v>
      </c>
      <c r="M162" s="29">
        <v>265.68099999999998</v>
      </c>
      <c r="N162" s="8">
        <v>-0.96611777000839305</v>
      </c>
      <c r="Q162" s="7">
        <v>2.1277054554149348</v>
      </c>
      <c r="R162" s="29">
        <v>2.1216932275798701</v>
      </c>
      <c r="S162" s="7">
        <v>2.1294262579832801</v>
      </c>
      <c r="T162" s="20">
        <v>0</v>
      </c>
    </row>
    <row r="163" spans="1:20" x14ac:dyDescent="0.2">
      <c r="A163" s="16" t="s">
        <v>179</v>
      </c>
      <c r="B163" s="18">
        <v>95</v>
      </c>
      <c r="C163" s="18">
        <v>2.1692897369200002</v>
      </c>
      <c r="D163" s="18">
        <f t="shared" si="2"/>
        <v>0</v>
      </c>
      <c r="E163" s="27">
        <v>98.419829140137196</v>
      </c>
      <c r="F163" s="19">
        <v>0.66559659735784904</v>
      </c>
      <c r="G163" s="29">
        <v>0.44400000000000001</v>
      </c>
      <c r="H163" s="29">
        <v>0</v>
      </c>
      <c r="I163" s="29">
        <v>7.91</v>
      </c>
      <c r="J163" s="29">
        <v>8.77</v>
      </c>
      <c r="K163" s="29">
        <v>5.4190000000000002E-2</v>
      </c>
      <c r="L163" s="29">
        <v>8.85</v>
      </c>
      <c r="M163" s="29">
        <v>265.68099999999998</v>
      </c>
      <c r="N163" s="8">
        <v>-0.96611777000839305</v>
      </c>
      <c r="Q163" s="7">
        <v>2.4509901634906477</v>
      </c>
      <c r="R163" s="29">
        <v>2.2922701855741998</v>
      </c>
      <c r="S163" s="7">
        <v>2.8947832626737902</v>
      </c>
      <c r="T163" s="20">
        <v>0</v>
      </c>
    </row>
    <row r="164" spans="1:20" x14ac:dyDescent="0.2">
      <c r="A164" s="16" t="s">
        <v>180</v>
      </c>
      <c r="B164" s="18">
        <v>91</v>
      </c>
      <c r="C164" s="18">
        <v>1.8089735502708699</v>
      </c>
      <c r="D164" s="18">
        <f t="shared" si="2"/>
        <v>1</v>
      </c>
      <c r="E164" s="27">
        <v>97.779259187922136</v>
      </c>
      <c r="F164" s="19">
        <v>0.274499578038434</v>
      </c>
      <c r="G164" s="29">
        <v>0.44400000000000001</v>
      </c>
      <c r="H164" s="29">
        <v>0</v>
      </c>
      <c r="I164" s="29">
        <v>7.91</v>
      </c>
      <c r="J164" s="29">
        <v>6.74</v>
      </c>
      <c r="K164" s="29">
        <v>5.4190000000000002E-2</v>
      </c>
      <c r="L164" s="29">
        <v>8.85</v>
      </c>
      <c r="M164" s="29">
        <v>265.68099999999998</v>
      </c>
      <c r="N164" s="8">
        <v>-0.96611777000839305</v>
      </c>
      <c r="Q164" s="7">
        <v>1.9376160635850523</v>
      </c>
      <c r="R164" s="29">
        <v>2.1216932275798701</v>
      </c>
      <c r="S164" s="7">
        <v>2.1294262579832801</v>
      </c>
      <c r="T164" s="20">
        <v>0</v>
      </c>
    </row>
    <row r="165" spans="1:20" x14ac:dyDescent="0.2">
      <c r="A165" s="16" t="s">
        <v>181</v>
      </c>
      <c r="B165" s="18">
        <v>89</v>
      </c>
      <c r="C165" s="18">
        <v>1.6839182723530199</v>
      </c>
      <c r="D165" s="18">
        <f t="shared" si="2"/>
        <v>1</v>
      </c>
      <c r="E165" s="27">
        <v>98.210902456318067</v>
      </c>
      <c r="F165" s="19">
        <v>0.52076861614831105</v>
      </c>
      <c r="G165" s="29">
        <v>0.44400000000000001</v>
      </c>
      <c r="H165" s="29">
        <v>0</v>
      </c>
      <c r="I165" s="29">
        <v>7.91</v>
      </c>
      <c r="J165" s="29">
        <v>8.0299999999999994</v>
      </c>
      <c r="K165" s="29">
        <v>5.4190000000000002E-2</v>
      </c>
      <c r="L165" s="29">
        <v>8.85</v>
      </c>
      <c r="M165" s="29">
        <v>265.68099999999998</v>
      </c>
      <c r="N165" s="8">
        <v>-0.96611777000839305</v>
      </c>
      <c r="Q165" s="7">
        <v>2.4509901634906477</v>
      </c>
      <c r="R165" s="29">
        <v>2.2011891365571099</v>
      </c>
      <c r="S165" s="7">
        <v>2.48599806935009</v>
      </c>
      <c r="T165" s="20">
        <v>0</v>
      </c>
    </row>
    <row r="166" spans="1:20" x14ac:dyDescent="0.2">
      <c r="A166" s="16" t="s">
        <v>182</v>
      </c>
      <c r="B166" s="18">
        <v>96</v>
      </c>
      <c r="C166" s="18">
        <v>2.3044475966570199</v>
      </c>
      <c r="D166" s="18">
        <f t="shared" si="2"/>
        <v>0</v>
      </c>
      <c r="E166" s="27">
        <v>99.284548645219161</v>
      </c>
      <c r="F166" s="19">
        <v>0.79826147863338803</v>
      </c>
      <c r="G166" s="29">
        <v>0.44400000000000001</v>
      </c>
      <c r="H166" s="29">
        <v>0</v>
      </c>
      <c r="I166" s="29">
        <v>7.91</v>
      </c>
      <c r="J166" s="29">
        <v>8.0299999999999994</v>
      </c>
      <c r="K166" s="29">
        <v>9.4500000000000001E-3</v>
      </c>
      <c r="L166" s="29">
        <v>8.85</v>
      </c>
      <c r="M166" s="29">
        <v>265.68099999999998</v>
      </c>
      <c r="N166" s="8">
        <v>-0.96611777000839305</v>
      </c>
      <c r="Q166" s="7">
        <v>2.4509901634906477</v>
      </c>
      <c r="R166" s="29">
        <v>2.2791348988194202</v>
      </c>
      <c r="S166" s="7">
        <v>2.8357307403676102</v>
      </c>
      <c r="T166" s="20">
        <v>0</v>
      </c>
    </row>
    <row r="167" spans="1:20" x14ac:dyDescent="0.2">
      <c r="A167" s="16" t="s">
        <v>183</v>
      </c>
      <c r="B167" s="18">
        <v>47</v>
      </c>
      <c r="C167" s="18">
        <v>0.60405171426091497</v>
      </c>
      <c r="D167" s="18">
        <f t="shared" si="2"/>
        <v>1</v>
      </c>
      <c r="E167" s="27">
        <v>21.993550229214769</v>
      </c>
      <c r="F167" s="19">
        <v>6.5115324962450897E-3</v>
      </c>
      <c r="G167" s="29">
        <v>0</v>
      </c>
      <c r="H167" s="29">
        <v>0</v>
      </c>
      <c r="I167" s="29">
        <v>5.8</v>
      </c>
      <c r="J167" s="29">
        <v>6.76</v>
      </c>
      <c r="K167" s="29">
        <v>5.4190000000000002E-2</v>
      </c>
      <c r="L167" s="29">
        <v>8.85</v>
      </c>
      <c r="M167" s="29">
        <v>265.68099999999998</v>
      </c>
      <c r="N167" s="8">
        <v>-0.96611777000839305</v>
      </c>
      <c r="Q167" s="7">
        <v>2.4509901634906477</v>
      </c>
      <c r="R167" s="29">
        <v>2.3449431778243501</v>
      </c>
      <c r="S167" s="7">
        <v>3.13123641520624</v>
      </c>
      <c r="T167" s="20">
        <v>0</v>
      </c>
    </row>
    <row r="168" spans="1:20" x14ac:dyDescent="0.2">
      <c r="A168" s="16" t="s">
        <v>184</v>
      </c>
      <c r="B168" s="18">
        <v>96</v>
      </c>
      <c r="C168" s="18">
        <v>2.3044475966570199</v>
      </c>
      <c r="D168" s="18">
        <f t="shared" si="2"/>
        <v>0</v>
      </c>
      <c r="E168" s="27">
        <v>93.750195588553311</v>
      </c>
      <c r="F168" s="19">
        <v>0.25931523869038903</v>
      </c>
      <c r="G168" s="29">
        <v>0</v>
      </c>
      <c r="H168" s="29">
        <v>59.277999999999999</v>
      </c>
      <c r="I168" s="29">
        <v>4.8</v>
      </c>
      <c r="J168" s="29">
        <v>7.74</v>
      </c>
      <c r="K168" s="29">
        <v>-1.54E-2</v>
      </c>
      <c r="L168" s="29">
        <v>8.85</v>
      </c>
      <c r="M168" s="29">
        <v>265.68099999999998</v>
      </c>
      <c r="N168" s="8">
        <v>-0.96611777000839305</v>
      </c>
      <c r="Q168" s="7">
        <v>2.4509901634906477</v>
      </c>
      <c r="R168" s="29">
        <v>2.03428977750356</v>
      </c>
      <c r="S168" s="7">
        <v>1.73737432057121</v>
      </c>
      <c r="T168" s="20">
        <v>0</v>
      </c>
    </row>
    <row r="169" spans="1:20" x14ac:dyDescent="0.2">
      <c r="A169" s="16" t="s">
        <v>185</v>
      </c>
      <c r="B169" s="18">
        <v>80</v>
      </c>
      <c r="C169" s="18">
        <v>1.3010335803573301</v>
      </c>
      <c r="D169" s="18">
        <f t="shared" si="2"/>
        <v>1</v>
      </c>
      <c r="E169" s="27">
        <v>96.496274613511702</v>
      </c>
      <c r="F169" s="19">
        <v>0.47969126691645397</v>
      </c>
      <c r="G169" s="29">
        <v>0.44400000000000001</v>
      </c>
      <c r="H169" s="29">
        <v>0</v>
      </c>
      <c r="I169" s="29">
        <v>4.8</v>
      </c>
      <c r="J169" s="29">
        <v>6.75</v>
      </c>
      <c r="K169" s="29">
        <v>1.469E-2</v>
      </c>
      <c r="L169" s="29">
        <v>4.6900000000000004</v>
      </c>
      <c r="M169" s="29">
        <v>174.1557</v>
      </c>
      <c r="N169" s="8">
        <v>0.67022917584337505</v>
      </c>
      <c r="Q169" s="7">
        <v>2.4509901634906477</v>
      </c>
      <c r="R169" s="29">
        <v>2.0602716982576599</v>
      </c>
      <c r="S169" s="7">
        <v>1.85395187757705</v>
      </c>
      <c r="T169" s="20">
        <v>0</v>
      </c>
    </row>
    <row r="170" spans="1:20" x14ac:dyDescent="0.2">
      <c r="A170" s="16" t="s">
        <v>186</v>
      </c>
      <c r="B170" s="18">
        <v>51</v>
      </c>
      <c r="C170" s="18">
        <v>0.66641374226886696</v>
      </c>
      <c r="D170" s="18">
        <f t="shared" si="2"/>
        <v>1</v>
      </c>
      <c r="E170" s="27">
        <v>38.484790782253448</v>
      </c>
      <c r="F170" s="19">
        <v>3.4103547357433699E-2</v>
      </c>
      <c r="G170" s="29">
        <v>0</v>
      </c>
      <c r="H170" s="29">
        <v>0</v>
      </c>
      <c r="I170" s="29">
        <v>3.31</v>
      </c>
      <c r="J170" s="29">
        <v>6.05</v>
      </c>
      <c r="K170" s="29">
        <v>-1.5789999999999998E-2</v>
      </c>
      <c r="L170" s="29">
        <v>4.6900000000000004</v>
      </c>
      <c r="M170" s="29">
        <v>174.1557</v>
      </c>
      <c r="N170" s="8">
        <v>0.67022917584337505</v>
      </c>
      <c r="Q170" s="7">
        <v>1.4715530155836083</v>
      </c>
      <c r="R170" s="29">
        <v>2.3756286360731198</v>
      </c>
      <c r="S170" s="7">
        <v>3.2495177876610501</v>
      </c>
      <c r="T170" s="20">
        <v>0</v>
      </c>
    </row>
    <row r="171" spans="1:20" x14ac:dyDescent="0.2">
      <c r="A171" s="16" t="s">
        <v>187</v>
      </c>
      <c r="B171" s="18">
        <v>23</v>
      </c>
      <c r="C171" s="18">
        <v>0.27733929755081999</v>
      </c>
      <c r="D171" s="18">
        <f t="shared" si="2"/>
        <v>1</v>
      </c>
      <c r="E171" s="27">
        <v>52.269975736884149</v>
      </c>
      <c r="F171" s="19">
        <v>0.15991348920477999</v>
      </c>
      <c r="G171" s="29">
        <v>0</v>
      </c>
      <c r="H171" s="29">
        <v>0</v>
      </c>
      <c r="I171" s="29">
        <v>3.31</v>
      </c>
      <c r="J171" s="29">
        <v>8.11</v>
      </c>
      <c r="K171" s="29">
        <v>-1.5789999999999998E-2</v>
      </c>
      <c r="L171" s="29">
        <v>4.6900000000000004</v>
      </c>
      <c r="M171" s="29">
        <v>174.1557</v>
      </c>
      <c r="N171" s="8">
        <v>0.67022917584337505</v>
      </c>
      <c r="Q171" s="7">
        <v>1.6963605640211223</v>
      </c>
      <c r="R171" s="29">
        <v>2.6022675325029199</v>
      </c>
      <c r="S171" s="7">
        <v>4.2665337131891299</v>
      </c>
      <c r="T171" s="20">
        <v>0</v>
      </c>
    </row>
    <row r="172" spans="1:20" x14ac:dyDescent="0.2">
      <c r="A172" s="16" t="s">
        <v>188</v>
      </c>
      <c r="B172" s="18">
        <v>84</v>
      </c>
      <c r="C172" s="18">
        <v>1.1308943576345101</v>
      </c>
      <c r="D172" s="18">
        <f t="shared" si="2"/>
        <v>1</v>
      </c>
      <c r="E172" s="27">
        <v>61.128584474661828</v>
      </c>
      <c r="F172" s="19">
        <v>9.2825238148248598E-2</v>
      </c>
      <c r="G172" s="29">
        <v>0.44400000000000001</v>
      </c>
      <c r="H172" s="29">
        <v>0</v>
      </c>
      <c r="I172" s="29">
        <v>6.07</v>
      </c>
      <c r="J172" s="29">
        <v>8.7899999999999991</v>
      </c>
      <c r="K172" s="29">
        <v>5.4019999999999999E-2</v>
      </c>
      <c r="L172" s="29">
        <v>6.59</v>
      </c>
      <c r="M172" s="29">
        <v>294.1352</v>
      </c>
      <c r="N172" s="8">
        <v>-0.73918069664922303</v>
      </c>
      <c r="Q172" s="7">
        <v>2.1277054554149348</v>
      </c>
      <c r="R172" s="29">
        <v>2.4395981156076698</v>
      </c>
      <c r="S172" s="7">
        <v>3.5366568345438698</v>
      </c>
      <c r="T172" s="20">
        <v>0</v>
      </c>
    </row>
    <row r="173" spans="1:20" x14ac:dyDescent="0.2">
      <c r="A173" s="16" t="s">
        <v>189</v>
      </c>
      <c r="B173" s="18">
        <v>93</v>
      </c>
      <c r="C173" s="18">
        <v>1.53578823085378</v>
      </c>
      <c r="D173" s="18">
        <f t="shared" si="2"/>
        <v>1</v>
      </c>
      <c r="E173" s="27">
        <v>70.983226036309802</v>
      </c>
      <c r="F173" s="19">
        <v>0.108855144773627</v>
      </c>
      <c r="G173" s="29">
        <v>0.44400000000000001</v>
      </c>
      <c r="H173" s="29">
        <v>0</v>
      </c>
      <c r="I173" s="29">
        <v>6.07</v>
      </c>
      <c r="J173" s="29">
        <v>8.7899999999999991</v>
      </c>
      <c r="K173" s="29">
        <v>5.4019999999999999E-2</v>
      </c>
      <c r="L173" s="29">
        <v>6.71</v>
      </c>
      <c r="M173" s="29">
        <v>286.41770000000002</v>
      </c>
      <c r="N173" s="8">
        <v>-0.76825466132366704</v>
      </c>
      <c r="Q173" s="7">
        <v>0.76683009452793682</v>
      </c>
      <c r="R173" s="29">
        <v>0.410359522876103</v>
      </c>
      <c r="S173" s="7">
        <v>-3.59753384333106</v>
      </c>
      <c r="T173" s="20">
        <v>1</v>
      </c>
    </row>
    <row r="174" spans="1:20" x14ac:dyDescent="0.2">
      <c r="A174" s="16" t="s">
        <v>190</v>
      </c>
      <c r="B174" s="18">
        <v>0</v>
      </c>
      <c r="C174" s="18">
        <v>0</v>
      </c>
      <c r="D174" s="18">
        <f t="shared" si="2"/>
        <v>1</v>
      </c>
      <c r="E174" s="27">
        <v>-53.023888712312974</v>
      </c>
      <c r="F174" s="19">
        <v>1.13525071796292E-2</v>
      </c>
      <c r="G174" s="29">
        <v>0</v>
      </c>
      <c r="H174" s="29">
        <v>0</v>
      </c>
      <c r="I174" s="29">
        <v>6.07</v>
      </c>
      <c r="J174" s="29">
        <v>8.7899999999999991</v>
      </c>
      <c r="K174" s="29">
        <v>5.4019999999999999E-2</v>
      </c>
      <c r="L174" s="29">
        <v>6.71</v>
      </c>
      <c r="M174" s="29">
        <v>286.41770000000002</v>
      </c>
      <c r="N174" s="8">
        <v>-0.76825466132366704</v>
      </c>
      <c r="Q174" s="7">
        <v>0.252448550877859</v>
      </c>
      <c r="R174" s="29">
        <v>8.4004053105030105E-2</v>
      </c>
      <c r="S174" s="7">
        <v>-6.57720583053875</v>
      </c>
      <c r="T174" s="20">
        <v>1</v>
      </c>
    </row>
    <row r="175" spans="1:20" x14ac:dyDescent="0.2">
      <c r="A175" s="16" t="s">
        <v>191</v>
      </c>
      <c r="B175" s="18">
        <v>96</v>
      </c>
      <c r="C175" s="18">
        <v>1.8020525143739199</v>
      </c>
      <c r="D175" s="18">
        <f t="shared" si="2"/>
        <v>0</v>
      </c>
      <c r="E175" s="27">
        <v>86.540665591659021</v>
      </c>
      <c r="F175" s="19">
        <v>0.238355812876024</v>
      </c>
      <c r="G175" s="29">
        <v>0.44400000000000001</v>
      </c>
      <c r="H175" s="29">
        <v>0</v>
      </c>
      <c r="I175" s="29">
        <v>7.96</v>
      </c>
      <c r="J175" s="29">
        <v>8.07</v>
      </c>
      <c r="K175" s="29">
        <v>5.4019999999999999E-2</v>
      </c>
      <c r="L175" s="29">
        <v>6.71</v>
      </c>
      <c r="M175" s="29">
        <v>286.41770000000002</v>
      </c>
      <c r="N175" s="8">
        <v>-0.76825466132366704</v>
      </c>
      <c r="Q175" s="7">
        <v>0.71547236028815009</v>
      </c>
      <c r="R175" s="29">
        <v>0.37303503292158902</v>
      </c>
      <c r="S175" s="7">
        <v>-3.4962686009012902</v>
      </c>
      <c r="T175" s="20">
        <v>1</v>
      </c>
    </row>
    <row r="176" spans="1:20" x14ac:dyDescent="0.2">
      <c r="A176" s="16" t="s">
        <v>192</v>
      </c>
      <c r="B176" s="18">
        <v>89</v>
      </c>
      <c r="C176" s="18">
        <v>1.31680545094452</v>
      </c>
      <c r="D176" s="18">
        <f t="shared" si="2"/>
        <v>1</v>
      </c>
      <c r="E176" s="27">
        <v>57.618738387442406</v>
      </c>
      <c r="F176" s="19">
        <v>1.28243837016013E-2</v>
      </c>
      <c r="G176" s="29">
        <v>0.44400000000000001</v>
      </c>
      <c r="H176" s="29">
        <v>0</v>
      </c>
      <c r="I176" s="29">
        <v>6.08</v>
      </c>
      <c r="J176" s="29">
        <v>6.04</v>
      </c>
      <c r="K176" s="29">
        <v>5.4019999999999999E-2</v>
      </c>
      <c r="L176" s="29">
        <v>6.71</v>
      </c>
      <c r="M176" s="29">
        <v>286.41770000000002</v>
      </c>
      <c r="N176" s="8">
        <v>-0.76825466132366704</v>
      </c>
      <c r="Q176" s="7">
        <v>1.3699631647125172</v>
      </c>
      <c r="R176" s="29">
        <v>0.90308943607455205</v>
      </c>
      <c r="S176" s="7">
        <v>-2.4299889812784099</v>
      </c>
      <c r="T176" s="20">
        <v>1</v>
      </c>
    </row>
    <row r="177" spans="1:20" x14ac:dyDescent="0.2">
      <c r="A177" s="16" t="s">
        <v>193</v>
      </c>
      <c r="B177" s="18">
        <v>85</v>
      </c>
      <c r="C177" s="18">
        <v>1.16328769567284</v>
      </c>
      <c r="D177" s="18">
        <f t="shared" si="2"/>
        <v>1</v>
      </c>
      <c r="E177" s="27">
        <v>67.876198003572568</v>
      </c>
      <c r="F177" s="19">
        <v>6.2996426925100199E-2</v>
      </c>
      <c r="G177" s="29">
        <v>0.44400000000000001</v>
      </c>
      <c r="H177" s="29">
        <v>0</v>
      </c>
      <c r="I177" s="29">
        <v>6.08</v>
      </c>
      <c r="J177" s="29">
        <v>8.0500000000000007</v>
      </c>
      <c r="K177" s="29">
        <v>5.4019999999999999E-2</v>
      </c>
      <c r="L177" s="29">
        <v>6.71</v>
      </c>
      <c r="M177" s="29">
        <v>286.41770000000002</v>
      </c>
      <c r="N177" s="8">
        <v>-0.76825466132366704</v>
      </c>
      <c r="Q177" s="7">
        <v>1.1842912774286675E-2</v>
      </c>
      <c r="R177" s="29">
        <v>-7.4529756890206397E-2</v>
      </c>
      <c r="S177" s="7">
        <v>-7.3038803589298604</v>
      </c>
      <c r="T177" s="20">
        <v>1</v>
      </c>
    </row>
    <row r="178" spans="1:20" x14ac:dyDescent="0.2">
      <c r="A178" s="16" t="s">
        <v>194</v>
      </c>
      <c r="B178" s="18">
        <v>88</v>
      </c>
      <c r="C178" s="18">
        <v>1.62925532361675</v>
      </c>
      <c r="D178" s="18">
        <f t="shared" si="2"/>
        <v>1</v>
      </c>
      <c r="E178" s="27">
        <v>93.075730898996099</v>
      </c>
      <c r="F178" s="19">
        <v>5.9153304004227802E-2</v>
      </c>
      <c r="G178" s="29">
        <v>0.44400000000000001</v>
      </c>
      <c r="H178" s="29">
        <v>0</v>
      </c>
      <c r="I178" s="29">
        <v>5.8</v>
      </c>
      <c r="J178" s="29">
        <v>6.76</v>
      </c>
      <c r="K178" s="29">
        <v>5.7770000000000002E-2</v>
      </c>
      <c r="L178" s="29">
        <v>8.85</v>
      </c>
      <c r="M178" s="29">
        <v>265.68099999999998</v>
      </c>
      <c r="N178" s="8">
        <v>-0.96611777000839305</v>
      </c>
      <c r="Q178" s="7">
        <v>1.7434785805340096</v>
      </c>
      <c r="R178" s="29">
        <v>1.5549632981800401</v>
      </c>
      <c r="S178" s="7">
        <v>0.10847500408218599</v>
      </c>
      <c r="T178" s="20">
        <v>0</v>
      </c>
    </row>
    <row r="179" spans="1:20" x14ac:dyDescent="0.2">
      <c r="A179" s="16" t="s">
        <v>195</v>
      </c>
      <c r="B179" s="18">
        <v>93</v>
      </c>
      <c r="C179" s="18">
        <v>1.96395136619796</v>
      </c>
      <c r="D179" s="18">
        <f t="shared" si="2"/>
        <v>1</v>
      </c>
      <c r="E179" s="27">
        <v>96.944349492419292</v>
      </c>
      <c r="F179" s="19">
        <v>0.169080290066871</v>
      </c>
      <c r="G179" s="29">
        <v>0.44400000000000001</v>
      </c>
      <c r="H179" s="29">
        <v>0</v>
      </c>
      <c r="I179" s="29">
        <v>5.8</v>
      </c>
      <c r="J179" s="29">
        <v>6.76</v>
      </c>
      <c r="K179" s="29">
        <v>1.711E-2</v>
      </c>
      <c r="L179" s="29">
        <v>8.85</v>
      </c>
      <c r="M179" s="29">
        <v>265.68099999999998</v>
      </c>
      <c r="N179" s="8">
        <v>-0.96611777000839305</v>
      </c>
      <c r="Q179" s="7">
        <v>1.0748802052566433</v>
      </c>
      <c r="R179" s="29">
        <v>0.98230865785268295</v>
      </c>
      <c r="S179" s="7">
        <v>-2.1979304127916399</v>
      </c>
      <c r="T179" s="20">
        <v>1</v>
      </c>
    </row>
    <row r="180" spans="1:20" x14ac:dyDescent="0.2">
      <c r="A180" s="16" t="s">
        <v>196</v>
      </c>
      <c r="B180" s="18">
        <v>95</v>
      </c>
      <c r="C180" s="18">
        <v>2.1692897369200002</v>
      </c>
      <c r="D180" s="18">
        <f t="shared" si="2"/>
        <v>0</v>
      </c>
      <c r="E180" s="27">
        <v>93.03012990998127</v>
      </c>
      <c r="F180" s="19">
        <v>5.8625018545735402E-2</v>
      </c>
      <c r="G180" s="29">
        <v>0.44400000000000001</v>
      </c>
      <c r="H180" s="29">
        <v>0</v>
      </c>
      <c r="I180" s="29">
        <v>5.8</v>
      </c>
      <c r="J180" s="29">
        <v>6.76</v>
      </c>
      <c r="K180" s="29">
        <v>5.8099999999999999E-2</v>
      </c>
      <c r="L180" s="29">
        <v>8.85</v>
      </c>
      <c r="M180" s="29">
        <v>265.68099999999998</v>
      </c>
      <c r="N180" s="8">
        <v>-0.96611777000839305</v>
      </c>
      <c r="Q180" s="7">
        <v>1.5787019510114433</v>
      </c>
      <c r="R180" s="29">
        <v>1.7447288312645699</v>
      </c>
      <c r="S180" s="7">
        <v>0.88858664933475895</v>
      </c>
      <c r="T180" s="20">
        <v>1</v>
      </c>
    </row>
    <row r="181" spans="1:20" x14ac:dyDescent="0.2">
      <c r="A181" s="16" t="s">
        <v>197</v>
      </c>
      <c r="B181" s="18">
        <v>88</v>
      </c>
      <c r="C181" s="18">
        <v>1.62925532361675</v>
      </c>
      <c r="D181" s="18">
        <f t="shared" si="2"/>
        <v>1</v>
      </c>
      <c r="E181" s="27">
        <v>93.066521152844203</v>
      </c>
      <c r="F181" s="19">
        <v>8.0779061419114603E-2</v>
      </c>
      <c r="G181" s="29">
        <v>0.44400000000000001</v>
      </c>
      <c r="H181" s="29">
        <v>0</v>
      </c>
      <c r="I181" s="29">
        <v>5.8</v>
      </c>
      <c r="J181" s="29">
        <v>7.34</v>
      </c>
      <c r="K181" s="29">
        <v>6.2600000000000003E-2</v>
      </c>
      <c r="L181" s="29">
        <v>8.85</v>
      </c>
      <c r="M181" s="29">
        <v>265.68099999999998</v>
      </c>
      <c r="N181" s="8">
        <v>-0.96611777000839305</v>
      </c>
      <c r="Q181" s="7">
        <v>0.31513935983525726</v>
      </c>
      <c r="R181" s="29">
        <v>0.19506902796292899</v>
      </c>
      <c r="S181" s="7">
        <v>-5.6159617312158803</v>
      </c>
      <c r="T181" s="20">
        <v>1</v>
      </c>
    </row>
    <row r="182" spans="1:20" x14ac:dyDescent="0.2">
      <c r="A182" s="16" t="s">
        <v>198</v>
      </c>
      <c r="B182" s="18">
        <v>83</v>
      </c>
      <c r="C182" s="18">
        <v>1.4070526755474699</v>
      </c>
      <c r="D182" s="18">
        <f t="shared" si="2"/>
        <v>1</v>
      </c>
      <c r="E182" s="27">
        <v>94.515976264232904</v>
      </c>
      <c r="F182" s="19">
        <v>0.22058257161011499</v>
      </c>
      <c r="G182" s="29">
        <v>0.44400000000000001</v>
      </c>
      <c r="H182" s="29">
        <v>0</v>
      </c>
      <c r="I182" s="29">
        <v>5.8</v>
      </c>
      <c r="J182" s="29">
        <v>8.77</v>
      </c>
      <c r="K182" s="29">
        <v>6.2600000000000003E-2</v>
      </c>
      <c r="L182" s="29">
        <v>8.85</v>
      </c>
      <c r="M182" s="29">
        <v>265.68099999999998</v>
      </c>
      <c r="N182" s="8">
        <v>-0.96611777000839305</v>
      </c>
      <c r="Q182" s="7">
        <v>1.8818079845432247</v>
      </c>
      <c r="R182" s="29">
        <v>2.0113293900254199</v>
      </c>
      <c r="S182" s="7">
        <v>1.70525341234006</v>
      </c>
      <c r="T182" s="20">
        <v>0</v>
      </c>
    </row>
    <row r="183" spans="1:20" x14ac:dyDescent="0.2">
      <c r="A183" s="16" t="s">
        <v>199</v>
      </c>
      <c r="B183" s="18">
        <v>65</v>
      </c>
      <c r="C183" s="18">
        <v>0.918148888361633</v>
      </c>
      <c r="D183" s="18">
        <f t="shared" si="2"/>
        <v>1</v>
      </c>
      <c r="E183" s="27">
        <v>89.091923737866679</v>
      </c>
      <c r="F183" s="19">
        <v>8.9655212551793192E-3</v>
      </c>
      <c r="G183" s="29">
        <v>0.44400000000000001</v>
      </c>
      <c r="H183" s="29">
        <v>0</v>
      </c>
      <c r="I183" s="29">
        <v>5.79</v>
      </c>
      <c r="J183" s="29">
        <v>4.57</v>
      </c>
      <c r="K183" s="29">
        <v>6.2600000000000003E-2</v>
      </c>
      <c r="L183" s="29">
        <v>8.85</v>
      </c>
      <c r="M183" s="29">
        <v>265.68099999999998</v>
      </c>
      <c r="N183" s="8">
        <v>-0.96611777000839305</v>
      </c>
      <c r="Q183" s="7">
        <v>1.8818079845432247</v>
      </c>
      <c r="R183" s="29">
        <v>2.0113293900254199</v>
      </c>
      <c r="S183" s="7">
        <v>1.70525341234006</v>
      </c>
      <c r="T183" s="20">
        <v>0</v>
      </c>
    </row>
    <row r="184" spans="1:20" x14ac:dyDescent="0.2">
      <c r="A184" s="16" t="s">
        <v>200</v>
      </c>
      <c r="B184" s="18">
        <v>91</v>
      </c>
      <c r="C184" s="18">
        <v>1.8089735502708699</v>
      </c>
      <c r="D184" s="18">
        <f t="shared" si="2"/>
        <v>1</v>
      </c>
      <c r="E184" s="27">
        <v>91.112250233309013</v>
      </c>
      <c r="F184" s="19">
        <v>0.390317451742619</v>
      </c>
      <c r="G184" s="29">
        <v>0.222</v>
      </c>
      <c r="H184" s="29">
        <v>0</v>
      </c>
      <c r="I184" s="29">
        <v>5.8</v>
      </c>
      <c r="J184" s="29">
        <v>6.76</v>
      </c>
      <c r="K184" s="29">
        <v>1.469E-2</v>
      </c>
      <c r="L184" s="29">
        <v>4.6900000000000004</v>
      </c>
      <c r="M184" s="29">
        <v>174.1557</v>
      </c>
      <c r="N184" s="8">
        <v>0.67022917584337505</v>
      </c>
      <c r="Q184" s="7">
        <v>1.6839182723530237</v>
      </c>
      <c r="R184" s="29">
        <v>1.9928977912495001</v>
      </c>
      <c r="S184" s="7">
        <v>1.62665928224042</v>
      </c>
      <c r="T184" s="20">
        <v>1</v>
      </c>
    </row>
    <row r="185" spans="1:20" x14ac:dyDescent="0.2">
      <c r="A185" s="16" t="s">
        <v>201</v>
      </c>
      <c r="B185" s="18">
        <v>98.8</v>
      </c>
      <c r="C185" s="18">
        <v>3.0257501667548299</v>
      </c>
      <c r="D185" s="18">
        <f t="shared" si="2"/>
        <v>0</v>
      </c>
      <c r="E185" s="27">
        <v>97.899346716703093</v>
      </c>
      <c r="F185" s="19">
        <v>0.67617028099562604</v>
      </c>
      <c r="G185" s="29">
        <v>0.44400000000000001</v>
      </c>
      <c r="H185" s="29">
        <v>0</v>
      </c>
      <c r="I185" s="29">
        <v>5.8</v>
      </c>
      <c r="J185" s="29">
        <v>6.76</v>
      </c>
      <c r="K185" s="29">
        <v>1.469E-2</v>
      </c>
      <c r="L185" s="29">
        <v>4.6900000000000004</v>
      </c>
      <c r="M185" s="29">
        <v>174.1557</v>
      </c>
      <c r="N185" s="8">
        <v>0.67022917584337505</v>
      </c>
      <c r="Q185" s="7">
        <v>1.8818079845432247</v>
      </c>
      <c r="R185" s="29">
        <v>1.9959980846793699</v>
      </c>
      <c r="S185" s="7">
        <v>1.64033756293901</v>
      </c>
      <c r="T185" s="20">
        <v>0</v>
      </c>
    </row>
    <row r="186" spans="1:20" x14ac:dyDescent="0.2">
      <c r="A186" s="16" t="s">
        <v>202</v>
      </c>
      <c r="B186" s="18">
        <v>99</v>
      </c>
      <c r="C186" s="18">
        <v>3.13430288331433</v>
      </c>
      <c r="D186" s="18">
        <f t="shared" si="2"/>
        <v>0</v>
      </c>
      <c r="E186" s="27">
        <v>98.374652016460061</v>
      </c>
      <c r="F186" s="19">
        <v>0.87948335670992694</v>
      </c>
      <c r="G186" s="29">
        <v>0.44400000000000001</v>
      </c>
      <c r="H186" s="29">
        <v>0</v>
      </c>
      <c r="I186" s="29">
        <v>5.8</v>
      </c>
      <c r="J186" s="29">
        <v>8.2899999999999991</v>
      </c>
      <c r="K186" s="29">
        <v>1.469E-2</v>
      </c>
      <c r="L186" s="29">
        <v>4.6900000000000004</v>
      </c>
      <c r="M186" s="29">
        <v>174.1557</v>
      </c>
      <c r="N186" s="8">
        <v>0.67022917584337505</v>
      </c>
      <c r="Q186" s="7">
        <v>2.1692897369199984</v>
      </c>
      <c r="R186" s="29">
        <v>1.54030282700371</v>
      </c>
      <c r="S186" s="7">
        <v>4.3624702417757601E-2</v>
      </c>
      <c r="T186" s="20">
        <v>0</v>
      </c>
    </row>
    <row r="187" spans="1:20" x14ac:dyDescent="0.2">
      <c r="A187" s="16" t="s">
        <v>203</v>
      </c>
      <c r="B187" s="18">
        <v>93</v>
      </c>
      <c r="C187" s="18">
        <v>1.96395136619796</v>
      </c>
      <c r="D187" s="18">
        <f t="shared" si="2"/>
        <v>1</v>
      </c>
      <c r="E187" s="27">
        <v>98.310685465992762</v>
      </c>
      <c r="F187" s="19">
        <v>0.85808074102723497</v>
      </c>
      <c r="G187" s="29">
        <v>0.44400000000000001</v>
      </c>
      <c r="H187" s="29">
        <v>0</v>
      </c>
      <c r="I187" s="29">
        <v>5.8</v>
      </c>
      <c r="J187" s="29">
        <v>8.06</v>
      </c>
      <c r="K187" s="29">
        <v>1.469E-2</v>
      </c>
      <c r="L187" s="29">
        <v>4.6900000000000004</v>
      </c>
      <c r="M187" s="29">
        <v>174.1557</v>
      </c>
      <c r="N187" s="8">
        <v>0.67022917584337505</v>
      </c>
      <c r="Q187" s="7">
        <v>1.8089735502708673</v>
      </c>
      <c r="R187" s="29">
        <v>1.99553927012066</v>
      </c>
      <c r="S187" s="7">
        <v>1.6353345212406001</v>
      </c>
      <c r="T187" s="20">
        <v>0</v>
      </c>
    </row>
    <row r="188" spans="1:20" x14ac:dyDescent="0.2">
      <c r="A188" s="16" t="s">
        <v>204</v>
      </c>
      <c r="B188" s="18">
        <v>98</v>
      </c>
      <c r="C188" s="18">
        <v>2.7208894768688099</v>
      </c>
      <c r="D188" s="18">
        <f t="shared" si="2"/>
        <v>0</v>
      </c>
      <c r="E188" s="27">
        <v>97.984952678465234</v>
      </c>
      <c r="F188" s="19">
        <v>0.68893686448238001</v>
      </c>
      <c r="G188" s="29">
        <v>0.44400000000000001</v>
      </c>
      <c r="H188" s="29">
        <v>0</v>
      </c>
      <c r="I188" s="29">
        <v>5.8</v>
      </c>
      <c r="J188" s="29">
        <v>6.76</v>
      </c>
      <c r="K188" s="29">
        <v>1.265E-2</v>
      </c>
      <c r="L188" s="29">
        <v>4.6900000000000004</v>
      </c>
      <c r="M188" s="29">
        <v>174.1557</v>
      </c>
      <c r="N188" s="8">
        <v>0.67022917584337505</v>
      </c>
      <c r="Q188" s="7">
        <v>2.0582880652075319</v>
      </c>
      <c r="R188" s="29">
        <v>1.53917317827527</v>
      </c>
      <c r="S188" s="7">
        <v>3.8556112982720298E-2</v>
      </c>
      <c r="T188" s="20">
        <v>0</v>
      </c>
    </row>
    <row r="189" spans="1:20" x14ac:dyDescent="0.2">
      <c r="A189" s="16" t="s">
        <v>205</v>
      </c>
      <c r="B189" s="18">
        <v>95</v>
      </c>
      <c r="C189" s="18">
        <v>2.1692897369200002</v>
      </c>
      <c r="D189" s="18">
        <f t="shared" si="2"/>
        <v>0</v>
      </c>
      <c r="E189" s="27">
        <v>97.8411672717084</v>
      </c>
      <c r="F189" s="19">
        <v>0.66763778901246795</v>
      </c>
      <c r="G189" s="29">
        <v>0.44400000000000001</v>
      </c>
      <c r="H189" s="29">
        <v>0</v>
      </c>
      <c r="I189" s="29">
        <v>5.8</v>
      </c>
      <c r="J189" s="29">
        <v>6.76</v>
      </c>
      <c r="K189" s="29">
        <v>1.6029999999999999E-2</v>
      </c>
      <c r="L189" s="29">
        <v>4.6900000000000004</v>
      </c>
      <c r="M189" s="29">
        <v>174.1557</v>
      </c>
      <c r="N189" s="8">
        <v>0.67022917584337505</v>
      </c>
      <c r="Q189" s="7">
        <v>2.1692897369199984</v>
      </c>
      <c r="R189" s="29">
        <v>1.6566566460329599</v>
      </c>
      <c r="S189" s="7">
        <v>0.56568941422651697</v>
      </c>
      <c r="T189" s="20">
        <v>0</v>
      </c>
    </row>
    <row r="190" spans="1:20" x14ac:dyDescent="0.2">
      <c r="A190" s="16" t="s">
        <v>206</v>
      </c>
      <c r="B190" s="18">
        <v>23</v>
      </c>
      <c r="C190" s="18">
        <v>0.27733929755081999</v>
      </c>
      <c r="D190" s="18">
        <f t="shared" si="2"/>
        <v>1</v>
      </c>
      <c r="E190" s="27">
        <v>-88.497761996023613</v>
      </c>
      <c r="F190" s="19">
        <v>3.9165392465457102E-3</v>
      </c>
      <c r="G190" s="29">
        <v>0.44400000000000001</v>
      </c>
      <c r="H190" s="29">
        <v>0</v>
      </c>
      <c r="I190" s="29">
        <v>3.33</v>
      </c>
      <c r="J190" s="29">
        <v>6.77</v>
      </c>
      <c r="K190" s="29">
        <v>4.4490000000000002E-2</v>
      </c>
      <c r="L190" s="29">
        <v>2.58</v>
      </c>
      <c r="M190" s="29">
        <v>290.81209999999999</v>
      </c>
      <c r="N190" s="8">
        <v>0.77389068155788898</v>
      </c>
      <c r="Q190" s="7">
        <v>1.9639513661979637</v>
      </c>
      <c r="R190" s="29">
        <v>1.54750121736084</v>
      </c>
      <c r="S190" s="7">
        <v>7.5806789942233901E-2</v>
      </c>
      <c r="T190" s="20">
        <v>0</v>
      </c>
    </row>
    <row r="191" spans="1:20" x14ac:dyDescent="0.2">
      <c r="A191" s="16" t="s">
        <v>207</v>
      </c>
      <c r="B191" s="18">
        <v>52</v>
      </c>
      <c r="C191" s="18">
        <v>0.68253139223382497</v>
      </c>
      <c r="D191" s="18">
        <f t="shared" si="2"/>
        <v>1</v>
      </c>
      <c r="E191" s="27">
        <v>76.212183519921282</v>
      </c>
      <c r="F191" s="19">
        <v>1.18565627450838E-2</v>
      </c>
      <c r="G191" s="29">
        <v>1.111</v>
      </c>
      <c r="H191" s="29">
        <v>0</v>
      </c>
      <c r="I191" s="29">
        <v>3.33</v>
      </c>
      <c r="J191" s="29">
        <v>6.77</v>
      </c>
      <c r="K191" s="29">
        <v>3.9870000000000003E-2</v>
      </c>
      <c r="L191" s="29">
        <v>2.58</v>
      </c>
      <c r="M191" s="29">
        <v>289.90980000000002</v>
      </c>
      <c r="N191" s="8">
        <v>-0.73918069664922303</v>
      </c>
      <c r="Q191" s="7">
        <v>2.304447596657023</v>
      </c>
      <c r="R191" s="29">
        <v>1.6953283932619601</v>
      </c>
      <c r="S191" s="7">
        <v>0.73850758163323205</v>
      </c>
      <c r="T191" s="20">
        <v>0</v>
      </c>
    </row>
    <row r="192" spans="1:20" x14ac:dyDescent="0.2">
      <c r="A192" s="16" t="s">
        <v>208</v>
      </c>
      <c r="B192" s="18">
        <v>86</v>
      </c>
      <c r="C192" s="18">
        <v>1.5316457558944001</v>
      </c>
      <c r="D192" s="18">
        <f t="shared" si="2"/>
        <v>1</v>
      </c>
      <c r="E192" s="27">
        <v>84.993139870324256</v>
      </c>
      <c r="F192" s="19">
        <v>0.12512613428479499</v>
      </c>
      <c r="G192" s="29">
        <v>1.111</v>
      </c>
      <c r="H192" s="29">
        <v>0</v>
      </c>
      <c r="I192" s="29">
        <v>3.32</v>
      </c>
      <c r="J192" s="29">
        <v>9.81</v>
      </c>
      <c r="K192" s="29">
        <v>3.9870000000000003E-2</v>
      </c>
      <c r="L192" s="29">
        <v>2.58</v>
      </c>
      <c r="M192" s="29">
        <v>289.90980000000002</v>
      </c>
      <c r="N192" s="8">
        <v>-0.73918069664922303</v>
      </c>
      <c r="Q192" s="7">
        <v>2.1692897369199984</v>
      </c>
      <c r="R192" s="29">
        <v>1.55567244892199</v>
      </c>
      <c r="S192" s="7">
        <v>0.111773042602965</v>
      </c>
      <c r="T192" s="20">
        <v>0</v>
      </c>
    </row>
    <row r="193" spans="1:20" x14ac:dyDescent="0.2">
      <c r="A193" s="16" t="s">
        <v>209</v>
      </c>
      <c r="B193" s="18">
        <v>88</v>
      </c>
      <c r="C193" s="18">
        <v>1.62925532361675</v>
      </c>
      <c r="D193" s="18">
        <f t="shared" si="2"/>
        <v>1</v>
      </c>
      <c r="E193" s="27">
        <v>82.492589235006733</v>
      </c>
      <c r="F193" s="19">
        <v>6.17136494658857E-2</v>
      </c>
      <c r="G193" s="29">
        <v>1.111</v>
      </c>
      <c r="H193" s="29">
        <v>0</v>
      </c>
      <c r="I193" s="29">
        <v>3.3</v>
      </c>
      <c r="J193" s="29">
        <v>8.8800000000000008</v>
      </c>
      <c r="K193" s="29">
        <v>3.9870000000000003E-2</v>
      </c>
      <c r="L193" s="29">
        <v>2.58</v>
      </c>
      <c r="M193" s="29">
        <v>289.90980000000002</v>
      </c>
      <c r="N193" s="8">
        <v>-0.73918069664922303</v>
      </c>
      <c r="Q193" s="7">
        <v>1.4070526755474673</v>
      </c>
      <c r="R193" s="29">
        <v>1.5445327691620201</v>
      </c>
      <c r="S193" s="7">
        <v>6.2371572551382502E-2</v>
      </c>
      <c r="T193" s="20">
        <v>1</v>
      </c>
    </row>
    <row r="194" spans="1:20" x14ac:dyDescent="0.2">
      <c r="A194" s="16" t="s">
        <v>210</v>
      </c>
      <c r="B194" s="18">
        <v>91</v>
      </c>
      <c r="C194" s="18">
        <v>1.96065672570864</v>
      </c>
      <c r="D194" s="18">
        <f t="shared" si="2"/>
        <v>1</v>
      </c>
      <c r="E194" s="27">
        <v>94.203395340148518</v>
      </c>
      <c r="F194" s="19">
        <v>6.2663145460560205E-2</v>
      </c>
      <c r="G194" s="29">
        <v>0.44400000000000001</v>
      </c>
      <c r="H194" s="29">
        <v>0</v>
      </c>
      <c r="I194" s="29">
        <v>3.21</v>
      </c>
      <c r="J194" s="29">
        <v>6.8</v>
      </c>
      <c r="K194" s="29">
        <v>-1.5789999999999998E-2</v>
      </c>
      <c r="L194" s="29">
        <v>8.85</v>
      </c>
      <c r="M194" s="29">
        <v>265.68099999999998</v>
      </c>
      <c r="N194" s="8">
        <v>-0.96611777000839305</v>
      </c>
      <c r="Q194" s="7">
        <v>0.85858858018064721</v>
      </c>
      <c r="R194" s="29">
        <v>1.0606307280870499</v>
      </c>
      <c r="S194" s="7">
        <v>-2.0912515108784602</v>
      </c>
      <c r="T194" s="20">
        <v>1</v>
      </c>
    </row>
    <row r="195" spans="1:20" x14ac:dyDescent="0.2">
      <c r="A195" s="16" t="s">
        <v>211</v>
      </c>
      <c r="B195" s="18">
        <v>92</v>
      </c>
      <c r="C195" s="18">
        <v>2.03959835722</v>
      </c>
      <c r="D195" s="18">
        <f t="shared" si="2"/>
        <v>1</v>
      </c>
      <c r="E195" s="27">
        <v>95.305855589602487</v>
      </c>
      <c r="F195" s="19">
        <v>0.15997507044991799</v>
      </c>
      <c r="G195" s="29">
        <v>0.44400000000000001</v>
      </c>
      <c r="H195" s="29">
        <v>0</v>
      </c>
      <c r="I195" s="29">
        <v>3.21</v>
      </c>
      <c r="J195" s="29">
        <v>8.08</v>
      </c>
      <c r="K195" s="29">
        <v>-1.5789999999999998E-2</v>
      </c>
      <c r="L195" s="29">
        <v>8.85</v>
      </c>
      <c r="M195" s="29">
        <v>265.68099999999998</v>
      </c>
      <c r="N195" s="8">
        <v>-0.96611777000839305</v>
      </c>
      <c r="Q195" s="7">
        <v>1.4461769364303219</v>
      </c>
      <c r="R195" s="29">
        <v>1.71250459019254</v>
      </c>
      <c r="S195" s="7">
        <v>0.44721247448213403</v>
      </c>
      <c r="T195" s="20">
        <v>1</v>
      </c>
    </row>
    <row r="196" spans="1:20" x14ac:dyDescent="0.2">
      <c r="A196" s="16" t="s">
        <v>212</v>
      </c>
      <c r="B196" s="18">
        <v>95</v>
      </c>
      <c r="C196" s="18">
        <v>2.3511855726503401</v>
      </c>
      <c r="D196" s="18">
        <f t="shared" si="2"/>
        <v>0</v>
      </c>
      <c r="E196" s="27">
        <v>95.895197232938997</v>
      </c>
      <c r="F196" s="19">
        <v>0.26651187132042697</v>
      </c>
      <c r="G196" s="29">
        <v>0.44400000000000001</v>
      </c>
      <c r="H196" s="29">
        <v>0</v>
      </c>
      <c r="I196" s="29">
        <v>3.22</v>
      </c>
      <c r="J196" s="29">
        <v>8.86</v>
      </c>
      <c r="K196" s="29">
        <v>-1.5789999999999998E-2</v>
      </c>
      <c r="L196" s="29">
        <v>8.85</v>
      </c>
      <c r="M196" s="29">
        <v>265.68099999999998</v>
      </c>
      <c r="N196" s="8">
        <v>-0.96611777000839305</v>
      </c>
      <c r="Q196" s="7">
        <v>1.0998470528184396</v>
      </c>
      <c r="R196" s="29">
        <v>1.90227012327707</v>
      </c>
      <c r="S196" s="7">
        <v>1.22732411973471</v>
      </c>
      <c r="T196" s="20">
        <v>1</v>
      </c>
    </row>
    <row r="197" spans="1:20" x14ac:dyDescent="0.2">
      <c r="A197" s="16" t="s">
        <v>213</v>
      </c>
      <c r="B197" s="18">
        <v>74</v>
      </c>
      <c r="C197" s="18">
        <v>1.2199895198275501</v>
      </c>
      <c r="D197" s="18">
        <f t="shared" si="2"/>
        <v>1</v>
      </c>
      <c r="E197" s="27">
        <v>94.968762713491941</v>
      </c>
      <c r="F197" s="19">
        <v>0.11900220612319801</v>
      </c>
      <c r="G197" s="29">
        <v>0.44400000000000001</v>
      </c>
      <c r="H197" s="29">
        <v>0</v>
      </c>
      <c r="I197" s="29">
        <v>3.21</v>
      </c>
      <c r="J197" s="29">
        <v>7.66</v>
      </c>
      <c r="K197" s="29">
        <v>-1.5789999999999998E-2</v>
      </c>
      <c r="L197" s="29">
        <v>8.85</v>
      </c>
      <c r="M197" s="29">
        <v>265.68099999999998</v>
      </c>
      <c r="N197" s="8">
        <v>-0.96611777000839305</v>
      </c>
      <c r="Q197" s="7">
        <v>1.2083249843831958</v>
      </c>
      <c r="R197" s="29">
        <v>1.13984994986518</v>
      </c>
      <c r="S197" s="7">
        <v>-1.85919294239169</v>
      </c>
      <c r="T197" s="20">
        <v>1</v>
      </c>
    </row>
    <row r="198" spans="1:20" x14ac:dyDescent="0.2">
      <c r="A198" s="16" t="s">
        <v>214</v>
      </c>
      <c r="B198" s="18">
        <v>70</v>
      </c>
      <c r="C198" s="18">
        <v>1.02710221106263</v>
      </c>
      <c r="D198" s="18">
        <f t="shared" si="2"/>
        <v>1</v>
      </c>
      <c r="E198" s="27">
        <v>72.840749885947076</v>
      </c>
      <c r="F198" s="19">
        <v>4.8769485874332601E-2</v>
      </c>
      <c r="G198" s="29">
        <v>0.44400000000000001</v>
      </c>
      <c r="H198" s="29">
        <v>0</v>
      </c>
      <c r="I198" s="29">
        <v>4.8</v>
      </c>
      <c r="J198" s="29">
        <v>6.75</v>
      </c>
      <c r="K198" s="29">
        <v>-1.54E-2</v>
      </c>
      <c r="L198" s="29">
        <v>6.59</v>
      </c>
      <c r="M198" s="29">
        <v>294.1352</v>
      </c>
      <c r="N198" s="8">
        <v>-0.73918069664922303</v>
      </c>
      <c r="Q198" s="7">
        <v>1.1522237983285115</v>
      </c>
      <c r="R198" s="29">
        <v>1.71250459019254</v>
      </c>
      <c r="S198" s="7">
        <v>0.44721247448213403</v>
      </c>
      <c r="T198" s="20">
        <v>1</v>
      </c>
    </row>
    <row r="199" spans="1:20" x14ac:dyDescent="0.2">
      <c r="A199" s="16" t="s">
        <v>215</v>
      </c>
      <c r="B199" s="18">
        <v>70</v>
      </c>
      <c r="C199" s="18">
        <v>1.02710221106263</v>
      </c>
      <c r="D199" s="18">
        <f t="shared" si="2"/>
        <v>1</v>
      </c>
      <c r="E199" s="27">
        <v>59.233824507739968</v>
      </c>
      <c r="F199" s="19">
        <v>2.11444660161869E-2</v>
      </c>
      <c r="G199" s="29">
        <v>0</v>
      </c>
      <c r="H199" s="29">
        <v>0</v>
      </c>
      <c r="I199" s="29">
        <v>4.8</v>
      </c>
      <c r="J199" s="29">
        <v>6.75</v>
      </c>
      <c r="K199" s="29">
        <v>-1.54E-2</v>
      </c>
      <c r="L199" s="29">
        <v>8.85</v>
      </c>
      <c r="M199" s="29">
        <v>265.68099999999998</v>
      </c>
      <c r="N199" s="8">
        <v>-0.96611777000839305</v>
      </c>
      <c r="Q199" s="7">
        <v>1.2688449004235065</v>
      </c>
      <c r="R199" s="29">
        <v>1.5035823067601399</v>
      </c>
      <c r="S199" s="7">
        <v>-0.87118015032903195</v>
      </c>
      <c r="T199" s="20">
        <v>1</v>
      </c>
    </row>
    <row r="200" spans="1:20" x14ac:dyDescent="0.2">
      <c r="A200" s="16" t="s">
        <v>216</v>
      </c>
      <c r="B200" s="18">
        <v>90</v>
      </c>
      <c r="C200" s="18">
        <v>1.7434785805340101</v>
      </c>
      <c r="D200" s="18">
        <f t="shared" ref="D200:D226" si="3">IF(B200&gt;=95,0,1)</f>
        <v>1</v>
      </c>
      <c r="E200" s="27">
        <v>92.652157911916888</v>
      </c>
      <c r="F200" s="19">
        <v>0.13479538362181201</v>
      </c>
      <c r="G200" s="29">
        <v>0</v>
      </c>
      <c r="H200" s="29">
        <v>59.277999999999999</v>
      </c>
      <c r="I200" s="29">
        <v>4.8</v>
      </c>
      <c r="J200" s="29">
        <v>6.75</v>
      </c>
      <c r="K200" s="29">
        <v>-1.54E-2</v>
      </c>
      <c r="L200" s="29">
        <v>8.85</v>
      </c>
      <c r="M200" s="29">
        <v>265.68099999999998</v>
      </c>
      <c r="N200" s="8">
        <v>-0.96611777000839305</v>
      </c>
      <c r="Q200" s="7">
        <v>1.5316457558944041</v>
      </c>
      <c r="R200" s="29">
        <v>1.71250459019254</v>
      </c>
      <c r="S200" s="7">
        <v>0.44721247448213403</v>
      </c>
      <c r="T200" s="20">
        <v>1</v>
      </c>
    </row>
    <row r="201" spans="1:20" x14ac:dyDescent="0.2">
      <c r="A201" s="16" t="s">
        <v>217</v>
      </c>
      <c r="B201" s="18">
        <v>94</v>
      </c>
      <c r="C201" s="18">
        <v>2.0582880652075302</v>
      </c>
      <c r="D201" s="18">
        <f t="shared" si="3"/>
        <v>1</v>
      </c>
      <c r="E201" s="27">
        <v>93.327084451828185</v>
      </c>
      <c r="F201" s="19">
        <v>0.20154385462791699</v>
      </c>
      <c r="G201" s="29">
        <v>0</v>
      </c>
      <c r="H201" s="29">
        <v>59.277999999999999</v>
      </c>
      <c r="I201" s="29">
        <v>4.8</v>
      </c>
      <c r="J201" s="29">
        <v>7.34</v>
      </c>
      <c r="K201" s="29">
        <v>-1.54E-2</v>
      </c>
      <c r="L201" s="29">
        <v>8.85</v>
      </c>
      <c r="M201" s="29">
        <v>265.68099999999998</v>
      </c>
      <c r="N201" s="8">
        <v>-0.96611777000839305</v>
      </c>
      <c r="Q201" s="7">
        <v>1.7434785805340096</v>
      </c>
      <c r="R201" s="29">
        <v>1.9341755704276899</v>
      </c>
      <c r="S201" s="7">
        <v>1.42520954443125</v>
      </c>
      <c r="T201" s="20">
        <v>0</v>
      </c>
    </row>
    <row r="202" spans="1:20" x14ac:dyDescent="0.2">
      <c r="A202" s="16" t="s">
        <v>218</v>
      </c>
      <c r="B202" s="18">
        <v>88</v>
      </c>
      <c r="C202" s="18">
        <v>1.62925532361675</v>
      </c>
      <c r="D202" s="18">
        <f t="shared" si="3"/>
        <v>1</v>
      </c>
      <c r="E202" s="27">
        <v>94.696932339359947</v>
      </c>
      <c r="F202" s="19">
        <v>0.44639869625039003</v>
      </c>
      <c r="G202" s="29">
        <v>0</v>
      </c>
      <c r="H202" s="29">
        <v>59.277999999999999</v>
      </c>
      <c r="I202" s="29">
        <v>4.79</v>
      </c>
      <c r="J202" s="29">
        <v>8.77</v>
      </c>
      <c r="K202" s="29">
        <v>-1.54E-2</v>
      </c>
      <c r="L202" s="29">
        <v>8.85</v>
      </c>
      <c r="M202" s="29">
        <v>265.68099999999998</v>
      </c>
      <c r="N202" s="8">
        <v>-0.96611777000839305</v>
      </c>
      <c r="Q202" s="7">
        <v>1.4461769364303219</v>
      </c>
      <c r="R202" s="29">
        <v>1.73420664420158</v>
      </c>
      <c r="S202" s="7">
        <v>0.54296043937225702</v>
      </c>
      <c r="T202" s="20">
        <v>1</v>
      </c>
    </row>
    <row r="203" spans="1:20" x14ac:dyDescent="0.2">
      <c r="A203" s="16" t="s">
        <v>219</v>
      </c>
      <c r="B203" s="18">
        <v>92</v>
      </c>
      <c r="C203" s="18">
        <v>1.8818079845432201</v>
      </c>
      <c r="D203" s="18">
        <f t="shared" si="3"/>
        <v>1</v>
      </c>
      <c r="E203" s="27">
        <v>92.30008042697699</v>
      </c>
      <c r="F203" s="19">
        <v>0.127041070941806</v>
      </c>
      <c r="G203" s="29">
        <v>0</v>
      </c>
      <c r="H203" s="29">
        <v>59.277999999999999</v>
      </c>
      <c r="I203" s="29">
        <v>4.8</v>
      </c>
      <c r="J203" s="29">
        <v>6.75</v>
      </c>
      <c r="K203" s="29">
        <v>-1.304E-2</v>
      </c>
      <c r="L203" s="29">
        <v>8.85</v>
      </c>
      <c r="M203" s="29">
        <v>265.68099999999998</v>
      </c>
      <c r="N203" s="8">
        <v>-0.96611777000839305</v>
      </c>
      <c r="Q203" s="7">
        <v>1.6292553236167457</v>
      </c>
      <c r="R203" s="29">
        <v>1.7109544434776101</v>
      </c>
      <c r="S203" s="7">
        <v>0.44037333413284002</v>
      </c>
      <c r="T203" s="20">
        <v>1</v>
      </c>
    </row>
    <row r="204" spans="1:20" x14ac:dyDescent="0.2">
      <c r="A204" s="16" t="s">
        <v>220</v>
      </c>
      <c r="B204" s="18">
        <v>94</v>
      </c>
      <c r="C204" s="18">
        <v>1.8856997652572101</v>
      </c>
      <c r="D204" s="18">
        <f t="shared" si="3"/>
        <v>1</v>
      </c>
      <c r="E204" s="27">
        <v>97.941717281879292</v>
      </c>
      <c r="F204" s="19">
        <v>0.66254501187287496</v>
      </c>
      <c r="G204" s="29">
        <v>0.44400000000000001</v>
      </c>
      <c r="H204" s="29">
        <v>0</v>
      </c>
      <c r="I204" s="29">
        <v>4.8</v>
      </c>
      <c r="J204" s="29">
        <v>6.75</v>
      </c>
      <c r="K204" s="29">
        <v>-1.1480000000000001E-2</v>
      </c>
      <c r="L204" s="29">
        <v>4.6900000000000004</v>
      </c>
      <c r="M204" s="29">
        <v>174.1557</v>
      </c>
      <c r="N204" s="8">
        <v>0.67022917584337505</v>
      </c>
      <c r="Q204" s="7">
        <v>2.4778049725836726</v>
      </c>
      <c r="R204" s="29">
        <v>2.0395855470430102</v>
      </c>
      <c r="S204" s="7">
        <v>1.8902710881832701</v>
      </c>
      <c r="T204" s="20">
        <v>0</v>
      </c>
    </row>
    <row r="205" spans="1:20" x14ac:dyDescent="0.2">
      <c r="A205" s="16" t="s">
        <v>221</v>
      </c>
      <c r="B205" s="18">
        <v>97</v>
      </c>
      <c r="C205" s="18">
        <v>2.1038280355846299</v>
      </c>
      <c r="D205" s="18">
        <f t="shared" si="3"/>
        <v>0</v>
      </c>
      <c r="E205" s="27">
        <v>97.941717281879292</v>
      </c>
      <c r="F205" s="19">
        <v>0.66254501187287496</v>
      </c>
      <c r="G205" s="29">
        <v>0.44400000000000001</v>
      </c>
      <c r="H205" s="29">
        <v>0</v>
      </c>
      <c r="I205" s="29">
        <v>4.8</v>
      </c>
      <c r="J205" s="29">
        <v>6.75</v>
      </c>
      <c r="K205" s="29">
        <v>-1.1480000000000001E-2</v>
      </c>
      <c r="L205" s="29">
        <v>4.6900000000000004</v>
      </c>
      <c r="M205" s="29">
        <v>174.1557</v>
      </c>
      <c r="N205" s="8">
        <v>0.67022917584337505</v>
      </c>
      <c r="Q205" s="7">
        <v>2.304447596657023</v>
      </c>
      <c r="R205" s="29">
        <v>2.0395855470430102</v>
      </c>
      <c r="S205" s="7">
        <v>1.8902710881832701</v>
      </c>
      <c r="T205" s="20">
        <v>0</v>
      </c>
    </row>
    <row r="206" spans="1:20" x14ac:dyDescent="0.2">
      <c r="A206" s="16" t="s">
        <v>222</v>
      </c>
      <c r="B206" s="18">
        <v>97</v>
      </c>
      <c r="C206" s="18">
        <v>1.9376160635850499</v>
      </c>
      <c r="D206" s="18">
        <f t="shared" si="3"/>
        <v>0</v>
      </c>
      <c r="E206" s="27">
        <v>97.693320185791549</v>
      </c>
      <c r="F206" s="19">
        <v>0.62555302406966495</v>
      </c>
      <c r="G206" s="29">
        <v>0.44400000000000001</v>
      </c>
      <c r="H206" s="29">
        <v>0</v>
      </c>
      <c r="I206" s="29">
        <v>4.8</v>
      </c>
      <c r="J206" s="29">
        <v>6.75</v>
      </c>
      <c r="K206" s="29">
        <v>-5.8900000000000003E-3</v>
      </c>
      <c r="L206" s="29">
        <v>4.6900000000000004</v>
      </c>
      <c r="M206" s="29">
        <v>174.1557</v>
      </c>
      <c r="N206" s="8">
        <v>0.67022917584337505</v>
      </c>
      <c r="Q206" s="7">
        <v>2.1692897369199984</v>
      </c>
      <c r="R206" s="29">
        <v>2.1051051732924901</v>
      </c>
      <c r="S206" s="7">
        <v>2.1842492754153899</v>
      </c>
      <c r="T206" s="20">
        <v>0</v>
      </c>
    </row>
    <row r="207" spans="1:20" x14ac:dyDescent="0.2">
      <c r="A207" s="16" t="s">
        <v>223</v>
      </c>
      <c r="B207" s="18">
        <v>99</v>
      </c>
      <c r="C207" s="18">
        <v>2.4509901634906499</v>
      </c>
      <c r="D207" s="18">
        <f t="shared" si="3"/>
        <v>0</v>
      </c>
      <c r="E207" s="27">
        <v>97.641540141047273</v>
      </c>
      <c r="F207" s="19">
        <v>0.61814936433493595</v>
      </c>
      <c r="G207" s="29">
        <v>0.44400000000000001</v>
      </c>
      <c r="H207" s="29">
        <v>0</v>
      </c>
      <c r="I207" s="29">
        <v>4.8</v>
      </c>
      <c r="J207" s="29">
        <v>6.75</v>
      </c>
      <c r="K207" s="29">
        <v>-4.7999999999999996E-3</v>
      </c>
      <c r="L207" s="29">
        <v>4.6900000000000004</v>
      </c>
      <c r="M207" s="29">
        <v>174.1557</v>
      </c>
      <c r="N207" s="8">
        <v>0.67022917584337505</v>
      </c>
      <c r="Q207" s="7">
        <v>2.720889476868809</v>
      </c>
      <c r="R207" s="29">
        <v>2.1830509355548</v>
      </c>
      <c r="S207" s="7">
        <v>2.5339819464329101</v>
      </c>
      <c r="T207" s="20">
        <v>0</v>
      </c>
    </row>
    <row r="208" spans="1:20" x14ac:dyDescent="0.2">
      <c r="A208" s="16" t="s">
        <v>224</v>
      </c>
      <c r="B208" s="18">
        <v>99</v>
      </c>
      <c r="C208" s="18">
        <v>2.4509901634906499</v>
      </c>
      <c r="D208" s="18">
        <f t="shared" si="3"/>
        <v>0</v>
      </c>
      <c r="E208" s="27">
        <v>97.641540141047273</v>
      </c>
      <c r="F208" s="19">
        <v>0.61814936433493595</v>
      </c>
      <c r="G208" s="29">
        <v>0.44400000000000001</v>
      </c>
      <c r="H208" s="29">
        <v>0</v>
      </c>
      <c r="I208" s="29">
        <v>4.8</v>
      </c>
      <c r="J208" s="29">
        <v>6.75</v>
      </c>
      <c r="K208" s="29">
        <v>-4.7999999999999996E-3</v>
      </c>
      <c r="L208" s="29">
        <v>4.6900000000000004</v>
      </c>
      <c r="M208" s="29">
        <v>174.1557</v>
      </c>
      <c r="N208" s="8">
        <v>0.67022917584337505</v>
      </c>
      <c r="Q208" s="7">
        <v>2.720889476868809</v>
      </c>
      <c r="R208" s="29">
        <v>2.2135514512226599</v>
      </c>
      <c r="S208" s="7">
        <v>2.67083386117889</v>
      </c>
      <c r="T208" s="20">
        <v>0</v>
      </c>
    </row>
    <row r="209" spans="1:20" x14ac:dyDescent="0.2">
      <c r="A209" s="16" t="s">
        <v>225</v>
      </c>
      <c r="B209" s="18">
        <v>95</v>
      </c>
      <c r="C209" s="18">
        <v>1.6963605640211199</v>
      </c>
      <c r="D209" s="18">
        <f t="shared" si="3"/>
        <v>0</v>
      </c>
      <c r="E209" s="27">
        <v>97.641540141047273</v>
      </c>
      <c r="F209" s="19">
        <v>0.61814936433493595</v>
      </c>
      <c r="G209" s="29">
        <v>0.44400000000000001</v>
      </c>
      <c r="H209" s="29">
        <v>0</v>
      </c>
      <c r="I209" s="29">
        <v>4.8</v>
      </c>
      <c r="J209" s="29">
        <v>6.75</v>
      </c>
      <c r="K209" s="29">
        <v>-4.7999999999999996E-3</v>
      </c>
      <c r="L209" s="29">
        <v>4.6900000000000004</v>
      </c>
      <c r="M209" s="29">
        <v>174.1557</v>
      </c>
      <c r="N209" s="8">
        <v>0.67022917584337505</v>
      </c>
      <c r="Q209" s="7">
        <v>2.1692897369199984</v>
      </c>
      <c r="R209" s="29">
        <v>2.2666449414593002</v>
      </c>
      <c r="S209" s="7">
        <v>2.90905756462561</v>
      </c>
      <c r="T209" s="20">
        <v>0</v>
      </c>
    </row>
    <row r="210" spans="1:20" x14ac:dyDescent="0.2">
      <c r="A210" s="16" t="s">
        <v>226</v>
      </c>
      <c r="B210" s="18">
        <v>98</v>
      </c>
      <c r="C210" s="18">
        <v>2.1277054554149402</v>
      </c>
      <c r="D210" s="18">
        <f t="shared" si="3"/>
        <v>0</v>
      </c>
      <c r="E210" s="27">
        <v>97.66139499174011</v>
      </c>
      <c r="F210" s="19">
        <v>0.62390374504895996</v>
      </c>
      <c r="G210" s="29">
        <v>0.44400000000000001</v>
      </c>
      <c r="H210" s="29">
        <v>0</v>
      </c>
      <c r="I210" s="29">
        <v>4.8099999999999996</v>
      </c>
      <c r="J210" s="29">
        <v>6.77</v>
      </c>
      <c r="K210" s="29">
        <v>-4.7999999999999996E-3</v>
      </c>
      <c r="L210" s="29">
        <v>4.6900000000000004</v>
      </c>
      <c r="M210" s="29">
        <v>174.1557</v>
      </c>
      <c r="N210" s="8">
        <v>0.67022917584337505</v>
      </c>
      <c r="Q210" s="7">
        <v>1.8089735502708673</v>
      </c>
      <c r="R210" s="29">
        <v>2.0384558983145702</v>
      </c>
      <c r="S210" s="7">
        <v>1.8852024987482301</v>
      </c>
      <c r="T210" s="20">
        <v>0</v>
      </c>
    </row>
    <row r="211" spans="1:20" x14ac:dyDescent="0.2">
      <c r="A211" s="16" t="s">
        <v>227</v>
      </c>
      <c r="B211" s="18">
        <v>97</v>
      </c>
      <c r="C211" s="18">
        <v>1.9376160635850499</v>
      </c>
      <c r="D211" s="18">
        <f t="shared" si="3"/>
        <v>0</v>
      </c>
      <c r="E211" s="27">
        <v>97.653343483876867</v>
      </c>
      <c r="F211" s="19">
        <v>0.62392375508035502</v>
      </c>
      <c r="G211" s="29">
        <v>0.44400000000000001</v>
      </c>
      <c r="H211" s="29">
        <v>0</v>
      </c>
      <c r="I211" s="29">
        <v>4.8</v>
      </c>
      <c r="J211" s="29">
        <v>6.78</v>
      </c>
      <c r="K211" s="29">
        <v>-4.7999999999999996E-3</v>
      </c>
      <c r="L211" s="29">
        <v>4.6900000000000004</v>
      </c>
      <c r="M211" s="29">
        <v>174.1557</v>
      </c>
      <c r="N211" s="8">
        <v>0.67022917584337505</v>
      </c>
      <c r="Q211" s="7">
        <v>1.8089735502708673</v>
      </c>
      <c r="R211" s="29">
        <v>2.0373262495861302</v>
      </c>
      <c r="S211" s="7">
        <v>1.8801339093131999</v>
      </c>
      <c r="T211" s="20">
        <v>0</v>
      </c>
    </row>
    <row r="212" spans="1:20" x14ac:dyDescent="0.2">
      <c r="A212" s="16" t="s">
        <v>228</v>
      </c>
      <c r="B212" s="18">
        <v>99</v>
      </c>
      <c r="C212" s="18">
        <v>2.4509901634906499</v>
      </c>
      <c r="D212" s="18">
        <f t="shared" si="3"/>
        <v>0</v>
      </c>
      <c r="E212" s="27">
        <v>97.321920666680924</v>
      </c>
      <c r="F212" s="19">
        <v>0.469182224268405</v>
      </c>
      <c r="G212" s="29">
        <v>0.44400000000000001</v>
      </c>
      <c r="H212" s="29">
        <v>0</v>
      </c>
      <c r="I212" s="29">
        <v>4.79</v>
      </c>
      <c r="J212" s="29">
        <v>6.02</v>
      </c>
      <c r="K212" s="29">
        <v>-4.7999999999999996E-3</v>
      </c>
      <c r="L212" s="29">
        <v>4.6900000000000004</v>
      </c>
      <c r="M212" s="29">
        <v>174.1557</v>
      </c>
      <c r="N212" s="8">
        <v>0.67022917584337505</v>
      </c>
      <c r="Q212" s="7">
        <v>1.7434785805340096</v>
      </c>
      <c r="R212" s="29">
        <v>2.2681950881742301</v>
      </c>
      <c r="S212" s="7">
        <v>2.9158967049748998</v>
      </c>
      <c r="T212" s="20">
        <v>0</v>
      </c>
    </row>
    <row r="213" spans="1:20" x14ac:dyDescent="0.2">
      <c r="A213" s="16" t="s">
        <v>229</v>
      </c>
      <c r="B213" s="18">
        <v>21</v>
      </c>
      <c r="C213" s="18">
        <v>0.252448550877859</v>
      </c>
      <c r="D213" s="18">
        <f t="shared" si="3"/>
        <v>1</v>
      </c>
      <c r="E213" s="27">
        <v>-83.534782894497567</v>
      </c>
      <c r="F213" s="19">
        <v>2.9724852479417001E-3</v>
      </c>
      <c r="G213" s="29">
        <v>0.222</v>
      </c>
      <c r="H213" s="29">
        <v>0</v>
      </c>
      <c r="I213" s="29">
        <v>3.32</v>
      </c>
      <c r="J213" s="29">
        <v>8.9</v>
      </c>
      <c r="K213" s="29">
        <v>-1.5789999999999998E-2</v>
      </c>
      <c r="L213" s="29">
        <v>2.58</v>
      </c>
      <c r="M213" s="29">
        <v>289.90980000000002</v>
      </c>
      <c r="N213" s="8">
        <v>-0.73918069664922303</v>
      </c>
      <c r="Q213" s="7">
        <v>1.6839182723530237</v>
      </c>
      <c r="R213" s="29">
        <v>2.1830509355548</v>
      </c>
      <c r="S213" s="7">
        <v>2.5339819464329101</v>
      </c>
      <c r="T213" s="20">
        <v>1</v>
      </c>
    </row>
    <row r="214" spans="1:20" x14ac:dyDescent="0.2">
      <c r="A214" s="16" t="s">
        <v>230</v>
      </c>
      <c r="B214" s="18">
        <v>90</v>
      </c>
      <c r="C214" s="18">
        <v>1.7434785805340101</v>
      </c>
      <c r="D214" s="18">
        <f t="shared" si="3"/>
        <v>1</v>
      </c>
      <c r="E214" s="27">
        <v>84.062028527216043</v>
      </c>
      <c r="F214" s="19">
        <v>0.110962145197541</v>
      </c>
      <c r="G214" s="29">
        <v>0.222</v>
      </c>
      <c r="H214" s="29">
        <v>0</v>
      </c>
      <c r="I214" s="29">
        <v>3.32</v>
      </c>
      <c r="J214" s="29">
        <v>8.9</v>
      </c>
      <c r="K214" s="29">
        <v>-1.5789999999999998E-2</v>
      </c>
      <c r="L214" s="29">
        <v>8.85</v>
      </c>
      <c r="M214" s="29">
        <v>265.68099999999998</v>
      </c>
      <c r="N214" s="8">
        <v>-0.96611777000839305</v>
      </c>
      <c r="Q214" s="7">
        <v>2.4778049725836726</v>
      </c>
      <c r="R214" s="29">
        <v>2.1570690148006899</v>
      </c>
      <c r="S214" s="7">
        <v>2.41740438942707</v>
      </c>
      <c r="T214" s="20">
        <v>0</v>
      </c>
    </row>
    <row r="215" spans="1:20" x14ac:dyDescent="0.2">
      <c r="A215" s="16" t="s">
        <v>231</v>
      </c>
      <c r="B215" s="18">
        <v>92</v>
      </c>
      <c r="C215" s="18">
        <v>1.8818079845432201</v>
      </c>
      <c r="D215" s="18">
        <f t="shared" si="3"/>
        <v>1</v>
      </c>
      <c r="E215" s="27">
        <v>96.123802736246077</v>
      </c>
      <c r="F215" s="19">
        <v>0.28930835243430802</v>
      </c>
      <c r="G215" s="29">
        <v>0.44400000000000001</v>
      </c>
      <c r="H215" s="29">
        <v>0</v>
      </c>
      <c r="I215" s="29">
        <v>3.32</v>
      </c>
      <c r="J215" s="29">
        <v>8.9</v>
      </c>
      <c r="K215" s="29">
        <v>-1.5789999999999998E-2</v>
      </c>
      <c r="L215" s="29">
        <v>8.85</v>
      </c>
      <c r="M215" s="29">
        <v>265.68099999999998</v>
      </c>
      <c r="N215" s="8">
        <v>-0.96611777000839305</v>
      </c>
      <c r="Q215" s="7">
        <v>2.304447596657023</v>
      </c>
      <c r="R215" s="29">
        <v>2.4653236109385701</v>
      </c>
      <c r="S215" s="7">
        <v>3.72918157696922</v>
      </c>
      <c r="T215" s="20">
        <v>0</v>
      </c>
    </row>
    <row r="216" spans="1:20" x14ac:dyDescent="0.2">
      <c r="A216" s="16" t="s">
        <v>232</v>
      </c>
      <c r="B216" s="18">
        <v>95</v>
      </c>
      <c r="C216" s="18">
        <v>2.1692897369200002</v>
      </c>
      <c r="D216" s="18">
        <f t="shared" si="3"/>
        <v>0</v>
      </c>
      <c r="E216" s="27">
        <v>83.393252340544635</v>
      </c>
      <c r="F216" s="19">
        <v>0.103210174913707</v>
      </c>
      <c r="G216" s="29">
        <v>0.222</v>
      </c>
      <c r="H216" s="29">
        <v>0</v>
      </c>
      <c r="I216" s="29">
        <v>3.24</v>
      </c>
      <c r="J216" s="29">
        <v>8.8800000000000008</v>
      </c>
      <c r="K216" s="29">
        <v>-1.5789999999999998E-2</v>
      </c>
      <c r="L216" s="29">
        <v>8.85</v>
      </c>
      <c r="M216" s="29">
        <v>265.68099999999998</v>
      </c>
      <c r="N216" s="8">
        <v>-0.96611777000839305</v>
      </c>
      <c r="Q216" s="7">
        <v>1.9639513661979637</v>
      </c>
      <c r="R216" s="29">
        <v>2.3873778486762598</v>
      </c>
      <c r="S216" s="7">
        <v>3.3794489059516999</v>
      </c>
      <c r="T216" s="20">
        <v>0</v>
      </c>
    </row>
    <row r="217" spans="1:20" x14ac:dyDescent="0.2">
      <c r="A217" s="16" t="s">
        <v>233</v>
      </c>
      <c r="B217" s="18">
        <v>91</v>
      </c>
      <c r="C217" s="18">
        <v>1.8089735502708699</v>
      </c>
      <c r="D217" s="18">
        <f t="shared" si="3"/>
        <v>1</v>
      </c>
      <c r="E217" s="27">
        <v>95.943295877838054</v>
      </c>
      <c r="F217" s="19">
        <v>0.271301859142768</v>
      </c>
      <c r="G217" s="29">
        <v>0.44400000000000001</v>
      </c>
      <c r="H217" s="29">
        <v>0</v>
      </c>
      <c r="I217" s="29">
        <v>3.24</v>
      </c>
      <c r="J217" s="29">
        <v>8.8699999999999992</v>
      </c>
      <c r="K217" s="29">
        <v>-1.5789999999999998E-2</v>
      </c>
      <c r="L217" s="29">
        <v>8.85</v>
      </c>
      <c r="M217" s="29">
        <v>265.68099999999998</v>
      </c>
      <c r="N217" s="8">
        <v>-0.96611777000839305</v>
      </c>
      <c r="Q217" s="7">
        <v>2.720889476868809</v>
      </c>
      <c r="R217" s="29">
        <v>2.43934169018446</v>
      </c>
      <c r="S217" s="7">
        <v>3.61260401996338</v>
      </c>
      <c r="T217" s="20">
        <v>0</v>
      </c>
    </row>
    <row r="218" spans="1:20" x14ac:dyDescent="0.2">
      <c r="A218" s="16" t="s">
        <v>234</v>
      </c>
      <c r="B218" s="18">
        <v>62</v>
      </c>
      <c r="C218" s="18">
        <v>0.85858858018064699</v>
      </c>
      <c r="D218" s="18">
        <f t="shared" si="3"/>
        <v>1</v>
      </c>
      <c r="E218" s="27">
        <v>43.630209043188778</v>
      </c>
      <c r="F218" s="19">
        <v>1.5317951324415E-2</v>
      </c>
      <c r="G218" s="29">
        <v>0.44400000000000001</v>
      </c>
      <c r="H218" s="29">
        <v>0</v>
      </c>
      <c r="I218" s="29">
        <v>5.8</v>
      </c>
      <c r="J218" s="29">
        <v>6.76</v>
      </c>
      <c r="K218" s="29">
        <v>5.4190000000000002E-2</v>
      </c>
      <c r="L218" s="29">
        <v>6.59</v>
      </c>
      <c r="M218" s="29">
        <v>294.1352</v>
      </c>
      <c r="N218" s="8">
        <v>-0.73918069664922303</v>
      </c>
      <c r="Q218" s="7">
        <v>0.60405171426091497</v>
      </c>
      <c r="R218" s="29">
        <v>0.79977240650177694</v>
      </c>
      <c r="S218" s="7">
        <v>-2.7463443420336202</v>
      </c>
      <c r="T218" s="20">
        <v>1</v>
      </c>
    </row>
    <row r="219" spans="1:20" x14ac:dyDescent="0.2">
      <c r="A219" s="16" t="s">
        <v>235</v>
      </c>
      <c r="B219" s="18">
        <v>75</v>
      </c>
      <c r="C219" s="18">
        <v>1.15222379832851</v>
      </c>
      <c r="D219" s="18">
        <f t="shared" si="3"/>
        <v>1</v>
      </c>
      <c r="E219" s="27">
        <v>93.552291309050901</v>
      </c>
      <c r="F219" s="19">
        <v>6.5177805881724102E-2</v>
      </c>
      <c r="G219" s="29">
        <v>0.44400000000000001</v>
      </c>
      <c r="H219" s="29">
        <v>0</v>
      </c>
      <c r="I219" s="29">
        <v>5.8</v>
      </c>
      <c r="J219" s="29">
        <v>6.76</v>
      </c>
      <c r="K219" s="29">
        <v>5.4190000000000002E-2</v>
      </c>
      <c r="L219" s="29">
        <v>8.85</v>
      </c>
      <c r="M219" s="29">
        <v>265.68099999999998</v>
      </c>
      <c r="N219" s="8">
        <v>-0.96611777000839305</v>
      </c>
      <c r="Q219" s="7">
        <v>2.304447596657023</v>
      </c>
      <c r="R219" s="29">
        <v>1.8983289880335199</v>
      </c>
      <c r="S219" s="7">
        <v>0.80067859164649502</v>
      </c>
      <c r="T219" s="20">
        <v>0</v>
      </c>
    </row>
    <row r="220" spans="1:20" x14ac:dyDescent="0.2">
      <c r="A220" s="16" t="s">
        <v>236</v>
      </c>
      <c r="B220" s="18">
        <v>84</v>
      </c>
      <c r="C220" s="18">
        <v>1.4461769364303201</v>
      </c>
      <c r="D220" s="18">
        <f t="shared" si="3"/>
        <v>1</v>
      </c>
      <c r="E220" s="27">
        <v>93.988957560648956</v>
      </c>
      <c r="F220" s="19">
        <v>7.2431095136600801E-2</v>
      </c>
      <c r="G220" s="29">
        <v>0.44400000000000001</v>
      </c>
      <c r="H220" s="29">
        <v>0</v>
      </c>
      <c r="I220" s="29">
        <v>5.94</v>
      </c>
      <c r="J220" s="29">
        <v>6.76</v>
      </c>
      <c r="K220" s="29">
        <v>5.4190000000000002E-2</v>
      </c>
      <c r="L220" s="29">
        <v>8.85</v>
      </c>
      <c r="M220" s="29">
        <v>265.68099999999998</v>
      </c>
      <c r="N220" s="8">
        <v>-0.96611777000839305</v>
      </c>
      <c r="Q220" s="7">
        <v>1.8818079845432247</v>
      </c>
      <c r="R220" s="29">
        <v>2.6099044948517198</v>
      </c>
      <c r="S220" s="7">
        <v>3.8865117055588998</v>
      </c>
      <c r="T220" s="20">
        <v>0</v>
      </c>
    </row>
    <row r="221" spans="1:20" x14ac:dyDescent="0.2">
      <c r="A221" s="16" t="s">
        <v>237</v>
      </c>
      <c r="B221" s="18">
        <v>97</v>
      </c>
      <c r="C221" s="18">
        <v>2.4778049725836699</v>
      </c>
      <c r="D221" s="18">
        <f t="shared" si="3"/>
        <v>0</v>
      </c>
      <c r="E221" s="27">
        <v>97.786679860103689</v>
      </c>
      <c r="F221" s="19">
        <v>0.27776907800297901</v>
      </c>
      <c r="G221" s="29">
        <v>0.44400000000000001</v>
      </c>
      <c r="H221" s="29">
        <v>0</v>
      </c>
      <c r="I221" s="29">
        <v>7.91</v>
      </c>
      <c r="J221" s="29">
        <v>6.76</v>
      </c>
      <c r="K221" s="29">
        <v>5.4190000000000002E-2</v>
      </c>
      <c r="L221" s="29">
        <v>8.85</v>
      </c>
      <c r="M221" s="29">
        <v>265.68099999999998</v>
      </c>
      <c r="N221" s="8">
        <v>-0.96611777000839305</v>
      </c>
      <c r="Q221" s="7">
        <v>1.3010335803573285</v>
      </c>
      <c r="R221" s="29">
        <v>1.9953383796683599</v>
      </c>
      <c r="S221" s="7">
        <v>1.59355797740385</v>
      </c>
      <c r="T221" s="20">
        <v>1</v>
      </c>
    </row>
    <row r="222" spans="1:20" x14ac:dyDescent="0.2">
      <c r="A222" s="16" t="s">
        <v>238</v>
      </c>
      <c r="B222" s="18">
        <v>98</v>
      </c>
      <c r="C222" s="18">
        <v>2.7208894768688099</v>
      </c>
      <c r="D222" s="18">
        <f t="shared" si="3"/>
        <v>0</v>
      </c>
      <c r="E222" s="27">
        <v>98.290128452466533</v>
      </c>
      <c r="F222" s="19">
        <v>0.57540623140633496</v>
      </c>
      <c r="G222" s="29">
        <v>0.44400000000000001</v>
      </c>
      <c r="H222" s="29">
        <v>0</v>
      </c>
      <c r="I222" s="29">
        <v>7.91</v>
      </c>
      <c r="J222" s="29">
        <v>8.3000000000000007</v>
      </c>
      <c r="K222" s="29">
        <v>5.4190000000000002E-2</v>
      </c>
      <c r="L222" s="29">
        <v>8.85</v>
      </c>
      <c r="M222" s="29">
        <v>265.68099999999998</v>
      </c>
      <c r="N222" s="8">
        <v>-0.96611777000839305</v>
      </c>
      <c r="Q222" s="7">
        <v>0.36654914841282266</v>
      </c>
      <c r="R222" s="29">
        <v>0.99013547511122402</v>
      </c>
      <c r="S222" s="7">
        <v>-2.0462993697727501</v>
      </c>
      <c r="T222" s="20">
        <v>1</v>
      </c>
    </row>
    <row r="223" spans="1:20" x14ac:dyDescent="0.2">
      <c r="A223" s="16" t="s">
        <v>239</v>
      </c>
      <c r="B223" s="18">
        <v>90</v>
      </c>
      <c r="C223" s="18">
        <v>1.7434785805340101</v>
      </c>
      <c r="D223" s="18">
        <f t="shared" si="3"/>
        <v>1</v>
      </c>
      <c r="E223" s="27">
        <v>98.427913510028972</v>
      </c>
      <c r="F223" s="19">
        <v>0.66739556118867205</v>
      </c>
      <c r="G223" s="29">
        <v>0.44400000000000001</v>
      </c>
      <c r="H223" s="29">
        <v>0</v>
      </c>
      <c r="I223" s="29">
        <v>7.92</v>
      </c>
      <c r="J223" s="29">
        <v>8.77</v>
      </c>
      <c r="K223" s="29">
        <v>5.4190000000000002E-2</v>
      </c>
      <c r="L223" s="29">
        <v>8.85</v>
      </c>
      <c r="M223" s="29">
        <v>265.68099999999998</v>
      </c>
      <c r="N223" s="8">
        <v>-0.96611777000839305</v>
      </c>
      <c r="Q223" s="7">
        <v>0.66641374226886718</v>
      </c>
      <c r="R223" s="29">
        <v>0.96486270509906802</v>
      </c>
      <c r="S223" s="7">
        <v>-2.1595788882578102</v>
      </c>
      <c r="T223" s="20">
        <v>1</v>
      </c>
    </row>
    <row r="224" spans="1:20" x14ac:dyDescent="0.2">
      <c r="A224" s="16" t="s">
        <v>240</v>
      </c>
      <c r="B224" s="18">
        <v>98</v>
      </c>
      <c r="C224" s="18">
        <v>2.7208894768688099</v>
      </c>
      <c r="D224" s="18">
        <f t="shared" si="3"/>
        <v>0</v>
      </c>
      <c r="E224" s="27">
        <v>99.256257369078497</v>
      </c>
      <c r="F224" s="19">
        <v>0.76626801901658503</v>
      </c>
      <c r="G224" s="29">
        <v>0.44400000000000001</v>
      </c>
      <c r="H224" s="29">
        <v>0</v>
      </c>
      <c r="I224" s="29">
        <v>7.91</v>
      </c>
      <c r="J224" s="29">
        <v>7.8</v>
      </c>
      <c r="K224" s="29">
        <v>9.4500000000000001E-3</v>
      </c>
      <c r="L224" s="29">
        <v>8.85</v>
      </c>
      <c r="M224" s="29">
        <v>265.68099999999998</v>
      </c>
      <c r="N224" s="8">
        <v>-0.96611777000839305</v>
      </c>
      <c r="Q224" s="7">
        <v>0.16689136712751923</v>
      </c>
      <c r="R224" s="29">
        <v>1.2258115613685401</v>
      </c>
      <c r="S224" s="7">
        <v>-0.98873472876438295</v>
      </c>
      <c r="T224" s="20">
        <v>1</v>
      </c>
    </row>
    <row r="225" spans="1:20" x14ac:dyDescent="0.2">
      <c r="A225" s="16" t="s">
        <v>241</v>
      </c>
      <c r="B225" s="18">
        <v>92</v>
      </c>
      <c r="C225" s="18">
        <v>1.8818079845432201</v>
      </c>
      <c r="D225" s="18">
        <f t="shared" si="3"/>
        <v>1</v>
      </c>
      <c r="E225" s="27">
        <v>99.519810450094596</v>
      </c>
      <c r="F225" s="19">
        <v>0.87255685938208205</v>
      </c>
      <c r="G225" s="29">
        <v>0.66700000000000004</v>
      </c>
      <c r="H225" s="29">
        <v>0</v>
      </c>
      <c r="I225" s="29">
        <v>5.8</v>
      </c>
      <c r="J225" s="29">
        <v>6.76</v>
      </c>
      <c r="K225" s="29">
        <v>1.469E-2</v>
      </c>
      <c r="L225" s="29">
        <v>4.6900000000000004</v>
      </c>
      <c r="M225" s="29">
        <v>174.1557</v>
      </c>
      <c r="N225" s="8">
        <v>0.67022917584337505</v>
      </c>
      <c r="Q225" s="7">
        <v>9.4943035984150714E-2</v>
      </c>
      <c r="R225" s="29">
        <v>1.19489054771418</v>
      </c>
      <c r="S225" s="7">
        <v>-1.1273571944246299</v>
      </c>
      <c r="T225" s="20">
        <v>1</v>
      </c>
    </row>
    <row r="226" spans="1:20" x14ac:dyDescent="0.2">
      <c r="A226" s="21" t="s">
        <v>242</v>
      </c>
      <c r="B226" s="23">
        <v>8</v>
      </c>
      <c r="C226" s="23">
        <v>9.49430359841507E-2</v>
      </c>
      <c r="D226" s="23">
        <f t="shared" si="3"/>
        <v>1</v>
      </c>
      <c r="E226" s="28">
        <v>52.020156613179587</v>
      </c>
      <c r="F226" s="24">
        <v>0.15773958896493701</v>
      </c>
      <c r="G226" s="32">
        <v>0</v>
      </c>
      <c r="H226" s="32">
        <v>0</v>
      </c>
      <c r="I226" s="32">
        <v>3.3</v>
      </c>
      <c r="J226" s="32">
        <v>8.1</v>
      </c>
      <c r="K226" s="32">
        <v>-1.5789999999999998E-2</v>
      </c>
      <c r="L226" s="32">
        <v>4.6900000000000004</v>
      </c>
      <c r="M226" s="32">
        <v>174.1557</v>
      </c>
      <c r="N226" s="10">
        <v>0.67022917584337505</v>
      </c>
      <c r="Q226" s="9">
        <v>0.27733929755082032</v>
      </c>
      <c r="R226" s="32">
        <v>1.19757034315755</v>
      </c>
      <c r="S226" s="9">
        <v>-1.1154494646402899</v>
      </c>
      <c r="T226" s="25">
        <v>1</v>
      </c>
    </row>
    <row r="227" spans="1:20" x14ac:dyDescent="0.2">
      <c r="E227" s="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E250F-6C80-5F45-9FF0-4C1962E8601C}">
  <dimension ref="A1:R85"/>
  <sheetViews>
    <sheetView topLeftCell="A22" workbookViewId="0">
      <selection activeCell="B23" sqref="B23"/>
    </sheetView>
  </sheetViews>
  <sheetFormatPr baseColWidth="10" defaultRowHeight="16" x14ac:dyDescent="0.2"/>
  <cols>
    <col min="1" max="1" width="15" bestFit="1" customWidth="1"/>
    <col min="15" max="15" width="18.33203125" bestFit="1" customWidth="1"/>
    <col min="18" max="18" width="18.33203125" bestFit="1" customWidth="1"/>
  </cols>
  <sheetData>
    <row r="1" spans="1:18" x14ac:dyDescent="0.2">
      <c r="B1" s="1" t="s">
        <v>9</v>
      </c>
    </row>
    <row r="2" spans="1:18" x14ac:dyDescent="0.2">
      <c r="B2" t="s">
        <v>8</v>
      </c>
    </row>
    <row r="4" spans="1:18" x14ac:dyDescent="0.2">
      <c r="C4" t="s">
        <v>93</v>
      </c>
    </row>
    <row r="5" spans="1:18" x14ac:dyDescent="0.2">
      <c r="N5" t="s">
        <v>535</v>
      </c>
      <c r="Q5" t="s">
        <v>538</v>
      </c>
    </row>
    <row r="6" spans="1:18" s="3" customFormat="1" x14ac:dyDescent="0.2">
      <c r="A6" s="4" t="s">
        <v>0</v>
      </c>
      <c r="B6" s="5" t="s">
        <v>1</v>
      </c>
      <c r="C6" s="5" t="s">
        <v>10</v>
      </c>
      <c r="D6" s="5" t="s">
        <v>92</v>
      </c>
      <c r="E6" s="5" t="s">
        <v>11</v>
      </c>
      <c r="F6" s="5" t="s">
        <v>12</v>
      </c>
      <c r="G6" s="5" t="s">
        <v>2</v>
      </c>
      <c r="H6" s="5" t="s">
        <v>3</v>
      </c>
      <c r="I6" s="5" t="s">
        <v>4</v>
      </c>
      <c r="J6" s="5" t="s">
        <v>5</v>
      </c>
      <c r="K6" s="5" t="s">
        <v>6</v>
      </c>
      <c r="L6" s="6" t="s">
        <v>7</v>
      </c>
      <c r="N6" s="4" t="s">
        <v>537</v>
      </c>
      <c r="O6" s="6" t="s">
        <v>536</v>
      </c>
      <c r="Q6" s="4" t="s">
        <v>543</v>
      </c>
      <c r="R6" s="6" t="s">
        <v>536</v>
      </c>
    </row>
    <row r="7" spans="1:18" x14ac:dyDescent="0.2">
      <c r="A7" s="16" t="s">
        <v>13</v>
      </c>
      <c r="B7" s="18">
        <v>97</v>
      </c>
      <c r="C7" s="29">
        <v>2.4778049725836726</v>
      </c>
      <c r="D7" s="18">
        <f>IF(B7&gt;=70,0,1)</f>
        <v>0</v>
      </c>
      <c r="E7" s="27">
        <v>93.973888727441903</v>
      </c>
      <c r="F7" s="19">
        <v>0.99986971075422204</v>
      </c>
      <c r="G7" s="30">
        <v>174.1557</v>
      </c>
      <c r="H7" s="30">
        <v>2.3E-2</v>
      </c>
      <c r="I7" s="30">
        <v>-7.4999999999999997E-2</v>
      </c>
      <c r="J7" s="30">
        <v>0.154</v>
      </c>
      <c r="K7" s="30">
        <v>4.7</v>
      </c>
      <c r="L7" s="31">
        <v>2.81</v>
      </c>
      <c r="N7" s="11">
        <v>0</v>
      </c>
      <c r="O7" s="46">
        <v>0.99988444196781301</v>
      </c>
      <c r="Q7" s="11">
        <v>0</v>
      </c>
      <c r="R7" s="46">
        <v>1</v>
      </c>
    </row>
    <row r="8" spans="1:18" x14ac:dyDescent="0.2">
      <c r="A8" s="16" t="s">
        <v>14</v>
      </c>
      <c r="B8" s="18">
        <v>71</v>
      </c>
      <c r="C8" s="29">
        <v>1.0506490869943503</v>
      </c>
      <c r="D8" s="18">
        <f t="shared" ref="D8:D71" si="0">IF(B8&gt;=70,0,1)</f>
        <v>0</v>
      </c>
      <c r="E8" s="27">
        <v>80.796445318840043</v>
      </c>
      <c r="F8" s="19">
        <v>0.95416663546792002</v>
      </c>
      <c r="G8" s="30">
        <v>223.70189999999999</v>
      </c>
      <c r="H8" s="30">
        <v>-0.19500000000000001</v>
      </c>
      <c r="I8" s="30">
        <v>-7.4999999999999997E-2</v>
      </c>
      <c r="J8" s="30">
        <v>0.154</v>
      </c>
      <c r="K8" s="30">
        <v>4.7</v>
      </c>
      <c r="L8" s="31">
        <v>2.81</v>
      </c>
      <c r="N8" s="16">
        <v>0</v>
      </c>
      <c r="O8" s="47">
        <v>0.98370440337642195</v>
      </c>
      <c r="Q8" s="16">
        <v>0</v>
      </c>
      <c r="R8" s="47">
        <v>0.99996666146469804</v>
      </c>
    </row>
    <row r="9" spans="1:18" x14ac:dyDescent="0.2">
      <c r="A9" s="16" t="s">
        <v>15</v>
      </c>
      <c r="B9" s="18">
        <v>87</v>
      </c>
      <c r="C9" s="29">
        <v>1.5787019510114433</v>
      </c>
      <c r="D9" s="18">
        <f t="shared" si="0"/>
        <v>0</v>
      </c>
      <c r="E9" s="27">
        <v>78.607505334523509</v>
      </c>
      <c r="F9" s="19">
        <v>0.91956757170719206</v>
      </c>
      <c r="G9" s="30">
        <v>292.45400000000001</v>
      </c>
      <c r="H9" s="30">
        <v>2.7E-2</v>
      </c>
      <c r="I9" s="30">
        <v>-7.4999999999999997E-2</v>
      </c>
      <c r="J9" s="30">
        <v>0.154</v>
      </c>
      <c r="K9" s="30">
        <v>4.7</v>
      </c>
      <c r="L9" s="31">
        <v>2.81</v>
      </c>
      <c r="N9" s="16">
        <v>1</v>
      </c>
      <c r="O9" s="47">
        <v>0.164417905727131</v>
      </c>
      <c r="Q9" s="16">
        <v>1</v>
      </c>
      <c r="R9" s="47">
        <v>5.5254855736377101E-11</v>
      </c>
    </row>
    <row r="10" spans="1:18" x14ac:dyDescent="0.2">
      <c r="A10" s="16" t="s">
        <v>16</v>
      </c>
      <c r="B10" s="18">
        <v>70</v>
      </c>
      <c r="C10" s="29">
        <v>1.0271022110626322</v>
      </c>
      <c r="D10" s="18">
        <f t="shared" si="0"/>
        <v>0</v>
      </c>
      <c r="E10" s="27">
        <v>76.31023145464961</v>
      </c>
      <c r="F10" s="19">
        <v>0.86847549353833997</v>
      </c>
      <c r="G10" s="30">
        <v>286.41770000000002</v>
      </c>
      <c r="H10" s="30">
        <v>-3.4000000000000002E-2</v>
      </c>
      <c r="I10" s="30">
        <v>-7.4999999999999997E-2</v>
      </c>
      <c r="J10" s="30">
        <v>0.154</v>
      </c>
      <c r="K10" s="30">
        <v>4.7</v>
      </c>
      <c r="L10" s="31">
        <v>2.81</v>
      </c>
      <c r="N10" s="16">
        <v>0</v>
      </c>
      <c r="O10" s="47">
        <v>0.86250455965258599</v>
      </c>
      <c r="Q10" s="16">
        <v>0</v>
      </c>
      <c r="R10" s="47">
        <v>4.4468498006822701E-10</v>
      </c>
    </row>
    <row r="11" spans="1:18" x14ac:dyDescent="0.2">
      <c r="A11" s="16" t="s">
        <v>17</v>
      </c>
      <c r="B11" s="18">
        <v>49</v>
      </c>
      <c r="C11" s="29">
        <v>0.63483041853966937</v>
      </c>
      <c r="D11" s="18">
        <f t="shared" si="0"/>
        <v>1</v>
      </c>
      <c r="E11" s="27">
        <v>73.361615679463981</v>
      </c>
      <c r="F11" s="19">
        <v>0.77586646306530904</v>
      </c>
      <c r="G11" s="30">
        <v>294.1352</v>
      </c>
      <c r="H11" s="30">
        <v>-4.9000000000000002E-2</v>
      </c>
      <c r="I11" s="30">
        <v>-7.4999999999999997E-2</v>
      </c>
      <c r="J11" s="30">
        <v>0.154</v>
      </c>
      <c r="K11" s="30">
        <v>4.7</v>
      </c>
      <c r="L11" s="31">
        <v>2.81</v>
      </c>
      <c r="N11" s="16">
        <v>1</v>
      </c>
      <c r="O11" s="47">
        <v>1.5810652173850501E-13</v>
      </c>
      <c r="Q11" s="16">
        <v>0</v>
      </c>
      <c r="R11" s="47">
        <v>0.99999999998826605</v>
      </c>
    </row>
    <row r="12" spans="1:18" x14ac:dyDescent="0.2">
      <c r="A12" s="16" t="s">
        <v>18</v>
      </c>
      <c r="B12" s="18">
        <v>56</v>
      </c>
      <c r="C12" s="29">
        <v>0.74943384040851768</v>
      </c>
      <c r="D12" s="18">
        <f t="shared" si="0"/>
        <v>1</v>
      </c>
      <c r="E12" s="27">
        <v>61.303512821285437</v>
      </c>
      <c r="F12" s="19">
        <v>0.29058121032258599</v>
      </c>
      <c r="G12" s="30">
        <v>290.81209999999999</v>
      </c>
      <c r="H12" s="30">
        <v>-0.20899999999999999</v>
      </c>
      <c r="I12" s="30">
        <v>-7.4999999999999997E-2</v>
      </c>
      <c r="J12" s="30">
        <v>0.154</v>
      </c>
      <c r="K12" s="30">
        <v>4.7</v>
      </c>
      <c r="L12" s="31">
        <v>2.81</v>
      </c>
      <c r="N12" s="16">
        <v>1</v>
      </c>
      <c r="O12" s="47">
        <v>1.10304812586555E-15</v>
      </c>
      <c r="Q12" s="16">
        <v>1</v>
      </c>
      <c r="R12" s="47">
        <v>5.4807389483692596E-13</v>
      </c>
    </row>
    <row r="13" spans="1:18" x14ac:dyDescent="0.2">
      <c r="A13" s="16" t="s">
        <v>19</v>
      </c>
      <c r="B13" s="18">
        <v>76</v>
      </c>
      <c r="C13" s="29">
        <v>1.1797695044543364</v>
      </c>
      <c r="D13" s="18">
        <f t="shared" si="0"/>
        <v>0</v>
      </c>
      <c r="E13" s="27">
        <v>63.083101035083779</v>
      </c>
      <c r="F13" s="19">
        <v>0.35163741609978899</v>
      </c>
      <c r="G13" s="30">
        <v>283.6669</v>
      </c>
      <c r="H13" s="30">
        <v>-0.217</v>
      </c>
      <c r="I13" s="30">
        <v>-7.4999999999999997E-2</v>
      </c>
      <c r="J13" s="30">
        <v>0.154</v>
      </c>
      <c r="K13" s="30">
        <v>4.7</v>
      </c>
      <c r="L13" s="31">
        <v>2.81</v>
      </c>
      <c r="N13" s="16">
        <v>1</v>
      </c>
      <c r="O13" s="47">
        <v>1.0096493284466901E-27</v>
      </c>
      <c r="Q13" s="16">
        <v>1</v>
      </c>
      <c r="R13" s="47">
        <v>3.5955066683902602E-18</v>
      </c>
    </row>
    <row r="14" spans="1:18" x14ac:dyDescent="0.2">
      <c r="A14" s="16" t="s">
        <v>20</v>
      </c>
      <c r="B14" s="18">
        <v>70</v>
      </c>
      <c r="C14" s="29">
        <v>1.0271022110626322</v>
      </c>
      <c r="D14" s="18">
        <f t="shared" si="0"/>
        <v>0</v>
      </c>
      <c r="E14" s="27">
        <v>77.662169161754818</v>
      </c>
      <c r="F14" s="19">
        <v>0.90239048746248596</v>
      </c>
      <c r="G14" s="30">
        <v>233.10339999999999</v>
      </c>
      <c r="H14" s="30">
        <v>-0.215</v>
      </c>
      <c r="I14" s="30">
        <v>-7.4999999999999997E-2</v>
      </c>
      <c r="J14" s="30">
        <v>0.154</v>
      </c>
      <c r="K14" s="30">
        <v>4.7</v>
      </c>
      <c r="L14" s="31">
        <v>2.81</v>
      </c>
      <c r="N14" s="16">
        <v>1</v>
      </c>
      <c r="O14" s="47">
        <v>1.1462338106958E-16</v>
      </c>
      <c r="Q14" s="16">
        <v>1</v>
      </c>
      <c r="R14" s="47">
        <v>8.1255463558379601E-27</v>
      </c>
    </row>
    <row r="15" spans="1:18" x14ac:dyDescent="0.2">
      <c r="A15" s="16" t="s">
        <v>21</v>
      </c>
      <c r="B15" s="18">
        <v>86</v>
      </c>
      <c r="C15" s="29">
        <v>1.5316457558944041</v>
      </c>
      <c r="D15" s="18">
        <f t="shared" si="0"/>
        <v>0</v>
      </c>
      <c r="E15" s="27">
        <v>82.810489940038849</v>
      </c>
      <c r="F15" s="19">
        <v>0.89233584292225299</v>
      </c>
      <c r="G15" s="30">
        <v>174.1557</v>
      </c>
      <c r="H15" s="30">
        <v>2.3E-2</v>
      </c>
      <c r="I15" s="30">
        <v>-8.7999999999999995E-2</v>
      </c>
      <c r="J15" s="30">
        <v>0.15</v>
      </c>
      <c r="K15" s="30">
        <v>4.7</v>
      </c>
      <c r="L15" s="31">
        <v>2.39</v>
      </c>
      <c r="N15" s="16">
        <v>0</v>
      </c>
      <c r="O15" s="47">
        <v>0.99999999999748401</v>
      </c>
      <c r="Q15" s="16">
        <v>1</v>
      </c>
      <c r="R15" s="47">
        <v>7.3724884825741E-13</v>
      </c>
    </row>
    <row r="16" spans="1:18" x14ac:dyDescent="0.2">
      <c r="A16" s="16" t="s">
        <v>22</v>
      </c>
      <c r="B16" s="18">
        <v>53</v>
      </c>
      <c r="C16" s="29">
        <v>0.69888046780321511</v>
      </c>
      <c r="D16" s="18">
        <f t="shared" si="0"/>
        <v>1</v>
      </c>
      <c r="E16" s="27">
        <v>51.344927817473511</v>
      </c>
      <c r="F16" s="19">
        <v>2.1989153430619399E-2</v>
      </c>
      <c r="G16" s="30">
        <v>223.70189999999999</v>
      </c>
      <c r="H16" s="30">
        <v>-0.19500000000000001</v>
      </c>
      <c r="I16" s="30">
        <v>-8.7999999999999995E-2</v>
      </c>
      <c r="J16" s="30">
        <v>0.15</v>
      </c>
      <c r="K16" s="30">
        <v>4.7</v>
      </c>
      <c r="L16" s="31">
        <v>2.39</v>
      </c>
      <c r="N16" s="16">
        <v>1</v>
      </c>
      <c r="O16" s="47">
        <v>2.55566211491385E-12</v>
      </c>
      <c r="Q16" s="16">
        <v>1</v>
      </c>
      <c r="R16" s="47">
        <v>5.1435004162089001E-15</v>
      </c>
    </row>
    <row r="17" spans="1:18" x14ac:dyDescent="0.2">
      <c r="A17" s="16" t="s">
        <v>23</v>
      </c>
      <c r="B17" s="18">
        <v>48</v>
      </c>
      <c r="C17" s="29">
        <v>0.61934507210924872</v>
      </c>
      <c r="D17" s="18">
        <f t="shared" si="0"/>
        <v>1</v>
      </c>
      <c r="E17" s="27">
        <v>46.786991897122597</v>
      </c>
      <c r="F17" s="19">
        <v>1.2196781811418001E-2</v>
      </c>
      <c r="G17" s="30">
        <v>292.45400000000001</v>
      </c>
      <c r="H17" s="30">
        <v>2.7E-2</v>
      </c>
      <c r="I17" s="30">
        <v>-8.7999999999999995E-2</v>
      </c>
      <c r="J17" s="30">
        <v>0.15</v>
      </c>
      <c r="K17" s="30">
        <v>4.7</v>
      </c>
      <c r="L17" s="31">
        <v>2.39</v>
      </c>
      <c r="N17" s="16">
        <v>1</v>
      </c>
      <c r="O17" s="47">
        <v>1.67658052370431E-17</v>
      </c>
      <c r="Q17" s="16">
        <v>1</v>
      </c>
      <c r="R17" s="47">
        <v>4.7079829241499898E-27</v>
      </c>
    </row>
    <row r="18" spans="1:18" x14ac:dyDescent="0.2">
      <c r="A18" s="16" t="s">
        <v>24</v>
      </c>
      <c r="B18" s="18">
        <v>27</v>
      </c>
      <c r="C18" s="29">
        <v>0.32787648033418304</v>
      </c>
      <c r="D18" s="18">
        <f t="shared" si="0"/>
        <v>1</v>
      </c>
      <c r="E18" s="27">
        <v>42.178841878456119</v>
      </c>
      <c r="F18" s="19">
        <v>7.0808780167860999E-3</v>
      </c>
      <c r="G18" s="30">
        <v>286.41770000000002</v>
      </c>
      <c r="H18" s="30">
        <v>-3.4000000000000002E-2</v>
      </c>
      <c r="I18" s="30">
        <v>-8.7999999999999995E-2</v>
      </c>
      <c r="J18" s="30">
        <v>0.15</v>
      </c>
      <c r="K18" s="30">
        <v>4.7</v>
      </c>
      <c r="L18" s="31">
        <v>2.39</v>
      </c>
      <c r="N18" s="16">
        <v>1</v>
      </c>
      <c r="O18" s="47">
        <v>3.78893269324778E-26</v>
      </c>
      <c r="Q18" s="16">
        <v>1</v>
      </c>
      <c r="R18" s="47">
        <v>5.3448747558138703E-16</v>
      </c>
    </row>
    <row r="19" spans="1:18" x14ac:dyDescent="0.2">
      <c r="A19" s="16" t="s">
        <v>25</v>
      </c>
      <c r="B19" s="18">
        <v>29</v>
      </c>
      <c r="C19" s="29">
        <v>0.35357763515884078</v>
      </c>
      <c r="D19" s="18">
        <f t="shared" si="0"/>
        <v>1</v>
      </c>
      <c r="E19" s="27">
        <v>36.511737625378402</v>
      </c>
      <c r="F19" s="19">
        <v>3.7246192598954699E-3</v>
      </c>
      <c r="G19" s="30">
        <v>294.1352</v>
      </c>
      <c r="H19" s="30">
        <v>-4.9000000000000002E-2</v>
      </c>
      <c r="I19" s="30">
        <v>-8.7999999999999995E-2</v>
      </c>
      <c r="J19" s="30">
        <v>0.15</v>
      </c>
      <c r="K19" s="30">
        <v>4.7</v>
      </c>
      <c r="L19" s="31">
        <v>2.39</v>
      </c>
      <c r="N19" s="16">
        <v>1</v>
      </c>
      <c r="O19" s="47">
        <v>0.15037680924375199</v>
      </c>
      <c r="Q19" s="16">
        <v>1</v>
      </c>
      <c r="R19" s="47">
        <v>3.2835802956543598E-25</v>
      </c>
    </row>
    <row r="20" spans="1:18" x14ac:dyDescent="0.2">
      <c r="A20" s="16" t="s">
        <v>26</v>
      </c>
      <c r="B20" s="18">
        <v>26</v>
      </c>
      <c r="C20" s="29">
        <v>0.31513935983525726</v>
      </c>
      <c r="D20" s="18">
        <f t="shared" si="0"/>
        <v>1</v>
      </c>
      <c r="E20" s="27">
        <v>15.868165445554054</v>
      </c>
      <c r="F20" s="19">
        <v>4.4217594759863698E-4</v>
      </c>
      <c r="G20" s="30">
        <v>290.81209999999999</v>
      </c>
      <c r="H20" s="30">
        <v>-0.20899999999999999</v>
      </c>
      <c r="I20" s="30">
        <v>-8.7999999999999995E-2</v>
      </c>
      <c r="J20" s="30">
        <v>0.15</v>
      </c>
      <c r="K20" s="30">
        <v>4.7</v>
      </c>
      <c r="L20" s="31">
        <v>2.39</v>
      </c>
      <c r="N20" s="16">
        <v>1</v>
      </c>
      <c r="O20" s="47">
        <v>1.1382482024531599E-24</v>
      </c>
      <c r="Q20" s="16">
        <v>1</v>
      </c>
      <c r="R20" s="47">
        <v>2.2908271280804001E-27</v>
      </c>
    </row>
    <row r="21" spans="1:18" x14ac:dyDescent="0.2">
      <c r="A21" s="16" t="s">
        <v>27</v>
      </c>
      <c r="B21" s="18">
        <v>32</v>
      </c>
      <c r="C21" s="29">
        <v>0.39275368544884831</v>
      </c>
      <c r="D21" s="18">
        <f t="shared" si="0"/>
        <v>1</v>
      </c>
      <c r="E21" s="27">
        <v>18.683896515355844</v>
      </c>
      <c r="F21" s="19">
        <v>5.8538984009540304E-4</v>
      </c>
      <c r="G21" s="30">
        <v>283.6669</v>
      </c>
      <c r="H21" s="30">
        <v>-0.217</v>
      </c>
      <c r="I21" s="30">
        <v>-8.7999999999999995E-2</v>
      </c>
      <c r="J21" s="30">
        <v>0.15</v>
      </c>
      <c r="K21" s="30">
        <v>4.7</v>
      </c>
      <c r="L21" s="31">
        <v>2.39</v>
      </c>
      <c r="N21" s="16">
        <v>1</v>
      </c>
      <c r="O21" s="47">
        <v>7.4672029460901103E-30</v>
      </c>
      <c r="Q21" s="16">
        <v>1</v>
      </c>
      <c r="R21" s="47">
        <v>2.0968550847578901E-39</v>
      </c>
    </row>
    <row r="22" spans="1:18" x14ac:dyDescent="0.2">
      <c r="A22" s="16" t="s">
        <v>28</v>
      </c>
      <c r="B22" s="18">
        <v>45</v>
      </c>
      <c r="C22" s="29">
        <v>0.57400717738550722</v>
      </c>
      <c r="D22" s="18">
        <f t="shared" si="0"/>
        <v>1</v>
      </c>
      <c r="E22" s="27">
        <v>44.86953870548998</v>
      </c>
      <c r="F22" s="19">
        <v>9.8857590867860307E-3</v>
      </c>
      <c r="G22" s="30">
        <v>233.10339999999999</v>
      </c>
      <c r="H22" s="30">
        <v>-0.215</v>
      </c>
      <c r="I22" s="30">
        <v>-8.7999999999999995E-2</v>
      </c>
      <c r="J22" s="30">
        <v>0.15</v>
      </c>
      <c r="K22" s="30">
        <v>4.7</v>
      </c>
      <c r="L22" s="31">
        <v>2.39</v>
      </c>
      <c r="N22" s="16">
        <v>1</v>
      </c>
      <c r="O22" s="47">
        <v>1.6875258282880099E-38</v>
      </c>
      <c r="Q22" s="16">
        <v>1</v>
      </c>
      <c r="R22" s="47">
        <v>2.3805158153044798E-28</v>
      </c>
    </row>
    <row r="23" spans="1:18" x14ac:dyDescent="0.2">
      <c r="A23" s="16" t="s">
        <v>29</v>
      </c>
      <c r="B23" s="18">
        <v>76</v>
      </c>
      <c r="C23" s="29">
        <v>1.1797695044543364</v>
      </c>
      <c r="D23" s="18">
        <f t="shared" si="0"/>
        <v>0</v>
      </c>
      <c r="E23" s="27">
        <v>77.211081990035012</v>
      </c>
      <c r="F23" s="19">
        <v>0.92139581649940305</v>
      </c>
      <c r="G23" s="30">
        <v>174.1557</v>
      </c>
      <c r="H23" s="30">
        <v>2.3E-2</v>
      </c>
      <c r="I23" s="30">
        <v>-8.2000000000000003E-2</v>
      </c>
      <c r="J23" s="30">
        <v>0.14799999999999999</v>
      </c>
      <c r="K23" s="30">
        <v>5.81</v>
      </c>
      <c r="L23" s="31">
        <v>3</v>
      </c>
      <c r="N23" s="16">
        <v>0</v>
      </c>
      <c r="O23" s="47">
        <v>0.99613427525755405</v>
      </c>
      <c r="Q23" s="16">
        <v>0</v>
      </c>
      <c r="R23" s="47">
        <v>1</v>
      </c>
    </row>
    <row r="24" spans="1:18" x14ac:dyDescent="0.2">
      <c r="A24" s="16" t="s">
        <v>30</v>
      </c>
      <c r="B24" s="18">
        <v>32</v>
      </c>
      <c r="C24" s="29">
        <v>0.39275368544884831</v>
      </c>
      <c r="D24" s="18">
        <f t="shared" si="0"/>
        <v>1</v>
      </c>
      <c r="E24" s="27">
        <v>38.920347810880543</v>
      </c>
      <c r="F24" s="19">
        <v>3.08186264726312E-2</v>
      </c>
      <c r="G24" s="30">
        <v>223.70189999999999</v>
      </c>
      <c r="H24" s="30">
        <v>-0.19500000000000001</v>
      </c>
      <c r="I24" s="30">
        <v>-8.2000000000000003E-2</v>
      </c>
      <c r="J24" s="30">
        <v>0.14799999999999999</v>
      </c>
      <c r="K24" s="30">
        <v>5.81</v>
      </c>
      <c r="L24" s="31">
        <v>3</v>
      </c>
      <c r="N24" s="16">
        <v>1</v>
      </c>
      <c r="O24" s="47">
        <v>0.64257115752739202</v>
      </c>
      <c r="Q24" s="16">
        <v>0</v>
      </c>
      <c r="R24" s="47">
        <v>0.99888175287377001</v>
      </c>
    </row>
    <row r="25" spans="1:18" x14ac:dyDescent="0.2">
      <c r="A25" s="16" t="s">
        <v>31</v>
      </c>
      <c r="B25" s="18">
        <v>32</v>
      </c>
      <c r="C25" s="29">
        <v>0.39275368544884831</v>
      </c>
      <c r="D25" s="18">
        <f t="shared" si="0"/>
        <v>1</v>
      </c>
      <c r="E25" s="27">
        <v>33.708310916047786</v>
      </c>
      <c r="F25" s="19">
        <v>1.7163252278443099E-2</v>
      </c>
      <c r="G25" s="30">
        <v>292.45400000000001</v>
      </c>
      <c r="H25" s="30">
        <v>2.7E-2</v>
      </c>
      <c r="I25" s="30">
        <v>-8.2000000000000003E-2</v>
      </c>
      <c r="J25" s="30">
        <v>0.14799999999999999</v>
      </c>
      <c r="K25" s="30">
        <v>5.81</v>
      </c>
      <c r="L25" s="31">
        <v>3</v>
      </c>
      <c r="N25" s="16">
        <v>1</v>
      </c>
      <c r="O25" s="47">
        <v>1.6455373069663E-12</v>
      </c>
      <c r="Q25" s="16">
        <v>1</v>
      </c>
      <c r="R25" s="47">
        <v>5.8258558524050498E-3</v>
      </c>
    </row>
    <row r="26" spans="1:18" x14ac:dyDescent="0.2">
      <c r="A26" s="16" t="s">
        <v>32</v>
      </c>
      <c r="B26" s="18">
        <v>24</v>
      </c>
      <c r="C26" s="29">
        <v>0.28987418351024147</v>
      </c>
      <c r="D26" s="18">
        <f t="shared" si="0"/>
        <v>1</v>
      </c>
      <c r="E26" s="27">
        <v>28.519108451498685</v>
      </c>
      <c r="F26" s="19">
        <v>9.98523503408273E-3</v>
      </c>
      <c r="G26" s="30">
        <v>286.41770000000002</v>
      </c>
      <c r="H26" s="30">
        <v>-3.4000000000000002E-2</v>
      </c>
      <c r="I26" s="30">
        <v>-8.2000000000000003E-2</v>
      </c>
      <c r="J26" s="30">
        <v>0.14799999999999999</v>
      </c>
      <c r="K26" s="30">
        <v>5.81</v>
      </c>
      <c r="L26" s="31">
        <v>3</v>
      </c>
      <c r="N26" s="16">
        <v>1</v>
      </c>
      <c r="O26" s="47">
        <v>0.15740828018287401</v>
      </c>
      <c r="Q26" s="16">
        <v>1</v>
      </c>
      <c r="R26" s="47">
        <v>1.32431026210167E-11</v>
      </c>
    </row>
    <row r="27" spans="1:18" x14ac:dyDescent="0.2">
      <c r="A27" s="16" t="s">
        <v>33</v>
      </c>
      <c r="B27" s="18">
        <v>26</v>
      </c>
      <c r="C27" s="29">
        <v>0.31513935983525726</v>
      </c>
      <c r="D27" s="18">
        <f t="shared" si="0"/>
        <v>1</v>
      </c>
      <c r="E27" s="27">
        <v>22.245364613522145</v>
      </c>
      <c r="F27" s="19">
        <v>5.2596350325184796E-3</v>
      </c>
      <c r="G27" s="30">
        <v>294.1352</v>
      </c>
      <c r="H27" s="30">
        <v>-4.9000000000000002E-2</v>
      </c>
      <c r="I27" s="30">
        <v>-8.2000000000000003E-2</v>
      </c>
      <c r="J27" s="30">
        <v>0.14799999999999999</v>
      </c>
      <c r="K27" s="30">
        <v>5.81</v>
      </c>
      <c r="L27" s="31">
        <v>3</v>
      </c>
      <c r="N27" s="16">
        <v>0</v>
      </c>
      <c r="O27" s="47">
        <v>0.86875032944957098</v>
      </c>
      <c r="Q27" s="16">
        <v>1</v>
      </c>
      <c r="R27" s="47">
        <v>4.2567605987177803E-23</v>
      </c>
    </row>
    <row r="28" spans="1:18" x14ac:dyDescent="0.2">
      <c r="A28" s="16" t="s">
        <v>34</v>
      </c>
      <c r="B28" s="18">
        <v>6</v>
      </c>
      <c r="C28" s="29">
        <v>7.1140558779362331E-2</v>
      </c>
      <c r="D28" s="18">
        <f t="shared" si="0"/>
        <v>1</v>
      </c>
      <c r="E28" s="27">
        <v>0.34922347674665982</v>
      </c>
      <c r="F28" s="19">
        <v>6.2525754825338198E-4</v>
      </c>
      <c r="G28" s="30">
        <v>290.81209999999999</v>
      </c>
      <c r="H28" s="30">
        <v>-0.20899999999999999</v>
      </c>
      <c r="I28" s="30">
        <v>-8.2000000000000003E-2</v>
      </c>
      <c r="J28" s="30">
        <v>0.14799999999999999</v>
      </c>
      <c r="K28" s="30">
        <v>5.81</v>
      </c>
      <c r="L28" s="31">
        <v>3</v>
      </c>
      <c r="N28" s="16">
        <v>1</v>
      </c>
      <c r="O28" s="47">
        <v>8.5671144801898504E-26</v>
      </c>
      <c r="Q28" s="16">
        <v>1</v>
      </c>
      <c r="R28" s="47">
        <v>2.7925451773207001E-28</v>
      </c>
    </row>
    <row r="29" spans="1:18" x14ac:dyDescent="0.2">
      <c r="A29" s="16" t="s">
        <v>35</v>
      </c>
      <c r="B29" s="18">
        <v>15</v>
      </c>
      <c r="C29" s="29">
        <v>0.17898833331054553</v>
      </c>
      <c r="D29" s="18">
        <f t="shared" si="0"/>
        <v>1</v>
      </c>
      <c r="E29" s="27">
        <v>3.2506563413674288</v>
      </c>
      <c r="F29" s="19">
        <v>8.2771961231966403E-4</v>
      </c>
      <c r="G29" s="30">
        <v>283.6669</v>
      </c>
      <c r="H29" s="30">
        <v>-0.217</v>
      </c>
      <c r="I29" s="30">
        <v>-8.2000000000000003E-2</v>
      </c>
      <c r="J29" s="30">
        <v>0.14799999999999999</v>
      </c>
      <c r="K29" s="30">
        <v>5.81</v>
      </c>
      <c r="L29" s="31">
        <v>3</v>
      </c>
      <c r="N29" s="16">
        <v>1</v>
      </c>
      <c r="O29" s="47">
        <v>7.8417080622498701E-38</v>
      </c>
      <c r="Q29" s="16">
        <v>1</v>
      </c>
      <c r="R29" s="47">
        <v>6.3109200960680098E-37</v>
      </c>
    </row>
    <row r="30" spans="1:18" x14ac:dyDescent="0.2">
      <c r="A30" s="16" t="s">
        <v>36</v>
      </c>
      <c r="B30" s="18">
        <v>28</v>
      </c>
      <c r="C30" s="29">
        <v>0.34068801212875194</v>
      </c>
      <c r="D30" s="18">
        <f t="shared" si="0"/>
        <v>1</v>
      </c>
      <c r="E30" s="27">
        <v>31.539384718403618</v>
      </c>
      <c r="F30" s="19">
        <v>1.39244575223492E-2</v>
      </c>
      <c r="G30" s="30">
        <v>233.10339999999999</v>
      </c>
      <c r="H30" s="30">
        <v>-0.215</v>
      </c>
      <c r="I30" s="30">
        <v>-8.2000000000000003E-2</v>
      </c>
      <c r="J30" s="30">
        <v>0.14799999999999999</v>
      </c>
      <c r="K30" s="30">
        <v>5.81</v>
      </c>
      <c r="L30" s="31">
        <v>3</v>
      </c>
      <c r="N30" s="16">
        <v>1</v>
      </c>
      <c r="O30" s="47">
        <v>8.9025275026775905E-27</v>
      </c>
      <c r="Q30" s="16">
        <v>0</v>
      </c>
      <c r="R30" s="47">
        <v>1</v>
      </c>
    </row>
    <row r="31" spans="1:18" x14ac:dyDescent="0.2">
      <c r="A31" s="16" t="s">
        <v>37</v>
      </c>
      <c r="B31" s="18">
        <v>53</v>
      </c>
      <c r="C31" s="29">
        <v>0.69888046780321511</v>
      </c>
      <c r="D31" s="18">
        <f t="shared" si="0"/>
        <v>1</v>
      </c>
      <c r="E31" s="27">
        <v>73.551695708328722</v>
      </c>
      <c r="F31" s="19">
        <v>0.35695248197930601</v>
      </c>
      <c r="G31" s="30">
        <v>174.1557</v>
      </c>
      <c r="H31" s="30">
        <v>2.3E-2</v>
      </c>
      <c r="I31" s="30">
        <v>-7.6999999999999999E-2</v>
      </c>
      <c r="J31" s="30">
        <v>0.1</v>
      </c>
      <c r="K31" s="30">
        <v>4.7</v>
      </c>
      <c r="L31" s="31">
        <v>1.0900000000000001</v>
      </c>
      <c r="N31" s="16">
        <v>0</v>
      </c>
      <c r="O31" s="47">
        <v>0.97304807028259999</v>
      </c>
      <c r="Q31" s="16">
        <v>0</v>
      </c>
      <c r="R31" s="47">
        <v>0.99207298172124203</v>
      </c>
    </row>
    <row r="32" spans="1:18" x14ac:dyDescent="0.2">
      <c r="A32" s="16" t="s">
        <v>38</v>
      </c>
      <c r="B32" s="18">
        <v>17</v>
      </c>
      <c r="C32" s="29">
        <v>0.20329655525055509</v>
      </c>
      <c r="D32" s="18">
        <f t="shared" si="0"/>
        <v>1</v>
      </c>
      <c r="E32" s="27">
        <v>31.489419819033756</v>
      </c>
      <c r="F32" s="19">
        <v>1.50356256529844E-3</v>
      </c>
      <c r="G32" s="30">
        <v>223.70189999999999</v>
      </c>
      <c r="H32" s="30">
        <v>-0.19500000000000001</v>
      </c>
      <c r="I32" s="30">
        <v>-7.6999999999999999E-2</v>
      </c>
      <c r="J32" s="30">
        <v>0.1</v>
      </c>
      <c r="K32" s="30">
        <v>4.7</v>
      </c>
      <c r="L32" s="31">
        <v>1.0900000000000001</v>
      </c>
      <c r="N32" s="16">
        <v>0</v>
      </c>
      <c r="O32" s="47">
        <v>0.20119969899034301</v>
      </c>
      <c r="Q32" s="16">
        <v>1</v>
      </c>
      <c r="R32" s="47">
        <v>8.2034838091880403E-4</v>
      </c>
    </row>
    <row r="33" spans="1:18" x14ac:dyDescent="0.2">
      <c r="A33" s="16" t="s">
        <v>39</v>
      </c>
      <c r="B33" s="18">
        <v>27</v>
      </c>
      <c r="C33" s="29">
        <v>0.32787648033418304</v>
      </c>
      <c r="D33" s="18">
        <f t="shared" si="0"/>
        <v>1</v>
      </c>
      <c r="E33" s="27">
        <v>25.981143542013417</v>
      </c>
      <c r="F33" s="19">
        <v>8.2627757903641695E-4</v>
      </c>
      <c r="G33" s="30">
        <v>292.45400000000001</v>
      </c>
      <c r="H33" s="30">
        <v>2.7E-2</v>
      </c>
      <c r="I33" s="30">
        <v>-7.6999999999999999E-2</v>
      </c>
      <c r="J33" s="30">
        <v>0.1</v>
      </c>
      <c r="K33" s="30">
        <v>4.7</v>
      </c>
      <c r="L33" s="31">
        <v>1.0900000000000001</v>
      </c>
      <c r="N33" s="21">
        <v>1</v>
      </c>
      <c r="O33" s="48">
        <v>2.30550042423515E-13</v>
      </c>
      <c r="Q33" s="16">
        <v>0</v>
      </c>
      <c r="R33" s="47">
        <v>1.8554412945846E-12</v>
      </c>
    </row>
    <row r="34" spans="1:18" x14ac:dyDescent="0.2">
      <c r="A34" s="16" t="s">
        <v>40</v>
      </c>
      <c r="B34" s="18">
        <v>17</v>
      </c>
      <c r="C34" s="29">
        <v>0.20329655525055509</v>
      </c>
      <c r="D34" s="18">
        <f t="shared" si="0"/>
        <v>1</v>
      </c>
      <c r="E34" s="27">
        <v>20.546503120660621</v>
      </c>
      <c r="F34" s="19">
        <v>4.7739295535307197E-4</v>
      </c>
      <c r="G34" s="30">
        <v>286.41770000000002</v>
      </c>
      <c r="H34" s="30">
        <v>-3.4000000000000002E-2</v>
      </c>
      <c r="I34" s="30">
        <v>-7.6999999999999999E-2</v>
      </c>
      <c r="J34" s="30">
        <v>0.1</v>
      </c>
      <c r="K34" s="30">
        <v>4.7</v>
      </c>
      <c r="L34" s="31">
        <v>1.0900000000000001</v>
      </c>
      <c r="Q34" s="21">
        <v>1</v>
      </c>
      <c r="R34" s="48">
        <v>2.5506267539817801E-2</v>
      </c>
    </row>
    <row r="35" spans="1:18" x14ac:dyDescent="0.2">
      <c r="A35" s="16" t="s">
        <v>41</v>
      </c>
      <c r="B35" s="18">
        <v>9</v>
      </c>
      <c r="C35" s="29">
        <v>0.10687184190818</v>
      </c>
      <c r="D35" s="18">
        <f t="shared" si="0"/>
        <v>1</v>
      </c>
      <c r="E35" s="27">
        <v>14.04103451194416</v>
      </c>
      <c r="F35" s="19">
        <v>2.50324815271845E-4</v>
      </c>
      <c r="G35" s="30">
        <v>294.1352</v>
      </c>
      <c r="H35" s="30">
        <v>-4.9000000000000002E-2</v>
      </c>
      <c r="I35" s="30">
        <v>-7.6999999999999999E-2</v>
      </c>
      <c r="J35" s="30">
        <v>0.1</v>
      </c>
      <c r="K35" s="30">
        <v>4.7</v>
      </c>
      <c r="L35" s="31">
        <v>1.0900000000000001</v>
      </c>
    </row>
    <row r="36" spans="1:18" x14ac:dyDescent="0.2">
      <c r="A36" s="16" t="s">
        <v>42</v>
      </c>
      <c r="B36" s="18">
        <v>-4</v>
      </c>
      <c r="C36" s="29">
        <v>-4.7395360319629626E-2</v>
      </c>
      <c r="D36" s="18">
        <f t="shared" si="0"/>
        <v>1</v>
      </c>
      <c r="E36" s="27">
        <v>8.1220316052566535</v>
      </c>
      <c r="F36" s="19">
        <v>2.9626781310121598E-5</v>
      </c>
      <c r="G36" s="30">
        <v>290.81209999999999</v>
      </c>
      <c r="H36" s="30">
        <v>-0.20899999999999999</v>
      </c>
      <c r="I36" s="30">
        <v>-7.6999999999999999E-2</v>
      </c>
      <c r="J36" s="30">
        <v>0.1</v>
      </c>
      <c r="K36" s="30">
        <v>4.7</v>
      </c>
      <c r="L36" s="31">
        <v>1.0900000000000001</v>
      </c>
    </row>
    <row r="37" spans="1:18" x14ac:dyDescent="0.2">
      <c r="A37" s="16" t="s">
        <v>43</v>
      </c>
      <c r="B37" s="18">
        <v>10</v>
      </c>
      <c r="C37" s="29">
        <v>0.11882231615415222</v>
      </c>
      <c r="D37" s="18">
        <f t="shared" si="0"/>
        <v>1</v>
      </c>
      <c r="E37" s="27">
        <v>5.2326016337316101</v>
      </c>
      <c r="F37" s="19">
        <v>3.9227677518585399E-5</v>
      </c>
      <c r="G37" s="30">
        <v>283.6669</v>
      </c>
      <c r="H37" s="30">
        <v>-0.217</v>
      </c>
      <c r="I37" s="30">
        <v>-7.6999999999999999E-2</v>
      </c>
      <c r="J37" s="30">
        <v>0.1</v>
      </c>
      <c r="K37" s="30">
        <v>4.7</v>
      </c>
      <c r="L37" s="31">
        <v>1.0900000000000001</v>
      </c>
    </row>
    <row r="38" spans="1:18" x14ac:dyDescent="0.2">
      <c r="A38" s="16" t="s">
        <v>44</v>
      </c>
      <c r="B38" s="18">
        <v>11</v>
      </c>
      <c r="C38" s="29">
        <v>0.13079695882887094</v>
      </c>
      <c r="D38" s="18">
        <f t="shared" si="0"/>
        <v>1</v>
      </c>
      <c r="E38" s="27">
        <v>23.703662282324167</v>
      </c>
      <c r="F38" s="19">
        <v>6.6825858071289804E-4</v>
      </c>
      <c r="G38" s="30">
        <v>233.10339999999999</v>
      </c>
      <c r="H38" s="30">
        <v>-0.215</v>
      </c>
      <c r="I38" s="30">
        <v>-7.6999999999999999E-2</v>
      </c>
      <c r="J38" s="30">
        <v>0.1</v>
      </c>
      <c r="K38" s="30">
        <v>4.7</v>
      </c>
      <c r="L38" s="31">
        <v>1.0900000000000001</v>
      </c>
    </row>
    <row r="39" spans="1:18" x14ac:dyDescent="0.2">
      <c r="A39" s="16" t="s">
        <v>45</v>
      </c>
      <c r="B39" s="18">
        <v>95</v>
      </c>
      <c r="C39" s="29">
        <v>2.1692897369199984</v>
      </c>
      <c r="D39" s="18">
        <f t="shared" si="0"/>
        <v>0</v>
      </c>
      <c r="E39" s="27">
        <v>92.174243082937025</v>
      </c>
      <c r="F39" s="19">
        <v>0.99929576103742201</v>
      </c>
      <c r="G39" s="30">
        <v>174.1557</v>
      </c>
      <c r="H39" s="30">
        <v>2.3E-2</v>
      </c>
      <c r="I39" s="30">
        <v>-7.4999999999999997E-2</v>
      </c>
      <c r="J39" s="30">
        <v>0.28299999999999997</v>
      </c>
      <c r="K39" s="30">
        <v>4.7</v>
      </c>
      <c r="L39" s="31">
        <v>1.7</v>
      </c>
    </row>
    <row r="40" spans="1:18" x14ac:dyDescent="0.2">
      <c r="A40" s="16" t="s">
        <v>46</v>
      </c>
      <c r="B40" s="18">
        <v>72</v>
      </c>
      <c r="C40" s="29">
        <v>1.0748802052566433</v>
      </c>
      <c r="D40" s="18">
        <f t="shared" si="0"/>
        <v>0</v>
      </c>
      <c r="E40" s="27">
        <v>75.557361516508621</v>
      </c>
      <c r="F40" s="19">
        <v>0.79378462523438997</v>
      </c>
      <c r="G40" s="30">
        <v>223.70189999999999</v>
      </c>
      <c r="H40" s="30">
        <v>-0.19500000000000001</v>
      </c>
      <c r="I40" s="30">
        <v>-7.4999999999999997E-2</v>
      </c>
      <c r="J40" s="30">
        <v>0.28299999999999997</v>
      </c>
      <c r="K40" s="30">
        <v>4.7</v>
      </c>
      <c r="L40" s="31">
        <v>1.7</v>
      </c>
    </row>
    <row r="41" spans="1:18" x14ac:dyDescent="0.2">
      <c r="A41" s="16" t="s">
        <v>47</v>
      </c>
      <c r="B41" s="18">
        <v>81</v>
      </c>
      <c r="C41" s="29">
        <v>1.3346861527515954</v>
      </c>
      <c r="D41" s="18">
        <f t="shared" si="0"/>
        <v>0</v>
      </c>
      <c r="E41" s="27">
        <v>72.860880735379496</v>
      </c>
      <c r="F41" s="19">
        <v>0.67886291354960304</v>
      </c>
      <c r="G41" s="30">
        <v>292.45400000000001</v>
      </c>
      <c r="H41" s="30">
        <v>2.7E-2</v>
      </c>
      <c r="I41" s="30">
        <v>-7.4999999999999997E-2</v>
      </c>
      <c r="J41" s="30">
        <v>0.28299999999999997</v>
      </c>
      <c r="K41" s="30">
        <v>4.7</v>
      </c>
      <c r="L41" s="31">
        <v>1.7</v>
      </c>
    </row>
    <row r="42" spans="1:18" x14ac:dyDescent="0.2">
      <c r="A42" s="16" t="s">
        <v>48</v>
      </c>
      <c r="B42" s="18">
        <v>52</v>
      </c>
      <c r="C42" s="29">
        <v>0.68253139223382531</v>
      </c>
      <c r="D42" s="18">
        <f t="shared" si="0"/>
        <v>1</v>
      </c>
      <c r="E42" s="27">
        <v>70.049975846405871</v>
      </c>
      <c r="F42" s="19">
        <v>0.54973776005226005</v>
      </c>
      <c r="G42" s="30">
        <v>286.41770000000002</v>
      </c>
      <c r="H42" s="30">
        <v>-3.4000000000000002E-2</v>
      </c>
      <c r="I42" s="30">
        <v>-7.4999999999999997E-2</v>
      </c>
      <c r="J42" s="30">
        <v>0.28299999999999997</v>
      </c>
      <c r="K42" s="30">
        <v>4.7</v>
      </c>
      <c r="L42" s="31">
        <v>1.7</v>
      </c>
    </row>
    <row r="43" spans="1:18" x14ac:dyDescent="0.2">
      <c r="A43" s="16" t="s">
        <v>49</v>
      </c>
      <c r="B43" s="18">
        <v>45</v>
      </c>
      <c r="C43" s="29">
        <v>0.57400717738550722</v>
      </c>
      <c r="D43" s="18">
        <f t="shared" si="0"/>
        <v>1</v>
      </c>
      <c r="E43" s="27">
        <v>66.470343095683091</v>
      </c>
      <c r="F43" s="19">
        <v>0.39026544366603699</v>
      </c>
      <c r="G43" s="30">
        <v>294.1352</v>
      </c>
      <c r="H43" s="30">
        <v>-4.9000000000000002E-2</v>
      </c>
      <c r="I43" s="30">
        <v>-7.4999999999999997E-2</v>
      </c>
      <c r="J43" s="30">
        <v>0.28299999999999997</v>
      </c>
      <c r="K43" s="30">
        <v>4.7</v>
      </c>
      <c r="L43" s="31">
        <v>1.7</v>
      </c>
    </row>
    <row r="44" spans="1:18" x14ac:dyDescent="0.2">
      <c r="A44" s="16" t="s">
        <v>50</v>
      </c>
      <c r="B44" s="18">
        <v>39</v>
      </c>
      <c r="C44" s="29">
        <v>0.48767493207145102</v>
      </c>
      <c r="D44" s="18">
        <f t="shared" si="0"/>
        <v>1</v>
      </c>
      <c r="E44" s="27">
        <v>52.153769080861494</v>
      </c>
      <c r="F44" s="19">
        <v>7.0404136693098598E-2</v>
      </c>
      <c r="G44" s="30">
        <v>290.81209999999999</v>
      </c>
      <c r="H44" s="30">
        <v>-0.20899999999999999</v>
      </c>
      <c r="I44" s="30">
        <v>-7.4999999999999997E-2</v>
      </c>
      <c r="J44" s="30">
        <v>0.28299999999999997</v>
      </c>
      <c r="K44" s="30">
        <v>4.7</v>
      </c>
      <c r="L44" s="31">
        <v>1.7</v>
      </c>
    </row>
    <row r="45" spans="1:18" x14ac:dyDescent="0.2">
      <c r="A45" s="16" t="s">
        <v>51</v>
      </c>
      <c r="B45" s="18">
        <v>55</v>
      </c>
      <c r="C45" s="29">
        <v>0.73231918368692273</v>
      </c>
      <c r="D45" s="18">
        <f t="shared" si="0"/>
        <v>1</v>
      </c>
      <c r="E45" s="27">
        <v>54.234754300534874</v>
      </c>
      <c r="F45" s="19">
        <v>9.1140811607023101E-2</v>
      </c>
      <c r="G45" s="30">
        <v>283.6669</v>
      </c>
      <c r="H45" s="30">
        <v>-0.217</v>
      </c>
      <c r="I45" s="30">
        <v>-7.4999999999999997E-2</v>
      </c>
      <c r="J45" s="30">
        <v>0.28299999999999997</v>
      </c>
      <c r="K45" s="30">
        <v>4.7</v>
      </c>
      <c r="L45" s="31">
        <v>1.7</v>
      </c>
    </row>
    <row r="46" spans="1:18" x14ac:dyDescent="0.2">
      <c r="A46" s="16" t="s">
        <v>52</v>
      </c>
      <c r="B46" s="18">
        <v>47</v>
      </c>
      <c r="C46" s="29">
        <v>0.60405171426091497</v>
      </c>
      <c r="D46" s="18">
        <f t="shared" si="0"/>
        <v>1</v>
      </c>
      <c r="E46" s="27">
        <v>71.701835009720995</v>
      </c>
      <c r="F46" s="19">
        <v>0.63091342406934803</v>
      </c>
      <c r="G46" s="30">
        <v>233.10339999999999</v>
      </c>
      <c r="H46" s="30">
        <v>-0.215</v>
      </c>
      <c r="I46" s="30">
        <v>-7.4999999999999997E-2</v>
      </c>
      <c r="J46" s="30">
        <v>0.28299999999999997</v>
      </c>
      <c r="K46" s="30">
        <v>4.7</v>
      </c>
      <c r="L46" s="31">
        <v>1.7</v>
      </c>
    </row>
    <row r="47" spans="1:18" x14ac:dyDescent="0.2">
      <c r="A47" s="16" t="s">
        <v>53</v>
      </c>
      <c r="B47" s="18">
        <v>74</v>
      </c>
      <c r="C47" s="29">
        <v>1.1256069173343179</v>
      </c>
      <c r="D47" s="18">
        <f t="shared" si="0"/>
        <v>0</v>
      </c>
      <c r="E47" s="27">
        <v>78.011999533235368</v>
      </c>
      <c r="F47" s="19">
        <v>0.68555269561129495</v>
      </c>
      <c r="G47" s="30">
        <v>174.1557</v>
      </c>
      <c r="H47" s="30">
        <v>2.3E-2</v>
      </c>
      <c r="I47" s="30">
        <v>-7.0999999999999994E-2</v>
      </c>
      <c r="J47" s="30">
        <v>6.3E-2</v>
      </c>
      <c r="K47" s="30">
        <v>4.7</v>
      </c>
      <c r="L47" s="31">
        <v>1.0900000000000001</v>
      </c>
    </row>
    <row r="48" spans="1:18" x14ac:dyDescent="0.2">
      <c r="A48" s="16" t="s">
        <v>54</v>
      </c>
      <c r="B48" s="18">
        <v>36</v>
      </c>
      <c r="C48" s="29">
        <v>0.44632780687673623</v>
      </c>
      <c r="D48" s="18">
        <f t="shared" si="0"/>
        <v>1</v>
      </c>
      <c r="E48" s="27">
        <v>35.481495259898949</v>
      </c>
      <c r="F48" s="19">
        <v>3.2374443098423401E-3</v>
      </c>
      <c r="G48" s="30">
        <v>292.45400000000001</v>
      </c>
      <c r="H48" s="30">
        <v>2.7E-2</v>
      </c>
      <c r="I48" s="30">
        <v>-7.0999999999999994E-2</v>
      </c>
      <c r="J48" s="30">
        <v>6.3E-2</v>
      </c>
      <c r="K48" s="30">
        <v>4.7</v>
      </c>
      <c r="L48" s="31">
        <v>1.0900000000000001</v>
      </c>
    </row>
    <row r="49" spans="1:12" x14ac:dyDescent="0.2">
      <c r="A49" s="16" t="s">
        <v>55</v>
      </c>
      <c r="B49" s="18">
        <v>11</v>
      </c>
      <c r="C49" s="29">
        <v>0.13079695882887094</v>
      </c>
      <c r="D49" s="18">
        <f t="shared" si="0"/>
        <v>1</v>
      </c>
      <c r="E49" s="27">
        <v>30.358800530717271</v>
      </c>
      <c r="F49" s="19">
        <v>1.8723846976258E-3</v>
      </c>
      <c r="G49" s="30">
        <v>286.41770000000002</v>
      </c>
      <c r="H49" s="30">
        <v>-3.4000000000000002E-2</v>
      </c>
      <c r="I49" s="30">
        <v>-7.0999999999999994E-2</v>
      </c>
      <c r="J49" s="30">
        <v>6.3E-2</v>
      </c>
      <c r="K49" s="30">
        <v>4.7</v>
      </c>
      <c r="L49" s="31">
        <v>1.0900000000000001</v>
      </c>
    </row>
    <row r="50" spans="1:12" x14ac:dyDescent="0.2">
      <c r="A50" s="16" t="s">
        <v>56</v>
      </c>
      <c r="B50" s="18">
        <v>17</v>
      </c>
      <c r="C50" s="29">
        <v>0.20329655525055509</v>
      </c>
      <c r="D50" s="18">
        <f t="shared" si="0"/>
        <v>1</v>
      </c>
      <c r="E50" s="27">
        <v>24.151229622298072</v>
      </c>
      <c r="F50" s="19">
        <v>9.8245207990711801E-4</v>
      </c>
      <c r="G50" s="30">
        <v>294.1352</v>
      </c>
      <c r="H50" s="30">
        <v>-4.9000000000000002E-2</v>
      </c>
      <c r="I50" s="30">
        <v>-7.0999999999999994E-2</v>
      </c>
      <c r="J50" s="30">
        <v>6.3E-2</v>
      </c>
      <c r="K50" s="30">
        <v>4.7</v>
      </c>
      <c r="L50" s="31">
        <v>1.0900000000000001</v>
      </c>
    </row>
    <row r="51" spans="1:12" x14ac:dyDescent="0.2">
      <c r="A51" s="16" t="s">
        <v>57</v>
      </c>
      <c r="B51" s="18">
        <v>13</v>
      </c>
      <c r="C51" s="29">
        <v>0.15482890272842934</v>
      </c>
      <c r="D51" s="18">
        <f t="shared" si="0"/>
        <v>1</v>
      </c>
      <c r="E51" s="27">
        <v>2.3631288543096418</v>
      </c>
      <c r="F51" s="19">
        <v>1.1635161930951599E-4</v>
      </c>
      <c r="G51" s="30">
        <v>290.81209999999999</v>
      </c>
      <c r="H51" s="30">
        <v>-0.20899999999999999</v>
      </c>
      <c r="I51" s="30">
        <v>-7.0999999999999994E-2</v>
      </c>
      <c r="J51" s="30">
        <v>6.3E-2</v>
      </c>
      <c r="K51" s="30">
        <v>4.7</v>
      </c>
      <c r="L51" s="31">
        <v>1.0900000000000001</v>
      </c>
    </row>
    <row r="52" spans="1:12" x14ac:dyDescent="0.2">
      <c r="A52" s="16" t="s">
        <v>58</v>
      </c>
      <c r="B52" s="18">
        <v>40</v>
      </c>
      <c r="C52" s="29">
        <v>0.50170700814984726</v>
      </c>
      <c r="D52" s="18">
        <f t="shared" si="0"/>
        <v>1</v>
      </c>
      <c r="E52" s="27">
        <v>5.261283341293276</v>
      </c>
      <c r="F52" s="19">
        <v>1.5405235823285501E-4</v>
      </c>
      <c r="G52" s="30">
        <v>283.6669</v>
      </c>
      <c r="H52" s="30">
        <v>-0.217</v>
      </c>
      <c r="I52" s="30">
        <v>-7.0999999999999994E-2</v>
      </c>
      <c r="J52" s="30">
        <v>6.3E-2</v>
      </c>
      <c r="K52" s="30">
        <v>4.7</v>
      </c>
      <c r="L52" s="31">
        <v>1.0900000000000001</v>
      </c>
    </row>
    <row r="53" spans="1:12" x14ac:dyDescent="0.2">
      <c r="A53" s="16" t="s">
        <v>59</v>
      </c>
      <c r="B53" s="18">
        <v>58</v>
      </c>
      <c r="C53" s="29">
        <v>0.7845226536379265</v>
      </c>
      <c r="D53" s="18">
        <f t="shared" si="0"/>
        <v>1</v>
      </c>
      <c r="E53" s="27">
        <v>33.341661477553245</v>
      </c>
      <c r="F53" s="19">
        <v>2.6195178022260898E-3</v>
      </c>
      <c r="G53" s="30">
        <v>233.10339999999999</v>
      </c>
      <c r="H53" s="30">
        <v>-0.215</v>
      </c>
      <c r="I53" s="30">
        <v>-7.0999999999999994E-2</v>
      </c>
      <c r="J53" s="30">
        <v>6.3E-2</v>
      </c>
      <c r="K53" s="30">
        <v>4.7</v>
      </c>
      <c r="L53" s="31">
        <v>1.0900000000000001</v>
      </c>
    </row>
    <row r="54" spans="1:12" x14ac:dyDescent="0.2">
      <c r="A54" s="16" t="s">
        <v>60</v>
      </c>
      <c r="B54" s="18">
        <v>95</v>
      </c>
      <c r="C54" s="29">
        <v>2.1692897369199984</v>
      </c>
      <c r="D54" s="18">
        <f t="shared" si="0"/>
        <v>0</v>
      </c>
      <c r="E54" s="27">
        <v>91.706302778174404</v>
      </c>
      <c r="F54" s="19">
        <v>0.99897289823754298</v>
      </c>
      <c r="G54" s="30">
        <v>174.1557</v>
      </c>
      <c r="H54" s="30">
        <v>2.3E-2</v>
      </c>
      <c r="I54" s="30">
        <v>-7.5999999999999998E-2</v>
      </c>
      <c r="J54" s="30">
        <v>0.28299999999999997</v>
      </c>
      <c r="K54" s="30">
        <v>4.7</v>
      </c>
      <c r="L54" s="31">
        <v>1.7</v>
      </c>
    </row>
    <row r="55" spans="1:12" x14ac:dyDescent="0.2">
      <c r="A55" s="16" t="s">
        <v>61</v>
      </c>
      <c r="B55" s="18">
        <v>80</v>
      </c>
      <c r="C55" s="29">
        <v>1.3010335803573285</v>
      </c>
      <c r="D55" s="18">
        <f t="shared" si="0"/>
        <v>0</v>
      </c>
      <c r="E55" s="27">
        <v>74.229060856692101</v>
      </c>
      <c r="F55" s="19">
        <v>0.72515723561573797</v>
      </c>
      <c r="G55" s="30">
        <v>223.70189999999999</v>
      </c>
      <c r="H55" s="30">
        <v>-0.19500000000000001</v>
      </c>
      <c r="I55" s="30">
        <v>-7.5999999999999998E-2</v>
      </c>
      <c r="J55" s="30">
        <v>0.28299999999999997</v>
      </c>
      <c r="K55" s="30">
        <v>4.7</v>
      </c>
      <c r="L55" s="31">
        <v>1.7</v>
      </c>
    </row>
    <row r="56" spans="1:12" x14ac:dyDescent="0.2">
      <c r="A56" s="16" t="s">
        <v>62</v>
      </c>
      <c r="B56" s="18">
        <v>85</v>
      </c>
      <c r="C56" s="29">
        <v>1.4876012286719185</v>
      </c>
      <c r="D56" s="18">
        <f t="shared" si="0"/>
        <v>0</v>
      </c>
      <c r="E56" s="27">
        <v>71.409907576602407</v>
      </c>
      <c r="F56" s="19">
        <v>0.59166421214309795</v>
      </c>
      <c r="G56" s="30">
        <v>292.45400000000001</v>
      </c>
      <c r="H56" s="30">
        <v>2.7E-2</v>
      </c>
      <c r="I56" s="30">
        <v>-7.5999999999999998E-2</v>
      </c>
      <c r="J56" s="30">
        <v>0.28299999999999997</v>
      </c>
      <c r="K56" s="30">
        <v>4.7</v>
      </c>
      <c r="L56" s="31">
        <v>1.7</v>
      </c>
    </row>
    <row r="57" spans="1:12" x14ac:dyDescent="0.2">
      <c r="A57" s="16" t="s">
        <v>63</v>
      </c>
      <c r="B57" s="18">
        <v>72</v>
      </c>
      <c r="C57" s="29">
        <v>1.0748802052566433</v>
      </c>
      <c r="D57" s="18">
        <f t="shared" si="0"/>
        <v>0</v>
      </c>
      <c r="E57" s="27">
        <v>68.476126154811254</v>
      </c>
      <c r="F57" s="19">
        <v>0.45559467600405301</v>
      </c>
      <c r="G57" s="30">
        <v>286.41770000000002</v>
      </c>
      <c r="H57" s="30">
        <v>-3.4000000000000002E-2</v>
      </c>
      <c r="I57" s="30">
        <v>-7.5999999999999998E-2</v>
      </c>
      <c r="J57" s="30">
        <v>0.28299999999999997</v>
      </c>
      <c r="K57" s="30">
        <v>4.7</v>
      </c>
      <c r="L57" s="31">
        <v>1.7</v>
      </c>
    </row>
    <row r="58" spans="1:12" x14ac:dyDescent="0.2">
      <c r="A58" s="16" t="s">
        <v>64</v>
      </c>
      <c r="B58" s="18">
        <v>59</v>
      </c>
      <c r="C58" s="29">
        <v>0.80252726054128831</v>
      </c>
      <c r="D58" s="18">
        <f t="shared" si="0"/>
        <v>1</v>
      </c>
      <c r="E58" s="27">
        <v>64.747382516290941</v>
      </c>
      <c r="F58" s="19">
        <v>0.30493679099632798</v>
      </c>
      <c r="G58" s="30">
        <v>294.1352</v>
      </c>
      <c r="H58" s="30">
        <v>-4.9000000000000002E-2</v>
      </c>
      <c r="I58" s="30">
        <v>-7.5999999999999998E-2</v>
      </c>
      <c r="J58" s="30">
        <v>0.28299999999999997</v>
      </c>
      <c r="K58" s="30">
        <v>4.7</v>
      </c>
      <c r="L58" s="31">
        <v>1.7</v>
      </c>
    </row>
    <row r="59" spans="1:12" x14ac:dyDescent="0.2">
      <c r="A59" s="16" t="s">
        <v>65</v>
      </c>
      <c r="B59" s="18">
        <v>56</v>
      </c>
      <c r="C59" s="29">
        <v>0.74943384040851768</v>
      </c>
      <c r="D59" s="18">
        <f t="shared" si="0"/>
        <v>1</v>
      </c>
      <c r="E59" s="27">
        <v>49.916466225545854</v>
      </c>
      <c r="F59" s="19">
        <v>4.9350402520294198E-2</v>
      </c>
      <c r="G59" s="30">
        <v>290.81209999999999</v>
      </c>
      <c r="H59" s="30">
        <v>-0.20899999999999999</v>
      </c>
      <c r="I59" s="30">
        <v>-7.5999999999999998E-2</v>
      </c>
      <c r="J59" s="30">
        <v>0.28299999999999997</v>
      </c>
      <c r="K59" s="30">
        <v>4.7</v>
      </c>
      <c r="L59" s="31">
        <v>1.7</v>
      </c>
    </row>
    <row r="60" spans="1:12" x14ac:dyDescent="0.2">
      <c r="A60" s="16" t="s">
        <v>66</v>
      </c>
      <c r="B60" s="18">
        <v>72</v>
      </c>
      <c r="C60" s="29">
        <v>1.0748802052566433</v>
      </c>
      <c r="D60" s="18">
        <f t="shared" si="0"/>
        <v>0</v>
      </c>
      <c r="E60" s="27">
        <v>52.064102269388378</v>
      </c>
      <c r="F60" s="19">
        <v>6.4314988695978306E-2</v>
      </c>
      <c r="G60" s="30">
        <v>283.6669</v>
      </c>
      <c r="H60" s="30">
        <v>-0.217</v>
      </c>
      <c r="I60" s="30">
        <v>-7.5999999999999998E-2</v>
      </c>
      <c r="J60" s="30">
        <v>0.28299999999999997</v>
      </c>
      <c r="K60" s="30">
        <v>4.7</v>
      </c>
      <c r="L60" s="31">
        <v>1.7</v>
      </c>
    </row>
    <row r="61" spans="1:12" x14ac:dyDescent="0.2">
      <c r="A61" s="16" t="s">
        <v>67</v>
      </c>
      <c r="B61" s="18">
        <v>54</v>
      </c>
      <c r="C61" s="29">
        <v>0.71547236028815009</v>
      </c>
      <c r="D61" s="18">
        <f t="shared" si="0"/>
        <v>1</v>
      </c>
      <c r="E61" s="27">
        <v>70.199577237271683</v>
      </c>
      <c r="F61" s="19">
        <v>0.53952627973224698</v>
      </c>
      <c r="G61" s="30">
        <v>233.10339999999999</v>
      </c>
      <c r="H61" s="30">
        <v>-0.215</v>
      </c>
      <c r="I61" s="30">
        <v>-7.5999999999999998E-2</v>
      </c>
      <c r="J61" s="30">
        <v>0.28299999999999997</v>
      </c>
      <c r="K61" s="30">
        <v>4.7</v>
      </c>
      <c r="L61" s="31">
        <v>1.7</v>
      </c>
    </row>
    <row r="62" spans="1:12" x14ac:dyDescent="0.2">
      <c r="A62" s="16" t="s">
        <v>68</v>
      </c>
      <c r="B62" s="18">
        <v>88</v>
      </c>
      <c r="C62" s="29">
        <v>1.6857653110366799</v>
      </c>
      <c r="D62" s="18">
        <f t="shared" si="0"/>
        <v>0</v>
      </c>
      <c r="E62" s="27">
        <v>89.032380507233057</v>
      </c>
      <c r="F62" s="19">
        <v>0.98376442642270701</v>
      </c>
      <c r="G62" s="30">
        <v>143.09370000000001</v>
      </c>
      <c r="H62" s="30">
        <v>0.03</v>
      </c>
      <c r="I62" s="30">
        <v>-7.3999999999999996E-2</v>
      </c>
      <c r="J62" s="30">
        <v>0.26200000000000001</v>
      </c>
      <c r="K62" s="30">
        <v>5.24</v>
      </c>
      <c r="L62" s="31">
        <v>1.0900000000000001</v>
      </c>
    </row>
    <row r="63" spans="1:12" x14ac:dyDescent="0.2">
      <c r="A63" s="16" t="s">
        <v>69</v>
      </c>
      <c r="B63" s="18">
        <v>83</v>
      </c>
      <c r="C63" s="29">
        <v>1.43855195603139</v>
      </c>
      <c r="D63" s="18">
        <f t="shared" si="0"/>
        <v>0</v>
      </c>
      <c r="E63" s="27">
        <v>83.809418083090364</v>
      </c>
      <c r="F63" s="19">
        <v>0.847347972031959</v>
      </c>
      <c r="G63" s="30">
        <v>143.09370000000001</v>
      </c>
      <c r="H63" s="30">
        <v>0.03</v>
      </c>
      <c r="I63" s="30">
        <v>-8.1000000000000003E-2</v>
      </c>
      <c r="J63" s="30">
        <v>0.254</v>
      </c>
      <c r="K63" s="30">
        <v>5.13</v>
      </c>
      <c r="L63" s="31">
        <v>1.0900000000000001</v>
      </c>
    </row>
    <row r="64" spans="1:12" x14ac:dyDescent="0.2">
      <c r="A64" s="16" t="s">
        <v>70</v>
      </c>
      <c r="B64" s="18">
        <v>85.000000000000014</v>
      </c>
      <c r="C64" s="29">
        <v>1.77094319200289</v>
      </c>
      <c r="D64" s="18">
        <f t="shared" si="0"/>
        <v>0</v>
      </c>
      <c r="E64" s="27">
        <v>90.431554146932626</v>
      </c>
      <c r="F64" s="19">
        <v>0.99162388983600203</v>
      </c>
      <c r="G64" s="30">
        <v>143.09370000000001</v>
      </c>
      <c r="H64" s="30">
        <v>0.03</v>
      </c>
      <c r="I64" s="30">
        <v>-7.2999999999999995E-2</v>
      </c>
      <c r="J64" s="30">
        <v>0.26900000000000002</v>
      </c>
      <c r="K64" s="30">
        <v>5.21</v>
      </c>
      <c r="L64" s="31">
        <v>1.0900000000000001</v>
      </c>
    </row>
    <row r="65" spans="1:12" x14ac:dyDescent="0.2">
      <c r="A65" s="16" t="s">
        <v>71</v>
      </c>
      <c r="B65" s="18">
        <v>94</v>
      </c>
      <c r="C65" s="29">
        <v>2.1854380598996399</v>
      </c>
      <c r="D65" s="18">
        <f t="shared" si="0"/>
        <v>0</v>
      </c>
      <c r="E65" s="27">
        <v>95.131241641669234</v>
      </c>
      <c r="F65" s="19">
        <v>0.99983431357966801</v>
      </c>
      <c r="G65" s="30">
        <v>174.1557</v>
      </c>
      <c r="H65" s="30">
        <v>2.3E-2</v>
      </c>
      <c r="I65" s="30">
        <v>-7.3999999999999996E-2</v>
      </c>
      <c r="J65" s="30">
        <v>0.42099999999999999</v>
      </c>
      <c r="K65" s="30">
        <v>5.26</v>
      </c>
      <c r="L65" s="31">
        <v>1.7</v>
      </c>
    </row>
    <row r="66" spans="1:12" x14ac:dyDescent="0.2">
      <c r="A66" s="16" t="s">
        <v>72</v>
      </c>
      <c r="B66" s="18">
        <v>99</v>
      </c>
      <c r="C66" s="29">
        <v>2.3624375619370701</v>
      </c>
      <c r="D66" s="18">
        <f t="shared" si="0"/>
        <v>0</v>
      </c>
      <c r="E66" s="27">
        <v>96.366389594359006</v>
      </c>
      <c r="F66" s="19">
        <v>0.99995662476079705</v>
      </c>
      <c r="G66" s="30">
        <v>174.1557</v>
      </c>
      <c r="H66" s="30">
        <v>2.3E-2</v>
      </c>
      <c r="I66" s="30">
        <v>-7.1999999999999995E-2</v>
      </c>
      <c r="J66" s="30">
        <v>0.43</v>
      </c>
      <c r="K66" s="30">
        <v>5.17</v>
      </c>
      <c r="L66" s="31">
        <v>1.7</v>
      </c>
    </row>
    <row r="67" spans="1:12" x14ac:dyDescent="0.2">
      <c r="A67" s="16" t="s">
        <v>73</v>
      </c>
      <c r="B67" s="18">
        <v>91</v>
      </c>
      <c r="C67" s="29">
        <v>2.3267917597622199</v>
      </c>
      <c r="D67" s="18">
        <f t="shared" si="0"/>
        <v>0</v>
      </c>
      <c r="E67" s="27">
        <v>96.145274533450902</v>
      </c>
      <c r="F67" s="19">
        <v>0.99994683171478405</v>
      </c>
      <c r="G67" s="30">
        <v>174.1557</v>
      </c>
      <c r="H67" s="30">
        <v>2.3E-2</v>
      </c>
      <c r="I67" s="30">
        <v>-7.1999999999999995E-2</v>
      </c>
      <c r="J67" s="30">
        <v>0.43</v>
      </c>
      <c r="K67" s="30">
        <v>5.22</v>
      </c>
      <c r="L67" s="31">
        <v>1.7</v>
      </c>
    </row>
    <row r="68" spans="1:12" x14ac:dyDescent="0.2">
      <c r="A68" s="16" t="s">
        <v>74</v>
      </c>
      <c r="B68" s="18">
        <v>97</v>
      </c>
      <c r="C68" s="29">
        <v>2.3168250720456101</v>
      </c>
      <c r="D68" s="18">
        <f t="shared" si="0"/>
        <v>0</v>
      </c>
      <c r="E68" s="27">
        <v>96.081124601849965</v>
      </c>
      <c r="F68" s="19">
        <v>0.999937703599037</v>
      </c>
      <c r="G68" s="30">
        <v>174.1557</v>
      </c>
      <c r="H68" s="30">
        <v>2.3E-2</v>
      </c>
      <c r="I68" s="30">
        <v>-7.2999999999999995E-2</v>
      </c>
      <c r="J68" s="30">
        <v>0.434</v>
      </c>
      <c r="K68" s="30">
        <v>5.19</v>
      </c>
      <c r="L68" s="31">
        <v>1.7</v>
      </c>
    </row>
    <row r="69" spans="1:12" x14ac:dyDescent="0.2">
      <c r="A69" s="16" t="s">
        <v>75</v>
      </c>
      <c r="B69" s="18">
        <v>97</v>
      </c>
      <c r="C69" s="29">
        <v>2.3024555302173302</v>
      </c>
      <c r="D69" s="18">
        <f t="shared" si="0"/>
        <v>0</v>
      </c>
      <c r="E69" s="27">
        <v>95.986790776050739</v>
      </c>
      <c r="F69" s="19">
        <v>0.99993844821562805</v>
      </c>
      <c r="G69" s="30">
        <v>174.1557</v>
      </c>
      <c r="H69" s="30">
        <v>2.3E-2</v>
      </c>
      <c r="I69" s="30">
        <v>-7.1999999999999995E-2</v>
      </c>
      <c r="J69" s="30">
        <v>0.42899999999999999</v>
      </c>
      <c r="K69" s="30">
        <v>5.25</v>
      </c>
      <c r="L69" s="31">
        <v>1.7</v>
      </c>
    </row>
    <row r="70" spans="1:12" x14ac:dyDescent="0.2">
      <c r="A70" s="16" t="s">
        <v>76</v>
      </c>
      <c r="B70" s="18">
        <v>99</v>
      </c>
      <c r="C70" s="29">
        <v>1.67343439164394</v>
      </c>
      <c r="D70" s="18">
        <f t="shared" si="0"/>
        <v>0</v>
      </c>
      <c r="E70" s="27">
        <v>88.814494664858529</v>
      </c>
      <c r="F70" s="19">
        <v>0.98680763472497401</v>
      </c>
      <c r="G70" s="30">
        <v>174.1557</v>
      </c>
      <c r="H70" s="30">
        <v>2.3E-2</v>
      </c>
      <c r="I70" s="30">
        <v>-8.5000000000000006E-2</v>
      </c>
      <c r="J70" s="30">
        <v>0.41799999999999998</v>
      </c>
      <c r="K70" s="30">
        <v>5.3</v>
      </c>
      <c r="L70" s="31">
        <v>1.7</v>
      </c>
    </row>
    <row r="71" spans="1:12" x14ac:dyDescent="0.2">
      <c r="A71" s="16" t="s">
        <v>77</v>
      </c>
      <c r="B71" s="18">
        <v>97</v>
      </c>
      <c r="C71" s="29">
        <v>1.8831309476162299</v>
      </c>
      <c r="D71" s="18">
        <f t="shared" si="0"/>
        <v>0</v>
      </c>
      <c r="E71" s="27">
        <v>92.017141490519592</v>
      </c>
      <c r="F71" s="19">
        <v>0.99708357261562797</v>
      </c>
      <c r="G71" s="30">
        <v>174.1557</v>
      </c>
      <c r="H71" s="30">
        <v>2.3E-2</v>
      </c>
      <c r="I71" s="30">
        <v>-8.3000000000000004E-2</v>
      </c>
      <c r="J71" s="30">
        <v>0.42599999999999999</v>
      </c>
      <c r="K71" s="30">
        <v>5.16</v>
      </c>
      <c r="L71" s="31">
        <v>1.7</v>
      </c>
    </row>
    <row r="72" spans="1:12" x14ac:dyDescent="0.2">
      <c r="A72" s="16" t="s">
        <v>78</v>
      </c>
      <c r="B72" s="18">
        <v>94</v>
      </c>
      <c r="C72" s="29">
        <v>2.2300797091311702</v>
      </c>
      <c r="D72" s="18">
        <f t="shared" ref="D72:D85" si="1">IF(B72&gt;=70,0,1)</f>
        <v>0</v>
      </c>
      <c r="E72" s="27">
        <v>95.476815836634927</v>
      </c>
      <c r="F72" s="19">
        <v>0.99987504043662101</v>
      </c>
      <c r="G72" s="30">
        <v>174.1557</v>
      </c>
      <c r="H72" s="30">
        <v>2.3E-2</v>
      </c>
      <c r="I72" s="30">
        <v>-7.2999999999999995E-2</v>
      </c>
      <c r="J72" s="30">
        <v>0.40699999999999997</v>
      </c>
      <c r="K72" s="30">
        <v>5.2</v>
      </c>
      <c r="L72" s="31">
        <v>1.7</v>
      </c>
    </row>
    <row r="73" spans="1:12" x14ac:dyDescent="0.2">
      <c r="A73" s="16" t="s">
        <v>79</v>
      </c>
      <c r="B73" s="18">
        <v>99</v>
      </c>
      <c r="C73" s="29">
        <v>2.5092489083418199</v>
      </c>
      <c r="D73" s="18">
        <f t="shared" si="1"/>
        <v>0</v>
      </c>
      <c r="E73" s="27">
        <v>97.152945649923183</v>
      </c>
      <c r="F73" s="19">
        <v>0.999982099553683</v>
      </c>
      <c r="G73" s="30">
        <v>174.1557</v>
      </c>
      <c r="H73" s="30">
        <v>2.3E-2</v>
      </c>
      <c r="I73" s="30">
        <v>-8.2000000000000003E-2</v>
      </c>
      <c r="J73" s="30">
        <v>0.66900000000000004</v>
      </c>
      <c r="K73" s="30">
        <v>5.13</v>
      </c>
      <c r="L73" s="31">
        <v>1.4</v>
      </c>
    </row>
    <row r="74" spans="1:12" x14ac:dyDescent="0.2">
      <c r="A74" s="16" t="s">
        <v>80</v>
      </c>
      <c r="B74" s="18">
        <v>99</v>
      </c>
      <c r="C74" s="29">
        <v>2.4166810436455601</v>
      </c>
      <c r="D74" s="18">
        <f t="shared" si="1"/>
        <v>0</v>
      </c>
      <c r="E74" s="27">
        <v>96.679184508386612</v>
      </c>
      <c r="F74" s="19">
        <v>0.99996663240948502</v>
      </c>
      <c r="G74" s="30">
        <v>174.1557</v>
      </c>
      <c r="H74" s="30">
        <v>2.3E-2</v>
      </c>
      <c r="I74" s="30">
        <v>-8.3000000000000004E-2</v>
      </c>
      <c r="J74" s="30">
        <v>0.67400000000000004</v>
      </c>
      <c r="K74" s="30">
        <v>5.22</v>
      </c>
      <c r="L74" s="31">
        <v>1.4</v>
      </c>
    </row>
    <row r="75" spans="1:12" x14ac:dyDescent="0.2">
      <c r="A75" s="16" t="s">
        <v>81</v>
      </c>
      <c r="B75" s="18">
        <v>65</v>
      </c>
      <c r="C75" s="29">
        <v>0.89201863037457296</v>
      </c>
      <c r="D75" s="18">
        <f t="shared" si="1"/>
        <v>1</v>
      </c>
      <c r="E75" s="27">
        <v>63.707430414956434</v>
      </c>
      <c r="F75" s="19">
        <v>3.4042030018985599E-2</v>
      </c>
      <c r="G75" s="30">
        <v>174.1557</v>
      </c>
      <c r="H75" s="30">
        <v>2.3E-2</v>
      </c>
      <c r="I75" s="30">
        <v>-9.4E-2</v>
      </c>
      <c r="J75" s="30">
        <v>0.26100000000000001</v>
      </c>
      <c r="K75" s="30">
        <v>4.76</v>
      </c>
      <c r="L75" s="31">
        <v>1.0900000000000001</v>
      </c>
    </row>
    <row r="76" spans="1:12" x14ac:dyDescent="0.2">
      <c r="A76" s="16" t="s">
        <v>82</v>
      </c>
      <c r="B76" s="18">
        <v>28</v>
      </c>
      <c r="C76" s="29">
        <v>9.4521347199758299E-2</v>
      </c>
      <c r="D76" s="18">
        <f t="shared" si="1"/>
        <v>1</v>
      </c>
      <c r="E76" s="27">
        <v>7.9646188509630802</v>
      </c>
      <c r="F76" s="19">
        <v>2.91412038345306E-4</v>
      </c>
      <c r="G76" s="30">
        <v>174.1557</v>
      </c>
      <c r="H76" s="30">
        <v>2.3E-2</v>
      </c>
      <c r="I76" s="30">
        <v>-9.6000000000000002E-2</v>
      </c>
      <c r="J76" s="30">
        <v>0.26400000000000001</v>
      </c>
      <c r="K76" s="30">
        <v>5.77</v>
      </c>
      <c r="L76" s="31">
        <v>1.0900000000000001</v>
      </c>
    </row>
    <row r="77" spans="1:12" x14ac:dyDescent="0.2">
      <c r="A77" s="16" t="s">
        <v>83</v>
      </c>
      <c r="B77" s="18">
        <v>69</v>
      </c>
      <c r="C77" s="29">
        <v>1.16755632115466</v>
      </c>
      <c r="D77" s="18">
        <f t="shared" si="1"/>
        <v>1</v>
      </c>
      <c r="E77" s="27">
        <v>75.560953449280632</v>
      </c>
      <c r="F77" s="19">
        <v>0.167342324283452</v>
      </c>
      <c r="G77" s="30">
        <v>143.09370000000001</v>
      </c>
      <c r="H77" s="30">
        <v>0.03</v>
      </c>
      <c r="I77" s="30">
        <v>-9.5000000000000001E-2</v>
      </c>
      <c r="J77" s="30">
        <v>0.26300000000000001</v>
      </c>
      <c r="K77" s="30">
        <v>4.7</v>
      </c>
      <c r="L77" s="31">
        <v>1.0900000000000001</v>
      </c>
    </row>
    <row r="78" spans="1:12" x14ac:dyDescent="0.2">
      <c r="A78" s="16" t="s">
        <v>84</v>
      </c>
      <c r="B78" s="18">
        <v>90</v>
      </c>
      <c r="C78" s="29">
        <v>2.0052299802668001</v>
      </c>
      <c r="D78" s="18">
        <f t="shared" si="1"/>
        <v>0</v>
      </c>
      <c r="E78" s="27">
        <v>93.455943699610955</v>
      </c>
      <c r="F78" s="19">
        <v>0.99911462173735499</v>
      </c>
      <c r="G78" s="30">
        <v>174.1557</v>
      </c>
      <c r="H78" s="30">
        <v>2.3E-2</v>
      </c>
      <c r="I78" s="30">
        <v>-6.5000000000000002E-2</v>
      </c>
      <c r="J78" s="30">
        <v>0.17499999999999999</v>
      </c>
      <c r="K78" s="30">
        <v>5.04</v>
      </c>
      <c r="L78" s="31">
        <v>1.7</v>
      </c>
    </row>
    <row r="79" spans="1:12" x14ac:dyDescent="0.2">
      <c r="A79" s="16" t="s">
        <v>85</v>
      </c>
      <c r="B79" s="18">
        <v>91</v>
      </c>
      <c r="C79" s="29">
        <v>1.57142678999731</v>
      </c>
      <c r="D79" s="18">
        <f t="shared" si="1"/>
        <v>0</v>
      </c>
      <c r="E79" s="27">
        <v>86.849856895513952</v>
      </c>
      <c r="F79" s="19">
        <v>0.97307956678018903</v>
      </c>
      <c r="G79" s="30">
        <v>174.1557</v>
      </c>
      <c r="H79" s="30">
        <v>2.3E-2</v>
      </c>
      <c r="I79" s="30">
        <v>-7.1999999999999995E-2</v>
      </c>
      <c r="J79" s="30">
        <v>0.16900000000000001</v>
      </c>
      <c r="K79" s="30">
        <v>5.2</v>
      </c>
      <c r="L79" s="31">
        <v>1.7</v>
      </c>
    </row>
    <row r="80" spans="1:12" x14ac:dyDescent="0.2">
      <c r="A80" s="16" t="s">
        <v>86</v>
      </c>
      <c r="B80" s="18">
        <v>56</v>
      </c>
      <c r="C80" s="29">
        <v>1.1643571501646399</v>
      </c>
      <c r="D80" s="18">
        <f t="shared" si="1"/>
        <v>1</v>
      </c>
      <c r="E80" s="27">
        <v>75.444810746358129</v>
      </c>
      <c r="F80" s="19">
        <v>0.46797249944244601</v>
      </c>
      <c r="G80" s="30">
        <v>174.1557</v>
      </c>
      <c r="H80" s="30">
        <v>2.3E-2</v>
      </c>
      <c r="I80" s="30">
        <v>-8.1000000000000003E-2</v>
      </c>
      <c r="J80" s="30">
        <v>0.255</v>
      </c>
      <c r="K80" s="30">
        <v>5.14</v>
      </c>
      <c r="L80" s="31">
        <v>1.0900000000000001</v>
      </c>
    </row>
    <row r="81" spans="1:12" x14ac:dyDescent="0.2">
      <c r="A81" s="16" t="s">
        <v>87</v>
      </c>
      <c r="B81" s="18">
        <v>81</v>
      </c>
      <c r="C81" s="29">
        <v>2.20275801587472</v>
      </c>
      <c r="D81" s="18">
        <f t="shared" si="1"/>
        <v>0</v>
      </c>
      <c r="E81" s="27">
        <v>95.268271894456802</v>
      </c>
      <c r="F81" s="19">
        <v>0.99984677619519102</v>
      </c>
      <c r="G81" s="30">
        <v>174.1557</v>
      </c>
      <c r="H81" s="30">
        <v>2.3E-2</v>
      </c>
      <c r="I81" s="30">
        <v>-7.3999999999999996E-2</v>
      </c>
      <c r="J81" s="30">
        <v>0.55300000000000005</v>
      </c>
      <c r="K81" s="30">
        <v>5.26</v>
      </c>
      <c r="L81" s="31">
        <v>0.98</v>
      </c>
    </row>
    <row r="82" spans="1:12" x14ac:dyDescent="0.2">
      <c r="A82" s="16" t="s">
        <v>88</v>
      </c>
      <c r="B82" s="18">
        <v>55</v>
      </c>
      <c r="C82" s="29">
        <v>2.4786500980072201</v>
      </c>
      <c r="D82" s="18">
        <f t="shared" si="1"/>
        <v>1</v>
      </c>
      <c r="E82" s="27">
        <v>97.004214674054552</v>
      </c>
      <c r="F82" s="19">
        <v>0.99998658125926498</v>
      </c>
      <c r="G82" s="30">
        <v>174.1557</v>
      </c>
      <c r="H82" s="30">
        <v>2.3E-2</v>
      </c>
      <c r="I82" s="30">
        <v>-7.4999999999999997E-2</v>
      </c>
      <c r="J82" s="30">
        <v>0.55900000000000005</v>
      </c>
      <c r="K82" s="30">
        <v>5.33</v>
      </c>
      <c r="L82" s="31">
        <v>1.66</v>
      </c>
    </row>
    <row r="83" spans="1:12" x14ac:dyDescent="0.2">
      <c r="A83" s="16" t="s">
        <v>89</v>
      </c>
      <c r="B83" s="18">
        <v>26.999999999999996</v>
      </c>
      <c r="C83" s="29">
        <v>0.74474855148542396</v>
      </c>
      <c r="D83" s="18">
        <f t="shared" si="1"/>
        <v>1</v>
      </c>
      <c r="E83" s="27">
        <v>55.727836053626</v>
      </c>
      <c r="F83" s="19">
        <v>2.7586491608824398E-2</v>
      </c>
      <c r="G83" s="30">
        <v>174.1557</v>
      </c>
      <c r="H83" s="30">
        <v>2.3E-2</v>
      </c>
      <c r="I83" s="30">
        <v>-8.7999999999999995E-2</v>
      </c>
      <c r="J83" s="30">
        <v>9.2999999999999999E-2</v>
      </c>
      <c r="K83" s="30">
        <v>5.2</v>
      </c>
      <c r="L83" s="31">
        <v>1.87</v>
      </c>
    </row>
    <row r="84" spans="1:12" x14ac:dyDescent="0.2">
      <c r="A84" s="16" t="s">
        <v>90</v>
      </c>
      <c r="B84" s="18">
        <v>78</v>
      </c>
      <c r="C84" s="29">
        <v>1.4157509173649201</v>
      </c>
      <c r="D84" s="18">
        <f t="shared" si="1"/>
        <v>0</v>
      </c>
      <c r="E84" s="27">
        <v>83.227112022874309</v>
      </c>
      <c r="F84" s="19">
        <v>0.90707117047465402</v>
      </c>
      <c r="G84" s="30">
        <v>174.1557</v>
      </c>
      <c r="H84" s="30">
        <v>2.3E-2</v>
      </c>
      <c r="I84" s="30">
        <v>-7.3999999999999996E-2</v>
      </c>
      <c r="J84" s="30">
        <v>0.26200000000000001</v>
      </c>
      <c r="K84" s="30">
        <v>5.24</v>
      </c>
      <c r="L84" s="31">
        <v>1.0900000000000001</v>
      </c>
    </row>
    <row r="85" spans="1:12" x14ac:dyDescent="0.2">
      <c r="A85" s="21" t="s">
        <v>91</v>
      </c>
      <c r="B85" s="23">
        <v>30</v>
      </c>
      <c r="C85" s="32">
        <v>1.22557615001547</v>
      </c>
      <c r="D85" s="23">
        <f t="shared" si="1"/>
        <v>1</v>
      </c>
      <c r="E85" s="28">
        <v>77.58640934599137</v>
      </c>
      <c r="F85" s="24">
        <v>0.60904464689956195</v>
      </c>
      <c r="G85" s="33">
        <v>174.1557</v>
      </c>
      <c r="H85" s="33">
        <v>2.3E-2</v>
      </c>
      <c r="I85" s="33">
        <v>-6.6000000000000003E-2</v>
      </c>
      <c r="J85" s="33">
        <v>0.02</v>
      </c>
      <c r="K85" s="33">
        <v>4.99</v>
      </c>
      <c r="L85" s="34">
        <v>1.0900000000000001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25FB3-6869-FD4C-AA6A-28D628FF65C0}">
  <dimension ref="A1:N21"/>
  <sheetViews>
    <sheetView workbookViewId="0">
      <selection activeCell="B11" sqref="B11"/>
    </sheetView>
  </sheetViews>
  <sheetFormatPr baseColWidth="10" defaultRowHeight="16" x14ac:dyDescent="0.2"/>
  <cols>
    <col min="2" max="2" width="17.6640625" customWidth="1"/>
    <col min="11" max="11" width="18.33203125" bestFit="1" customWidth="1"/>
    <col min="14" max="14" width="18.33203125" bestFit="1" customWidth="1"/>
  </cols>
  <sheetData>
    <row r="1" spans="1:14" x14ac:dyDescent="0.2">
      <c r="B1" s="1" t="s">
        <v>9</v>
      </c>
    </row>
    <row r="2" spans="1:14" x14ac:dyDescent="0.2">
      <c r="B2" t="s">
        <v>251</v>
      </c>
    </row>
    <row r="4" spans="1:14" x14ac:dyDescent="0.2">
      <c r="B4" t="s">
        <v>271</v>
      </c>
      <c r="D4" t="s">
        <v>272</v>
      </c>
    </row>
    <row r="5" spans="1:14" x14ac:dyDescent="0.2">
      <c r="J5" t="s">
        <v>535</v>
      </c>
      <c r="M5" t="s">
        <v>540</v>
      </c>
    </row>
    <row r="6" spans="1:14" x14ac:dyDescent="0.2">
      <c r="A6" s="4" t="s">
        <v>252</v>
      </c>
      <c r="B6" s="5" t="s">
        <v>270</v>
      </c>
      <c r="C6" s="5" t="s">
        <v>10</v>
      </c>
      <c r="D6" s="5" t="s">
        <v>92</v>
      </c>
      <c r="E6" s="5" t="s">
        <v>12</v>
      </c>
      <c r="F6" s="5" t="s">
        <v>253</v>
      </c>
      <c r="G6" s="5" t="s">
        <v>254</v>
      </c>
      <c r="H6" s="6" t="s">
        <v>6</v>
      </c>
      <c r="J6" s="50" t="s">
        <v>537</v>
      </c>
      <c r="K6" s="51" t="s">
        <v>536</v>
      </c>
      <c r="L6" s="3"/>
      <c r="M6" s="4" t="s">
        <v>543</v>
      </c>
      <c r="N6" s="6" t="s">
        <v>536</v>
      </c>
    </row>
    <row r="7" spans="1:14" x14ac:dyDescent="0.2">
      <c r="A7" s="11" t="s">
        <v>255</v>
      </c>
      <c r="B7" s="12">
        <v>12.399093480717193</v>
      </c>
      <c r="C7" s="13">
        <v>1.49</v>
      </c>
      <c r="D7" s="13">
        <v>0</v>
      </c>
      <c r="E7" s="14">
        <v>1</v>
      </c>
      <c r="F7" s="13">
        <v>2.577</v>
      </c>
      <c r="G7" s="13">
        <v>2.06</v>
      </c>
      <c r="H7" s="15">
        <v>6.76</v>
      </c>
      <c r="J7" s="11">
        <v>0</v>
      </c>
      <c r="K7" s="46">
        <v>1</v>
      </c>
      <c r="M7" s="11">
        <v>0</v>
      </c>
      <c r="N7" s="46">
        <v>1</v>
      </c>
    </row>
    <row r="8" spans="1:14" x14ac:dyDescent="0.2">
      <c r="A8" s="16" t="s">
        <v>256</v>
      </c>
      <c r="B8" s="17">
        <v>10.296031723849426</v>
      </c>
      <c r="C8" s="18">
        <v>1.38</v>
      </c>
      <c r="D8" s="18">
        <v>0</v>
      </c>
      <c r="E8" s="19">
        <v>1</v>
      </c>
      <c r="F8" s="18">
        <v>2.5760000000000001</v>
      </c>
      <c r="G8" s="18">
        <v>2.06</v>
      </c>
      <c r="H8" s="20">
        <v>2.57</v>
      </c>
      <c r="J8" s="16">
        <v>0</v>
      </c>
      <c r="K8" s="47">
        <v>1</v>
      </c>
      <c r="M8" s="16">
        <v>0</v>
      </c>
      <c r="N8" s="47">
        <v>1</v>
      </c>
    </row>
    <row r="9" spans="1:14" x14ac:dyDescent="0.2">
      <c r="A9" s="16" t="s">
        <v>257</v>
      </c>
      <c r="B9" s="17">
        <v>22.398889952954132</v>
      </c>
      <c r="C9" s="18">
        <v>1.84</v>
      </c>
      <c r="D9" s="18">
        <v>0</v>
      </c>
      <c r="E9" s="19">
        <v>1</v>
      </c>
      <c r="F9" s="18">
        <v>2.5750000000000002</v>
      </c>
      <c r="G9" s="18">
        <v>1.99</v>
      </c>
      <c r="H9" s="20">
        <v>6.86</v>
      </c>
      <c r="J9" s="16">
        <v>0</v>
      </c>
      <c r="K9" s="47">
        <v>1</v>
      </c>
      <c r="M9" s="16">
        <v>1</v>
      </c>
      <c r="N9" s="47">
        <v>0.16051161908852901</v>
      </c>
    </row>
    <row r="10" spans="1:14" x14ac:dyDescent="0.2">
      <c r="A10" s="16" t="s">
        <v>258</v>
      </c>
      <c r="B10" s="17">
        <v>8.8435408190351961</v>
      </c>
      <c r="C10" s="18">
        <v>1.29</v>
      </c>
      <c r="D10" s="18">
        <v>0</v>
      </c>
      <c r="E10" s="19">
        <v>1</v>
      </c>
      <c r="F10" s="18">
        <v>2.5750000000000002</v>
      </c>
      <c r="G10" s="18">
        <v>1.99</v>
      </c>
      <c r="H10" s="20">
        <v>4.66</v>
      </c>
      <c r="J10" s="16">
        <v>1</v>
      </c>
      <c r="K10" s="47">
        <v>6.8398623398609997E-17</v>
      </c>
      <c r="M10" s="16">
        <v>1</v>
      </c>
      <c r="N10" s="47">
        <v>1.5957767774853299E-32</v>
      </c>
    </row>
    <row r="11" spans="1:14" x14ac:dyDescent="0.2">
      <c r="A11" s="16" t="s">
        <v>259</v>
      </c>
      <c r="B11" s="17">
        <v>8.4064304126495539</v>
      </c>
      <c r="C11" s="18">
        <v>1.26</v>
      </c>
      <c r="D11" s="18">
        <v>0</v>
      </c>
      <c r="E11" s="19">
        <v>1</v>
      </c>
      <c r="F11" s="18">
        <v>2.5739999999999998</v>
      </c>
      <c r="G11" s="18">
        <v>1.99</v>
      </c>
      <c r="H11" s="20">
        <v>2.57</v>
      </c>
      <c r="J11" s="16">
        <v>1</v>
      </c>
      <c r="K11" s="47">
        <v>4.9822350984701099E-33</v>
      </c>
      <c r="M11" s="16">
        <v>1</v>
      </c>
      <c r="N11" s="47">
        <v>1.1327412070816499E-78</v>
      </c>
    </row>
    <row r="12" spans="1:14" x14ac:dyDescent="0.2">
      <c r="A12" s="16" t="s">
        <v>260</v>
      </c>
      <c r="B12" s="17">
        <v>1.6323280246328924</v>
      </c>
      <c r="C12" s="18">
        <v>0.28999999999999998</v>
      </c>
      <c r="D12" s="18">
        <v>1</v>
      </c>
      <c r="E12" s="19">
        <v>2.62767541367306E-22</v>
      </c>
      <c r="F12" s="18">
        <v>2.573</v>
      </c>
      <c r="G12" s="18">
        <v>1.0900000000000001</v>
      </c>
      <c r="H12" s="20">
        <v>2.57</v>
      </c>
      <c r="J12" s="16">
        <v>1</v>
      </c>
      <c r="K12" s="47">
        <v>4.8776476302001503E-92</v>
      </c>
      <c r="M12" s="16">
        <v>1</v>
      </c>
      <c r="N12" s="47">
        <v>4.1570200817928503E-93</v>
      </c>
    </row>
    <row r="13" spans="1:14" x14ac:dyDescent="0.2">
      <c r="A13" s="16" t="s">
        <v>261</v>
      </c>
      <c r="B13" s="17">
        <v>1.5516468155106176</v>
      </c>
      <c r="C13" s="18">
        <v>0.26</v>
      </c>
      <c r="D13" s="18">
        <v>1</v>
      </c>
      <c r="E13" s="19">
        <v>3.97794009094564E-34</v>
      </c>
      <c r="F13" s="18">
        <v>2.5720000000000001</v>
      </c>
      <c r="G13" s="18">
        <v>1.0900000000000001</v>
      </c>
      <c r="H13" s="20">
        <v>2.57</v>
      </c>
      <c r="J13" s="16">
        <v>1</v>
      </c>
      <c r="K13" s="47">
        <v>4.00705438743472E-94</v>
      </c>
      <c r="M13" s="21">
        <v>1</v>
      </c>
      <c r="N13" s="48">
        <v>7.2982955453427404E-218</v>
      </c>
    </row>
    <row r="14" spans="1:14" x14ac:dyDescent="0.2">
      <c r="A14" s="16" t="s">
        <v>262</v>
      </c>
      <c r="B14" s="17">
        <v>2.8508057341237754</v>
      </c>
      <c r="C14" s="18">
        <v>0.62</v>
      </c>
      <c r="D14" s="18">
        <v>1</v>
      </c>
      <c r="E14" s="19">
        <v>1.1946519142935201E-19</v>
      </c>
      <c r="F14" s="18">
        <v>2.57</v>
      </c>
      <c r="G14" s="18">
        <v>1.7</v>
      </c>
      <c r="H14" s="20">
        <v>3.61</v>
      </c>
      <c r="J14" s="21">
        <v>1</v>
      </c>
      <c r="K14" s="48">
        <v>1.4334442679128799E-109</v>
      </c>
    </row>
    <row r="15" spans="1:14" x14ac:dyDescent="0.2">
      <c r="A15" s="16" t="s">
        <v>263</v>
      </c>
      <c r="B15" s="17">
        <v>2.3276054956573016</v>
      </c>
      <c r="C15" s="18">
        <v>0.5</v>
      </c>
      <c r="D15" s="18">
        <v>1</v>
      </c>
      <c r="E15" s="19">
        <v>3.4676358988253003E-20</v>
      </c>
      <c r="F15" s="18">
        <v>2.57</v>
      </c>
      <c r="G15" s="18">
        <v>1.7</v>
      </c>
      <c r="H15" s="20">
        <v>2.57</v>
      </c>
      <c r="J15" s="3"/>
      <c r="K15" s="52"/>
    </row>
    <row r="16" spans="1:14" x14ac:dyDescent="0.2">
      <c r="A16" s="16" t="s">
        <v>264</v>
      </c>
      <c r="B16" s="17">
        <v>1.6323280246328924</v>
      </c>
      <c r="C16" s="18">
        <v>0.28999999999999998</v>
      </c>
      <c r="D16" s="18">
        <v>1</v>
      </c>
      <c r="E16" s="19">
        <v>2.11431544115431E-81</v>
      </c>
      <c r="F16" s="18">
        <v>2.5680000000000001</v>
      </c>
      <c r="G16" s="18">
        <v>1.0900000000000001</v>
      </c>
      <c r="H16" s="20">
        <v>2.58</v>
      </c>
      <c r="J16" s="3"/>
      <c r="K16" s="52"/>
    </row>
    <row r="17" spans="1:11" x14ac:dyDescent="0.2">
      <c r="A17" s="16" t="s">
        <v>265</v>
      </c>
      <c r="B17" s="17">
        <v>3.7357570380651088</v>
      </c>
      <c r="C17" s="18">
        <v>0.78</v>
      </c>
      <c r="D17" s="18">
        <v>1</v>
      </c>
      <c r="E17" s="19">
        <v>5.2008388869483599E-91</v>
      </c>
      <c r="F17" s="18">
        <v>2.5670000000000002</v>
      </c>
      <c r="G17" s="18">
        <v>1.0900000000000001</v>
      </c>
      <c r="H17" s="20">
        <v>6.86</v>
      </c>
      <c r="J17" s="3"/>
      <c r="K17" s="3"/>
    </row>
    <row r="18" spans="1:11" x14ac:dyDescent="0.2">
      <c r="A18" s="16" t="s">
        <v>266</v>
      </c>
      <c r="B18" s="17">
        <v>2.1754876591017096</v>
      </c>
      <c r="C18" s="18">
        <v>0.46</v>
      </c>
      <c r="D18" s="18">
        <v>1</v>
      </c>
      <c r="E18" s="19">
        <v>3.7990244462575399E-92</v>
      </c>
      <c r="F18" s="18">
        <v>2.5670000000000002</v>
      </c>
      <c r="G18" s="18">
        <v>1.0900000000000001</v>
      </c>
      <c r="H18" s="20">
        <v>4.66</v>
      </c>
      <c r="J18" s="3"/>
      <c r="K18" s="3"/>
    </row>
    <row r="19" spans="1:11" x14ac:dyDescent="0.2">
      <c r="A19" s="16" t="s">
        <v>267</v>
      </c>
      <c r="B19" s="17">
        <v>1.80649415925353</v>
      </c>
      <c r="C19" s="18">
        <v>0.35</v>
      </c>
      <c r="D19" s="18">
        <v>1</v>
      </c>
      <c r="E19" s="19">
        <v>3.1629391853908798E-93</v>
      </c>
      <c r="F19" s="18">
        <v>2.5670000000000002</v>
      </c>
      <c r="G19" s="18">
        <v>1.0900000000000001</v>
      </c>
      <c r="H19" s="20">
        <v>2.57</v>
      </c>
    </row>
    <row r="20" spans="1:11" x14ac:dyDescent="0.2">
      <c r="A20" s="16" t="s">
        <v>268</v>
      </c>
      <c r="B20" s="17">
        <v>1.5780874350027072</v>
      </c>
      <c r="C20" s="18">
        <v>0.27</v>
      </c>
      <c r="D20" s="18">
        <v>1</v>
      </c>
      <c r="E20" s="19">
        <v>4.7882560095386297E-105</v>
      </c>
      <c r="F20" s="18">
        <v>2.5659999999999998</v>
      </c>
      <c r="G20" s="18">
        <v>1.0900000000000001</v>
      </c>
      <c r="H20" s="20">
        <v>2.57</v>
      </c>
    </row>
    <row r="21" spans="1:11" x14ac:dyDescent="0.2">
      <c r="A21" s="21" t="s">
        <v>269</v>
      </c>
      <c r="B21" s="22">
        <v>4.1343548403346437</v>
      </c>
      <c r="C21" s="23">
        <v>0.84</v>
      </c>
      <c r="D21" s="23">
        <v>1</v>
      </c>
      <c r="E21" s="24">
        <v>3.5226571301013302E-133</v>
      </c>
      <c r="F21" s="23">
        <v>2.5569999999999999</v>
      </c>
      <c r="G21" s="23">
        <v>2.36</v>
      </c>
      <c r="H21" s="25">
        <v>2.58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7E2D-5616-3C4E-9609-CEBB526F7B64}">
  <dimension ref="A1:S156"/>
  <sheetViews>
    <sheetView workbookViewId="0">
      <selection activeCell="R6" sqref="R6"/>
    </sheetView>
  </sheetViews>
  <sheetFormatPr baseColWidth="10" defaultRowHeight="16" x14ac:dyDescent="0.2"/>
  <cols>
    <col min="7" max="7" width="11.83203125" bestFit="1" customWidth="1"/>
    <col min="10" max="10" width="12.6640625" bestFit="1" customWidth="1"/>
    <col min="11" max="12" width="13.5" bestFit="1" customWidth="1"/>
    <col min="13" max="13" width="12.83203125" bestFit="1" customWidth="1"/>
    <col min="16" max="16" width="18.33203125" bestFit="1" customWidth="1"/>
    <col min="19" max="19" width="18.33203125" bestFit="1" customWidth="1"/>
  </cols>
  <sheetData>
    <row r="1" spans="1:19" x14ac:dyDescent="0.2">
      <c r="B1" s="1" t="s">
        <v>9</v>
      </c>
    </row>
    <row r="2" spans="1:19" x14ac:dyDescent="0.2">
      <c r="B2" t="s">
        <v>273</v>
      </c>
    </row>
    <row r="4" spans="1:19" x14ac:dyDescent="0.2">
      <c r="B4" t="s">
        <v>432</v>
      </c>
    </row>
    <row r="5" spans="1:19" x14ac:dyDescent="0.2">
      <c r="O5" t="s">
        <v>535</v>
      </c>
      <c r="R5" t="s">
        <v>541</v>
      </c>
    </row>
    <row r="6" spans="1:19" x14ac:dyDescent="0.2">
      <c r="A6" s="4" t="s">
        <v>0</v>
      </c>
      <c r="B6" s="5" t="s">
        <v>1</v>
      </c>
      <c r="C6" s="5" t="s">
        <v>10</v>
      </c>
      <c r="D6" s="5" t="s">
        <v>92</v>
      </c>
      <c r="E6" s="5" t="s">
        <v>12</v>
      </c>
      <c r="F6" s="5" t="s">
        <v>274</v>
      </c>
      <c r="G6" s="5" t="s">
        <v>275</v>
      </c>
      <c r="H6" s="5" t="s">
        <v>276</v>
      </c>
      <c r="I6" s="5" t="s">
        <v>277</v>
      </c>
      <c r="J6" s="5" t="s">
        <v>278</v>
      </c>
      <c r="K6" s="5" t="s">
        <v>279</v>
      </c>
      <c r="L6" s="5" t="s">
        <v>280</v>
      </c>
      <c r="M6" s="6" t="s">
        <v>281</v>
      </c>
      <c r="O6" s="50" t="s">
        <v>537</v>
      </c>
      <c r="P6" s="51" t="s">
        <v>536</v>
      </c>
      <c r="Q6" s="3"/>
      <c r="R6" s="4" t="s">
        <v>543</v>
      </c>
      <c r="S6" s="6" t="s">
        <v>536</v>
      </c>
    </row>
    <row r="7" spans="1:19" x14ac:dyDescent="0.2">
      <c r="A7" s="11" t="s">
        <v>282</v>
      </c>
      <c r="B7" s="26">
        <v>4.0195956203174186</v>
      </c>
      <c r="C7" s="13">
        <v>0.05</v>
      </c>
      <c r="D7" s="13">
        <v>1</v>
      </c>
      <c r="E7" s="14">
        <v>8.8971193850151604E-4</v>
      </c>
      <c r="F7" s="13">
        <v>0</v>
      </c>
      <c r="G7" s="13">
        <v>125.20399999999999</v>
      </c>
      <c r="H7" s="13">
        <v>-0.56567999999999996</v>
      </c>
      <c r="I7" s="13">
        <v>5.37</v>
      </c>
      <c r="J7" s="13">
        <v>15.159700000000001</v>
      </c>
      <c r="K7" s="13">
        <v>-0.61292999999999997</v>
      </c>
      <c r="L7" s="13">
        <v>0.41924</v>
      </c>
      <c r="M7" s="15">
        <v>2.35</v>
      </c>
      <c r="O7" s="11">
        <v>1</v>
      </c>
      <c r="P7" s="46">
        <v>2.3762668423885801E-34</v>
      </c>
      <c r="R7" s="11">
        <v>0</v>
      </c>
      <c r="S7" s="46">
        <v>1</v>
      </c>
    </row>
    <row r="8" spans="1:19" x14ac:dyDescent="0.2">
      <c r="A8" s="16" t="s">
        <v>283</v>
      </c>
      <c r="B8" s="27">
        <v>92.054976802173414</v>
      </c>
      <c r="C8" s="18">
        <v>1.98</v>
      </c>
      <c r="D8" s="18">
        <v>0</v>
      </c>
      <c r="E8" s="19">
        <v>0.99254941238583105</v>
      </c>
      <c r="F8" s="18">
        <v>0</v>
      </c>
      <c r="G8" s="18">
        <v>180.20599999999999</v>
      </c>
      <c r="H8" s="18">
        <v>-0.56562000000000001</v>
      </c>
      <c r="I8" s="18">
        <v>6.35</v>
      </c>
      <c r="J8" s="18">
        <v>55.752299999999998</v>
      </c>
      <c r="K8" s="18">
        <v>-0.59741999999999995</v>
      </c>
      <c r="L8" s="18">
        <v>0.38092999999999999</v>
      </c>
      <c r="M8" s="20">
        <v>3.14</v>
      </c>
      <c r="O8" s="16">
        <v>0</v>
      </c>
      <c r="P8" s="47">
        <v>1</v>
      </c>
      <c r="R8" s="16">
        <v>0</v>
      </c>
      <c r="S8" s="47">
        <v>1</v>
      </c>
    </row>
    <row r="9" spans="1:19" x14ac:dyDescent="0.2">
      <c r="A9" s="16" t="s">
        <v>284</v>
      </c>
      <c r="B9" s="27">
        <v>89.995165444317777</v>
      </c>
      <c r="C9" s="18">
        <v>1.83</v>
      </c>
      <c r="D9" s="18">
        <v>0</v>
      </c>
      <c r="E9" s="19">
        <v>0.97758033079548001</v>
      </c>
      <c r="F9" s="18">
        <v>0</v>
      </c>
      <c r="G9" s="18">
        <v>139.21799999999999</v>
      </c>
      <c r="H9" s="18">
        <v>-0.56562000000000001</v>
      </c>
      <c r="I9" s="18">
        <v>6.35</v>
      </c>
      <c r="J9" s="18">
        <v>55.752299999999998</v>
      </c>
      <c r="K9" s="18">
        <v>-0.59741999999999995</v>
      </c>
      <c r="L9" s="18">
        <v>0.38092999999999999</v>
      </c>
      <c r="M9" s="20">
        <v>3.14</v>
      </c>
      <c r="O9" s="16">
        <v>0</v>
      </c>
      <c r="P9" s="47">
        <v>1</v>
      </c>
      <c r="R9" s="16">
        <v>0</v>
      </c>
      <c r="S9" s="47">
        <v>1</v>
      </c>
    </row>
    <row r="10" spans="1:19" x14ac:dyDescent="0.2">
      <c r="A10" s="16" t="s">
        <v>285</v>
      </c>
      <c r="B10" s="27">
        <v>93.992453635772264</v>
      </c>
      <c r="C10" s="18">
        <v>2.16</v>
      </c>
      <c r="D10" s="18">
        <v>0</v>
      </c>
      <c r="E10" s="19">
        <v>0.97902517857286298</v>
      </c>
      <c r="F10" s="18">
        <v>0</v>
      </c>
      <c r="G10" s="18">
        <v>141.71700000000001</v>
      </c>
      <c r="H10" s="18">
        <v>-0.56562000000000001</v>
      </c>
      <c r="I10" s="18">
        <v>6.35</v>
      </c>
      <c r="J10" s="18">
        <v>55.752299999999998</v>
      </c>
      <c r="K10" s="18">
        <v>-0.59741999999999995</v>
      </c>
      <c r="L10" s="18">
        <v>0.38092999999999999</v>
      </c>
      <c r="M10" s="20">
        <v>3.14</v>
      </c>
      <c r="O10" s="16">
        <v>0</v>
      </c>
      <c r="P10" s="47">
        <v>1</v>
      </c>
      <c r="R10" s="16">
        <v>1</v>
      </c>
      <c r="S10" s="47">
        <v>1</v>
      </c>
    </row>
    <row r="11" spans="1:19" x14ac:dyDescent="0.2">
      <c r="A11" s="16" t="s">
        <v>286</v>
      </c>
      <c r="B11" s="27">
        <v>89.995165444317777</v>
      </c>
      <c r="C11" s="18">
        <v>1.83</v>
      </c>
      <c r="D11" s="18">
        <v>0</v>
      </c>
      <c r="E11" s="19">
        <v>0.98121365545158601</v>
      </c>
      <c r="F11" s="18">
        <v>0</v>
      </c>
      <c r="G11" s="18">
        <v>145.84299999999999</v>
      </c>
      <c r="H11" s="18">
        <v>-0.56562000000000001</v>
      </c>
      <c r="I11" s="18">
        <v>6.35</v>
      </c>
      <c r="J11" s="18">
        <v>55.752299999999998</v>
      </c>
      <c r="K11" s="18">
        <v>-0.59741999999999995</v>
      </c>
      <c r="L11" s="18">
        <v>0.38092999999999999</v>
      </c>
      <c r="M11" s="20">
        <v>3.14</v>
      </c>
      <c r="O11" s="16">
        <v>0</v>
      </c>
      <c r="P11" s="47">
        <v>1</v>
      </c>
      <c r="R11" s="16">
        <v>0</v>
      </c>
      <c r="S11" s="47">
        <v>1</v>
      </c>
    </row>
    <row r="12" spans="1:19" x14ac:dyDescent="0.2">
      <c r="A12" s="16" t="s">
        <v>287</v>
      </c>
      <c r="B12" s="27">
        <v>89.995165444317777</v>
      </c>
      <c r="C12" s="18">
        <v>1.83</v>
      </c>
      <c r="D12" s="18">
        <v>0</v>
      </c>
      <c r="E12" s="19">
        <v>0.96816179292598703</v>
      </c>
      <c r="F12" s="18">
        <v>0</v>
      </c>
      <c r="G12" s="18">
        <v>125.991</v>
      </c>
      <c r="H12" s="18">
        <v>-0.56562000000000001</v>
      </c>
      <c r="I12" s="18">
        <v>6.35</v>
      </c>
      <c r="J12" s="18">
        <v>55.752299999999998</v>
      </c>
      <c r="K12" s="18">
        <v>-0.59741999999999995</v>
      </c>
      <c r="L12" s="18">
        <v>0.38092999999999999</v>
      </c>
      <c r="M12" s="20">
        <v>3.14</v>
      </c>
      <c r="O12" s="16">
        <v>0</v>
      </c>
      <c r="P12" s="47">
        <v>1</v>
      </c>
      <c r="R12" s="16">
        <v>0</v>
      </c>
      <c r="S12" s="47">
        <v>1</v>
      </c>
    </row>
    <row r="13" spans="1:19" x14ac:dyDescent="0.2">
      <c r="A13" s="16" t="s">
        <v>288</v>
      </c>
      <c r="B13" s="27">
        <v>93.992453635772264</v>
      </c>
      <c r="C13" s="18">
        <v>2.16</v>
      </c>
      <c r="D13" s="18">
        <v>0</v>
      </c>
      <c r="E13" s="19">
        <v>0.97888314778098195</v>
      </c>
      <c r="F13" s="18">
        <v>0</v>
      </c>
      <c r="G13" s="18">
        <v>141.464</v>
      </c>
      <c r="H13" s="18">
        <v>-0.56562000000000001</v>
      </c>
      <c r="I13" s="18">
        <v>6.35</v>
      </c>
      <c r="J13" s="18">
        <v>55.752299999999998</v>
      </c>
      <c r="K13" s="18">
        <v>-0.59741999999999995</v>
      </c>
      <c r="L13" s="18">
        <v>0.38092999999999999</v>
      </c>
      <c r="M13" s="20">
        <v>3.14</v>
      </c>
      <c r="O13" s="16">
        <v>0</v>
      </c>
      <c r="P13" s="47">
        <v>1</v>
      </c>
      <c r="R13" s="16">
        <v>1</v>
      </c>
      <c r="S13" s="47">
        <v>1.05296757458391E-39</v>
      </c>
    </row>
    <row r="14" spans="1:19" x14ac:dyDescent="0.2">
      <c r="A14" s="16" t="s">
        <v>289</v>
      </c>
      <c r="B14" s="27">
        <v>63.876892210379452</v>
      </c>
      <c r="C14" s="18">
        <v>0.94</v>
      </c>
      <c r="D14" s="18">
        <v>1</v>
      </c>
      <c r="E14" s="19">
        <v>0.89223669413515305</v>
      </c>
      <c r="F14" s="18">
        <v>0</v>
      </c>
      <c r="G14" s="18">
        <v>78.246700000000004</v>
      </c>
      <c r="H14" s="18">
        <v>-0.56562000000000001</v>
      </c>
      <c r="I14" s="18">
        <v>6.35</v>
      </c>
      <c r="J14" s="18">
        <v>55.752299999999998</v>
      </c>
      <c r="K14" s="18">
        <v>-0.59741999999999995</v>
      </c>
      <c r="L14" s="18">
        <v>0.38092999999999999</v>
      </c>
      <c r="M14" s="20">
        <v>3.14</v>
      </c>
      <c r="O14" s="16">
        <v>1</v>
      </c>
      <c r="P14" s="47">
        <v>1.02073520408237E-40</v>
      </c>
      <c r="R14" s="16">
        <v>1</v>
      </c>
      <c r="S14" s="47">
        <v>5.9375031192153399E-31</v>
      </c>
    </row>
    <row r="15" spans="1:19" x14ac:dyDescent="0.2">
      <c r="A15" s="16" t="s">
        <v>290</v>
      </c>
      <c r="B15" s="27">
        <v>92.054976802173414</v>
      </c>
      <c r="C15" s="18">
        <v>1.98</v>
      </c>
      <c r="D15" s="18">
        <v>0</v>
      </c>
      <c r="E15" s="19">
        <v>0.95326799621137404</v>
      </c>
      <c r="F15" s="18">
        <v>0</v>
      </c>
      <c r="G15" s="18">
        <v>111.33799999999999</v>
      </c>
      <c r="H15" s="18">
        <v>-0.56562000000000001</v>
      </c>
      <c r="I15" s="18">
        <v>6.35</v>
      </c>
      <c r="J15" s="18">
        <v>55.752299999999998</v>
      </c>
      <c r="K15" s="18">
        <v>-0.59741999999999995</v>
      </c>
      <c r="L15" s="18">
        <v>0.38092999999999999</v>
      </c>
      <c r="M15" s="20">
        <v>3.14</v>
      </c>
      <c r="O15" s="16">
        <v>1</v>
      </c>
      <c r="P15" s="47">
        <v>5.9375031192153399E-31</v>
      </c>
      <c r="R15" s="16">
        <v>1</v>
      </c>
      <c r="S15" s="47">
        <v>1.1514875959979601E-30</v>
      </c>
    </row>
    <row r="16" spans="1:19" x14ac:dyDescent="0.2">
      <c r="A16" s="16" t="s">
        <v>291</v>
      </c>
      <c r="B16" s="27">
        <v>93.992453635772264</v>
      </c>
      <c r="C16" s="18">
        <v>2.16</v>
      </c>
      <c r="D16" s="18">
        <v>0</v>
      </c>
      <c r="E16" s="19">
        <v>0.97573510942681396</v>
      </c>
      <c r="F16" s="18">
        <v>0</v>
      </c>
      <c r="G16" s="18">
        <v>136.24600000000001</v>
      </c>
      <c r="H16" s="18">
        <v>-0.56562000000000001</v>
      </c>
      <c r="I16" s="18">
        <v>6.35</v>
      </c>
      <c r="J16" s="18">
        <v>55.752299999999998</v>
      </c>
      <c r="K16" s="18">
        <v>-0.59741999999999995</v>
      </c>
      <c r="L16" s="18">
        <v>0.38092999999999999</v>
      </c>
      <c r="M16" s="20">
        <v>3.14</v>
      </c>
      <c r="O16" s="16">
        <v>1</v>
      </c>
      <c r="P16" s="47">
        <v>5.9375031192153399E-31</v>
      </c>
      <c r="R16" s="16">
        <v>1</v>
      </c>
      <c r="S16" s="47">
        <v>1.8220332244496701E-30</v>
      </c>
    </row>
    <row r="17" spans="1:19" x14ac:dyDescent="0.2">
      <c r="A17" s="16" t="s">
        <v>292</v>
      </c>
      <c r="B17" s="27">
        <v>93.992453635772264</v>
      </c>
      <c r="C17" s="18">
        <v>2.16</v>
      </c>
      <c r="D17" s="18">
        <v>0</v>
      </c>
      <c r="E17" s="19">
        <v>0.96749410798986102</v>
      </c>
      <c r="F17" s="18">
        <v>0</v>
      </c>
      <c r="G17" s="18">
        <v>125.20399999999999</v>
      </c>
      <c r="H17" s="18">
        <v>-0.56562000000000001</v>
      </c>
      <c r="I17" s="18">
        <v>6.35</v>
      </c>
      <c r="J17" s="18">
        <v>55.752299999999998</v>
      </c>
      <c r="K17" s="18">
        <v>-0.59741999999999995</v>
      </c>
      <c r="L17" s="18">
        <v>0.38092999999999999</v>
      </c>
      <c r="M17" s="20">
        <v>3.14</v>
      </c>
      <c r="O17" s="16">
        <v>1</v>
      </c>
      <c r="P17" s="47">
        <v>1.67424913492325E-31</v>
      </c>
      <c r="R17" s="16">
        <v>1</v>
      </c>
      <c r="S17" s="47">
        <v>5.9375031192153399E-31</v>
      </c>
    </row>
    <row r="18" spans="1:19" x14ac:dyDescent="0.2">
      <c r="A18" s="16" t="s">
        <v>293</v>
      </c>
      <c r="B18" s="27">
        <v>96.004880857599332</v>
      </c>
      <c r="C18" s="18">
        <v>2.42</v>
      </c>
      <c r="D18" s="18">
        <v>0</v>
      </c>
      <c r="E18" s="19">
        <v>0.98270393939920797</v>
      </c>
      <c r="F18" s="18">
        <v>0</v>
      </c>
      <c r="G18" s="18">
        <v>148.93199999999999</v>
      </c>
      <c r="H18" s="18">
        <v>-0.56562000000000001</v>
      </c>
      <c r="I18" s="18">
        <v>6.35</v>
      </c>
      <c r="J18" s="18">
        <v>55.752299999999998</v>
      </c>
      <c r="K18" s="18">
        <v>-0.59741999999999995</v>
      </c>
      <c r="L18" s="18">
        <v>0.38092999999999999</v>
      </c>
      <c r="M18" s="20">
        <v>3.14</v>
      </c>
      <c r="O18" s="16">
        <v>1</v>
      </c>
      <c r="P18" s="47">
        <v>1.2447275871535601E-35</v>
      </c>
      <c r="R18" s="16">
        <v>1</v>
      </c>
      <c r="S18" s="47">
        <v>1.0406178324508E-32</v>
      </c>
    </row>
    <row r="19" spans="1:19" x14ac:dyDescent="0.2">
      <c r="A19" s="16" t="s">
        <v>294</v>
      </c>
      <c r="B19" s="27">
        <v>92.054976802173414</v>
      </c>
      <c r="C19" s="18">
        <v>1.98</v>
      </c>
      <c r="D19" s="18">
        <v>0</v>
      </c>
      <c r="E19" s="19">
        <v>0.940342190067744</v>
      </c>
      <c r="F19" s="18">
        <v>0</v>
      </c>
      <c r="G19" s="18">
        <v>101.875</v>
      </c>
      <c r="H19" s="18">
        <v>-0.56562000000000001</v>
      </c>
      <c r="I19" s="18">
        <v>6.35</v>
      </c>
      <c r="J19" s="18">
        <v>55.752299999999998</v>
      </c>
      <c r="K19" s="18">
        <v>-0.59741999999999995</v>
      </c>
      <c r="L19" s="18">
        <v>0.38092999999999999</v>
      </c>
      <c r="M19" s="20">
        <v>3.14</v>
      </c>
      <c r="O19" s="16">
        <v>1</v>
      </c>
      <c r="P19" s="47">
        <v>5.9375031192153399E-31</v>
      </c>
      <c r="R19" s="16">
        <v>1</v>
      </c>
      <c r="S19" s="47">
        <v>3.5284950072060602E-27</v>
      </c>
    </row>
    <row r="20" spans="1:19" x14ac:dyDescent="0.2">
      <c r="A20" s="16" t="s">
        <v>295</v>
      </c>
      <c r="B20" s="27">
        <v>5.0988649477382406</v>
      </c>
      <c r="C20" s="18">
        <v>0.06</v>
      </c>
      <c r="D20" s="18">
        <v>1</v>
      </c>
      <c r="E20" s="19">
        <v>4.1254782112802699E-4</v>
      </c>
      <c r="F20" s="18">
        <v>0</v>
      </c>
      <c r="G20" s="18">
        <v>117.432</v>
      </c>
      <c r="H20" s="18">
        <v>-0.51937999999999995</v>
      </c>
      <c r="I20" s="18">
        <v>5.66</v>
      </c>
      <c r="J20" s="18">
        <v>15.7355</v>
      </c>
      <c r="K20" s="18">
        <v>-0.62499000000000005</v>
      </c>
      <c r="L20" s="18">
        <v>0.42879</v>
      </c>
      <c r="M20" s="20">
        <v>2.35</v>
      </c>
      <c r="O20" s="16">
        <v>1</v>
      </c>
      <c r="P20" s="47">
        <v>1.8220332244496701E-30</v>
      </c>
      <c r="R20" s="16">
        <v>1</v>
      </c>
      <c r="S20" s="47">
        <v>1.08381033595739E-26</v>
      </c>
    </row>
    <row r="21" spans="1:19" x14ac:dyDescent="0.2">
      <c r="A21" s="16" t="s">
        <v>296</v>
      </c>
      <c r="B21" s="27">
        <v>12.689451376400026</v>
      </c>
      <c r="C21" s="18">
        <v>0.15</v>
      </c>
      <c r="D21" s="18">
        <v>1</v>
      </c>
      <c r="E21" s="19">
        <v>4.8958239754480601E-4</v>
      </c>
      <c r="F21" s="18">
        <v>0</v>
      </c>
      <c r="G21" s="18">
        <v>117.432</v>
      </c>
      <c r="H21" s="18">
        <v>-0.51937999999999995</v>
      </c>
      <c r="I21" s="18">
        <v>5.66</v>
      </c>
      <c r="J21" s="18">
        <v>16.2408</v>
      </c>
      <c r="K21" s="18">
        <v>-0.62358999999999998</v>
      </c>
      <c r="L21" s="18">
        <v>0.42788999999999999</v>
      </c>
      <c r="M21" s="20">
        <v>2.35</v>
      </c>
      <c r="O21" s="16">
        <v>1</v>
      </c>
      <c r="P21" s="47">
        <v>9.2034796195294103E-27</v>
      </c>
      <c r="R21" s="16">
        <v>1</v>
      </c>
      <c r="S21" s="47">
        <v>5.64610125128891E-12</v>
      </c>
    </row>
    <row r="22" spans="1:19" x14ac:dyDescent="0.2">
      <c r="A22" s="16" t="s">
        <v>297</v>
      </c>
      <c r="B22" s="27">
        <v>14.359391006955477</v>
      </c>
      <c r="C22" s="18">
        <v>0.17</v>
      </c>
      <c r="D22" s="18">
        <v>1</v>
      </c>
      <c r="E22" s="19">
        <v>1.64275970555773E-3</v>
      </c>
      <c r="F22" s="18">
        <v>0</v>
      </c>
      <c r="G22" s="18">
        <v>117.432</v>
      </c>
      <c r="H22" s="18">
        <v>-0.51937999999999995</v>
      </c>
      <c r="I22" s="18">
        <v>5.66</v>
      </c>
      <c r="J22" s="18">
        <v>15.159700000000001</v>
      </c>
      <c r="K22" s="18">
        <v>-0.61292999999999997</v>
      </c>
      <c r="L22" s="18">
        <v>0.41924</v>
      </c>
      <c r="M22" s="20">
        <v>2.35</v>
      </c>
      <c r="O22" s="16">
        <v>1</v>
      </c>
      <c r="P22" s="47">
        <v>2.9269298008974499E-13</v>
      </c>
      <c r="R22" s="16">
        <v>1</v>
      </c>
      <c r="S22" s="47">
        <v>0.89020611050825704</v>
      </c>
    </row>
    <row r="23" spans="1:19" x14ac:dyDescent="0.2">
      <c r="A23" s="16" t="s">
        <v>298</v>
      </c>
      <c r="B23" s="27">
        <v>52.148183933268712</v>
      </c>
      <c r="C23" s="18">
        <v>0.68</v>
      </c>
      <c r="D23" s="18">
        <v>1</v>
      </c>
      <c r="E23" s="19">
        <v>1.64275970555773E-3</v>
      </c>
      <c r="F23" s="18">
        <v>0</v>
      </c>
      <c r="G23" s="18">
        <v>117.432</v>
      </c>
      <c r="H23" s="18">
        <v>-0.51937999999999995</v>
      </c>
      <c r="I23" s="18">
        <v>5.66</v>
      </c>
      <c r="J23" s="18">
        <v>15.159700000000001</v>
      </c>
      <c r="K23" s="18">
        <v>-0.61292999999999997</v>
      </c>
      <c r="L23" s="18">
        <v>0.41924</v>
      </c>
      <c r="M23" s="20">
        <v>2.35</v>
      </c>
      <c r="O23" s="16">
        <v>1</v>
      </c>
      <c r="P23" s="47">
        <v>0.92999334158149305</v>
      </c>
      <c r="R23" s="16">
        <v>1</v>
      </c>
      <c r="S23" s="47">
        <v>8.7723485785050307E-30</v>
      </c>
    </row>
    <row r="24" spans="1:19" x14ac:dyDescent="0.2">
      <c r="A24" s="16" t="s">
        <v>299</v>
      </c>
      <c r="B24" s="27">
        <v>61.738677759351496</v>
      </c>
      <c r="C24" s="18">
        <v>0.71</v>
      </c>
      <c r="D24" s="18">
        <v>1</v>
      </c>
      <c r="E24" s="19">
        <v>1.64275970555773E-3</v>
      </c>
      <c r="F24" s="18">
        <v>0</v>
      </c>
      <c r="G24" s="18">
        <v>117.432</v>
      </c>
      <c r="H24" s="18">
        <v>-0.51937999999999995</v>
      </c>
      <c r="I24" s="18">
        <v>5.66</v>
      </c>
      <c r="J24" s="18">
        <v>15.159700000000001</v>
      </c>
      <c r="K24" s="18">
        <v>-0.61292999999999997</v>
      </c>
      <c r="L24" s="18">
        <v>0.41924</v>
      </c>
      <c r="M24" s="20">
        <v>2.35</v>
      </c>
      <c r="O24" s="16">
        <v>1</v>
      </c>
      <c r="P24" s="47">
        <v>8.6393800413073706E-14</v>
      </c>
      <c r="R24" s="16">
        <v>1</v>
      </c>
      <c r="S24" s="47">
        <v>3.2981701466173197E-30</v>
      </c>
    </row>
    <row r="25" spans="1:19" x14ac:dyDescent="0.2">
      <c r="A25" s="16" t="s">
        <v>300</v>
      </c>
      <c r="B25" s="27">
        <v>64.781808729217005</v>
      </c>
      <c r="C25" s="18">
        <v>0.76</v>
      </c>
      <c r="D25" s="18">
        <v>1</v>
      </c>
      <c r="E25" s="19">
        <v>1.67215465537177E-3</v>
      </c>
      <c r="F25" s="18">
        <v>0</v>
      </c>
      <c r="G25" s="18">
        <v>117.432</v>
      </c>
      <c r="H25" s="18">
        <v>-0.51937999999999995</v>
      </c>
      <c r="I25" s="18">
        <v>5.66</v>
      </c>
      <c r="J25" s="18">
        <v>14.1052</v>
      </c>
      <c r="K25" s="18">
        <v>-0.61463000000000001</v>
      </c>
      <c r="L25" s="18">
        <v>0.41904000000000002</v>
      </c>
      <c r="M25" s="20">
        <v>2.34</v>
      </c>
      <c r="O25" s="16">
        <v>1</v>
      </c>
      <c r="P25" s="47">
        <v>5.1368720098460902E-30</v>
      </c>
      <c r="R25" s="16">
        <v>1</v>
      </c>
      <c r="S25" s="47">
        <v>1.64367586292872E-29</v>
      </c>
    </row>
    <row r="26" spans="1:19" x14ac:dyDescent="0.2">
      <c r="A26" s="16" t="s">
        <v>301</v>
      </c>
      <c r="B26" s="27">
        <v>69.24999680238129</v>
      </c>
      <c r="C26" s="18">
        <v>0.84</v>
      </c>
      <c r="D26" s="18">
        <v>1</v>
      </c>
      <c r="E26" s="19">
        <v>1.49857535093537E-3</v>
      </c>
      <c r="F26" s="18">
        <v>0</v>
      </c>
      <c r="G26" s="18">
        <v>117.432</v>
      </c>
      <c r="H26" s="18">
        <v>-0.51937999999999995</v>
      </c>
      <c r="I26" s="18">
        <v>5.66</v>
      </c>
      <c r="J26" s="18">
        <v>14.444900000000001</v>
      </c>
      <c r="K26" s="18">
        <v>-0.61353000000000002</v>
      </c>
      <c r="L26" s="18">
        <v>0.41963</v>
      </c>
      <c r="M26" s="20">
        <v>2.34</v>
      </c>
      <c r="O26" s="16">
        <v>1</v>
      </c>
      <c r="P26" s="47">
        <v>3.5088423560204798E-30</v>
      </c>
      <c r="R26" s="16">
        <v>1</v>
      </c>
      <c r="S26" s="47">
        <v>1.8336893725290099E-13</v>
      </c>
    </row>
    <row r="27" spans="1:19" x14ac:dyDescent="0.2">
      <c r="A27" s="16" t="s">
        <v>302</v>
      </c>
      <c r="B27" s="27">
        <v>71.706698010767013</v>
      </c>
      <c r="C27" s="18">
        <v>1.06</v>
      </c>
      <c r="D27" s="18">
        <v>1</v>
      </c>
      <c r="E27" s="19">
        <v>7.5695643602009003E-3</v>
      </c>
      <c r="F27" s="18">
        <v>0</v>
      </c>
      <c r="G27" s="18">
        <v>117.432</v>
      </c>
      <c r="H27" s="18">
        <v>-0.51937999999999995</v>
      </c>
      <c r="I27" s="18">
        <v>5.66</v>
      </c>
      <c r="J27" s="18">
        <v>14.0985</v>
      </c>
      <c r="K27" s="18">
        <v>-0.61406000000000005</v>
      </c>
      <c r="L27" s="18">
        <v>0.41943000000000003</v>
      </c>
      <c r="M27" s="20">
        <v>1.7</v>
      </c>
      <c r="O27" s="16">
        <v>1</v>
      </c>
      <c r="P27" s="47">
        <v>1.14148380294031E-30</v>
      </c>
      <c r="R27" s="16">
        <v>1</v>
      </c>
      <c r="S27" s="47">
        <v>1.6741279216767699E-31</v>
      </c>
    </row>
    <row r="28" spans="1:19" x14ac:dyDescent="0.2">
      <c r="A28" s="16" t="s">
        <v>303</v>
      </c>
      <c r="B28" s="27">
        <v>25.77250050841004</v>
      </c>
      <c r="C28" s="18">
        <v>0.31</v>
      </c>
      <c r="D28" s="18">
        <v>1</v>
      </c>
      <c r="E28" s="19">
        <v>2.0203497465594001E-3</v>
      </c>
      <c r="F28" s="18">
        <v>25.413</v>
      </c>
      <c r="G28" s="18">
        <v>117.432</v>
      </c>
      <c r="H28" s="18">
        <v>-0.51937999999999995</v>
      </c>
      <c r="I28" s="18">
        <v>5.66</v>
      </c>
      <c r="J28" s="18">
        <v>15.159700000000001</v>
      </c>
      <c r="K28" s="18">
        <v>-0.61292999999999997</v>
      </c>
      <c r="L28" s="18">
        <v>0.41924</v>
      </c>
      <c r="M28" s="20">
        <v>2.35</v>
      </c>
      <c r="O28" s="16">
        <v>1</v>
      </c>
      <c r="P28" s="47">
        <v>5.5745979811264E-14</v>
      </c>
      <c r="R28" s="16">
        <v>0</v>
      </c>
      <c r="S28" s="47">
        <v>3.6778978410412601E-14</v>
      </c>
    </row>
    <row r="29" spans="1:19" x14ac:dyDescent="0.2">
      <c r="A29" s="16" t="s">
        <v>304</v>
      </c>
      <c r="B29" s="27">
        <v>45.008957751027502</v>
      </c>
      <c r="C29" s="18">
        <v>0.56999999999999995</v>
      </c>
      <c r="D29" s="18">
        <v>1</v>
      </c>
      <c r="E29" s="19">
        <v>1.64275970555773E-3</v>
      </c>
      <c r="F29" s="18">
        <v>0</v>
      </c>
      <c r="G29" s="18">
        <v>117.432</v>
      </c>
      <c r="H29" s="18">
        <v>-0.51937999999999995</v>
      </c>
      <c r="I29" s="18">
        <v>5.66</v>
      </c>
      <c r="J29" s="18">
        <v>15.159700000000001</v>
      </c>
      <c r="K29" s="18">
        <v>-0.61292999999999997</v>
      </c>
      <c r="L29" s="18">
        <v>0.41924</v>
      </c>
      <c r="M29" s="20">
        <v>2.35</v>
      </c>
      <c r="O29" s="16">
        <v>0</v>
      </c>
      <c r="P29" s="47">
        <v>0.50466245922291297</v>
      </c>
      <c r="R29" s="16">
        <v>0</v>
      </c>
      <c r="S29" s="47">
        <v>1.08560024883789E-14</v>
      </c>
    </row>
    <row r="30" spans="1:19" x14ac:dyDescent="0.2">
      <c r="A30" s="16" t="s">
        <v>305</v>
      </c>
      <c r="B30" s="27">
        <v>27.353522875172533</v>
      </c>
      <c r="C30" s="18">
        <v>0.33</v>
      </c>
      <c r="D30" s="18">
        <v>1</v>
      </c>
      <c r="E30" s="19">
        <v>1.64275970555773E-3</v>
      </c>
      <c r="F30" s="18">
        <v>0</v>
      </c>
      <c r="G30" s="18">
        <v>117.432</v>
      </c>
      <c r="H30" s="18">
        <v>-0.51937999999999995</v>
      </c>
      <c r="I30" s="18">
        <v>5.66</v>
      </c>
      <c r="J30" s="18">
        <v>15.159700000000001</v>
      </c>
      <c r="K30" s="18">
        <v>-0.61292999999999997</v>
      </c>
      <c r="L30" s="18">
        <v>0.41924</v>
      </c>
      <c r="M30" s="20">
        <v>2.35</v>
      </c>
      <c r="O30" s="16">
        <v>0</v>
      </c>
      <c r="P30" s="47">
        <v>0.62536641532963699</v>
      </c>
      <c r="R30" s="16">
        <v>0</v>
      </c>
      <c r="S30" s="47">
        <v>7.0947323697840997E-13</v>
      </c>
    </row>
    <row r="31" spans="1:19" x14ac:dyDescent="0.2">
      <c r="A31" s="16" t="s">
        <v>306</v>
      </c>
      <c r="B31" s="27">
        <v>43.575479192836752</v>
      </c>
      <c r="C31" s="18">
        <v>0.46</v>
      </c>
      <c r="D31" s="18">
        <v>1</v>
      </c>
      <c r="E31" s="19">
        <v>1.77545014360215E-3</v>
      </c>
      <c r="F31" s="18">
        <v>9.5399999999999991</v>
      </c>
      <c r="G31" s="18">
        <v>117.432</v>
      </c>
      <c r="H31" s="18">
        <v>-0.51937999999999995</v>
      </c>
      <c r="I31" s="18">
        <v>5.66</v>
      </c>
      <c r="J31" s="18">
        <v>15.159700000000001</v>
      </c>
      <c r="K31" s="18">
        <v>-0.61292999999999997</v>
      </c>
      <c r="L31" s="18">
        <v>0.41924</v>
      </c>
      <c r="M31" s="20">
        <v>2.35</v>
      </c>
      <c r="O31" s="16">
        <v>1</v>
      </c>
      <c r="P31" s="47">
        <v>0.68006170163667501</v>
      </c>
      <c r="R31" s="16">
        <v>0</v>
      </c>
      <c r="S31" s="47">
        <v>0.97681628536586695</v>
      </c>
    </row>
    <row r="32" spans="1:19" x14ac:dyDescent="0.2">
      <c r="A32" s="16" t="s">
        <v>307</v>
      </c>
      <c r="B32" s="27">
        <v>79.919651781152993</v>
      </c>
      <c r="C32" s="18">
        <v>1.08</v>
      </c>
      <c r="D32" s="18">
        <v>1</v>
      </c>
      <c r="E32" s="19">
        <v>7.5695643602009003E-3</v>
      </c>
      <c r="F32" s="18">
        <v>0</v>
      </c>
      <c r="G32" s="18">
        <v>117.432</v>
      </c>
      <c r="H32" s="18">
        <v>-0.51937999999999995</v>
      </c>
      <c r="I32" s="18">
        <v>5.66</v>
      </c>
      <c r="J32" s="18">
        <v>14.0985</v>
      </c>
      <c r="K32" s="18">
        <v>-0.61406000000000005</v>
      </c>
      <c r="L32" s="18">
        <v>0.41943000000000003</v>
      </c>
      <c r="M32" s="20">
        <v>1.7</v>
      </c>
      <c r="O32" s="16">
        <v>0</v>
      </c>
      <c r="P32" s="47">
        <v>0.437092180251199</v>
      </c>
      <c r="R32" s="16">
        <v>0</v>
      </c>
      <c r="S32" s="47">
        <v>0.99970455422461202</v>
      </c>
    </row>
    <row r="33" spans="1:19" x14ac:dyDescent="0.2">
      <c r="A33" s="16" t="s">
        <v>308</v>
      </c>
      <c r="B33" s="27">
        <v>75.943011202065733</v>
      </c>
      <c r="C33" s="18">
        <v>0.98</v>
      </c>
      <c r="D33" s="18">
        <v>1</v>
      </c>
      <c r="E33" s="19">
        <v>1.5469339777351199E-2</v>
      </c>
      <c r="F33" s="18">
        <v>0</v>
      </c>
      <c r="G33" s="18">
        <v>117.432</v>
      </c>
      <c r="H33" s="18">
        <v>-0.51683999999999997</v>
      </c>
      <c r="I33" s="18">
        <v>5.97</v>
      </c>
      <c r="J33" s="18">
        <v>14.0985</v>
      </c>
      <c r="K33" s="18">
        <v>-0.61406000000000005</v>
      </c>
      <c r="L33" s="18">
        <v>0.41943000000000003</v>
      </c>
      <c r="M33" s="20">
        <v>1.7</v>
      </c>
      <c r="O33" s="16">
        <v>0</v>
      </c>
      <c r="P33" s="47">
        <v>0.99970455422461202</v>
      </c>
      <c r="R33" s="16">
        <v>0</v>
      </c>
      <c r="S33" s="47">
        <v>0.99970455422461202</v>
      </c>
    </row>
    <row r="34" spans="1:19" x14ac:dyDescent="0.2">
      <c r="A34" s="16" t="s">
        <v>309</v>
      </c>
      <c r="B34" s="27">
        <v>71.799874863589366</v>
      </c>
      <c r="C34" s="18">
        <v>0.89</v>
      </c>
      <c r="D34" s="18">
        <v>1</v>
      </c>
      <c r="E34" s="19">
        <v>1.6863471378321501E-2</v>
      </c>
      <c r="F34" s="18">
        <v>0</v>
      </c>
      <c r="G34" s="18">
        <v>117.432</v>
      </c>
      <c r="H34" s="18">
        <v>-0.52151999999999998</v>
      </c>
      <c r="I34" s="18">
        <v>6.0150000000000006</v>
      </c>
      <c r="J34" s="18">
        <v>14.0985</v>
      </c>
      <c r="K34" s="18">
        <v>-0.61406000000000005</v>
      </c>
      <c r="L34" s="18">
        <v>0.41943000000000003</v>
      </c>
      <c r="M34" s="20">
        <v>1.7</v>
      </c>
      <c r="O34" s="16">
        <v>0</v>
      </c>
      <c r="P34" s="47">
        <v>0.99970455422461202</v>
      </c>
      <c r="R34" s="16">
        <v>0</v>
      </c>
      <c r="S34" s="47">
        <v>0.98341725115648804</v>
      </c>
    </row>
    <row r="35" spans="1:19" x14ac:dyDescent="0.2">
      <c r="A35" s="16" t="s">
        <v>310</v>
      </c>
      <c r="B35" s="27">
        <v>83.91238429336498</v>
      </c>
      <c r="C35" s="18">
        <v>1.2</v>
      </c>
      <c r="D35" s="18">
        <v>1</v>
      </c>
      <c r="E35" s="19">
        <v>1.7030924819347901E-2</v>
      </c>
      <c r="F35" s="18">
        <v>0</v>
      </c>
      <c r="G35" s="18">
        <v>117.432</v>
      </c>
      <c r="H35" s="18">
        <v>-0.52871000000000001</v>
      </c>
      <c r="I35" s="18">
        <v>6.03</v>
      </c>
      <c r="J35" s="18">
        <v>14.0985</v>
      </c>
      <c r="K35" s="18">
        <v>-0.61406000000000005</v>
      </c>
      <c r="L35" s="18">
        <v>0.41943000000000003</v>
      </c>
      <c r="M35" s="20">
        <v>1.7</v>
      </c>
      <c r="O35" s="16">
        <v>0</v>
      </c>
      <c r="P35" s="47">
        <v>0.99970455422461202</v>
      </c>
      <c r="R35" s="16">
        <v>0</v>
      </c>
      <c r="S35" s="47">
        <v>0.98341725115648804</v>
      </c>
    </row>
    <row r="36" spans="1:19" x14ac:dyDescent="0.2">
      <c r="A36" s="16" t="s">
        <v>311</v>
      </c>
      <c r="B36" s="27">
        <v>74.170578322159344</v>
      </c>
      <c r="C36" s="18">
        <v>0.94</v>
      </c>
      <c r="D36" s="18">
        <v>1</v>
      </c>
      <c r="E36" s="19">
        <v>0.24950857215771999</v>
      </c>
      <c r="F36" s="18">
        <v>0</v>
      </c>
      <c r="G36" s="18">
        <v>117.432</v>
      </c>
      <c r="H36" s="18">
        <v>-0.51683000000000001</v>
      </c>
      <c r="I36" s="18">
        <v>7.2949999999999999</v>
      </c>
      <c r="J36" s="18">
        <v>14.0985</v>
      </c>
      <c r="K36" s="18">
        <v>-0.61406000000000005</v>
      </c>
      <c r="L36" s="18">
        <v>0.41943000000000003</v>
      </c>
      <c r="M36" s="20">
        <v>1.7</v>
      </c>
      <c r="O36" s="16">
        <v>0</v>
      </c>
      <c r="P36" s="47">
        <v>0.98341725115648804</v>
      </c>
      <c r="R36" s="16">
        <v>0</v>
      </c>
      <c r="S36" s="47">
        <v>0.99970180005708498</v>
      </c>
    </row>
    <row r="37" spans="1:19" x14ac:dyDescent="0.2">
      <c r="A37" s="16" t="s">
        <v>312</v>
      </c>
      <c r="B37" s="27">
        <v>74.170578322159344</v>
      </c>
      <c r="C37" s="18">
        <v>0.94</v>
      </c>
      <c r="D37" s="18">
        <v>1</v>
      </c>
      <c r="E37" s="19">
        <v>0.30693984538623398</v>
      </c>
      <c r="F37" s="18">
        <v>0</v>
      </c>
      <c r="G37" s="18">
        <v>117.432</v>
      </c>
      <c r="H37" s="18">
        <v>-0.51041000000000003</v>
      </c>
      <c r="I37" s="18">
        <v>7.41</v>
      </c>
      <c r="J37" s="18">
        <v>14.0985</v>
      </c>
      <c r="K37" s="18">
        <v>-0.61406000000000005</v>
      </c>
      <c r="L37" s="18">
        <v>0.41943000000000003</v>
      </c>
      <c r="M37" s="20">
        <v>1.7</v>
      </c>
      <c r="O37" s="16">
        <v>0</v>
      </c>
      <c r="P37" s="47">
        <v>0.90793702585606695</v>
      </c>
      <c r="R37" s="16">
        <v>0</v>
      </c>
      <c r="S37" s="47">
        <v>0.99998634341873904</v>
      </c>
    </row>
    <row r="38" spans="1:19" x14ac:dyDescent="0.2">
      <c r="A38" s="16" t="s">
        <v>313</v>
      </c>
      <c r="B38" s="27">
        <v>75.070300470271391</v>
      </c>
      <c r="C38" s="18">
        <v>0.96</v>
      </c>
      <c r="D38" s="18">
        <v>1</v>
      </c>
      <c r="E38" s="19">
        <v>0.86914885273144604</v>
      </c>
      <c r="F38" s="18">
        <v>0</v>
      </c>
      <c r="G38" s="18">
        <v>117.432</v>
      </c>
      <c r="H38" s="18">
        <v>-0.51676</v>
      </c>
      <c r="I38" s="18">
        <v>8.5949999999999989</v>
      </c>
      <c r="J38" s="18">
        <v>14.0985</v>
      </c>
      <c r="K38" s="18">
        <v>-0.61406000000000005</v>
      </c>
      <c r="L38" s="18">
        <v>0.41943000000000003</v>
      </c>
      <c r="M38" s="20">
        <v>1.7</v>
      </c>
      <c r="O38" s="16">
        <v>0</v>
      </c>
      <c r="P38" s="47">
        <v>0.99999224678153598</v>
      </c>
      <c r="R38" s="16">
        <v>0</v>
      </c>
      <c r="S38" s="47">
        <v>0.99964452761035005</v>
      </c>
    </row>
    <row r="39" spans="1:19" x14ac:dyDescent="0.2">
      <c r="A39" s="16" t="s">
        <v>314</v>
      </c>
      <c r="B39" s="27">
        <v>75.943011202065733</v>
      </c>
      <c r="C39" s="18">
        <v>0.98</v>
      </c>
      <c r="D39" s="18">
        <v>1</v>
      </c>
      <c r="E39" s="19">
        <v>0.86367547473841799</v>
      </c>
      <c r="F39" s="18">
        <v>0</v>
      </c>
      <c r="G39" s="18">
        <v>117.432</v>
      </c>
      <c r="H39" s="18">
        <v>-0.51712000000000002</v>
      </c>
      <c r="I39" s="18">
        <v>8.5749999999999993</v>
      </c>
      <c r="J39" s="18">
        <v>14.0985</v>
      </c>
      <c r="K39" s="18">
        <v>-0.61406000000000005</v>
      </c>
      <c r="L39" s="18">
        <v>0.41943000000000003</v>
      </c>
      <c r="M39" s="20">
        <v>1.7</v>
      </c>
      <c r="O39" s="16">
        <v>0</v>
      </c>
      <c r="P39" s="47">
        <v>0.99920976263767902</v>
      </c>
      <c r="R39" s="16">
        <v>0</v>
      </c>
      <c r="S39" s="47">
        <v>0.99995123594991298</v>
      </c>
    </row>
    <row r="40" spans="1:19" x14ac:dyDescent="0.2">
      <c r="A40" s="16" t="s">
        <v>315</v>
      </c>
      <c r="B40" s="27">
        <v>74.170578322159344</v>
      </c>
      <c r="C40" s="18">
        <v>0.94</v>
      </c>
      <c r="D40" s="18">
        <v>1</v>
      </c>
      <c r="E40" s="19">
        <v>0.22833528372602699</v>
      </c>
      <c r="F40" s="18">
        <v>0</v>
      </c>
      <c r="G40" s="18">
        <v>117.432</v>
      </c>
      <c r="H40" s="18">
        <v>-0.51722000000000001</v>
      </c>
      <c r="I40" s="18">
        <v>7.2449999999999992</v>
      </c>
      <c r="J40" s="18">
        <v>14.0985</v>
      </c>
      <c r="K40" s="18">
        <v>-0.61406000000000005</v>
      </c>
      <c r="L40" s="18">
        <v>0.41943000000000003</v>
      </c>
      <c r="M40" s="20">
        <v>1.7</v>
      </c>
      <c r="O40" s="16">
        <v>0</v>
      </c>
      <c r="P40" s="47">
        <v>0.99993862099161301</v>
      </c>
      <c r="R40" s="16">
        <v>0</v>
      </c>
      <c r="S40" s="47">
        <v>0.99952849334025196</v>
      </c>
    </row>
    <row r="41" spans="1:19" x14ac:dyDescent="0.2">
      <c r="A41" s="16" t="s">
        <v>316</v>
      </c>
      <c r="B41" s="27">
        <v>78.009994929963966</v>
      </c>
      <c r="C41" s="18">
        <v>1.03</v>
      </c>
      <c r="D41" s="18">
        <v>1</v>
      </c>
      <c r="E41" s="19">
        <v>1.51466746315228E-2</v>
      </c>
      <c r="F41" s="18">
        <v>0</v>
      </c>
      <c r="G41" s="18">
        <v>143.16999999999999</v>
      </c>
      <c r="H41" s="18">
        <v>-0.51937999999999995</v>
      </c>
      <c r="I41" s="18">
        <v>5.66</v>
      </c>
      <c r="J41" s="18">
        <v>14.0985</v>
      </c>
      <c r="K41" s="18">
        <v>-0.61406000000000005</v>
      </c>
      <c r="L41" s="18">
        <v>0.41943000000000003</v>
      </c>
      <c r="M41" s="20">
        <v>1.7</v>
      </c>
      <c r="O41" s="16">
        <v>0</v>
      </c>
      <c r="P41" s="47">
        <v>0.99677986209249103</v>
      </c>
      <c r="R41" s="16">
        <v>0</v>
      </c>
      <c r="S41" s="47">
        <v>0.99852982266934698</v>
      </c>
    </row>
    <row r="42" spans="1:19" x14ac:dyDescent="0.2">
      <c r="A42" s="16" t="s">
        <v>317</v>
      </c>
      <c r="B42" s="27">
        <v>82.015625190605107</v>
      </c>
      <c r="C42" s="18">
        <v>1.1399999999999999</v>
      </c>
      <c r="D42" s="18">
        <v>1</v>
      </c>
      <c r="E42" s="19">
        <v>1.1967589154040101E-2</v>
      </c>
      <c r="F42" s="18">
        <v>0</v>
      </c>
      <c r="G42" s="18">
        <v>134.40600000000001</v>
      </c>
      <c r="H42" s="18">
        <v>-0.51937999999999995</v>
      </c>
      <c r="I42" s="18">
        <v>5.66</v>
      </c>
      <c r="J42" s="18">
        <v>14.0985</v>
      </c>
      <c r="K42" s="18">
        <v>-0.61406000000000005</v>
      </c>
      <c r="L42" s="18">
        <v>0.41943000000000003</v>
      </c>
      <c r="M42" s="20">
        <v>1.7</v>
      </c>
      <c r="O42" s="16">
        <v>0</v>
      </c>
      <c r="P42" s="47">
        <v>0.99996295407300695</v>
      </c>
      <c r="R42" s="16">
        <v>0</v>
      </c>
      <c r="S42" s="47">
        <v>0.99997703049046405</v>
      </c>
    </row>
    <row r="43" spans="1:19" x14ac:dyDescent="0.2">
      <c r="A43" s="16" t="s">
        <v>318</v>
      </c>
      <c r="B43" s="27">
        <v>80.993480831383437</v>
      </c>
      <c r="C43" s="18">
        <v>1.1100000000000001</v>
      </c>
      <c r="D43" s="18">
        <v>1</v>
      </c>
      <c r="E43" s="19">
        <v>9.8418099497646003E-3</v>
      </c>
      <c r="F43" s="18">
        <v>0</v>
      </c>
      <c r="G43" s="18">
        <v>127.15</v>
      </c>
      <c r="H43" s="18">
        <v>-0.51937999999999995</v>
      </c>
      <c r="I43" s="18">
        <v>5.66</v>
      </c>
      <c r="J43" s="18">
        <v>14.0985</v>
      </c>
      <c r="K43" s="18">
        <v>-0.61406000000000005</v>
      </c>
      <c r="L43" s="18">
        <v>0.41943000000000003</v>
      </c>
      <c r="M43" s="20">
        <v>1.7</v>
      </c>
      <c r="O43" s="16">
        <v>0</v>
      </c>
      <c r="P43" s="47">
        <v>0.99927282514620097</v>
      </c>
      <c r="R43" s="16">
        <v>0</v>
      </c>
      <c r="S43" s="47">
        <v>0.99993244159913397</v>
      </c>
    </row>
    <row r="44" spans="1:19" x14ac:dyDescent="0.2">
      <c r="A44" s="16" t="s">
        <v>319</v>
      </c>
      <c r="B44" s="27">
        <v>75.070300470271391</v>
      </c>
      <c r="C44" s="18">
        <v>0.96</v>
      </c>
      <c r="D44" s="18">
        <v>1</v>
      </c>
      <c r="E44" s="19">
        <v>1.01147368330552E-2</v>
      </c>
      <c r="F44" s="18">
        <v>0</v>
      </c>
      <c r="G44" s="18">
        <v>128.16399999999999</v>
      </c>
      <c r="H44" s="18">
        <v>-0.51937999999999995</v>
      </c>
      <c r="I44" s="18">
        <v>5.66</v>
      </c>
      <c r="J44" s="18">
        <v>14.0985</v>
      </c>
      <c r="K44" s="18">
        <v>-0.61406000000000005</v>
      </c>
      <c r="L44" s="18">
        <v>0.41943000000000003</v>
      </c>
      <c r="M44" s="20">
        <v>1.7</v>
      </c>
      <c r="O44" s="16">
        <v>0</v>
      </c>
      <c r="P44" s="47">
        <v>0.99986088489534497</v>
      </c>
      <c r="R44" s="16">
        <v>0</v>
      </c>
      <c r="S44" s="47">
        <v>0.99994216844503703</v>
      </c>
    </row>
    <row r="45" spans="1:19" x14ac:dyDescent="0.2">
      <c r="A45" s="16" t="s">
        <v>320</v>
      </c>
      <c r="B45" s="27">
        <v>75.943011202065733</v>
      </c>
      <c r="C45" s="18">
        <v>0.98</v>
      </c>
      <c r="D45" s="18">
        <v>1</v>
      </c>
      <c r="E45" s="19">
        <v>1.9947149287120401E-2</v>
      </c>
      <c r="F45" s="18">
        <v>0</v>
      </c>
      <c r="G45" s="18">
        <v>153.453</v>
      </c>
      <c r="H45" s="18">
        <v>-0.51937999999999995</v>
      </c>
      <c r="I45" s="18">
        <v>5.66</v>
      </c>
      <c r="J45" s="18">
        <v>14.0985</v>
      </c>
      <c r="K45" s="18">
        <v>-0.61406000000000005</v>
      </c>
      <c r="L45" s="18">
        <v>0.41943000000000003</v>
      </c>
      <c r="M45" s="20">
        <v>1.7</v>
      </c>
      <c r="O45" s="16">
        <v>0</v>
      </c>
      <c r="P45" s="47">
        <v>0.99990862906267297</v>
      </c>
      <c r="R45" s="16">
        <v>1</v>
      </c>
      <c r="S45" s="47">
        <v>5.5128139110794699E-23</v>
      </c>
    </row>
    <row r="46" spans="1:19" x14ac:dyDescent="0.2">
      <c r="A46" s="16" t="s">
        <v>321</v>
      </c>
      <c r="B46" s="27">
        <v>82.015625190605107</v>
      </c>
      <c r="C46" s="18">
        <v>1.1399999999999999</v>
      </c>
      <c r="D46" s="18">
        <v>1</v>
      </c>
      <c r="E46" s="19">
        <v>6.1527353314885097E-3</v>
      </c>
      <c r="F46" s="18">
        <v>0</v>
      </c>
      <c r="G46" s="18">
        <v>109.774</v>
      </c>
      <c r="H46" s="18">
        <v>-0.51937999999999995</v>
      </c>
      <c r="I46" s="18">
        <v>5.66</v>
      </c>
      <c r="J46" s="18">
        <v>14.0985</v>
      </c>
      <c r="K46" s="18">
        <v>-0.61406000000000005</v>
      </c>
      <c r="L46" s="18">
        <v>0.41943000000000003</v>
      </c>
      <c r="M46" s="20">
        <v>1.7</v>
      </c>
      <c r="O46" s="16">
        <v>1</v>
      </c>
      <c r="P46" s="47">
        <v>9.7765241997023901E-32</v>
      </c>
      <c r="R46" s="16">
        <v>1</v>
      </c>
      <c r="S46" s="47">
        <v>0.10523715476040001</v>
      </c>
    </row>
    <row r="47" spans="1:19" x14ac:dyDescent="0.2">
      <c r="A47" s="16" t="s">
        <v>322</v>
      </c>
      <c r="B47" s="27">
        <v>78.009994929963966</v>
      </c>
      <c r="C47" s="18">
        <v>1.03</v>
      </c>
      <c r="D47" s="18">
        <v>1</v>
      </c>
      <c r="E47" s="19">
        <v>0.212503521332045</v>
      </c>
      <c r="F47" s="18">
        <v>0</v>
      </c>
      <c r="G47" s="18">
        <v>109.774</v>
      </c>
      <c r="H47" s="18">
        <v>-0.51683000000000001</v>
      </c>
      <c r="I47" s="18">
        <v>7.2949999999999999</v>
      </c>
      <c r="J47" s="18">
        <v>14.0985</v>
      </c>
      <c r="K47" s="18">
        <v>-0.61406000000000005</v>
      </c>
      <c r="L47" s="18">
        <v>0.41943000000000003</v>
      </c>
      <c r="M47" s="20">
        <v>1.7</v>
      </c>
      <c r="O47" s="16">
        <v>1</v>
      </c>
      <c r="P47" s="47">
        <v>0.10523715476040001</v>
      </c>
      <c r="R47" s="16">
        <v>1</v>
      </c>
      <c r="S47" s="47">
        <v>2.0570945995419701E-3</v>
      </c>
    </row>
    <row r="48" spans="1:19" x14ac:dyDescent="0.2">
      <c r="A48" s="16" t="s">
        <v>323</v>
      </c>
      <c r="B48" s="27">
        <v>78.009994929963966</v>
      </c>
      <c r="C48" s="18">
        <v>1.03</v>
      </c>
      <c r="D48" s="18">
        <v>1</v>
      </c>
      <c r="E48" s="19">
        <v>0.136907332403644</v>
      </c>
      <c r="F48" s="18">
        <v>0</v>
      </c>
      <c r="G48" s="18">
        <v>90.274699999999996</v>
      </c>
      <c r="H48" s="18">
        <v>-0.51683000000000001</v>
      </c>
      <c r="I48" s="18">
        <v>7.2949999999999999</v>
      </c>
      <c r="J48" s="18">
        <v>14.0985</v>
      </c>
      <c r="K48" s="18">
        <v>-0.61406000000000005</v>
      </c>
      <c r="L48" s="18">
        <v>0.41943000000000003</v>
      </c>
      <c r="M48" s="20">
        <v>1.7</v>
      </c>
      <c r="O48" s="16">
        <v>1</v>
      </c>
      <c r="P48" s="47">
        <v>3.4268030613308399E-4</v>
      </c>
      <c r="R48" s="16">
        <v>1</v>
      </c>
      <c r="S48" s="47">
        <v>0.10523715476040001</v>
      </c>
    </row>
    <row r="49" spans="1:19" x14ac:dyDescent="0.2">
      <c r="A49" s="16" t="s">
        <v>324</v>
      </c>
      <c r="B49" s="27">
        <v>65.944626050876053</v>
      </c>
      <c r="C49" s="18">
        <v>0.78</v>
      </c>
      <c r="D49" s="18">
        <v>1</v>
      </c>
      <c r="E49" s="19">
        <v>2.6217988959643E-3</v>
      </c>
      <c r="F49" s="18">
        <v>0</v>
      </c>
      <c r="G49" s="18">
        <v>78.337500000000006</v>
      </c>
      <c r="H49" s="18">
        <v>-0.51937999999999995</v>
      </c>
      <c r="I49" s="18">
        <v>5.66</v>
      </c>
      <c r="J49" s="18">
        <v>14.0985</v>
      </c>
      <c r="K49" s="18">
        <v>-0.61406000000000005</v>
      </c>
      <c r="L49" s="18">
        <v>0.41943000000000003</v>
      </c>
      <c r="M49" s="20">
        <v>1.7</v>
      </c>
      <c r="O49" s="16">
        <v>1</v>
      </c>
      <c r="P49" s="47">
        <v>0.10523715476040001</v>
      </c>
      <c r="R49" s="16">
        <v>1</v>
      </c>
      <c r="S49" s="47">
        <v>0.10523715476040001</v>
      </c>
    </row>
    <row r="50" spans="1:19" x14ac:dyDescent="0.2">
      <c r="A50" s="16" t="s">
        <v>325</v>
      </c>
      <c r="B50" s="27">
        <v>88.985711123849867</v>
      </c>
      <c r="C50" s="18">
        <v>1.4</v>
      </c>
      <c r="D50" s="18">
        <v>0</v>
      </c>
      <c r="E50" s="19">
        <v>0.116418386708422</v>
      </c>
      <c r="F50" s="18">
        <v>0</v>
      </c>
      <c r="G50" s="18">
        <v>83.464100000000002</v>
      </c>
      <c r="H50" s="18">
        <v>-0.51683000000000001</v>
      </c>
      <c r="I50" s="18">
        <v>7.2949999999999999</v>
      </c>
      <c r="J50" s="18">
        <v>14.0985</v>
      </c>
      <c r="K50" s="18">
        <v>-0.61406000000000005</v>
      </c>
      <c r="L50" s="18">
        <v>0.41943000000000003</v>
      </c>
      <c r="M50" s="20">
        <v>1.7</v>
      </c>
      <c r="O50" s="16">
        <v>1</v>
      </c>
      <c r="P50" s="47">
        <v>8.9043949293537303E-2</v>
      </c>
      <c r="R50" s="16">
        <v>1</v>
      </c>
      <c r="S50" s="47">
        <v>0.62063066584358695</v>
      </c>
    </row>
    <row r="51" spans="1:19" x14ac:dyDescent="0.2">
      <c r="A51" s="16" t="s">
        <v>326</v>
      </c>
      <c r="B51" s="27">
        <v>91.092087745908998</v>
      </c>
      <c r="C51" s="18">
        <v>1.51</v>
      </c>
      <c r="D51" s="18">
        <v>0</v>
      </c>
      <c r="E51" s="19">
        <v>0.715164468483243</v>
      </c>
      <c r="F51" s="18">
        <v>0</v>
      </c>
      <c r="G51" s="18">
        <v>83.464100000000002</v>
      </c>
      <c r="H51" s="18">
        <v>-0.51712000000000002</v>
      </c>
      <c r="I51" s="18">
        <v>8.5749999999999993</v>
      </c>
      <c r="J51" s="18">
        <v>14.0985</v>
      </c>
      <c r="K51" s="18">
        <v>-0.61406000000000005</v>
      </c>
      <c r="L51" s="18">
        <v>0.41943000000000003</v>
      </c>
      <c r="M51" s="20">
        <v>1.7</v>
      </c>
      <c r="O51" s="16">
        <v>0</v>
      </c>
      <c r="P51" s="47">
        <v>0.64788904422695803</v>
      </c>
      <c r="R51" s="16">
        <v>1</v>
      </c>
      <c r="S51" s="47">
        <v>0.20983192614239701</v>
      </c>
    </row>
    <row r="52" spans="1:19" x14ac:dyDescent="0.2">
      <c r="A52" s="16" t="s">
        <v>327</v>
      </c>
      <c r="B52" s="27">
        <v>88.109274716987244</v>
      </c>
      <c r="C52" s="18">
        <v>1.36</v>
      </c>
      <c r="D52" s="18">
        <v>0</v>
      </c>
      <c r="E52" s="19">
        <v>0.104959605889011</v>
      </c>
      <c r="F52" s="18">
        <v>0</v>
      </c>
      <c r="G52" s="18">
        <v>83.464100000000002</v>
      </c>
      <c r="H52" s="18">
        <v>-0.51722000000000001</v>
      </c>
      <c r="I52" s="18">
        <v>7.2449999999999992</v>
      </c>
      <c r="J52" s="18">
        <v>14.0985</v>
      </c>
      <c r="K52" s="18">
        <v>-0.61406000000000005</v>
      </c>
      <c r="L52" s="18">
        <v>0.41943000000000003</v>
      </c>
      <c r="M52" s="20">
        <v>1.7</v>
      </c>
      <c r="O52" s="16">
        <v>1</v>
      </c>
      <c r="P52" s="47">
        <v>0.1043663704068</v>
      </c>
      <c r="R52" s="16">
        <v>1</v>
      </c>
      <c r="S52" s="47">
        <v>0.43355961387842001</v>
      </c>
    </row>
    <row r="53" spans="1:19" x14ac:dyDescent="0.2">
      <c r="A53" s="16" t="s">
        <v>328</v>
      </c>
      <c r="B53" s="27">
        <v>85.893439178064341</v>
      </c>
      <c r="C53" s="18">
        <v>1.27</v>
      </c>
      <c r="D53" s="18">
        <v>0</v>
      </c>
      <c r="E53" s="19">
        <v>0.724699884435133</v>
      </c>
      <c r="F53" s="18">
        <v>0</v>
      </c>
      <c r="G53" s="18">
        <v>83.464100000000002</v>
      </c>
      <c r="H53" s="18">
        <v>-0.51676</v>
      </c>
      <c r="I53" s="18">
        <v>8.5949999999999989</v>
      </c>
      <c r="J53" s="18">
        <v>14.0985</v>
      </c>
      <c r="K53" s="18">
        <v>-0.61406000000000005</v>
      </c>
      <c r="L53" s="18">
        <v>0.41943000000000003</v>
      </c>
      <c r="M53" s="20">
        <v>1.7</v>
      </c>
      <c r="O53" s="16">
        <v>1</v>
      </c>
      <c r="P53" s="47">
        <v>0.37539189884839103</v>
      </c>
      <c r="R53" s="16">
        <v>0</v>
      </c>
      <c r="S53" s="47">
        <v>0.27015927858093303</v>
      </c>
    </row>
    <row r="54" spans="1:19" x14ac:dyDescent="0.2">
      <c r="A54" s="16" t="s">
        <v>329</v>
      </c>
      <c r="B54" s="27">
        <v>88.985711123849867</v>
      </c>
      <c r="C54" s="18">
        <v>1.4</v>
      </c>
      <c r="D54" s="18">
        <v>0</v>
      </c>
      <c r="E54" s="19">
        <v>0.14930998331638801</v>
      </c>
      <c r="F54" s="18">
        <v>0</v>
      </c>
      <c r="G54" s="18">
        <v>83.464100000000002</v>
      </c>
      <c r="H54" s="18">
        <v>-0.51041000000000003</v>
      </c>
      <c r="I54" s="18">
        <v>7.41</v>
      </c>
      <c r="J54" s="18">
        <v>14.0985</v>
      </c>
      <c r="K54" s="18">
        <v>-0.61406000000000005</v>
      </c>
      <c r="L54" s="18">
        <v>0.41943000000000003</v>
      </c>
      <c r="M54" s="20">
        <v>1.7</v>
      </c>
      <c r="O54" s="16">
        <v>1</v>
      </c>
      <c r="P54" s="47">
        <v>0.20279318064378299</v>
      </c>
      <c r="R54" s="16">
        <v>1</v>
      </c>
      <c r="S54" s="47">
        <v>0.81762260476896698</v>
      </c>
    </row>
    <row r="55" spans="1:19" x14ac:dyDescent="0.2">
      <c r="A55" s="16" t="s">
        <v>330</v>
      </c>
      <c r="B55" s="27">
        <v>81.143960788618671</v>
      </c>
      <c r="C55" s="18">
        <v>1.33</v>
      </c>
      <c r="D55" s="18">
        <v>1</v>
      </c>
      <c r="E55" s="19">
        <v>0.93007047275686205</v>
      </c>
      <c r="F55" s="18">
        <v>0</v>
      </c>
      <c r="G55" s="18">
        <v>117.432</v>
      </c>
      <c r="H55" s="18">
        <v>2.1997900000000001</v>
      </c>
      <c r="I55" s="18">
        <v>6.29</v>
      </c>
      <c r="J55" s="18">
        <v>11.765499999999999</v>
      </c>
      <c r="K55" s="18">
        <v>-0.58894999999999997</v>
      </c>
      <c r="L55" s="18">
        <v>0.42232999999999998</v>
      </c>
      <c r="M55" s="20">
        <v>2.4300000000000002</v>
      </c>
      <c r="O55" s="16">
        <v>0</v>
      </c>
      <c r="P55" s="47">
        <v>0.36153898181791699</v>
      </c>
      <c r="R55" s="16">
        <v>1</v>
      </c>
      <c r="S55" s="47">
        <v>4.72032527972034E-30</v>
      </c>
    </row>
    <row r="56" spans="1:19" x14ac:dyDescent="0.2">
      <c r="A56" s="16" t="s">
        <v>331</v>
      </c>
      <c r="B56" s="27">
        <v>88.04775618304393</v>
      </c>
      <c r="C56" s="18">
        <v>1.62</v>
      </c>
      <c r="D56" s="18">
        <v>0</v>
      </c>
      <c r="E56" s="19">
        <v>0.924278653920663</v>
      </c>
      <c r="F56" s="18">
        <v>0</v>
      </c>
      <c r="G56" s="18">
        <v>117.432</v>
      </c>
      <c r="H56" s="18">
        <v>2.1997900000000001</v>
      </c>
      <c r="I56" s="18">
        <v>6.29</v>
      </c>
      <c r="J56" s="18">
        <v>11.325799999999999</v>
      </c>
      <c r="K56" s="18">
        <v>-0.58921999999999997</v>
      </c>
      <c r="L56" s="18">
        <v>0.42263000000000001</v>
      </c>
      <c r="M56" s="20">
        <v>2.4300000000000002</v>
      </c>
      <c r="O56" s="16">
        <v>1</v>
      </c>
      <c r="P56" s="47">
        <v>8.1655848043028406E-40</v>
      </c>
      <c r="R56" s="16">
        <v>0</v>
      </c>
      <c r="S56" s="47">
        <v>0.32272574023775402</v>
      </c>
    </row>
    <row r="57" spans="1:19" x14ac:dyDescent="0.2">
      <c r="A57" s="16" t="s">
        <v>332</v>
      </c>
      <c r="B57" s="27">
        <v>94.969669239544956</v>
      </c>
      <c r="C57" s="18">
        <v>2.15</v>
      </c>
      <c r="D57" s="18">
        <v>0</v>
      </c>
      <c r="E57" s="19">
        <v>0.93934356110525696</v>
      </c>
      <c r="F57" s="18">
        <v>0</v>
      </c>
      <c r="G57" s="18">
        <v>117.432</v>
      </c>
      <c r="H57" s="18">
        <v>2.1997900000000001</v>
      </c>
      <c r="I57" s="18">
        <v>6.29</v>
      </c>
      <c r="J57" s="18">
        <v>11.3598</v>
      </c>
      <c r="K57" s="18">
        <v>-0.59043000000000001</v>
      </c>
      <c r="L57" s="18">
        <v>0.4214</v>
      </c>
      <c r="M57" s="20">
        <v>2.44</v>
      </c>
      <c r="O57" s="16">
        <v>0</v>
      </c>
      <c r="P57" s="47">
        <v>0.74277944322026002</v>
      </c>
      <c r="R57" s="16">
        <v>0</v>
      </c>
      <c r="S57" s="47">
        <v>0.57327306929080202</v>
      </c>
    </row>
    <row r="58" spans="1:19" x14ac:dyDescent="0.2">
      <c r="A58" s="16" t="s">
        <v>333</v>
      </c>
      <c r="B58" s="27">
        <v>96.014445177130042</v>
      </c>
      <c r="C58" s="18">
        <v>2.29</v>
      </c>
      <c r="D58" s="18">
        <v>0</v>
      </c>
      <c r="E58" s="19">
        <v>0.980223013312708</v>
      </c>
      <c r="F58" s="18">
        <v>0</v>
      </c>
      <c r="G58" s="18">
        <v>117.432</v>
      </c>
      <c r="H58" s="18">
        <v>2.1997900000000001</v>
      </c>
      <c r="I58" s="18">
        <v>6.29</v>
      </c>
      <c r="J58" s="18">
        <v>10.2775</v>
      </c>
      <c r="K58" s="18">
        <v>-0.59248999999999996</v>
      </c>
      <c r="L58" s="18">
        <v>0.42032999999999998</v>
      </c>
      <c r="M58" s="20">
        <v>2.04</v>
      </c>
      <c r="O58" s="16">
        <v>1</v>
      </c>
      <c r="P58" s="47">
        <v>0.52753626469256898</v>
      </c>
      <c r="R58" s="16">
        <v>0</v>
      </c>
      <c r="S58" s="47">
        <v>0.50753476660935604</v>
      </c>
    </row>
    <row r="59" spans="1:19" x14ac:dyDescent="0.2">
      <c r="A59" s="16" t="s">
        <v>334</v>
      </c>
      <c r="B59" s="27">
        <v>97.006569069160022</v>
      </c>
      <c r="C59" s="18">
        <v>2.27</v>
      </c>
      <c r="D59" s="18">
        <v>0</v>
      </c>
      <c r="E59" s="19">
        <v>0.980223013312708</v>
      </c>
      <c r="F59" s="18">
        <v>0</v>
      </c>
      <c r="G59" s="18">
        <v>117.432</v>
      </c>
      <c r="H59" s="18">
        <v>2.1997900000000001</v>
      </c>
      <c r="I59" s="18">
        <v>6.29</v>
      </c>
      <c r="J59" s="18">
        <v>10.2775</v>
      </c>
      <c r="K59" s="18">
        <v>-0.59248999999999996</v>
      </c>
      <c r="L59" s="18">
        <v>0.42032999999999998</v>
      </c>
      <c r="M59" s="20">
        <v>2.04</v>
      </c>
      <c r="O59" s="16">
        <v>0</v>
      </c>
      <c r="P59" s="47">
        <v>0.69643486974186897</v>
      </c>
      <c r="R59" s="16">
        <v>1</v>
      </c>
      <c r="S59" s="47">
        <v>9.9572566086087097E-3</v>
      </c>
    </row>
    <row r="60" spans="1:19" x14ac:dyDescent="0.2">
      <c r="A60" s="16" t="s">
        <v>335</v>
      </c>
      <c r="B60" s="27">
        <v>97.999568524100823</v>
      </c>
      <c r="C60" s="18">
        <v>2.4</v>
      </c>
      <c r="D60" s="18">
        <v>0</v>
      </c>
      <c r="E60" s="19">
        <v>0.980223013312708</v>
      </c>
      <c r="F60" s="18">
        <v>0</v>
      </c>
      <c r="G60" s="18">
        <v>117.432</v>
      </c>
      <c r="H60" s="18">
        <v>2.1997900000000001</v>
      </c>
      <c r="I60" s="18">
        <v>6.29</v>
      </c>
      <c r="J60" s="18">
        <v>10.2775</v>
      </c>
      <c r="K60" s="18">
        <v>-0.59248999999999996</v>
      </c>
      <c r="L60" s="18">
        <v>0.42032999999999998</v>
      </c>
      <c r="M60" s="20">
        <v>2.04</v>
      </c>
      <c r="O60" s="16">
        <v>1</v>
      </c>
      <c r="P60" s="47">
        <v>4.16019194658096E-2</v>
      </c>
      <c r="R60" s="16">
        <v>1</v>
      </c>
      <c r="S60" s="47">
        <v>0.229896187930407</v>
      </c>
    </row>
    <row r="61" spans="1:19" x14ac:dyDescent="0.2">
      <c r="A61" s="16" t="s">
        <v>336</v>
      </c>
      <c r="B61" s="27">
        <v>98.39370464254273</v>
      </c>
      <c r="C61" s="18">
        <v>2.42</v>
      </c>
      <c r="D61" s="18">
        <v>0</v>
      </c>
      <c r="E61" s="19">
        <v>0.980223013312708</v>
      </c>
      <c r="F61" s="18">
        <v>0</v>
      </c>
      <c r="G61" s="18">
        <v>117.432</v>
      </c>
      <c r="H61" s="18">
        <v>2.1997900000000001</v>
      </c>
      <c r="I61" s="18">
        <v>6.29</v>
      </c>
      <c r="J61" s="18">
        <v>10.2775</v>
      </c>
      <c r="K61" s="18">
        <v>-0.59248999999999996</v>
      </c>
      <c r="L61" s="18">
        <v>0.42032999999999998</v>
      </c>
      <c r="M61" s="20">
        <v>2.04</v>
      </c>
      <c r="O61" s="16">
        <v>1</v>
      </c>
      <c r="P61" s="47">
        <v>0.14063823027785399</v>
      </c>
      <c r="R61" s="16">
        <v>0</v>
      </c>
      <c r="S61" s="47">
        <v>0.90326669080961897</v>
      </c>
    </row>
    <row r="62" spans="1:19" x14ac:dyDescent="0.2">
      <c r="A62" s="16" t="s">
        <v>337</v>
      </c>
      <c r="B62" s="27">
        <v>93.96579438219797</v>
      </c>
      <c r="C62" s="18">
        <v>2.04</v>
      </c>
      <c r="D62" s="18">
        <v>0</v>
      </c>
      <c r="E62" s="19">
        <v>0.980223013312708</v>
      </c>
      <c r="F62" s="18">
        <v>0</v>
      </c>
      <c r="G62" s="18">
        <v>117.432</v>
      </c>
      <c r="H62" s="18">
        <v>2.1997900000000001</v>
      </c>
      <c r="I62" s="18">
        <v>6.29</v>
      </c>
      <c r="J62" s="18">
        <v>10.2775</v>
      </c>
      <c r="K62" s="18">
        <v>-0.59248999999999996</v>
      </c>
      <c r="L62" s="18">
        <v>0.42032999999999998</v>
      </c>
      <c r="M62" s="20">
        <v>2.04</v>
      </c>
      <c r="O62" s="16">
        <v>0</v>
      </c>
      <c r="P62" s="47">
        <v>0.90326669080961897</v>
      </c>
      <c r="R62" s="16">
        <v>0</v>
      </c>
      <c r="S62" s="47">
        <v>0.90326669080961897</v>
      </c>
    </row>
    <row r="63" spans="1:19" x14ac:dyDescent="0.2">
      <c r="A63" s="16" t="s">
        <v>338</v>
      </c>
      <c r="B63" s="27">
        <v>93.00242363613367</v>
      </c>
      <c r="C63" s="18">
        <v>1.95</v>
      </c>
      <c r="D63" s="18">
        <v>0</v>
      </c>
      <c r="E63" s="19">
        <v>0.98167637475788105</v>
      </c>
      <c r="F63" s="18">
        <v>9.5399999999999991</v>
      </c>
      <c r="G63" s="18">
        <v>117.432</v>
      </c>
      <c r="H63" s="18">
        <v>2.1997900000000001</v>
      </c>
      <c r="I63" s="18">
        <v>6.29</v>
      </c>
      <c r="J63" s="18">
        <v>10.2775</v>
      </c>
      <c r="K63" s="18">
        <v>-0.59248999999999996</v>
      </c>
      <c r="L63" s="18">
        <v>0.42032999999999998</v>
      </c>
      <c r="M63" s="20">
        <v>2.04</v>
      </c>
      <c r="O63" s="16">
        <v>0</v>
      </c>
      <c r="P63" s="47">
        <v>0.90326669080961897</v>
      </c>
      <c r="R63" s="16">
        <v>0</v>
      </c>
      <c r="S63" s="47">
        <v>0.99997303833144402</v>
      </c>
    </row>
    <row r="64" spans="1:19" x14ac:dyDescent="0.2">
      <c r="A64" s="16" t="s">
        <v>339</v>
      </c>
      <c r="B64" s="27">
        <v>93.96579438219797</v>
      </c>
      <c r="C64" s="18">
        <v>2.04</v>
      </c>
      <c r="D64" s="18">
        <v>0</v>
      </c>
      <c r="E64" s="19">
        <v>0.98167637475788105</v>
      </c>
      <c r="F64" s="18">
        <v>9.5399999999999991</v>
      </c>
      <c r="G64" s="18">
        <v>117.432</v>
      </c>
      <c r="H64" s="18">
        <v>2.1997900000000001</v>
      </c>
      <c r="I64" s="18">
        <v>6.29</v>
      </c>
      <c r="J64" s="18">
        <v>10.2775</v>
      </c>
      <c r="K64" s="18">
        <v>-0.59248999999999996</v>
      </c>
      <c r="L64" s="18">
        <v>0.42032999999999998</v>
      </c>
      <c r="M64" s="20">
        <v>2.04</v>
      </c>
      <c r="O64" s="16">
        <v>0</v>
      </c>
      <c r="P64" s="47">
        <v>0.99997303833144402</v>
      </c>
      <c r="R64" s="16">
        <v>0</v>
      </c>
      <c r="S64" s="47">
        <v>0.99861891238191702</v>
      </c>
    </row>
    <row r="65" spans="1:19" x14ac:dyDescent="0.2">
      <c r="A65" s="16" t="s">
        <v>340</v>
      </c>
      <c r="B65" s="27">
        <v>93.00242363613367</v>
      </c>
      <c r="C65" s="18">
        <v>1.95</v>
      </c>
      <c r="D65" s="18">
        <v>0</v>
      </c>
      <c r="E65" s="19">
        <v>0.98167637475788105</v>
      </c>
      <c r="F65" s="18">
        <v>9.5399999999999991</v>
      </c>
      <c r="G65" s="18">
        <v>117.432</v>
      </c>
      <c r="H65" s="18">
        <v>2.1997900000000001</v>
      </c>
      <c r="I65" s="18">
        <v>6.29</v>
      </c>
      <c r="J65" s="18">
        <v>10.2775</v>
      </c>
      <c r="K65" s="18">
        <v>-0.59248999999999996</v>
      </c>
      <c r="L65" s="18">
        <v>0.42032999999999998</v>
      </c>
      <c r="M65" s="20">
        <v>2.04</v>
      </c>
      <c r="O65" s="16">
        <v>0</v>
      </c>
      <c r="P65" s="47">
        <v>0.99993931564433602</v>
      </c>
      <c r="R65" s="16">
        <v>0</v>
      </c>
      <c r="S65" s="47">
        <v>9.2387562990377806E-6</v>
      </c>
    </row>
    <row r="66" spans="1:19" x14ac:dyDescent="0.2">
      <c r="A66" s="16" t="s">
        <v>341</v>
      </c>
      <c r="B66" s="27">
        <v>89.985346550173816</v>
      </c>
      <c r="C66" s="18">
        <v>1.73</v>
      </c>
      <c r="D66" s="18">
        <v>0</v>
      </c>
      <c r="E66" s="19">
        <v>0.98228704276039702</v>
      </c>
      <c r="F66" s="18">
        <v>13.772</v>
      </c>
      <c r="G66" s="18">
        <v>117.432</v>
      </c>
      <c r="H66" s="18">
        <v>2.1997900000000001</v>
      </c>
      <c r="I66" s="18">
        <v>6.29</v>
      </c>
      <c r="J66" s="18">
        <v>10.2775</v>
      </c>
      <c r="K66" s="18">
        <v>-0.59248999999999996</v>
      </c>
      <c r="L66" s="18">
        <v>0.42032999999999998</v>
      </c>
      <c r="M66" s="20">
        <v>2.04</v>
      </c>
      <c r="O66" s="16">
        <v>0</v>
      </c>
      <c r="P66" s="47">
        <v>0.99167367542651796</v>
      </c>
      <c r="R66" s="16">
        <v>0</v>
      </c>
      <c r="S66" s="47">
        <v>0.99962455526728899</v>
      </c>
    </row>
    <row r="67" spans="1:19" x14ac:dyDescent="0.2">
      <c r="A67" s="16" t="s">
        <v>342</v>
      </c>
      <c r="B67" s="27">
        <v>99.000158872267221</v>
      </c>
      <c r="C67" s="18">
        <v>2.87</v>
      </c>
      <c r="D67" s="18">
        <v>0</v>
      </c>
      <c r="E67" s="19">
        <v>0.98014256301201397</v>
      </c>
      <c r="F67" s="18">
        <v>0</v>
      </c>
      <c r="G67" s="18">
        <v>117.28</v>
      </c>
      <c r="H67" s="18">
        <v>2.1997900000000001</v>
      </c>
      <c r="I67" s="18">
        <v>6.29</v>
      </c>
      <c r="J67" s="18">
        <v>10.2775</v>
      </c>
      <c r="K67" s="18">
        <v>-0.59248999999999996</v>
      </c>
      <c r="L67" s="18">
        <v>0.42032999999999998</v>
      </c>
      <c r="M67" s="20">
        <v>2.04</v>
      </c>
      <c r="O67" s="16">
        <v>0</v>
      </c>
      <c r="P67" s="47">
        <v>0.99972942492195005</v>
      </c>
      <c r="R67" s="16">
        <v>0</v>
      </c>
      <c r="S67" s="47">
        <v>0.99923935320693402</v>
      </c>
    </row>
    <row r="68" spans="1:19" x14ac:dyDescent="0.2">
      <c r="A68" s="16" t="s">
        <v>343</v>
      </c>
      <c r="B68" s="27">
        <v>99.000158872267221</v>
      </c>
      <c r="C68" s="18">
        <v>2.87</v>
      </c>
      <c r="D68" s="18">
        <v>0</v>
      </c>
      <c r="E68" s="19">
        <v>0.99604107389661101</v>
      </c>
      <c r="F68" s="18">
        <v>0</v>
      </c>
      <c r="G68" s="18">
        <v>177.053</v>
      </c>
      <c r="H68" s="18">
        <v>2.1997900000000001</v>
      </c>
      <c r="I68" s="18">
        <v>6.29</v>
      </c>
      <c r="J68" s="18">
        <v>10.2775</v>
      </c>
      <c r="K68" s="18">
        <v>-0.59248999999999996</v>
      </c>
      <c r="L68" s="18">
        <v>0.42032999999999998</v>
      </c>
      <c r="M68" s="20">
        <v>2.04</v>
      </c>
      <c r="O68" s="16">
        <v>0</v>
      </c>
      <c r="P68" s="47">
        <v>0.99971283128635702</v>
      </c>
      <c r="R68" s="16">
        <v>0</v>
      </c>
      <c r="S68" s="47">
        <v>0.99631267111440602</v>
      </c>
    </row>
    <row r="69" spans="1:19" x14ac:dyDescent="0.2">
      <c r="A69" s="16" t="s">
        <v>344</v>
      </c>
      <c r="B69" s="27">
        <v>97.006569069160022</v>
      </c>
      <c r="C69" s="18">
        <v>2.27</v>
      </c>
      <c r="D69" s="18">
        <v>0</v>
      </c>
      <c r="E69" s="19">
        <v>0.99490911266461302</v>
      </c>
      <c r="F69" s="18">
        <v>0</v>
      </c>
      <c r="G69" s="18">
        <v>167.78200000000001</v>
      </c>
      <c r="H69" s="18">
        <v>2.1997900000000001</v>
      </c>
      <c r="I69" s="18">
        <v>6.29</v>
      </c>
      <c r="J69" s="18">
        <v>10.2775</v>
      </c>
      <c r="K69" s="18">
        <v>-0.59248999999999996</v>
      </c>
      <c r="L69" s="18">
        <v>0.42032999999999998</v>
      </c>
      <c r="M69" s="20">
        <v>2.04</v>
      </c>
      <c r="O69" s="16">
        <v>0</v>
      </c>
      <c r="P69" s="47">
        <v>0.99978753093521</v>
      </c>
      <c r="R69" s="16">
        <v>0</v>
      </c>
      <c r="S69" s="47">
        <v>0.99023270937775398</v>
      </c>
    </row>
    <row r="70" spans="1:19" x14ac:dyDescent="0.2">
      <c r="A70" s="16" t="s">
        <v>345</v>
      </c>
      <c r="B70" s="27">
        <v>97.006569069160022</v>
      </c>
      <c r="C70" s="18">
        <v>2.27</v>
      </c>
      <c r="D70" s="18">
        <v>0</v>
      </c>
      <c r="E70" s="19">
        <v>0.96964659473269599</v>
      </c>
      <c r="F70" s="18">
        <v>0</v>
      </c>
      <c r="G70" s="18">
        <v>101.312</v>
      </c>
      <c r="H70" s="18">
        <v>2.1997900000000001</v>
      </c>
      <c r="I70" s="18">
        <v>6.29</v>
      </c>
      <c r="J70" s="18">
        <v>10.2775</v>
      </c>
      <c r="K70" s="18">
        <v>-0.59248999999999996</v>
      </c>
      <c r="L70" s="18">
        <v>0.42032999999999998</v>
      </c>
      <c r="M70" s="20">
        <v>2.04</v>
      </c>
      <c r="O70" s="16">
        <v>0</v>
      </c>
      <c r="P70" s="47">
        <v>0.99925054828259896</v>
      </c>
      <c r="R70" s="16">
        <v>1</v>
      </c>
      <c r="S70" s="47">
        <v>1.03943225866604E-14</v>
      </c>
    </row>
    <row r="71" spans="1:19" x14ac:dyDescent="0.2">
      <c r="A71" s="16" t="s">
        <v>346</v>
      </c>
      <c r="B71" s="27">
        <v>97.006569069160022</v>
      </c>
      <c r="C71" s="18">
        <v>2.27</v>
      </c>
      <c r="D71" s="18">
        <v>0</v>
      </c>
      <c r="E71" s="19">
        <v>0.978557395167439</v>
      </c>
      <c r="F71" s="18">
        <v>0</v>
      </c>
      <c r="G71" s="18">
        <v>114.402</v>
      </c>
      <c r="H71" s="18">
        <v>2.1997900000000001</v>
      </c>
      <c r="I71" s="18">
        <v>6.29</v>
      </c>
      <c r="J71" s="18">
        <v>10.2775</v>
      </c>
      <c r="K71" s="18">
        <v>-0.59248999999999996</v>
      </c>
      <c r="L71" s="18">
        <v>0.42032999999999998</v>
      </c>
      <c r="M71" s="20">
        <v>2.04</v>
      </c>
      <c r="O71" s="16">
        <v>1</v>
      </c>
      <c r="P71" s="47">
        <v>1.1311536357030999E-12</v>
      </c>
      <c r="R71" s="16">
        <v>1</v>
      </c>
      <c r="S71" s="47">
        <v>4.3395782860556398E-13</v>
      </c>
    </row>
    <row r="72" spans="1:19" x14ac:dyDescent="0.2">
      <c r="A72" s="16" t="s">
        <v>347</v>
      </c>
      <c r="B72" s="27">
        <v>99.000158872267221</v>
      </c>
      <c r="C72" s="18">
        <v>2.87</v>
      </c>
      <c r="D72" s="18">
        <v>0</v>
      </c>
      <c r="E72" s="19">
        <v>0.99009313270594401</v>
      </c>
      <c r="F72" s="18">
        <v>0</v>
      </c>
      <c r="G72" s="18">
        <v>143.16999999999999</v>
      </c>
      <c r="H72" s="18">
        <v>2.1997900000000001</v>
      </c>
      <c r="I72" s="18">
        <v>6.29</v>
      </c>
      <c r="J72" s="18">
        <v>10.2775</v>
      </c>
      <c r="K72" s="18">
        <v>-0.59248999999999996</v>
      </c>
      <c r="L72" s="18">
        <v>0.42032999999999998</v>
      </c>
      <c r="M72" s="20">
        <v>2.04</v>
      </c>
      <c r="O72" s="16">
        <v>1</v>
      </c>
      <c r="P72" s="47">
        <v>5.9470778127570998E-13</v>
      </c>
      <c r="R72" s="16">
        <v>1</v>
      </c>
      <c r="S72" s="47">
        <v>1.1968987217757E-14</v>
      </c>
    </row>
    <row r="73" spans="1:19" x14ac:dyDescent="0.2">
      <c r="A73" s="16" t="s">
        <v>348</v>
      </c>
      <c r="B73" s="27">
        <v>97.006569069160022</v>
      </c>
      <c r="C73" s="18">
        <v>2.27</v>
      </c>
      <c r="D73" s="18">
        <v>0</v>
      </c>
      <c r="E73" s="19">
        <v>0.99105115244886699</v>
      </c>
      <c r="F73" s="18">
        <v>0</v>
      </c>
      <c r="G73" s="18">
        <v>146.93799999999999</v>
      </c>
      <c r="H73" s="18">
        <v>2.1997900000000001</v>
      </c>
      <c r="I73" s="18">
        <v>6.29</v>
      </c>
      <c r="J73" s="18">
        <v>10.2775</v>
      </c>
      <c r="K73" s="18">
        <v>-0.59248999999999996</v>
      </c>
      <c r="L73" s="18">
        <v>0.42032999999999998</v>
      </c>
      <c r="M73" s="20">
        <v>2.04</v>
      </c>
      <c r="O73" s="16">
        <v>1</v>
      </c>
      <c r="P73" s="47">
        <v>1.10620222553941E-12</v>
      </c>
      <c r="R73" s="16">
        <v>1</v>
      </c>
      <c r="S73" s="47">
        <v>5.5541964519009098E-18</v>
      </c>
    </row>
    <row r="74" spans="1:19" x14ac:dyDescent="0.2">
      <c r="A74" s="16" t="s">
        <v>349</v>
      </c>
      <c r="B74" s="27">
        <v>95.0331384052445</v>
      </c>
      <c r="C74" s="18">
        <v>1.99</v>
      </c>
      <c r="D74" s="18">
        <v>0</v>
      </c>
      <c r="E74" s="19">
        <v>0.94459359116451602</v>
      </c>
      <c r="F74" s="18">
        <v>0</v>
      </c>
      <c r="G74" s="18">
        <v>78.265799999999999</v>
      </c>
      <c r="H74" s="18">
        <v>2.1997900000000001</v>
      </c>
      <c r="I74" s="18">
        <v>6.29</v>
      </c>
      <c r="J74" s="18">
        <v>10.2775</v>
      </c>
      <c r="K74" s="18">
        <v>-0.59248999999999996</v>
      </c>
      <c r="L74" s="18">
        <v>0.42032999999999998</v>
      </c>
      <c r="M74" s="20">
        <v>2.04</v>
      </c>
      <c r="O74" s="16">
        <v>1</v>
      </c>
      <c r="P74" s="47">
        <v>7.0994341957019402E-12</v>
      </c>
      <c r="R74" s="16">
        <v>1</v>
      </c>
      <c r="S74" s="47">
        <v>9.2221817572432203E-10</v>
      </c>
    </row>
    <row r="75" spans="1:19" x14ac:dyDescent="0.2">
      <c r="A75" s="16" t="s">
        <v>350</v>
      </c>
      <c r="B75" s="27">
        <v>97.006569069160022</v>
      </c>
      <c r="C75" s="18">
        <v>2.27</v>
      </c>
      <c r="D75" s="18">
        <v>0</v>
      </c>
      <c r="E75" s="19">
        <v>0.97574540834823098</v>
      </c>
      <c r="F75" s="18">
        <v>0</v>
      </c>
      <c r="G75" s="18">
        <v>109.774</v>
      </c>
      <c r="H75" s="18">
        <v>2.1997900000000001</v>
      </c>
      <c r="I75" s="18">
        <v>6.29</v>
      </c>
      <c r="J75" s="18">
        <v>10.2775</v>
      </c>
      <c r="K75" s="18">
        <v>-0.59248999999999996</v>
      </c>
      <c r="L75" s="18">
        <v>0.42032999999999998</v>
      </c>
      <c r="M75" s="20">
        <v>2.04</v>
      </c>
      <c r="O75" s="16">
        <v>1</v>
      </c>
      <c r="P75" s="47">
        <v>1.80158769333313E-7</v>
      </c>
      <c r="R75" s="16">
        <v>1</v>
      </c>
      <c r="S75" s="47">
        <v>3.1855141602743699E-21</v>
      </c>
    </row>
    <row r="76" spans="1:19" x14ac:dyDescent="0.2">
      <c r="A76" s="16" t="s">
        <v>351</v>
      </c>
      <c r="B76" s="27">
        <v>97.994980065684985</v>
      </c>
      <c r="C76" s="18">
        <v>2.4900000000000002</v>
      </c>
      <c r="D76" s="18">
        <v>0</v>
      </c>
      <c r="E76" s="19">
        <v>0.99207585195381598</v>
      </c>
      <c r="F76" s="18">
        <v>0</v>
      </c>
      <c r="G76" s="18">
        <v>151.43899999999999</v>
      </c>
      <c r="H76" s="18">
        <v>2.1997900000000001</v>
      </c>
      <c r="I76" s="18">
        <v>6.29</v>
      </c>
      <c r="J76" s="18">
        <v>10.2775</v>
      </c>
      <c r="K76" s="18">
        <v>-0.59248999999999996</v>
      </c>
      <c r="L76" s="18">
        <v>0.42032999999999998</v>
      </c>
      <c r="M76" s="20">
        <v>2.04</v>
      </c>
      <c r="O76" s="16">
        <v>1</v>
      </c>
      <c r="P76" s="47">
        <v>6.2995742767523597E-22</v>
      </c>
      <c r="R76" s="16">
        <v>1</v>
      </c>
      <c r="S76" s="47">
        <v>1.21420785259726E-21</v>
      </c>
    </row>
    <row r="77" spans="1:19" x14ac:dyDescent="0.2">
      <c r="A77" s="16" t="s">
        <v>352</v>
      </c>
      <c r="B77" s="27">
        <v>95.999570903039327</v>
      </c>
      <c r="C77" s="18">
        <v>2.11</v>
      </c>
      <c r="D77" s="18">
        <v>0</v>
      </c>
      <c r="E77" s="19">
        <v>0.96033072321185997</v>
      </c>
      <c r="F77" s="18">
        <v>0</v>
      </c>
      <c r="G77" s="18">
        <v>91.134299999999996</v>
      </c>
      <c r="H77" s="18">
        <v>2.1997900000000001</v>
      </c>
      <c r="I77" s="18">
        <v>6.29</v>
      </c>
      <c r="J77" s="18">
        <v>10.2775</v>
      </c>
      <c r="K77" s="18">
        <v>-0.59248999999999996</v>
      </c>
      <c r="L77" s="18">
        <v>0.42032999999999998</v>
      </c>
      <c r="M77" s="20">
        <v>2.04</v>
      </c>
      <c r="O77" s="16">
        <v>1</v>
      </c>
      <c r="P77" s="47">
        <v>5.2040735550329301E-32</v>
      </c>
      <c r="R77" s="16">
        <v>1</v>
      </c>
      <c r="S77" s="47">
        <v>1.13224984715855E-23</v>
      </c>
    </row>
    <row r="78" spans="1:19" x14ac:dyDescent="0.2">
      <c r="A78" s="16" t="s">
        <v>353</v>
      </c>
      <c r="B78" s="27">
        <v>95.999570903039327</v>
      </c>
      <c r="C78" s="18">
        <v>2.11</v>
      </c>
      <c r="D78" s="18">
        <v>0</v>
      </c>
      <c r="E78" s="19">
        <v>0.97072081409840805</v>
      </c>
      <c r="F78" s="18">
        <v>0</v>
      </c>
      <c r="G78" s="18">
        <v>102.675</v>
      </c>
      <c r="H78" s="18">
        <v>2.1997900000000001</v>
      </c>
      <c r="I78" s="18">
        <v>6.29</v>
      </c>
      <c r="J78" s="18">
        <v>10.2775</v>
      </c>
      <c r="K78" s="18">
        <v>-0.59248999999999996</v>
      </c>
      <c r="L78" s="18">
        <v>0.42032999999999998</v>
      </c>
      <c r="M78" s="20">
        <v>2.04</v>
      </c>
      <c r="O78" s="16">
        <v>1</v>
      </c>
      <c r="P78" s="47">
        <v>1.30767805288815E-26</v>
      </c>
      <c r="R78" s="16">
        <v>1</v>
      </c>
      <c r="S78" s="47">
        <v>6.8346881201713501E-21</v>
      </c>
    </row>
    <row r="79" spans="1:19" x14ac:dyDescent="0.2">
      <c r="A79" s="16" t="s">
        <v>354</v>
      </c>
      <c r="B79" s="27">
        <v>95.999570903039327</v>
      </c>
      <c r="C79" s="18">
        <v>2.11</v>
      </c>
      <c r="D79" s="18">
        <v>0</v>
      </c>
      <c r="E79" s="19">
        <v>0.99358819688459599</v>
      </c>
      <c r="F79" s="18">
        <v>0</v>
      </c>
      <c r="G79" s="18">
        <v>159.267</v>
      </c>
      <c r="H79" s="18">
        <v>2.1997900000000001</v>
      </c>
      <c r="I79" s="18">
        <v>6.29</v>
      </c>
      <c r="J79" s="18">
        <v>10.2775</v>
      </c>
      <c r="K79" s="18">
        <v>-0.59248999999999996</v>
      </c>
      <c r="L79" s="18">
        <v>0.42032999999999998</v>
      </c>
      <c r="M79" s="20">
        <v>2.04</v>
      </c>
      <c r="O79" s="16">
        <v>1</v>
      </c>
      <c r="P79" s="47">
        <v>1.4449470293448001E-14</v>
      </c>
      <c r="R79" s="16">
        <v>1</v>
      </c>
      <c r="S79" s="47">
        <v>3.58817648355285E-19</v>
      </c>
    </row>
    <row r="80" spans="1:19" x14ac:dyDescent="0.2">
      <c r="A80" s="16" t="s">
        <v>355</v>
      </c>
      <c r="B80" s="27">
        <v>97.006569069160022</v>
      </c>
      <c r="C80" s="18">
        <v>2.27</v>
      </c>
      <c r="D80" s="18">
        <v>0</v>
      </c>
      <c r="E80" s="19">
        <v>0.98578891609026398</v>
      </c>
      <c r="F80" s="18">
        <v>0</v>
      </c>
      <c r="G80" s="18">
        <v>129.76900000000001</v>
      </c>
      <c r="H80" s="18">
        <v>2.1997900000000001</v>
      </c>
      <c r="I80" s="18">
        <v>6.29</v>
      </c>
      <c r="J80" s="18">
        <v>10.2775</v>
      </c>
      <c r="K80" s="18">
        <v>-0.59248999999999996</v>
      </c>
      <c r="L80" s="18">
        <v>0.42032999999999998</v>
      </c>
      <c r="M80" s="20">
        <v>2.04</v>
      </c>
      <c r="O80" s="16">
        <v>1</v>
      </c>
      <c r="P80" s="47">
        <v>7.3290305739374004E-20</v>
      </c>
      <c r="R80" s="16">
        <v>1</v>
      </c>
      <c r="S80" s="47">
        <v>5.5013290151471001E-22</v>
      </c>
    </row>
    <row r="81" spans="1:19" x14ac:dyDescent="0.2">
      <c r="A81" s="16" t="s">
        <v>356</v>
      </c>
      <c r="B81" s="27">
        <v>97.994980065684985</v>
      </c>
      <c r="C81" s="18">
        <v>2.4900000000000002</v>
      </c>
      <c r="D81" s="18">
        <v>0</v>
      </c>
      <c r="E81" s="19">
        <v>0.98966432360576795</v>
      </c>
      <c r="F81" s="18">
        <v>0</v>
      </c>
      <c r="G81" s="18">
        <v>141.59899999999999</v>
      </c>
      <c r="H81" s="18">
        <v>2.1997900000000001</v>
      </c>
      <c r="I81" s="18">
        <v>6.29</v>
      </c>
      <c r="J81" s="18">
        <v>10.2775</v>
      </c>
      <c r="K81" s="18">
        <v>-0.59248999999999996</v>
      </c>
      <c r="L81" s="18">
        <v>0.42032999999999998</v>
      </c>
      <c r="M81" s="20">
        <v>2.04</v>
      </c>
      <c r="O81" s="21">
        <v>1</v>
      </c>
      <c r="P81" s="48">
        <v>1.07731686260896E-19</v>
      </c>
      <c r="R81" s="21">
        <v>1</v>
      </c>
      <c r="S81" s="48">
        <v>1.7959823628351499E-18</v>
      </c>
    </row>
    <row r="82" spans="1:19" x14ac:dyDescent="0.2">
      <c r="A82" s="16" t="s">
        <v>357</v>
      </c>
      <c r="B82" s="27">
        <v>97.006569069160022</v>
      </c>
      <c r="C82" s="18">
        <v>2.27</v>
      </c>
      <c r="D82" s="18">
        <v>0</v>
      </c>
      <c r="E82" s="19">
        <v>0.988191100893969</v>
      </c>
      <c r="F82" s="18">
        <v>0</v>
      </c>
      <c r="G82" s="18">
        <v>136.654</v>
      </c>
      <c r="H82" s="18">
        <v>2.1997900000000001</v>
      </c>
      <c r="I82" s="18">
        <v>6.29</v>
      </c>
      <c r="J82" s="18">
        <v>10.2775</v>
      </c>
      <c r="K82" s="18">
        <v>-0.59248999999999996</v>
      </c>
      <c r="L82" s="18">
        <v>0.42032999999999998</v>
      </c>
      <c r="M82" s="20">
        <v>2.04</v>
      </c>
    </row>
    <row r="83" spans="1:19" x14ac:dyDescent="0.2">
      <c r="A83" s="16" t="s">
        <v>358</v>
      </c>
      <c r="B83" s="27">
        <v>97.006569069160022</v>
      </c>
      <c r="C83" s="18">
        <v>2.27</v>
      </c>
      <c r="D83" s="18">
        <v>0</v>
      </c>
      <c r="E83" s="19">
        <v>0.99035035507046498</v>
      </c>
      <c r="F83" s="18">
        <v>0</v>
      </c>
      <c r="G83" s="18">
        <v>144.14500000000001</v>
      </c>
      <c r="H83" s="18">
        <v>2.1997900000000001</v>
      </c>
      <c r="I83" s="18">
        <v>6.29</v>
      </c>
      <c r="J83" s="18">
        <v>10.2775</v>
      </c>
      <c r="K83" s="18">
        <v>-0.59248999999999996</v>
      </c>
      <c r="L83" s="18">
        <v>0.42032999999999998</v>
      </c>
      <c r="M83" s="20">
        <v>2.04</v>
      </c>
    </row>
    <row r="84" spans="1:19" x14ac:dyDescent="0.2">
      <c r="A84" s="16" t="s">
        <v>359</v>
      </c>
      <c r="B84" s="27">
        <v>44.328123982719852</v>
      </c>
      <c r="C84" s="18">
        <v>0.56000000000000005</v>
      </c>
      <c r="D84" s="18">
        <v>1</v>
      </c>
      <c r="E84" s="19">
        <v>9.0996230840704392E-3</v>
      </c>
      <c r="F84" s="18">
        <v>0</v>
      </c>
      <c r="G84" s="18">
        <v>117.432</v>
      </c>
      <c r="H84" s="18">
        <v>-0.55559000000000003</v>
      </c>
      <c r="I84" s="18">
        <v>6.46</v>
      </c>
      <c r="J84" s="18">
        <v>15.159700000000001</v>
      </c>
      <c r="K84" s="18">
        <v>-0.61292999999999997</v>
      </c>
      <c r="L84" s="18">
        <v>0.41924</v>
      </c>
      <c r="M84" s="20">
        <v>2.35</v>
      </c>
    </row>
    <row r="85" spans="1:19" x14ac:dyDescent="0.2">
      <c r="A85" s="16" t="s">
        <v>360</v>
      </c>
      <c r="B85" s="27">
        <v>40.847521348363124</v>
      </c>
      <c r="C85" s="18">
        <v>0.51</v>
      </c>
      <c r="D85" s="18">
        <v>1</v>
      </c>
      <c r="E85" s="19">
        <v>2.7262031689483999E-3</v>
      </c>
      <c r="F85" s="18">
        <v>0</v>
      </c>
      <c r="G85" s="18">
        <v>117.432</v>
      </c>
      <c r="H85" s="18">
        <v>-0.55559000000000003</v>
      </c>
      <c r="I85" s="18">
        <v>6.46</v>
      </c>
      <c r="J85" s="18">
        <v>16.2408</v>
      </c>
      <c r="K85" s="18">
        <v>-0.62358999999999998</v>
      </c>
      <c r="L85" s="18">
        <v>0.42788999999999999</v>
      </c>
      <c r="M85" s="20">
        <v>2.35</v>
      </c>
    </row>
    <row r="86" spans="1:19" x14ac:dyDescent="0.2">
      <c r="A86" s="16" t="s">
        <v>361</v>
      </c>
      <c r="B86" s="27">
        <v>83.081684345275505</v>
      </c>
      <c r="C86" s="18">
        <v>1.4</v>
      </c>
      <c r="D86" s="18">
        <v>1</v>
      </c>
      <c r="E86" s="19">
        <v>9.5362577656518496E-2</v>
      </c>
      <c r="F86" s="18">
        <v>0</v>
      </c>
      <c r="G86" s="18">
        <v>117.432</v>
      </c>
      <c r="H86" s="18">
        <v>-0.55559000000000003</v>
      </c>
      <c r="I86" s="18">
        <v>6.46</v>
      </c>
      <c r="J86" s="18">
        <v>8.4379000000000008</v>
      </c>
      <c r="K86" s="18">
        <v>-0.54886000000000001</v>
      </c>
      <c r="L86" s="18">
        <v>0.39216000000000001</v>
      </c>
      <c r="M86" s="20">
        <v>2.44</v>
      </c>
    </row>
    <row r="87" spans="1:19" x14ac:dyDescent="0.2">
      <c r="A87" s="16" t="s">
        <v>362</v>
      </c>
      <c r="B87" s="27">
        <v>66.84971059452522</v>
      </c>
      <c r="C87" s="18">
        <v>0.95</v>
      </c>
      <c r="D87" s="18">
        <v>1</v>
      </c>
      <c r="E87" s="19">
        <v>9.5362577656518496E-2</v>
      </c>
      <c r="F87" s="18">
        <v>0</v>
      </c>
      <c r="G87" s="18">
        <v>117.432</v>
      </c>
      <c r="H87" s="18">
        <v>-0.55559000000000003</v>
      </c>
      <c r="I87" s="18">
        <v>6.46</v>
      </c>
      <c r="J87" s="18">
        <v>8.4379000000000008</v>
      </c>
      <c r="K87" s="18">
        <v>-0.54886000000000001</v>
      </c>
      <c r="L87" s="18">
        <v>0.39216000000000001</v>
      </c>
      <c r="M87" s="20">
        <v>2.44</v>
      </c>
    </row>
    <row r="88" spans="1:19" x14ac:dyDescent="0.2">
      <c r="A88" s="16" t="s">
        <v>363</v>
      </c>
      <c r="B88" s="27">
        <v>55.175459781504344</v>
      </c>
      <c r="C88" s="18">
        <v>0.73</v>
      </c>
      <c r="D88" s="18">
        <v>1</v>
      </c>
      <c r="E88" s="19">
        <v>0.102289678969238</v>
      </c>
      <c r="F88" s="18">
        <v>9.5399999999999991</v>
      </c>
      <c r="G88" s="18">
        <v>117.432</v>
      </c>
      <c r="H88" s="18">
        <v>-0.55559000000000003</v>
      </c>
      <c r="I88" s="18">
        <v>6.46</v>
      </c>
      <c r="J88" s="18">
        <v>8.4379000000000008</v>
      </c>
      <c r="K88" s="18">
        <v>-0.54886000000000001</v>
      </c>
      <c r="L88" s="18">
        <v>0.39216000000000001</v>
      </c>
      <c r="M88" s="20">
        <v>2.44</v>
      </c>
    </row>
    <row r="89" spans="1:19" x14ac:dyDescent="0.2">
      <c r="A89" s="16" t="s">
        <v>364</v>
      </c>
      <c r="B89" s="27">
        <v>63.929946763816091</v>
      </c>
      <c r="C89" s="18">
        <v>0.89</v>
      </c>
      <c r="D89" s="18">
        <v>1</v>
      </c>
      <c r="E89" s="19">
        <v>0.105503017241643</v>
      </c>
      <c r="F89" s="18">
        <v>13.772</v>
      </c>
      <c r="G89" s="18">
        <v>117.432</v>
      </c>
      <c r="H89" s="18">
        <v>-0.55559000000000003</v>
      </c>
      <c r="I89" s="18">
        <v>6.46</v>
      </c>
      <c r="J89" s="18">
        <v>8.4379000000000008</v>
      </c>
      <c r="K89" s="18">
        <v>-0.54886000000000001</v>
      </c>
      <c r="L89" s="18">
        <v>0.39216000000000001</v>
      </c>
      <c r="M89" s="20">
        <v>2.44</v>
      </c>
    </row>
    <row r="90" spans="1:19" x14ac:dyDescent="0.2">
      <c r="A90" s="16" t="s">
        <v>365</v>
      </c>
      <c r="B90" s="27">
        <v>79.009746680503511</v>
      </c>
      <c r="C90" s="18">
        <v>1.26</v>
      </c>
      <c r="D90" s="18">
        <v>1</v>
      </c>
      <c r="E90" s="19">
        <v>9.5362577656518496E-2</v>
      </c>
      <c r="F90" s="18">
        <v>0</v>
      </c>
      <c r="G90" s="18">
        <v>117.432</v>
      </c>
      <c r="H90" s="18">
        <v>-0.55559000000000003</v>
      </c>
      <c r="I90" s="18">
        <v>6.46</v>
      </c>
      <c r="J90" s="18">
        <v>8.4379000000000008</v>
      </c>
      <c r="K90" s="18">
        <v>-0.54886000000000001</v>
      </c>
      <c r="L90" s="18">
        <v>0.39216000000000001</v>
      </c>
      <c r="M90" s="20">
        <v>2.44</v>
      </c>
    </row>
    <row r="91" spans="1:19" x14ac:dyDescent="0.2">
      <c r="A91" s="16" t="s">
        <v>366</v>
      </c>
      <c r="B91" s="27">
        <v>80.933272780550979</v>
      </c>
      <c r="C91" s="18">
        <v>1.22</v>
      </c>
      <c r="D91" s="18">
        <v>1</v>
      </c>
      <c r="E91" s="19">
        <v>9.5362577656518496E-2</v>
      </c>
      <c r="F91" s="18">
        <v>0</v>
      </c>
      <c r="G91" s="18">
        <v>117.432</v>
      </c>
      <c r="H91" s="18">
        <v>-0.55559000000000003</v>
      </c>
      <c r="I91" s="18">
        <v>6.46</v>
      </c>
      <c r="J91" s="18">
        <v>8.4379000000000008</v>
      </c>
      <c r="K91" s="18">
        <v>-0.54886000000000001</v>
      </c>
      <c r="L91" s="18">
        <v>0.39216000000000001</v>
      </c>
      <c r="M91" s="20">
        <v>2.44</v>
      </c>
    </row>
    <row r="92" spans="1:19" x14ac:dyDescent="0.2">
      <c r="A92" s="16" t="s">
        <v>367</v>
      </c>
      <c r="B92" s="27">
        <v>79.855776350150649</v>
      </c>
      <c r="C92" s="18">
        <v>1.1000000000000001</v>
      </c>
      <c r="D92" s="18">
        <v>1</v>
      </c>
      <c r="E92" s="19">
        <v>9.5362577656518496E-2</v>
      </c>
      <c r="F92" s="18">
        <v>0</v>
      </c>
      <c r="G92" s="18">
        <v>117.432</v>
      </c>
      <c r="H92" s="18">
        <v>-0.55559000000000003</v>
      </c>
      <c r="I92" s="18">
        <v>6.46</v>
      </c>
      <c r="J92" s="18">
        <v>8.4379000000000008</v>
      </c>
      <c r="K92" s="18">
        <v>-0.54886000000000001</v>
      </c>
      <c r="L92" s="18">
        <v>0.39216000000000001</v>
      </c>
      <c r="M92" s="20">
        <v>2.44</v>
      </c>
    </row>
    <row r="93" spans="1:19" x14ac:dyDescent="0.2">
      <c r="A93" s="16" t="s">
        <v>368</v>
      </c>
      <c r="B93" s="27">
        <v>77.013445617621784</v>
      </c>
      <c r="C93" s="18">
        <v>1.2</v>
      </c>
      <c r="D93" s="18">
        <v>1</v>
      </c>
      <c r="E93" s="19">
        <v>8.8474151980778903E-2</v>
      </c>
      <c r="F93" s="18">
        <v>0</v>
      </c>
      <c r="G93" s="18">
        <v>114.402</v>
      </c>
      <c r="H93" s="18">
        <v>-0.55559000000000003</v>
      </c>
      <c r="I93" s="18">
        <v>6.46</v>
      </c>
      <c r="J93" s="18">
        <v>8.4379000000000008</v>
      </c>
      <c r="K93" s="18">
        <v>-0.54886000000000001</v>
      </c>
      <c r="L93" s="18">
        <v>0.39216000000000001</v>
      </c>
      <c r="M93" s="20">
        <v>2.44</v>
      </c>
    </row>
    <row r="94" spans="1:19" x14ac:dyDescent="0.2">
      <c r="A94" s="16" t="s">
        <v>369</v>
      </c>
      <c r="B94" s="27">
        <v>83.081684345275505</v>
      </c>
      <c r="C94" s="18">
        <v>1.4</v>
      </c>
      <c r="D94" s="18">
        <v>1</v>
      </c>
      <c r="E94" s="19">
        <v>0.25442851684956302</v>
      </c>
      <c r="F94" s="18">
        <v>0</v>
      </c>
      <c r="G94" s="18">
        <v>160.54400000000001</v>
      </c>
      <c r="H94" s="18">
        <v>-0.55559000000000003</v>
      </c>
      <c r="I94" s="18">
        <v>6.46</v>
      </c>
      <c r="J94" s="18">
        <v>8.4379000000000008</v>
      </c>
      <c r="K94" s="18">
        <v>-0.54886000000000001</v>
      </c>
      <c r="L94" s="18">
        <v>0.39216000000000001</v>
      </c>
      <c r="M94" s="20">
        <v>2.44</v>
      </c>
    </row>
    <row r="95" spans="1:19" x14ac:dyDescent="0.2">
      <c r="A95" s="16" t="s">
        <v>370</v>
      </c>
      <c r="B95" s="27">
        <v>91.059337545390846</v>
      </c>
      <c r="C95" s="18">
        <v>1.8</v>
      </c>
      <c r="D95" s="18">
        <v>0</v>
      </c>
      <c r="E95" s="19">
        <v>0.26450596125599601</v>
      </c>
      <c r="F95" s="18">
        <v>0</v>
      </c>
      <c r="G95" s="18">
        <v>162.46899999999999</v>
      </c>
      <c r="H95" s="18">
        <v>-0.55559000000000003</v>
      </c>
      <c r="I95" s="18">
        <v>6.46</v>
      </c>
      <c r="J95" s="18">
        <v>8.4379000000000008</v>
      </c>
      <c r="K95" s="18">
        <v>-0.54886000000000001</v>
      </c>
      <c r="L95" s="18">
        <v>0.39216000000000001</v>
      </c>
      <c r="M95" s="20">
        <v>2.44</v>
      </c>
    </row>
    <row r="96" spans="1:19" x14ac:dyDescent="0.2">
      <c r="A96" s="16" t="s">
        <v>371</v>
      </c>
      <c r="B96" s="27">
        <v>72.117392422519188</v>
      </c>
      <c r="C96" s="18">
        <v>1.07</v>
      </c>
      <c r="D96" s="18">
        <v>1</v>
      </c>
      <c r="E96" s="19">
        <v>9.5005877479949999E-2</v>
      </c>
      <c r="F96" s="18">
        <v>0</v>
      </c>
      <c r="G96" s="18">
        <v>117.28</v>
      </c>
      <c r="H96" s="18">
        <v>-0.55559000000000003</v>
      </c>
      <c r="I96" s="18">
        <v>6.46</v>
      </c>
      <c r="J96" s="18">
        <v>8.4379000000000008</v>
      </c>
      <c r="K96" s="18">
        <v>-0.54886000000000001</v>
      </c>
      <c r="L96" s="18">
        <v>0.39216000000000001</v>
      </c>
      <c r="M96" s="20">
        <v>2.44</v>
      </c>
    </row>
    <row r="97" spans="1:13" x14ac:dyDescent="0.2">
      <c r="A97" s="16" t="s">
        <v>372</v>
      </c>
      <c r="B97" s="27">
        <v>81.997654414898975</v>
      </c>
      <c r="C97" s="18">
        <v>1.36</v>
      </c>
      <c r="D97" s="18">
        <v>1</v>
      </c>
      <c r="E97" s="19">
        <v>0.13165078927072199</v>
      </c>
      <c r="F97" s="18">
        <v>0</v>
      </c>
      <c r="G97" s="18">
        <v>130.76900000000001</v>
      </c>
      <c r="H97" s="18">
        <v>-0.55559000000000003</v>
      </c>
      <c r="I97" s="18">
        <v>6.46</v>
      </c>
      <c r="J97" s="18">
        <v>8.4379000000000008</v>
      </c>
      <c r="K97" s="18">
        <v>-0.54886000000000001</v>
      </c>
      <c r="L97" s="18">
        <v>0.39216000000000001</v>
      </c>
      <c r="M97" s="20">
        <v>2.44</v>
      </c>
    </row>
    <row r="98" spans="1:13" x14ac:dyDescent="0.2">
      <c r="A98" s="16" t="s">
        <v>373</v>
      </c>
      <c r="B98" s="27">
        <v>81.997654414898975</v>
      </c>
      <c r="C98" s="18">
        <v>1.36</v>
      </c>
      <c r="D98" s="18">
        <v>1</v>
      </c>
      <c r="E98" s="19">
        <v>0.17917139329901599</v>
      </c>
      <c r="F98" s="18">
        <v>0</v>
      </c>
      <c r="G98" s="18">
        <v>144.14500000000001</v>
      </c>
      <c r="H98" s="18">
        <v>-0.55559000000000003</v>
      </c>
      <c r="I98" s="18">
        <v>6.46</v>
      </c>
      <c r="J98" s="18">
        <v>8.4379000000000008</v>
      </c>
      <c r="K98" s="18">
        <v>-0.54886000000000001</v>
      </c>
      <c r="L98" s="18">
        <v>0.39216000000000001</v>
      </c>
      <c r="M98" s="20">
        <v>2.44</v>
      </c>
    </row>
    <row r="99" spans="1:13" x14ac:dyDescent="0.2">
      <c r="A99" s="16" t="s">
        <v>374</v>
      </c>
      <c r="B99" s="27">
        <v>83.081684345275505</v>
      </c>
      <c r="C99" s="18">
        <v>1.4</v>
      </c>
      <c r="D99" s="18">
        <v>1</v>
      </c>
      <c r="E99" s="19">
        <v>0.19559301562887399</v>
      </c>
      <c r="F99" s="18">
        <v>0</v>
      </c>
      <c r="G99" s="18">
        <v>148.10499999999999</v>
      </c>
      <c r="H99" s="18">
        <v>-0.55559000000000003</v>
      </c>
      <c r="I99" s="18">
        <v>6.46</v>
      </c>
      <c r="J99" s="18">
        <v>8.4379000000000008</v>
      </c>
      <c r="K99" s="18">
        <v>-0.54886000000000001</v>
      </c>
      <c r="L99" s="18">
        <v>0.39216000000000001</v>
      </c>
      <c r="M99" s="20">
        <v>2.44</v>
      </c>
    </row>
    <row r="100" spans="1:13" x14ac:dyDescent="0.2">
      <c r="A100" s="16" t="s">
        <v>375</v>
      </c>
      <c r="B100" s="27">
        <v>74.85395442297947</v>
      </c>
      <c r="C100" s="18">
        <v>1.1399999999999999</v>
      </c>
      <c r="D100" s="18">
        <v>1</v>
      </c>
      <c r="E100" s="19">
        <v>0.129473307787695</v>
      </c>
      <c r="F100" s="18">
        <v>0</v>
      </c>
      <c r="G100" s="18">
        <v>130.065</v>
      </c>
      <c r="H100" s="18">
        <v>-0.55559000000000003</v>
      </c>
      <c r="I100" s="18">
        <v>6.46</v>
      </c>
      <c r="J100" s="18">
        <v>8.4379000000000008</v>
      </c>
      <c r="K100" s="18">
        <v>-0.54886000000000001</v>
      </c>
      <c r="L100" s="18">
        <v>0.39216000000000001</v>
      </c>
      <c r="M100" s="20">
        <v>2.44</v>
      </c>
    </row>
    <row r="101" spans="1:13" x14ac:dyDescent="0.2">
      <c r="A101" s="16" t="s">
        <v>376</v>
      </c>
      <c r="B101" s="27">
        <v>87.055351145388258</v>
      </c>
      <c r="C101" s="18">
        <v>1.57</v>
      </c>
      <c r="D101" s="18">
        <v>0</v>
      </c>
      <c r="E101" s="19">
        <v>0.14953674530731201</v>
      </c>
      <c r="F101" s="18">
        <v>0</v>
      </c>
      <c r="G101" s="18">
        <v>136.208</v>
      </c>
      <c r="H101" s="18">
        <v>-0.55559000000000003</v>
      </c>
      <c r="I101" s="18">
        <v>6.46</v>
      </c>
      <c r="J101" s="18">
        <v>8.4379000000000008</v>
      </c>
      <c r="K101" s="18">
        <v>-0.54886000000000001</v>
      </c>
      <c r="L101" s="18">
        <v>0.39216000000000001</v>
      </c>
      <c r="M101" s="20">
        <v>2.44</v>
      </c>
    </row>
    <row r="102" spans="1:13" x14ac:dyDescent="0.2">
      <c r="A102" s="16" t="s">
        <v>377</v>
      </c>
      <c r="B102" s="27">
        <v>55.76429551778854</v>
      </c>
      <c r="C102" s="18">
        <v>0.74</v>
      </c>
      <c r="D102" s="18">
        <v>1</v>
      </c>
      <c r="E102" s="19">
        <v>0.34857850153627201</v>
      </c>
      <c r="F102" s="18">
        <v>0</v>
      </c>
      <c r="G102" s="18">
        <v>177.053</v>
      </c>
      <c r="H102" s="18">
        <v>-0.55559000000000003</v>
      </c>
      <c r="I102" s="18">
        <v>6.46</v>
      </c>
      <c r="J102" s="18">
        <v>8.4379000000000008</v>
      </c>
      <c r="K102" s="18">
        <v>-0.54886000000000001</v>
      </c>
      <c r="L102" s="18">
        <v>0.39216000000000001</v>
      </c>
      <c r="M102" s="20">
        <v>2.44</v>
      </c>
    </row>
    <row r="103" spans="1:13" x14ac:dyDescent="0.2">
      <c r="A103" s="16" t="s">
        <v>378</v>
      </c>
      <c r="B103" s="27">
        <v>88.04775618304393</v>
      </c>
      <c r="C103" s="18">
        <v>1.62</v>
      </c>
      <c r="D103" s="18">
        <v>0</v>
      </c>
      <c r="E103" s="19">
        <v>0.175297483451131</v>
      </c>
      <c r="F103" s="18">
        <v>0</v>
      </c>
      <c r="G103" s="18">
        <v>143.16999999999999</v>
      </c>
      <c r="H103" s="18">
        <v>-0.55559000000000003</v>
      </c>
      <c r="I103" s="18">
        <v>6.46</v>
      </c>
      <c r="J103" s="18">
        <v>8.4379000000000008</v>
      </c>
      <c r="K103" s="18">
        <v>-0.54886000000000001</v>
      </c>
      <c r="L103" s="18">
        <v>0.39216000000000001</v>
      </c>
      <c r="M103" s="20">
        <v>2.44</v>
      </c>
    </row>
    <row r="104" spans="1:13" x14ac:dyDescent="0.2">
      <c r="A104" s="16" t="s">
        <v>379</v>
      </c>
      <c r="B104" s="27">
        <v>21.760681958412821</v>
      </c>
      <c r="C104" s="18">
        <v>0.26</v>
      </c>
      <c r="D104" s="18">
        <v>1</v>
      </c>
      <c r="E104" s="19">
        <v>5.2437989945074896E-4</v>
      </c>
      <c r="F104" s="18">
        <v>9.5399999999999991</v>
      </c>
      <c r="G104" s="18">
        <v>117.432</v>
      </c>
      <c r="H104" s="18">
        <v>-0.08</v>
      </c>
      <c r="I104" s="18">
        <v>4.4800000000000004</v>
      </c>
      <c r="J104" s="18">
        <v>15.159700000000001</v>
      </c>
      <c r="K104" s="18">
        <v>-0.61292999999999997</v>
      </c>
      <c r="L104" s="18">
        <v>0.41924</v>
      </c>
      <c r="M104" s="20">
        <v>2.35</v>
      </c>
    </row>
    <row r="105" spans="1:13" x14ac:dyDescent="0.2">
      <c r="A105" s="16" t="s">
        <v>380</v>
      </c>
      <c r="B105" s="27">
        <v>67.848260301148869</v>
      </c>
      <c r="C105" s="18">
        <v>0.64</v>
      </c>
      <c r="D105" s="18">
        <v>1</v>
      </c>
      <c r="E105" s="19">
        <v>2.4710748119788901E-3</v>
      </c>
      <c r="F105" s="18">
        <v>9.5399999999999991</v>
      </c>
      <c r="G105" s="18">
        <v>117.432</v>
      </c>
      <c r="H105" s="18">
        <v>-0.08</v>
      </c>
      <c r="I105" s="18">
        <v>4.4800000000000004</v>
      </c>
      <c r="J105" s="18">
        <v>19.165400000000002</v>
      </c>
      <c r="K105" s="18">
        <v>-0.64939999999999998</v>
      </c>
      <c r="L105" s="18">
        <v>0.41702</v>
      </c>
      <c r="M105" s="20">
        <v>2.4300000000000002</v>
      </c>
    </row>
    <row r="106" spans="1:13" x14ac:dyDescent="0.2">
      <c r="A106" s="16" t="s">
        <v>381</v>
      </c>
      <c r="B106" s="27">
        <v>89.992812921233892</v>
      </c>
      <c r="C106" s="18">
        <v>1.1399999999999999</v>
      </c>
      <c r="D106" s="18">
        <v>0</v>
      </c>
      <c r="E106" s="19">
        <v>0.456060723948222</v>
      </c>
      <c r="F106" s="18">
        <v>9.5399999999999991</v>
      </c>
      <c r="G106" s="18">
        <v>117.432</v>
      </c>
      <c r="H106" s="18">
        <v>-0.08</v>
      </c>
      <c r="I106" s="18">
        <v>4.4800000000000004</v>
      </c>
      <c r="J106" s="18">
        <v>15.310600000000001</v>
      </c>
      <c r="K106" s="18">
        <v>-0.61711000000000005</v>
      </c>
      <c r="L106" s="18">
        <v>0.38946999999999998</v>
      </c>
      <c r="M106" s="20">
        <v>1.65</v>
      </c>
    </row>
    <row r="107" spans="1:13" x14ac:dyDescent="0.2">
      <c r="A107" s="16" t="s">
        <v>382</v>
      </c>
      <c r="B107" s="27">
        <v>96.028392139468025</v>
      </c>
      <c r="C107" s="18">
        <v>1.51</v>
      </c>
      <c r="D107" s="18">
        <v>0</v>
      </c>
      <c r="E107" s="19">
        <v>0.65198332826434202</v>
      </c>
      <c r="F107" s="18">
        <v>9.5399999999999991</v>
      </c>
      <c r="G107" s="18">
        <v>146.93799999999999</v>
      </c>
      <c r="H107" s="18">
        <v>-0.08</v>
      </c>
      <c r="I107" s="18">
        <v>4.4800000000000004</v>
      </c>
      <c r="J107" s="18">
        <v>15.310600000000001</v>
      </c>
      <c r="K107" s="18">
        <v>-0.61711000000000005</v>
      </c>
      <c r="L107" s="18">
        <v>0.38946999999999998</v>
      </c>
      <c r="M107" s="20">
        <v>1.65</v>
      </c>
    </row>
    <row r="108" spans="1:13" x14ac:dyDescent="0.2">
      <c r="A108" s="16" t="s">
        <v>383</v>
      </c>
      <c r="B108" s="27">
        <v>84.894304470031187</v>
      </c>
      <c r="C108" s="18">
        <v>0.97</v>
      </c>
      <c r="D108" s="18">
        <v>1</v>
      </c>
      <c r="E108" s="19">
        <v>0.55076499721837502</v>
      </c>
      <c r="F108" s="18">
        <v>9.5399999999999991</v>
      </c>
      <c r="G108" s="18">
        <v>131.37700000000001</v>
      </c>
      <c r="H108" s="18">
        <v>-0.08</v>
      </c>
      <c r="I108" s="18">
        <v>4.4800000000000004</v>
      </c>
      <c r="J108" s="18">
        <v>15.310600000000001</v>
      </c>
      <c r="K108" s="18">
        <v>-0.61711000000000005</v>
      </c>
      <c r="L108" s="18">
        <v>0.38946999999999998</v>
      </c>
      <c r="M108" s="20">
        <v>1.65</v>
      </c>
    </row>
    <row r="109" spans="1:13" x14ac:dyDescent="0.2">
      <c r="A109" s="16" t="s">
        <v>384</v>
      </c>
      <c r="B109" s="27">
        <v>90.930304864859494</v>
      </c>
      <c r="C109" s="18">
        <v>1.18</v>
      </c>
      <c r="D109" s="18">
        <v>0</v>
      </c>
      <c r="E109" s="19">
        <v>0.571089175862036</v>
      </c>
      <c r="F109" s="18">
        <v>9.5399999999999991</v>
      </c>
      <c r="G109" s="18">
        <v>134.40600000000001</v>
      </c>
      <c r="H109" s="18">
        <v>-0.08</v>
      </c>
      <c r="I109" s="18">
        <v>4.4800000000000004</v>
      </c>
      <c r="J109" s="18">
        <v>15.310600000000001</v>
      </c>
      <c r="K109" s="18">
        <v>-0.61711000000000005</v>
      </c>
      <c r="L109" s="18">
        <v>0.38946999999999998</v>
      </c>
      <c r="M109" s="20">
        <v>1.65</v>
      </c>
    </row>
    <row r="110" spans="1:13" x14ac:dyDescent="0.2">
      <c r="A110" s="16" t="s">
        <v>385</v>
      </c>
      <c r="B110" s="27">
        <v>93.095485741602644</v>
      </c>
      <c r="C110" s="18">
        <v>1.29</v>
      </c>
      <c r="D110" s="18">
        <v>0</v>
      </c>
      <c r="E110" s="19">
        <v>0.62833908464120702</v>
      </c>
      <c r="F110" s="18">
        <v>9.5399999999999991</v>
      </c>
      <c r="G110" s="18">
        <v>143.16999999999999</v>
      </c>
      <c r="H110" s="18">
        <v>-0.08</v>
      </c>
      <c r="I110" s="18">
        <v>4.4800000000000004</v>
      </c>
      <c r="J110" s="18">
        <v>15.310600000000001</v>
      </c>
      <c r="K110" s="18">
        <v>-0.61711000000000005</v>
      </c>
      <c r="L110" s="18">
        <v>0.38946999999999998</v>
      </c>
      <c r="M110" s="20">
        <v>1.65</v>
      </c>
    </row>
    <row r="111" spans="1:13" x14ac:dyDescent="0.2">
      <c r="A111" s="16" t="s">
        <v>386</v>
      </c>
      <c r="B111" s="27">
        <v>94.057012500826886</v>
      </c>
      <c r="C111" s="18">
        <v>1.35</v>
      </c>
      <c r="D111" s="18">
        <v>0</v>
      </c>
      <c r="E111" s="19">
        <v>0.54190463764589003</v>
      </c>
      <c r="F111" s="18">
        <v>9.5399999999999991</v>
      </c>
      <c r="G111" s="18">
        <v>130.065</v>
      </c>
      <c r="H111" s="18">
        <v>-0.08</v>
      </c>
      <c r="I111" s="18">
        <v>4.4800000000000004</v>
      </c>
      <c r="J111" s="18">
        <v>15.310600000000001</v>
      </c>
      <c r="K111" s="18">
        <v>-0.61711000000000005</v>
      </c>
      <c r="L111" s="18">
        <v>0.38946999999999998</v>
      </c>
      <c r="M111" s="20">
        <v>1.65</v>
      </c>
    </row>
    <row r="112" spans="1:13" x14ac:dyDescent="0.2">
      <c r="A112" s="16" t="s">
        <v>387</v>
      </c>
      <c r="B112" s="27">
        <v>78.016107762904255</v>
      </c>
      <c r="C112" s="18">
        <v>0.81</v>
      </c>
      <c r="D112" s="18">
        <v>1</v>
      </c>
      <c r="E112" s="19">
        <v>0.13035498997432399</v>
      </c>
      <c r="F112" s="18">
        <v>9.5399999999999991</v>
      </c>
      <c r="G112" s="18">
        <v>54.249000000000002</v>
      </c>
      <c r="H112" s="18">
        <v>-0.08</v>
      </c>
      <c r="I112" s="18">
        <v>4.4800000000000004</v>
      </c>
      <c r="J112" s="18">
        <v>15.310600000000001</v>
      </c>
      <c r="K112" s="18">
        <v>-0.61711000000000005</v>
      </c>
      <c r="L112" s="18">
        <v>0.38946999999999998</v>
      </c>
      <c r="M112" s="20">
        <v>1.65</v>
      </c>
    </row>
    <row r="113" spans="1:13" x14ac:dyDescent="0.2">
      <c r="A113" s="16" t="s">
        <v>388</v>
      </c>
      <c r="B113" s="27">
        <v>79.957237504425024</v>
      </c>
      <c r="C113" s="18">
        <v>0.85</v>
      </c>
      <c r="D113" s="18">
        <v>1</v>
      </c>
      <c r="E113" s="19">
        <v>0.22351546469299699</v>
      </c>
      <c r="F113" s="18">
        <v>9.5399999999999991</v>
      </c>
      <c r="G113" s="18">
        <v>78.196700000000007</v>
      </c>
      <c r="H113" s="18">
        <v>-0.08</v>
      </c>
      <c r="I113" s="18">
        <v>4.4800000000000004</v>
      </c>
      <c r="J113" s="18">
        <v>15.310600000000001</v>
      </c>
      <c r="K113" s="18">
        <v>-0.61711000000000005</v>
      </c>
      <c r="L113" s="18">
        <v>0.38946999999999998</v>
      </c>
      <c r="M113" s="20">
        <v>1.65</v>
      </c>
    </row>
    <row r="114" spans="1:13" x14ac:dyDescent="0.2">
      <c r="A114" s="16" t="s">
        <v>389</v>
      </c>
      <c r="B114" s="27">
        <v>84.157117083744524</v>
      </c>
      <c r="C114" s="18">
        <v>0.95</v>
      </c>
      <c r="D114" s="18">
        <v>1</v>
      </c>
      <c r="E114" s="19">
        <v>0.40495115701835899</v>
      </c>
      <c r="F114" s="18">
        <v>9.5399999999999991</v>
      </c>
      <c r="G114" s="18">
        <v>109.774</v>
      </c>
      <c r="H114" s="18">
        <v>-0.08</v>
      </c>
      <c r="I114" s="18">
        <v>4.4800000000000004</v>
      </c>
      <c r="J114" s="18">
        <v>15.310600000000001</v>
      </c>
      <c r="K114" s="18">
        <v>-0.61711000000000005</v>
      </c>
      <c r="L114" s="18">
        <v>0.38946999999999998</v>
      </c>
      <c r="M114" s="20">
        <v>1.65</v>
      </c>
    </row>
    <row r="115" spans="1:13" x14ac:dyDescent="0.2">
      <c r="A115" s="16" t="s">
        <v>390</v>
      </c>
      <c r="B115" s="27">
        <v>77.98013421798322</v>
      </c>
      <c r="C115" s="18">
        <v>1.05</v>
      </c>
      <c r="D115" s="18">
        <v>1</v>
      </c>
      <c r="E115" s="19">
        <v>0.65683060533472404</v>
      </c>
      <c r="F115" s="18">
        <v>9.5399999999999991</v>
      </c>
      <c r="G115" s="18">
        <v>117.432</v>
      </c>
      <c r="H115" s="18">
        <v>-0.33634999999999998</v>
      </c>
      <c r="I115" s="18">
        <v>8.42</v>
      </c>
      <c r="J115" s="18">
        <v>15.159700000000001</v>
      </c>
      <c r="K115" s="18">
        <v>-0.61292999999999997</v>
      </c>
      <c r="L115" s="18">
        <v>0.41924</v>
      </c>
      <c r="M115" s="20">
        <v>2.35</v>
      </c>
    </row>
    <row r="116" spans="1:13" x14ac:dyDescent="0.2">
      <c r="A116" s="16" t="s">
        <v>391</v>
      </c>
      <c r="B116" s="27">
        <v>89.02240338287595</v>
      </c>
      <c r="C116" s="18">
        <v>1.43</v>
      </c>
      <c r="D116" s="18">
        <v>0</v>
      </c>
      <c r="E116" s="19">
        <v>0.63908445555998705</v>
      </c>
      <c r="F116" s="18">
        <v>0</v>
      </c>
      <c r="G116" s="18">
        <v>117.432</v>
      </c>
      <c r="H116" s="18">
        <v>-0.33634999999999998</v>
      </c>
      <c r="I116" s="18">
        <v>8.42</v>
      </c>
      <c r="J116" s="18">
        <v>15.159700000000001</v>
      </c>
      <c r="K116" s="18">
        <v>-0.61292999999999997</v>
      </c>
      <c r="L116" s="18">
        <v>0.41924</v>
      </c>
      <c r="M116" s="20">
        <v>2.35</v>
      </c>
    </row>
    <row r="117" spans="1:13" x14ac:dyDescent="0.2">
      <c r="A117" s="16" t="s">
        <v>392</v>
      </c>
      <c r="B117" s="27">
        <v>87.008874116425062</v>
      </c>
      <c r="C117" s="18">
        <v>1.34</v>
      </c>
      <c r="D117" s="18">
        <v>0</v>
      </c>
      <c r="E117" s="19">
        <v>0.63908445555998705</v>
      </c>
      <c r="F117" s="18">
        <v>0</v>
      </c>
      <c r="G117" s="18">
        <v>117.432</v>
      </c>
      <c r="H117" s="18">
        <v>-0.33634999999999998</v>
      </c>
      <c r="I117" s="18">
        <v>8.42</v>
      </c>
      <c r="J117" s="18">
        <v>15.159700000000001</v>
      </c>
      <c r="K117" s="18">
        <v>-0.61292999999999997</v>
      </c>
      <c r="L117" s="18">
        <v>0.41924</v>
      </c>
      <c r="M117" s="20">
        <v>2.35</v>
      </c>
    </row>
    <row r="118" spans="1:13" x14ac:dyDescent="0.2">
      <c r="A118" s="16" t="s">
        <v>393</v>
      </c>
      <c r="B118" s="27">
        <v>93.046331670897601</v>
      </c>
      <c r="C118" s="18">
        <v>1.67</v>
      </c>
      <c r="D118" s="18">
        <v>0</v>
      </c>
      <c r="E118" s="19">
        <v>0.63908445555998705</v>
      </c>
      <c r="F118" s="18">
        <v>0</v>
      </c>
      <c r="G118" s="18">
        <v>117.432</v>
      </c>
      <c r="H118" s="18">
        <v>-0.33634999999999998</v>
      </c>
      <c r="I118" s="18">
        <v>8.42</v>
      </c>
      <c r="J118" s="18">
        <v>15.159700000000001</v>
      </c>
      <c r="K118" s="18">
        <v>-0.61292999999999997</v>
      </c>
      <c r="L118" s="18">
        <v>0.41924</v>
      </c>
      <c r="M118" s="20">
        <v>2.35</v>
      </c>
    </row>
    <row r="119" spans="1:13" x14ac:dyDescent="0.2">
      <c r="A119" s="16" t="s">
        <v>394</v>
      </c>
      <c r="B119" s="27">
        <v>94.992369704075813</v>
      </c>
      <c r="C119" s="18">
        <v>1.84</v>
      </c>
      <c r="D119" s="18">
        <v>0</v>
      </c>
      <c r="E119" s="19">
        <v>0.63908445555998705</v>
      </c>
      <c r="F119" s="18">
        <v>0</v>
      </c>
      <c r="G119" s="18">
        <v>117.432</v>
      </c>
      <c r="H119" s="18">
        <v>-0.33634999999999998</v>
      </c>
      <c r="I119" s="18">
        <v>8.42</v>
      </c>
      <c r="J119" s="18">
        <v>15.159700000000001</v>
      </c>
      <c r="K119" s="18">
        <v>-0.61292999999999997</v>
      </c>
      <c r="L119" s="18">
        <v>0.41924</v>
      </c>
      <c r="M119" s="20">
        <v>2.35</v>
      </c>
    </row>
    <row r="120" spans="1:13" x14ac:dyDescent="0.2">
      <c r="A120" s="16" t="s">
        <v>395</v>
      </c>
      <c r="B120" s="27">
        <v>99.000666424043288</v>
      </c>
      <c r="C120" s="18">
        <v>2.66</v>
      </c>
      <c r="D120" s="18">
        <v>0</v>
      </c>
      <c r="E120" s="19">
        <v>0.9637704174324</v>
      </c>
      <c r="F120" s="18">
        <v>0</v>
      </c>
      <c r="G120" s="18">
        <v>117.432</v>
      </c>
      <c r="H120" s="18">
        <v>-0.33634999999999998</v>
      </c>
      <c r="I120" s="18">
        <v>8.42</v>
      </c>
      <c r="J120" s="18">
        <v>55.609299999999998</v>
      </c>
      <c r="K120" s="18">
        <v>-0.61360999999999999</v>
      </c>
      <c r="L120" s="18">
        <v>0.42447000000000001</v>
      </c>
      <c r="M120" s="20">
        <v>2.2799999999999998</v>
      </c>
    </row>
    <row r="121" spans="1:13" x14ac:dyDescent="0.2">
      <c r="A121" s="16" t="s">
        <v>396</v>
      </c>
      <c r="B121" s="27">
        <v>92.048182378487027</v>
      </c>
      <c r="C121" s="18">
        <v>1.6</v>
      </c>
      <c r="D121" s="18">
        <v>0</v>
      </c>
      <c r="E121" s="19">
        <v>0.9637704174324</v>
      </c>
      <c r="F121" s="18">
        <v>0</v>
      </c>
      <c r="G121" s="18">
        <v>117.432</v>
      </c>
      <c r="H121" s="18">
        <v>-0.33634999999999998</v>
      </c>
      <c r="I121" s="18">
        <v>8.42</v>
      </c>
      <c r="J121" s="18">
        <v>55.609299999999998</v>
      </c>
      <c r="K121" s="18">
        <v>-0.61360999999999999</v>
      </c>
      <c r="L121" s="18">
        <v>0.42447000000000001</v>
      </c>
      <c r="M121" s="20">
        <v>2.2799999999999998</v>
      </c>
    </row>
    <row r="122" spans="1:13" x14ac:dyDescent="0.2">
      <c r="A122" s="16" t="s">
        <v>397</v>
      </c>
      <c r="B122" s="27">
        <v>96.03514065311019</v>
      </c>
      <c r="C122" s="18">
        <v>1.96</v>
      </c>
      <c r="D122" s="18">
        <v>0</v>
      </c>
      <c r="E122" s="19">
        <v>0.96088486812401896</v>
      </c>
      <c r="F122" s="18">
        <v>0</v>
      </c>
      <c r="G122" s="18">
        <v>117.432</v>
      </c>
      <c r="H122" s="18">
        <v>-0.33944000000000002</v>
      </c>
      <c r="I122" s="18">
        <v>8.39</v>
      </c>
      <c r="J122" s="18">
        <v>55.609299999999998</v>
      </c>
      <c r="K122" s="18">
        <v>-0.61360999999999999</v>
      </c>
      <c r="L122" s="18">
        <v>0.42447000000000001</v>
      </c>
      <c r="M122" s="20">
        <v>2.2799999999999998</v>
      </c>
    </row>
    <row r="123" spans="1:13" x14ac:dyDescent="0.2">
      <c r="A123" s="16" t="s">
        <v>398</v>
      </c>
      <c r="B123" s="27">
        <v>94.039331106312133</v>
      </c>
      <c r="C123" s="18">
        <v>1.75</v>
      </c>
      <c r="D123" s="18">
        <v>0</v>
      </c>
      <c r="E123" s="19">
        <v>0.94837913589227596</v>
      </c>
      <c r="F123" s="18">
        <v>0</v>
      </c>
      <c r="G123" s="18">
        <v>117.432</v>
      </c>
      <c r="H123" s="18">
        <v>-0.33006000000000002</v>
      </c>
      <c r="I123" s="18">
        <v>8.25</v>
      </c>
      <c r="J123" s="18">
        <v>55.609299999999998</v>
      </c>
      <c r="K123" s="18">
        <v>-0.61360999999999999</v>
      </c>
      <c r="L123" s="18">
        <v>0.42447000000000001</v>
      </c>
      <c r="M123" s="20">
        <v>2.2799999999999998</v>
      </c>
    </row>
    <row r="124" spans="1:13" x14ac:dyDescent="0.2">
      <c r="A124" s="16" t="s">
        <v>399</v>
      </c>
      <c r="B124" s="27">
        <v>92.048182378487027</v>
      </c>
      <c r="C124" s="18">
        <v>1.6</v>
      </c>
      <c r="D124" s="18">
        <v>0</v>
      </c>
      <c r="E124" s="19">
        <v>0.93756976667566705</v>
      </c>
      <c r="F124" s="18">
        <v>0</v>
      </c>
      <c r="G124" s="18">
        <v>117.432</v>
      </c>
      <c r="H124" s="18">
        <v>-0.36893999999999999</v>
      </c>
      <c r="I124" s="18">
        <v>8.2200000000000006</v>
      </c>
      <c r="J124" s="18">
        <v>55.609299999999998</v>
      </c>
      <c r="K124" s="18">
        <v>-0.61360999999999999</v>
      </c>
      <c r="L124" s="18">
        <v>0.42447000000000001</v>
      </c>
      <c r="M124" s="20">
        <v>2.2799999999999998</v>
      </c>
    </row>
    <row r="125" spans="1:13" x14ac:dyDescent="0.2">
      <c r="A125" s="16" t="s">
        <v>400</v>
      </c>
      <c r="B125" s="27">
        <v>87.943055444421589</v>
      </c>
      <c r="C125" s="18">
        <v>1.38</v>
      </c>
      <c r="D125" s="18">
        <v>0</v>
      </c>
      <c r="E125" s="19">
        <v>0.76476821725888999</v>
      </c>
      <c r="F125" s="18">
        <v>0</v>
      </c>
      <c r="G125" s="18">
        <v>117.432</v>
      </c>
      <c r="H125" s="18">
        <v>-0.33130999999999999</v>
      </c>
      <c r="I125" s="18">
        <v>7.5</v>
      </c>
      <c r="J125" s="18">
        <v>55.609299999999998</v>
      </c>
      <c r="K125" s="18">
        <v>-0.61360999999999999</v>
      </c>
      <c r="L125" s="18">
        <v>0.42447000000000001</v>
      </c>
      <c r="M125" s="20">
        <v>2.2799999999999998</v>
      </c>
    </row>
    <row r="126" spans="1:13" x14ac:dyDescent="0.2">
      <c r="A126" s="16" t="s">
        <v>401</v>
      </c>
      <c r="B126" s="27">
        <v>91.084571439108942</v>
      </c>
      <c r="C126" s="18">
        <v>1.54</v>
      </c>
      <c r="D126" s="18">
        <v>0</v>
      </c>
      <c r="E126" s="19">
        <v>0.97438691060539395</v>
      </c>
      <c r="F126" s="18">
        <v>0</v>
      </c>
      <c r="G126" s="18">
        <v>144.14500000000001</v>
      </c>
      <c r="H126" s="18">
        <v>-0.33006000000000002</v>
      </c>
      <c r="I126" s="18">
        <v>8.25</v>
      </c>
      <c r="J126" s="18">
        <v>55.609299999999998</v>
      </c>
      <c r="K126" s="18">
        <v>-0.61360999999999999</v>
      </c>
      <c r="L126" s="18">
        <v>0.42447000000000001</v>
      </c>
      <c r="M126" s="20">
        <v>2.2799999999999998</v>
      </c>
    </row>
    <row r="127" spans="1:13" x14ac:dyDescent="0.2">
      <c r="A127" s="16" t="s">
        <v>402</v>
      </c>
      <c r="B127" s="27">
        <v>94.992369704075813</v>
      </c>
      <c r="C127" s="18">
        <v>1.84</v>
      </c>
      <c r="D127" s="18">
        <v>0</v>
      </c>
      <c r="E127" s="19">
        <v>0.97047338823058404</v>
      </c>
      <c r="F127" s="18">
        <v>0</v>
      </c>
      <c r="G127" s="18">
        <v>138.779</v>
      </c>
      <c r="H127" s="18">
        <v>-0.33006000000000002</v>
      </c>
      <c r="I127" s="18">
        <v>8.25</v>
      </c>
      <c r="J127" s="18">
        <v>55.609299999999998</v>
      </c>
      <c r="K127" s="18">
        <v>-0.61360999999999999</v>
      </c>
      <c r="L127" s="18">
        <v>0.42447000000000001</v>
      </c>
      <c r="M127" s="20">
        <v>2.2799999999999998</v>
      </c>
    </row>
    <row r="128" spans="1:13" x14ac:dyDescent="0.2">
      <c r="A128" s="16" t="s">
        <v>403</v>
      </c>
      <c r="B128" s="27">
        <v>90.010263038333022</v>
      </c>
      <c r="C128" s="18">
        <v>1.48</v>
      </c>
      <c r="D128" s="18">
        <v>0</v>
      </c>
      <c r="E128" s="19">
        <v>0.97371545798265402</v>
      </c>
      <c r="F128" s="18">
        <v>0</v>
      </c>
      <c r="G128" s="18">
        <v>143.16999999999999</v>
      </c>
      <c r="H128" s="18">
        <v>-0.33006000000000002</v>
      </c>
      <c r="I128" s="18">
        <v>8.25</v>
      </c>
      <c r="J128" s="18">
        <v>55.609299999999998</v>
      </c>
      <c r="K128" s="18">
        <v>-0.61360999999999999</v>
      </c>
      <c r="L128" s="18">
        <v>0.42447000000000001</v>
      </c>
      <c r="M128" s="20">
        <v>2.2799999999999998</v>
      </c>
    </row>
    <row r="129" spans="1:13" x14ac:dyDescent="0.2">
      <c r="A129" s="16" t="s">
        <v>404</v>
      </c>
      <c r="B129" s="27">
        <v>92.048182378487027</v>
      </c>
      <c r="C129" s="18">
        <v>1.6</v>
      </c>
      <c r="D129" s="18">
        <v>0</v>
      </c>
      <c r="E129" s="19">
        <v>0.95996949112474805</v>
      </c>
      <c r="F129" s="18">
        <v>0</v>
      </c>
      <c r="G129" s="18">
        <v>127.21</v>
      </c>
      <c r="H129" s="18">
        <v>-0.33006000000000002</v>
      </c>
      <c r="I129" s="18">
        <v>8.25</v>
      </c>
      <c r="J129" s="18">
        <v>55.609299999999998</v>
      </c>
      <c r="K129" s="18">
        <v>-0.61360999999999999</v>
      </c>
      <c r="L129" s="18">
        <v>0.42447000000000001</v>
      </c>
      <c r="M129" s="20">
        <v>2.2799999999999998</v>
      </c>
    </row>
    <row r="130" spans="1:13" x14ac:dyDescent="0.2">
      <c r="A130" s="16" t="s">
        <v>405</v>
      </c>
      <c r="B130" s="27">
        <v>89.02240338287595</v>
      </c>
      <c r="C130" s="18">
        <v>1.43</v>
      </c>
      <c r="D130" s="18">
        <v>0</v>
      </c>
      <c r="E130" s="19">
        <v>0.97694633855604995</v>
      </c>
      <c r="F130" s="18">
        <v>0</v>
      </c>
      <c r="G130" s="18">
        <v>148.10499999999999</v>
      </c>
      <c r="H130" s="18">
        <v>-0.33006000000000002</v>
      </c>
      <c r="I130" s="18">
        <v>8.25</v>
      </c>
      <c r="J130" s="18">
        <v>55.609299999999998</v>
      </c>
      <c r="K130" s="18">
        <v>-0.61360999999999999</v>
      </c>
      <c r="L130" s="18">
        <v>0.42447000000000001</v>
      </c>
      <c r="M130" s="20">
        <v>2.2799999999999998</v>
      </c>
    </row>
    <row r="131" spans="1:13" x14ac:dyDescent="0.2">
      <c r="A131" s="16" t="s">
        <v>406</v>
      </c>
      <c r="B131" s="27">
        <v>99.000666424043288</v>
      </c>
      <c r="C131" s="18">
        <v>2.66</v>
      </c>
      <c r="D131" s="18">
        <v>0</v>
      </c>
      <c r="E131" s="19">
        <v>0.92212603622803102</v>
      </c>
      <c r="F131" s="18">
        <v>0</v>
      </c>
      <c r="G131" s="18">
        <v>101.312</v>
      </c>
      <c r="H131" s="18">
        <v>-0.33006000000000002</v>
      </c>
      <c r="I131" s="18">
        <v>8.25</v>
      </c>
      <c r="J131" s="18">
        <v>55.609299999999998</v>
      </c>
      <c r="K131" s="18">
        <v>-0.61360999999999999</v>
      </c>
      <c r="L131" s="18">
        <v>0.42447000000000001</v>
      </c>
      <c r="M131" s="20">
        <v>2.2799999999999998</v>
      </c>
    </row>
    <row r="132" spans="1:13" x14ac:dyDescent="0.2">
      <c r="A132" s="16" t="s">
        <v>407</v>
      </c>
      <c r="B132" s="27">
        <v>94.039331106312133</v>
      </c>
      <c r="C132" s="18">
        <v>1.75</v>
      </c>
      <c r="D132" s="18">
        <v>0</v>
      </c>
      <c r="E132" s="19">
        <v>0.96022316024839305</v>
      </c>
      <c r="F132" s="18">
        <v>0</v>
      </c>
      <c r="G132" s="18">
        <v>127.453</v>
      </c>
      <c r="H132" s="18">
        <v>-0.33006000000000002</v>
      </c>
      <c r="I132" s="18">
        <v>8.25</v>
      </c>
      <c r="J132" s="18">
        <v>55.609299999999998</v>
      </c>
      <c r="K132" s="18">
        <v>-0.61360999999999999</v>
      </c>
      <c r="L132" s="18">
        <v>0.42447000000000001</v>
      </c>
      <c r="M132" s="20">
        <v>2.2799999999999998</v>
      </c>
    </row>
    <row r="133" spans="1:13" x14ac:dyDescent="0.2">
      <c r="A133" s="16" t="s">
        <v>408</v>
      </c>
      <c r="B133" s="27">
        <v>93.046331670897601</v>
      </c>
      <c r="C133" s="18">
        <v>1.67</v>
      </c>
      <c r="D133" s="18">
        <v>0</v>
      </c>
      <c r="E133" s="19">
        <v>0.88433879359926304</v>
      </c>
      <c r="F133" s="18">
        <v>0</v>
      </c>
      <c r="G133" s="18">
        <v>85.258899999999997</v>
      </c>
      <c r="H133" s="18">
        <v>-0.33006000000000002</v>
      </c>
      <c r="I133" s="18">
        <v>8.25</v>
      </c>
      <c r="J133" s="18">
        <v>55.609299999999998</v>
      </c>
      <c r="K133" s="18">
        <v>-0.61360999999999999</v>
      </c>
      <c r="L133" s="18">
        <v>0.42447000000000001</v>
      </c>
      <c r="M133" s="20">
        <v>2.2799999999999998</v>
      </c>
    </row>
    <row r="134" spans="1:13" x14ac:dyDescent="0.2">
      <c r="A134" s="16" t="s">
        <v>409</v>
      </c>
      <c r="B134" s="27">
        <v>84.656000078525039</v>
      </c>
      <c r="C134" s="18">
        <v>1.25</v>
      </c>
      <c r="D134" s="18">
        <v>1</v>
      </c>
      <c r="E134" s="19">
        <v>0.47868974679420301</v>
      </c>
      <c r="F134" s="18">
        <v>0</v>
      </c>
      <c r="G134" s="18">
        <v>117.432</v>
      </c>
      <c r="H134" s="18">
        <v>-0.59985999999999995</v>
      </c>
      <c r="I134" s="18">
        <v>6.37</v>
      </c>
      <c r="J134" s="18">
        <v>26.854199999999999</v>
      </c>
      <c r="K134" s="18">
        <v>-0.61648999999999998</v>
      </c>
      <c r="L134" s="18">
        <v>0.41543999999999998</v>
      </c>
      <c r="M134" s="20">
        <v>1.0900000000000001</v>
      </c>
    </row>
    <row r="135" spans="1:13" x14ac:dyDescent="0.2">
      <c r="A135" s="16" t="s">
        <v>410</v>
      </c>
      <c r="B135" s="27">
        <v>78.748099534493278</v>
      </c>
      <c r="C135" s="18">
        <v>1.07</v>
      </c>
      <c r="D135" s="18">
        <v>1</v>
      </c>
      <c r="E135" s="19">
        <v>0.14951759738832701</v>
      </c>
      <c r="F135" s="18">
        <v>0</v>
      </c>
      <c r="G135" s="18">
        <v>117.432</v>
      </c>
      <c r="H135" s="18">
        <v>-0.59985999999999995</v>
      </c>
      <c r="I135" s="18">
        <v>6.37</v>
      </c>
      <c r="J135" s="18">
        <v>15.7438</v>
      </c>
      <c r="K135" s="18">
        <v>-0.62307999999999997</v>
      </c>
      <c r="L135" s="18">
        <v>0.41191</v>
      </c>
      <c r="M135" s="20">
        <v>1.7</v>
      </c>
    </row>
    <row r="136" spans="1:13" x14ac:dyDescent="0.2">
      <c r="A136" s="16" t="s">
        <v>411</v>
      </c>
      <c r="B136" s="27">
        <v>76.782634643627958</v>
      </c>
      <c r="C136" s="18">
        <v>1.02</v>
      </c>
      <c r="D136" s="18">
        <v>1</v>
      </c>
      <c r="E136" s="19">
        <v>0.127139160020737</v>
      </c>
      <c r="F136" s="18">
        <v>0</v>
      </c>
      <c r="G136" s="18">
        <v>117.432</v>
      </c>
      <c r="H136" s="18">
        <v>-0.59985999999999995</v>
      </c>
      <c r="I136" s="18">
        <v>6.37</v>
      </c>
      <c r="J136" s="18">
        <v>13.226800000000001</v>
      </c>
      <c r="K136" s="18">
        <v>-0.62256999999999996</v>
      </c>
      <c r="L136" s="18">
        <v>0.41167999999999999</v>
      </c>
      <c r="M136" s="20">
        <v>1.7</v>
      </c>
    </row>
    <row r="137" spans="1:13" x14ac:dyDescent="0.2">
      <c r="A137" s="16" t="s">
        <v>412</v>
      </c>
      <c r="B137" s="27">
        <v>72.846570516908614</v>
      </c>
      <c r="C137" s="18">
        <v>0.93</v>
      </c>
      <c r="D137" s="18">
        <v>1</v>
      </c>
      <c r="E137" s="19">
        <v>6.7596569317030897E-2</v>
      </c>
      <c r="F137" s="18">
        <v>0</v>
      </c>
      <c r="G137" s="18">
        <v>117.432</v>
      </c>
      <c r="H137" s="18">
        <v>-0.59985999999999995</v>
      </c>
      <c r="I137" s="18">
        <v>6.37</v>
      </c>
      <c r="J137" s="18">
        <v>13.306900000000001</v>
      </c>
      <c r="K137" s="18">
        <v>-0.62217999999999996</v>
      </c>
      <c r="L137" s="18">
        <v>0.41122999999999998</v>
      </c>
      <c r="M137" s="20">
        <v>2.0099999999999998</v>
      </c>
    </row>
    <row r="138" spans="1:13" x14ac:dyDescent="0.2">
      <c r="A138" s="16" t="s">
        <v>413</v>
      </c>
      <c r="B138" s="27">
        <v>77.398305439140643</v>
      </c>
      <c r="C138" s="18">
        <v>1.22</v>
      </c>
      <c r="D138" s="18">
        <v>1</v>
      </c>
      <c r="E138" s="19">
        <v>0.122461577437552</v>
      </c>
      <c r="F138" s="18">
        <v>0</v>
      </c>
      <c r="G138" s="18">
        <v>117.432</v>
      </c>
      <c r="H138" s="18">
        <v>-0.59985999999999995</v>
      </c>
      <c r="I138" s="18">
        <v>6.37</v>
      </c>
      <c r="J138" s="18">
        <v>17.1859</v>
      </c>
      <c r="K138" s="18">
        <v>-0.61900999999999995</v>
      </c>
      <c r="L138" s="18">
        <v>0.41322999999999999</v>
      </c>
      <c r="M138" s="20">
        <v>1.7</v>
      </c>
    </row>
    <row r="139" spans="1:13" x14ac:dyDescent="0.2">
      <c r="A139" s="16" t="s">
        <v>414</v>
      </c>
      <c r="B139" s="27">
        <v>61.024309817874858</v>
      </c>
      <c r="C139" s="18">
        <v>0.84</v>
      </c>
      <c r="D139" s="18">
        <v>1</v>
      </c>
      <c r="E139" s="19">
        <v>7.2434466488825497E-2</v>
      </c>
      <c r="F139" s="18">
        <v>0</v>
      </c>
      <c r="G139" s="18">
        <v>117.432</v>
      </c>
      <c r="H139" s="18">
        <v>-0.59985999999999995</v>
      </c>
      <c r="I139" s="18">
        <v>6.37</v>
      </c>
      <c r="J139" s="18">
        <v>14.0342</v>
      </c>
      <c r="K139" s="18">
        <v>-0.62153000000000003</v>
      </c>
      <c r="L139" s="18">
        <v>0.41106999999999999</v>
      </c>
      <c r="M139" s="20">
        <v>2.0099999999999998</v>
      </c>
    </row>
    <row r="140" spans="1:13" x14ac:dyDescent="0.2">
      <c r="A140" s="16" t="s">
        <v>415</v>
      </c>
      <c r="B140" s="27">
        <v>70.551221244613785</v>
      </c>
      <c r="C140" s="18">
        <v>1.04</v>
      </c>
      <c r="D140" s="18">
        <v>1</v>
      </c>
      <c r="E140" s="19">
        <v>6.7325252755617196E-2</v>
      </c>
      <c r="F140" s="18">
        <v>0</v>
      </c>
      <c r="G140" s="18">
        <v>117.432</v>
      </c>
      <c r="H140" s="18">
        <v>-0.59985999999999995</v>
      </c>
      <c r="I140" s="18">
        <v>6.37</v>
      </c>
      <c r="J140" s="18">
        <v>13.8119</v>
      </c>
      <c r="K140" s="18">
        <v>-0.61956</v>
      </c>
      <c r="L140" s="18">
        <v>0.41531000000000001</v>
      </c>
      <c r="M140" s="20">
        <v>1.7</v>
      </c>
    </row>
    <row r="141" spans="1:13" x14ac:dyDescent="0.2">
      <c r="A141" s="16" t="s">
        <v>416</v>
      </c>
      <c r="B141" s="27">
        <v>44.729737780530243</v>
      </c>
      <c r="C141" s="18">
        <v>0.56999999999999995</v>
      </c>
      <c r="D141" s="18">
        <v>1</v>
      </c>
      <c r="E141" s="19">
        <v>1.46349647932129E-2</v>
      </c>
      <c r="F141" s="18">
        <v>0</v>
      </c>
      <c r="G141" s="18">
        <v>117.432</v>
      </c>
      <c r="H141" s="18">
        <v>-0.59985999999999995</v>
      </c>
      <c r="I141" s="18">
        <v>6.37</v>
      </c>
      <c r="J141" s="18">
        <v>15.497999999999999</v>
      </c>
      <c r="K141" s="18">
        <v>-0.62475999999999998</v>
      </c>
      <c r="L141" s="18">
        <v>0.41036</v>
      </c>
      <c r="M141" s="20">
        <v>2.81</v>
      </c>
    </row>
    <row r="142" spans="1:13" x14ac:dyDescent="0.2">
      <c r="A142" s="16" t="s">
        <v>417</v>
      </c>
      <c r="B142" s="27">
        <v>34.049674048759542</v>
      </c>
      <c r="C142" s="18">
        <v>0.42</v>
      </c>
      <c r="D142" s="18">
        <v>1</v>
      </c>
      <c r="E142" s="19">
        <v>2.0186479686738701E-2</v>
      </c>
      <c r="F142" s="18">
        <v>0</v>
      </c>
      <c r="G142" s="18">
        <v>117.432</v>
      </c>
      <c r="H142" s="18">
        <v>-0.59985999999999995</v>
      </c>
      <c r="I142" s="18">
        <v>6.37</v>
      </c>
      <c r="J142" s="18">
        <v>17.985499999999998</v>
      </c>
      <c r="K142" s="18">
        <v>-0.62753999999999999</v>
      </c>
      <c r="L142" s="18">
        <v>0.40948000000000001</v>
      </c>
      <c r="M142" s="20">
        <v>2.86</v>
      </c>
    </row>
    <row r="143" spans="1:13" x14ac:dyDescent="0.2">
      <c r="A143" s="16" t="s">
        <v>418</v>
      </c>
      <c r="B143" s="27">
        <v>66.994228902526984</v>
      </c>
      <c r="C143" s="18">
        <v>0.96</v>
      </c>
      <c r="D143" s="18">
        <v>1</v>
      </c>
      <c r="E143" s="19">
        <v>0.20122128628645999</v>
      </c>
      <c r="F143" s="18">
        <v>0</v>
      </c>
      <c r="G143" s="18">
        <v>117.432</v>
      </c>
      <c r="H143" s="18">
        <v>-0.59985999999999995</v>
      </c>
      <c r="I143" s="18">
        <v>6.37</v>
      </c>
      <c r="J143" s="18">
        <v>22.305800000000001</v>
      </c>
      <c r="K143" s="18">
        <v>-0.61741000000000001</v>
      </c>
      <c r="L143" s="18">
        <v>0.40797</v>
      </c>
      <c r="M143" s="20">
        <v>2.0099999999999998</v>
      </c>
    </row>
    <row r="144" spans="1:13" x14ac:dyDescent="0.2">
      <c r="A144" s="16" t="s">
        <v>419</v>
      </c>
      <c r="B144" s="27">
        <v>74.167361433208796</v>
      </c>
      <c r="C144" s="18">
        <v>1.1299999999999999</v>
      </c>
      <c r="D144" s="18">
        <v>1</v>
      </c>
      <c r="E144" s="19">
        <v>5.8679885012594503E-2</v>
      </c>
      <c r="F144" s="18">
        <v>0</v>
      </c>
      <c r="G144" s="18">
        <v>117.432</v>
      </c>
      <c r="H144" s="18">
        <v>-0.59985999999999995</v>
      </c>
      <c r="I144" s="18">
        <v>6.37</v>
      </c>
      <c r="J144" s="18">
        <v>19.774699999999999</v>
      </c>
      <c r="K144" s="18">
        <v>-0.63314999999999999</v>
      </c>
      <c r="L144" s="18">
        <v>0.4209</v>
      </c>
      <c r="M144" s="20">
        <v>1.7</v>
      </c>
    </row>
    <row r="145" spans="1:13" x14ac:dyDescent="0.2">
      <c r="A145" s="16" t="s">
        <v>420</v>
      </c>
      <c r="B145" s="27">
        <v>72.207559462384808</v>
      </c>
      <c r="C145" s="18">
        <v>1.08</v>
      </c>
      <c r="D145" s="18">
        <v>1</v>
      </c>
      <c r="E145" s="19">
        <v>4.57067505440448E-2</v>
      </c>
      <c r="F145" s="18">
        <v>0</v>
      </c>
      <c r="G145" s="18">
        <v>117.432</v>
      </c>
      <c r="H145" s="18">
        <v>-0.59985999999999995</v>
      </c>
      <c r="I145" s="18">
        <v>6.37</v>
      </c>
      <c r="J145" s="18">
        <v>16.575600000000001</v>
      </c>
      <c r="K145" s="18">
        <v>-0.63304000000000005</v>
      </c>
      <c r="L145" s="18">
        <v>0.42082000000000003</v>
      </c>
      <c r="M145" s="20">
        <v>1.7</v>
      </c>
    </row>
    <row r="146" spans="1:13" x14ac:dyDescent="0.2">
      <c r="A146" s="16" t="s">
        <v>421</v>
      </c>
      <c r="B146" s="27">
        <v>70.972809201765443</v>
      </c>
      <c r="C146" s="18">
        <v>1.05</v>
      </c>
      <c r="D146" s="18">
        <v>1</v>
      </c>
      <c r="E146" s="19">
        <v>2.4046317903410001E-2</v>
      </c>
      <c r="F146" s="18">
        <v>0</v>
      </c>
      <c r="G146" s="18">
        <v>117.432</v>
      </c>
      <c r="H146" s="18">
        <v>-0.59985999999999995</v>
      </c>
      <c r="I146" s="18">
        <v>6.37</v>
      </c>
      <c r="J146" s="18">
        <v>16.868400000000001</v>
      </c>
      <c r="K146" s="18">
        <v>-0.63285000000000002</v>
      </c>
      <c r="L146" s="18">
        <v>0.42032000000000003</v>
      </c>
      <c r="M146" s="20">
        <v>2.0099999999999998</v>
      </c>
    </row>
    <row r="147" spans="1:13" x14ac:dyDescent="0.2">
      <c r="A147" s="16" t="s">
        <v>422</v>
      </c>
      <c r="B147" s="27">
        <v>77.057517882562209</v>
      </c>
      <c r="C147" s="18">
        <v>1.21</v>
      </c>
      <c r="D147" s="18">
        <v>1</v>
      </c>
      <c r="E147" s="19">
        <v>6.2389348870164002E-3</v>
      </c>
      <c r="F147" s="18">
        <v>0</v>
      </c>
      <c r="G147" s="18">
        <v>117.432</v>
      </c>
      <c r="H147" s="18">
        <v>-0.59985999999999995</v>
      </c>
      <c r="I147" s="18">
        <v>6.37</v>
      </c>
      <c r="J147" s="18">
        <v>5.6193</v>
      </c>
      <c r="K147" s="18">
        <v>-0.63444999999999996</v>
      </c>
      <c r="L147" s="18">
        <v>0.42692999999999998</v>
      </c>
      <c r="M147" s="20">
        <v>1.7</v>
      </c>
    </row>
    <row r="148" spans="1:13" x14ac:dyDescent="0.2">
      <c r="A148" s="16" t="s">
        <v>423</v>
      </c>
      <c r="B148" s="27">
        <v>72.207559462384808</v>
      </c>
      <c r="C148" s="18">
        <v>1.08</v>
      </c>
      <c r="D148" s="18">
        <v>1</v>
      </c>
      <c r="E148" s="19">
        <v>1.88524669329664E-2</v>
      </c>
      <c r="F148" s="18">
        <v>0</v>
      </c>
      <c r="G148" s="18">
        <v>117.432</v>
      </c>
      <c r="H148" s="18">
        <v>-0.59985999999999995</v>
      </c>
      <c r="I148" s="18">
        <v>6.37</v>
      </c>
      <c r="J148" s="18">
        <v>17.928000000000001</v>
      </c>
      <c r="K148" s="18">
        <v>-0.63236999999999999</v>
      </c>
      <c r="L148" s="18">
        <v>0.42209000000000002</v>
      </c>
      <c r="M148" s="20">
        <v>2.0099999999999998</v>
      </c>
    </row>
    <row r="149" spans="1:13" x14ac:dyDescent="0.2">
      <c r="A149" s="16" t="s">
        <v>424</v>
      </c>
      <c r="B149" s="27">
        <v>81.15375125982429</v>
      </c>
      <c r="C149" s="18">
        <v>1.34</v>
      </c>
      <c r="D149" s="18">
        <v>1</v>
      </c>
      <c r="E149" s="19">
        <v>2.24723332365688E-2</v>
      </c>
      <c r="F149" s="18">
        <v>0</v>
      </c>
      <c r="G149" s="18">
        <v>117.432</v>
      </c>
      <c r="H149" s="18">
        <v>-0.59985999999999995</v>
      </c>
      <c r="I149" s="18">
        <v>6.37</v>
      </c>
      <c r="J149" s="18">
        <v>15.8825</v>
      </c>
      <c r="K149" s="18">
        <v>-0.63024999999999998</v>
      </c>
      <c r="L149" s="18">
        <v>0.42405999999999999</v>
      </c>
      <c r="M149" s="20">
        <v>1.7</v>
      </c>
    </row>
    <row r="150" spans="1:13" x14ac:dyDescent="0.2">
      <c r="A150" s="16" t="s">
        <v>425</v>
      </c>
      <c r="B150" s="27">
        <v>46.070420137769062</v>
      </c>
      <c r="C150" s="18">
        <v>0.59</v>
      </c>
      <c r="D150" s="18">
        <v>1</v>
      </c>
      <c r="E150" s="19">
        <v>4.7292382271983003E-3</v>
      </c>
      <c r="F150" s="18">
        <v>0</v>
      </c>
      <c r="G150" s="18">
        <v>117.432</v>
      </c>
      <c r="H150" s="18">
        <v>-0.59985999999999995</v>
      </c>
      <c r="I150" s="18">
        <v>6.37</v>
      </c>
      <c r="J150" s="18">
        <v>19.263300000000001</v>
      </c>
      <c r="K150" s="18">
        <v>-0.63578999999999997</v>
      </c>
      <c r="L150" s="18">
        <v>0.41979</v>
      </c>
      <c r="M150" s="20">
        <v>2.82</v>
      </c>
    </row>
    <row r="151" spans="1:13" x14ac:dyDescent="0.2">
      <c r="A151" s="16" t="s">
        <v>426</v>
      </c>
      <c r="B151" s="27">
        <v>84.820909459438951</v>
      </c>
      <c r="C151" s="18">
        <v>1.48</v>
      </c>
      <c r="D151" s="18">
        <v>1</v>
      </c>
      <c r="E151" s="19">
        <v>0.23646430297986901</v>
      </c>
      <c r="F151" s="18">
        <v>0</v>
      </c>
      <c r="G151" s="18">
        <v>117.432</v>
      </c>
      <c r="H151" s="18">
        <v>-0.60346999999999995</v>
      </c>
      <c r="I151" s="18">
        <v>7.18</v>
      </c>
      <c r="J151" s="18">
        <v>21.987200000000001</v>
      </c>
      <c r="K151" s="18">
        <v>-0.59769000000000005</v>
      </c>
      <c r="L151" s="18">
        <v>0.41803000000000001</v>
      </c>
      <c r="M151" s="20">
        <v>1.7</v>
      </c>
    </row>
    <row r="152" spans="1:13" x14ac:dyDescent="0.2">
      <c r="A152" s="16" t="s">
        <v>427</v>
      </c>
      <c r="B152" s="27">
        <v>82.813809837784248</v>
      </c>
      <c r="C152" s="18">
        <v>1.4</v>
      </c>
      <c r="D152" s="18">
        <v>1</v>
      </c>
      <c r="E152" s="19">
        <v>9.3275010917717602E-2</v>
      </c>
      <c r="F152" s="18">
        <v>0</v>
      </c>
      <c r="G152" s="18">
        <v>117.432</v>
      </c>
      <c r="H152" s="18">
        <v>-0.60346999999999995</v>
      </c>
      <c r="I152" s="18">
        <v>7.18</v>
      </c>
      <c r="J152" s="18">
        <v>13.597</v>
      </c>
      <c r="K152" s="18">
        <v>-0.59621000000000002</v>
      </c>
      <c r="L152" s="18">
        <v>0.41987000000000002</v>
      </c>
      <c r="M152" s="20">
        <v>1.7</v>
      </c>
    </row>
    <row r="153" spans="1:13" x14ac:dyDescent="0.2">
      <c r="A153" s="16" t="s">
        <v>428</v>
      </c>
      <c r="B153" s="27">
        <v>78.066642682321117</v>
      </c>
      <c r="C153" s="18">
        <v>1.24</v>
      </c>
      <c r="D153" s="18">
        <v>1</v>
      </c>
      <c r="E153" s="19">
        <v>3.9996564692987999E-2</v>
      </c>
      <c r="F153" s="18">
        <v>0</v>
      </c>
      <c r="G153" s="18">
        <v>117.432</v>
      </c>
      <c r="H153" s="18">
        <v>-0.60346999999999995</v>
      </c>
      <c r="I153" s="18">
        <v>7.18</v>
      </c>
      <c r="J153" s="18">
        <v>11.9734</v>
      </c>
      <c r="K153" s="18">
        <v>-0.59614</v>
      </c>
      <c r="L153" s="18">
        <v>0.41979</v>
      </c>
      <c r="M153" s="20">
        <v>2.0099999999999998</v>
      </c>
    </row>
    <row r="154" spans="1:13" x14ac:dyDescent="0.2">
      <c r="A154" s="16" t="s">
        <v>429</v>
      </c>
      <c r="B154" s="27">
        <v>79.968558307091044</v>
      </c>
      <c r="C154" s="18">
        <v>1.3</v>
      </c>
      <c r="D154" s="18">
        <v>1</v>
      </c>
      <c r="E154" s="19">
        <v>5.9141003986895202E-2</v>
      </c>
      <c r="F154" s="18">
        <v>0</v>
      </c>
      <c r="G154" s="18">
        <v>117.432</v>
      </c>
      <c r="H154" s="18">
        <v>-0.60346999999999995</v>
      </c>
      <c r="I154" s="18">
        <v>7.18</v>
      </c>
      <c r="J154" s="18">
        <v>12.2982</v>
      </c>
      <c r="K154" s="18">
        <v>-0.59167000000000003</v>
      </c>
      <c r="L154" s="18">
        <v>0.42126000000000002</v>
      </c>
      <c r="M154" s="20">
        <v>1.7</v>
      </c>
    </row>
    <row r="155" spans="1:13" x14ac:dyDescent="0.2">
      <c r="A155" s="16" t="s">
        <v>430</v>
      </c>
      <c r="B155" s="27">
        <v>55.450770011687837</v>
      </c>
      <c r="C155" s="18">
        <v>0.74</v>
      </c>
      <c r="D155" s="18">
        <v>1</v>
      </c>
      <c r="E155" s="19">
        <v>7.7148174635370104E-2</v>
      </c>
      <c r="F155" s="18">
        <v>0</v>
      </c>
      <c r="G155" s="18">
        <v>117.432</v>
      </c>
      <c r="H155" s="18">
        <v>-0.60346999999999995</v>
      </c>
      <c r="I155" s="18">
        <v>7.18</v>
      </c>
      <c r="J155" s="18">
        <v>11.067600000000001</v>
      </c>
      <c r="K155" s="18">
        <v>-0.59455999999999998</v>
      </c>
      <c r="L155" s="18">
        <v>0.41957</v>
      </c>
      <c r="M155" s="20">
        <v>1.7</v>
      </c>
    </row>
    <row r="156" spans="1:13" x14ac:dyDescent="0.2">
      <c r="A156" s="21" t="s">
        <v>431</v>
      </c>
      <c r="B156" s="28">
        <v>42.680550297032518</v>
      </c>
      <c r="C156" s="23">
        <v>0.54</v>
      </c>
      <c r="D156" s="23">
        <v>1</v>
      </c>
      <c r="E156" s="24">
        <v>9.7983963973633792E-3</v>
      </c>
      <c r="F156" s="23">
        <v>0</v>
      </c>
      <c r="G156" s="23">
        <v>117.432</v>
      </c>
      <c r="H156" s="23">
        <v>-0.60346999999999995</v>
      </c>
      <c r="I156" s="23">
        <v>7.18</v>
      </c>
      <c r="J156" s="23">
        <v>18.183399999999999</v>
      </c>
      <c r="K156" s="23">
        <v>-0.59670000000000001</v>
      </c>
      <c r="L156" s="23">
        <v>0.41915000000000002</v>
      </c>
      <c r="M156" s="25">
        <v>2.85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AD419-C0B6-5841-A3C5-154718397F7B}">
  <dimension ref="A1:S315"/>
  <sheetViews>
    <sheetView workbookViewId="0">
      <selection activeCell="C11" sqref="C11"/>
    </sheetView>
  </sheetViews>
  <sheetFormatPr baseColWidth="10" defaultRowHeight="16" x14ac:dyDescent="0.2"/>
  <cols>
    <col min="16" max="16" width="18.33203125" bestFit="1" customWidth="1"/>
    <col min="19" max="19" width="18.33203125" bestFit="1" customWidth="1"/>
  </cols>
  <sheetData>
    <row r="1" spans="1:19" x14ac:dyDescent="0.2">
      <c r="B1" s="1" t="s">
        <v>9</v>
      </c>
    </row>
    <row r="2" spans="1:19" x14ac:dyDescent="0.2">
      <c r="B2" t="s">
        <v>442</v>
      </c>
    </row>
    <row r="4" spans="1:19" x14ac:dyDescent="0.2">
      <c r="B4" t="s">
        <v>443</v>
      </c>
    </row>
    <row r="5" spans="1:19" x14ac:dyDescent="0.2">
      <c r="O5" t="s">
        <v>535</v>
      </c>
      <c r="R5" t="s">
        <v>542</v>
      </c>
    </row>
    <row r="6" spans="1:19" x14ac:dyDescent="0.2">
      <c r="A6" s="4" t="s">
        <v>433</v>
      </c>
      <c r="B6" s="5" t="s">
        <v>435</v>
      </c>
      <c r="C6" s="5" t="s">
        <v>434</v>
      </c>
      <c r="D6" s="5" t="s">
        <v>92</v>
      </c>
      <c r="E6" s="5" t="s">
        <v>12</v>
      </c>
      <c r="F6" s="53" t="s">
        <v>436</v>
      </c>
      <c r="G6" s="53" t="s">
        <v>437</v>
      </c>
      <c r="H6" s="53" t="s">
        <v>438</v>
      </c>
      <c r="I6" s="54" t="s">
        <v>439</v>
      </c>
      <c r="J6" s="53" t="s">
        <v>437</v>
      </c>
      <c r="K6" s="53" t="s">
        <v>440</v>
      </c>
      <c r="L6" s="53" t="s">
        <v>97</v>
      </c>
      <c r="M6" s="54" t="s">
        <v>441</v>
      </c>
      <c r="O6" s="50" t="s">
        <v>537</v>
      </c>
      <c r="P6" s="51" t="s">
        <v>536</v>
      </c>
      <c r="Q6" s="3"/>
      <c r="R6" s="4" t="s">
        <v>543</v>
      </c>
      <c r="S6" s="6" t="s">
        <v>536</v>
      </c>
    </row>
    <row r="7" spans="1:19" ht="17" x14ac:dyDescent="0.2">
      <c r="A7" s="35" t="s">
        <v>282</v>
      </c>
      <c r="B7" s="36">
        <v>26</v>
      </c>
      <c r="C7" s="36">
        <v>205</v>
      </c>
      <c r="D7" s="13">
        <f>IF(B7&lt;=0.1,0,1)</f>
        <v>1</v>
      </c>
      <c r="E7" s="14">
        <v>1.24214678290843E-5</v>
      </c>
      <c r="F7" s="13">
        <v>152.15</v>
      </c>
      <c r="G7" s="13">
        <v>1.331</v>
      </c>
      <c r="H7" s="13">
        <v>2.1595</v>
      </c>
      <c r="I7" s="13">
        <v>18.213000000000001</v>
      </c>
      <c r="J7" s="13">
        <v>2.5670000000000002</v>
      </c>
      <c r="K7" s="13">
        <v>1.349</v>
      </c>
      <c r="L7" s="13">
        <v>5.4215999999999998</v>
      </c>
      <c r="M7" s="15">
        <v>45.02</v>
      </c>
      <c r="O7" s="11">
        <v>1</v>
      </c>
      <c r="P7" s="46">
        <v>2.9726072659419902E-8</v>
      </c>
      <c r="R7" s="11">
        <v>1</v>
      </c>
      <c r="S7" s="46">
        <v>6.3486809728618004E-2</v>
      </c>
    </row>
    <row r="8" spans="1:19" ht="17" x14ac:dyDescent="0.2">
      <c r="A8" s="37" t="s">
        <v>283</v>
      </c>
      <c r="B8" s="38">
        <v>0.189</v>
      </c>
      <c r="C8" s="38">
        <v>0.223</v>
      </c>
      <c r="D8" s="18">
        <f t="shared" ref="D8:D71" si="0">IF(B8&lt;=0.1,0,1)</f>
        <v>1</v>
      </c>
      <c r="E8" s="19">
        <v>0.13590195535951899</v>
      </c>
      <c r="F8" s="18">
        <v>160.38</v>
      </c>
      <c r="G8" s="18">
        <v>1.337</v>
      </c>
      <c r="H8" s="18">
        <v>2.1473</v>
      </c>
      <c r="I8" s="18">
        <v>0.41399999999999998</v>
      </c>
      <c r="J8" s="18">
        <v>2.5609999999999999</v>
      </c>
      <c r="K8" s="18">
        <v>1.341</v>
      </c>
      <c r="L8" s="18">
        <v>6.2896999999999998</v>
      </c>
      <c r="M8" s="20">
        <v>42.28</v>
      </c>
      <c r="O8" s="16">
        <v>1</v>
      </c>
      <c r="P8" s="47">
        <v>2.8372942317110399E-4</v>
      </c>
      <c r="R8" s="16">
        <v>0</v>
      </c>
      <c r="S8" s="47">
        <v>0.357926473145258</v>
      </c>
    </row>
    <row r="9" spans="1:19" ht="17" x14ac:dyDescent="0.2">
      <c r="A9" s="37" t="s">
        <v>284</v>
      </c>
      <c r="B9" s="38">
        <v>8.6999999999999994E-2</v>
      </c>
      <c r="C9" s="38">
        <v>8.4099999999999994E-2</v>
      </c>
      <c r="D9" s="18">
        <f t="shared" si="0"/>
        <v>0</v>
      </c>
      <c r="E9" s="19">
        <v>0.40868810925381299</v>
      </c>
      <c r="F9" s="18">
        <v>160.25</v>
      </c>
      <c r="G9" s="18">
        <v>1.3360000000000001</v>
      </c>
      <c r="H9" s="18">
        <v>2.1381000000000001</v>
      </c>
      <c r="I9" s="18">
        <v>-7.9000000000000001E-2</v>
      </c>
      <c r="J9" s="18">
        <v>2.5609999999999999</v>
      </c>
      <c r="K9" s="18">
        <v>1.341</v>
      </c>
      <c r="L9" s="18">
        <v>6.2896999999999998</v>
      </c>
      <c r="M9" s="20">
        <v>32.6</v>
      </c>
      <c r="O9" s="16">
        <v>1</v>
      </c>
      <c r="P9" s="47">
        <v>1.82783318922611E-4</v>
      </c>
      <c r="R9" s="16">
        <v>1</v>
      </c>
      <c r="S9" s="47">
        <v>0.228539999526019</v>
      </c>
    </row>
    <row r="10" spans="1:19" ht="17" x14ac:dyDescent="0.2">
      <c r="A10" s="37" t="s">
        <v>285</v>
      </c>
      <c r="B10" s="38">
        <v>3.3</v>
      </c>
      <c r="C10" s="38">
        <v>3.74</v>
      </c>
      <c r="D10" s="18">
        <f t="shared" si="0"/>
        <v>1</v>
      </c>
      <c r="E10" s="19">
        <v>8.4021942532232895E-3</v>
      </c>
      <c r="F10" s="18">
        <v>0</v>
      </c>
      <c r="G10" s="18">
        <v>1.208</v>
      </c>
      <c r="H10" s="18">
        <v>1.7864</v>
      </c>
      <c r="I10" s="18">
        <v>0.72799999999999998</v>
      </c>
      <c r="J10" s="18">
        <v>2.5739999999999998</v>
      </c>
      <c r="K10" s="18">
        <v>1.343</v>
      </c>
      <c r="L10" s="18">
        <v>6.5202999999999998</v>
      </c>
      <c r="M10" s="20">
        <v>32.6</v>
      </c>
      <c r="O10" s="16">
        <v>0</v>
      </c>
      <c r="P10" s="47">
        <v>0.99998911307034999</v>
      </c>
      <c r="R10" s="16">
        <v>0</v>
      </c>
      <c r="S10" s="47">
        <v>0.95466896898105702</v>
      </c>
    </row>
    <row r="11" spans="1:19" ht="17" x14ac:dyDescent="0.2">
      <c r="A11" s="37" t="s">
        <v>286</v>
      </c>
      <c r="B11" s="38">
        <v>0.18</v>
      </c>
      <c r="C11" s="38">
        <v>0.153</v>
      </c>
      <c r="D11" s="18">
        <f t="shared" si="0"/>
        <v>1</v>
      </c>
      <c r="E11" s="19">
        <v>0.21082966784895699</v>
      </c>
      <c r="F11" s="18">
        <v>160.38</v>
      </c>
      <c r="G11" s="18">
        <v>1.337</v>
      </c>
      <c r="H11" s="18">
        <v>2.1473</v>
      </c>
      <c r="I11" s="18">
        <v>0.41399999999999998</v>
      </c>
      <c r="J11" s="18">
        <v>2.5680000000000001</v>
      </c>
      <c r="K11" s="18">
        <v>1.3420000000000001</v>
      </c>
      <c r="L11" s="18">
        <v>6.2903000000000002</v>
      </c>
      <c r="M11" s="20">
        <v>55.57</v>
      </c>
      <c r="O11" s="16">
        <v>1</v>
      </c>
      <c r="P11" s="47">
        <v>2.8372942317110399E-4</v>
      </c>
      <c r="R11" s="16">
        <v>1</v>
      </c>
      <c r="S11" s="47">
        <v>8.9326051453646697E-3</v>
      </c>
    </row>
    <row r="12" spans="1:19" ht="17" x14ac:dyDescent="0.2">
      <c r="A12" s="37" t="s">
        <v>287</v>
      </c>
      <c r="B12" s="38">
        <v>9.9</v>
      </c>
      <c r="C12" s="38">
        <v>4.3499999999999996</v>
      </c>
      <c r="D12" s="18">
        <f t="shared" si="0"/>
        <v>1</v>
      </c>
      <c r="E12" s="19">
        <v>2.1954736913279201E-3</v>
      </c>
      <c r="F12" s="18">
        <v>148.93</v>
      </c>
      <c r="G12" s="18">
        <v>1.3320000000000001</v>
      </c>
      <c r="H12" s="18">
        <v>1.8995</v>
      </c>
      <c r="I12" s="18">
        <v>22.119</v>
      </c>
      <c r="J12" s="18">
        <v>2.617</v>
      </c>
      <c r="K12" s="18">
        <v>1.3420000000000001</v>
      </c>
      <c r="L12" s="18">
        <v>6.5137</v>
      </c>
      <c r="M12" s="20">
        <v>57.59</v>
      </c>
      <c r="O12" s="16">
        <v>1</v>
      </c>
      <c r="P12" s="47">
        <v>2.6738233110076802E-3</v>
      </c>
      <c r="R12" s="16">
        <v>1</v>
      </c>
      <c r="S12" s="47">
        <v>1.9492211653573799E-10</v>
      </c>
    </row>
    <row r="13" spans="1:19" ht="17" x14ac:dyDescent="0.2">
      <c r="A13" s="37" t="s">
        <v>288</v>
      </c>
      <c r="B13" s="38">
        <v>1.6999999999999999E-3</v>
      </c>
      <c r="C13" s="38">
        <v>5.8799999999999998E-3</v>
      </c>
      <c r="D13" s="18">
        <f t="shared" si="0"/>
        <v>0</v>
      </c>
      <c r="E13" s="19">
        <v>0.99927664659927895</v>
      </c>
      <c r="F13" s="18">
        <v>179.63</v>
      </c>
      <c r="G13" s="18">
        <v>1.333</v>
      </c>
      <c r="H13" s="18">
        <v>1.7798</v>
      </c>
      <c r="I13" s="18">
        <v>-0.75900000000000001</v>
      </c>
      <c r="J13" s="18">
        <v>2.5680000000000001</v>
      </c>
      <c r="K13" s="18">
        <v>1.3420000000000001</v>
      </c>
      <c r="L13" s="18">
        <v>6.2903000000000002</v>
      </c>
      <c r="M13" s="20">
        <v>55.57</v>
      </c>
      <c r="O13" s="16">
        <v>0</v>
      </c>
      <c r="P13" s="47">
        <v>0.99988752123901803</v>
      </c>
      <c r="R13" s="16">
        <v>1</v>
      </c>
      <c r="S13" s="47">
        <v>1.0759502164291499E-12</v>
      </c>
    </row>
    <row r="14" spans="1:19" ht="17" x14ac:dyDescent="0.2">
      <c r="A14" s="37" t="s">
        <v>289</v>
      </c>
      <c r="B14" s="38">
        <v>0.02</v>
      </c>
      <c r="C14" s="38">
        <v>1.12E-2</v>
      </c>
      <c r="D14" s="18">
        <f t="shared" si="0"/>
        <v>0</v>
      </c>
      <c r="E14" s="19">
        <v>0.87945034387336596</v>
      </c>
      <c r="F14" s="18">
        <v>160.11000000000001</v>
      </c>
      <c r="G14" s="18">
        <v>1.3360000000000001</v>
      </c>
      <c r="H14" s="18">
        <v>3.3652000000000002</v>
      </c>
      <c r="I14" s="18">
        <v>6.4000000000000001E-2</v>
      </c>
      <c r="J14" s="18">
        <v>2.5609999999999999</v>
      </c>
      <c r="K14" s="18">
        <v>1.341</v>
      </c>
      <c r="L14" s="18">
        <v>6.2896999999999998</v>
      </c>
      <c r="M14" s="20">
        <v>32.6</v>
      </c>
      <c r="O14" s="16">
        <v>1</v>
      </c>
      <c r="P14" s="47">
        <v>4.3573102786052301E-8</v>
      </c>
      <c r="R14" s="16">
        <v>0</v>
      </c>
      <c r="S14" s="47">
        <v>0.99951040244910605</v>
      </c>
    </row>
    <row r="15" spans="1:19" ht="17" x14ac:dyDescent="0.2">
      <c r="A15" s="37" t="s">
        <v>290</v>
      </c>
      <c r="B15" s="38">
        <v>2</v>
      </c>
      <c r="C15" s="38">
        <v>3.18</v>
      </c>
      <c r="D15" s="18">
        <f t="shared" si="0"/>
        <v>1</v>
      </c>
      <c r="E15" s="19">
        <v>1.9655089837752899E-2</v>
      </c>
      <c r="F15" s="18">
        <v>149.1</v>
      </c>
      <c r="G15" s="18">
        <v>1.331</v>
      </c>
      <c r="H15" s="18">
        <v>1.9896</v>
      </c>
      <c r="I15" s="18">
        <v>21.876999999999999</v>
      </c>
      <c r="J15" s="18">
        <v>2.6240000000000001</v>
      </c>
      <c r="K15" s="18">
        <v>1.3460000000000001</v>
      </c>
      <c r="L15" s="18">
        <v>7.2553999999999998</v>
      </c>
      <c r="M15" s="20">
        <v>57.59</v>
      </c>
      <c r="O15" s="16">
        <v>1</v>
      </c>
      <c r="P15" s="47">
        <v>2.9067028257691601E-9</v>
      </c>
      <c r="R15" s="16">
        <v>1</v>
      </c>
      <c r="S15" s="47">
        <v>1.8534953904967201E-13</v>
      </c>
    </row>
    <row r="16" spans="1:19" ht="17" x14ac:dyDescent="0.2">
      <c r="A16" s="37" t="s">
        <v>291</v>
      </c>
      <c r="B16" s="38">
        <v>3.6</v>
      </c>
      <c r="C16" s="38">
        <v>3.74</v>
      </c>
      <c r="D16" s="18">
        <f t="shared" si="0"/>
        <v>1</v>
      </c>
      <c r="E16" s="19">
        <v>8.4021942532232895E-3</v>
      </c>
      <c r="F16" s="18">
        <v>0</v>
      </c>
      <c r="G16" s="18">
        <v>1.208</v>
      </c>
      <c r="H16" s="18">
        <v>1.7864</v>
      </c>
      <c r="I16" s="18">
        <v>0.72799999999999998</v>
      </c>
      <c r="J16" s="18">
        <v>2.5739999999999998</v>
      </c>
      <c r="K16" s="18">
        <v>1.343</v>
      </c>
      <c r="L16" s="18">
        <v>6.5202999999999998</v>
      </c>
      <c r="M16" s="20">
        <v>32.6</v>
      </c>
      <c r="O16" s="16">
        <v>0</v>
      </c>
      <c r="P16" s="47">
        <v>0.99937529412236703</v>
      </c>
      <c r="R16" s="16">
        <v>1</v>
      </c>
      <c r="S16" s="47">
        <v>0.58163588721844095</v>
      </c>
    </row>
    <row r="17" spans="1:19" ht="17" x14ac:dyDescent="0.2">
      <c r="A17" s="37" t="s">
        <v>292</v>
      </c>
      <c r="B17" s="38">
        <v>601</v>
      </c>
      <c r="C17" s="38">
        <v>531</v>
      </c>
      <c r="D17" s="18">
        <f t="shared" si="0"/>
        <v>1</v>
      </c>
      <c r="E17" s="19">
        <v>1.3116149879809801E-6</v>
      </c>
      <c r="F17" s="18">
        <v>152.15</v>
      </c>
      <c r="G17" s="18">
        <v>1.331</v>
      </c>
      <c r="H17" s="18">
        <v>2.1595</v>
      </c>
      <c r="I17" s="18">
        <v>18.213000000000001</v>
      </c>
      <c r="J17" s="18">
        <v>2.5609999999999999</v>
      </c>
      <c r="K17" s="18">
        <v>1.341</v>
      </c>
      <c r="L17" s="18">
        <v>6.2896999999999998</v>
      </c>
      <c r="M17" s="20">
        <v>45.02</v>
      </c>
      <c r="O17" s="16">
        <v>1</v>
      </c>
      <c r="P17" s="47">
        <v>1.20977078623582E-8</v>
      </c>
      <c r="R17" s="16">
        <v>1</v>
      </c>
      <c r="S17" s="47">
        <v>4.9366120440586601E-2</v>
      </c>
    </row>
    <row r="18" spans="1:19" ht="17" x14ac:dyDescent="0.2">
      <c r="A18" s="37" t="s">
        <v>293</v>
      </c>
      <c r="B18" s="38">
        <v>2.6</v>
      </c>
      <c r="C18" s="38">
        <v>1.8</v>
      </c>
      <c r="D18" s="18">
        <f t="shared" si="0"/>
        <v>1</v>
      </c>
      <c r="E18" s="19">
        <v>1.0988378042013301E-2</v>
      </c>
      <c r="F18" s="18">
        <v>149.57</v>
      </c>
      <c r="G18" s="18">
        <v>1.3320000000000001</v>
      </c>
      <c r="H18" s="18">
        <v>1.9112</v>
      </c>
      <c r="I18" s="18">
        <v>19.898</v>
      </c>
      <c r="J18" s="18">
        <v>2.617</v>
      </c>
      <c r="K18" s="18">
        <v>1.3420000000000001</v>
      </c>
      <c r="L18" s="18">
        <v>6.5137</v>
      </c>
      <c r="M18" s="20">
        <v>57.59</v>
      </c>
      <c r="O18" s="16">
        <v>1</v>
      </c>
      <c r="P18" s="47">
        <v>1.3845855754173801E-6</v>
      </c>
      <c r="R18" s="16">
        <v>1</v>
      </c>
      <c r="S18" s="47">
        <v>1.5062052106359501E-4</v>
      </c>
    </row>
    <row r="19" spans="1:19" ht="17" x14ac:dyDescent="0.2">
      <c r="A19" s="37" t="s">
        <v>294</v>
      </c>
      <c r="B19" s="38">
        <v>5240</v>
      </c>
      <c r="C19" s="38">
        <v>5120</v>
      </c>
      <c r="D19" s="18">
        <f t="shared" si="0"/>
        <v>1</v>
      </c>
      <c r="E19" s="19">
        <v>4.5073226395141798E-8</v>
      </c>
      <c r="F19" s="18">
        <v>152.5</v>
      </c>
      <c r="G19" s="18">
        <v>1.3320000000000001</v>
      </c>
      <c r="H19" s="18">
        <v>1.8140000000000001</v>
      </c>
      <c r="I19" s="18">
        <v>19.856000000000002</v>
      </c>
      <c r="J19" s="18">
        <v>2.5590000000000002</v>
      </c>
      <c r="K19" s="18">
        <v>1.341</v>
      </c>
      <c r="L19" s="18">
        <v>6.2888999999999999</v>
      </c>
      <c r="M19" s="20">
        <v>55.57</v>
      </c>
      <c r="O19" s="16">
        <v>1</v>
      </c>
      <c r="P19" s="47">
        <v>6.5753024883662095E-2</v>
      </c>
      <c r="R19" s="16">
        <v>0</v>
      </c>
      <c r="S19" s="47">
        <v>1.1671190636458601E-2</v>
      </c>
    </row>
    <row r="20" spans="1:19" ht="17" x14ac:dyDescent="0.2">
      <c r="A20" s="37" t="s">
        <v>295</v>
      </c>
      <c r="B20" s="38">
        <v>1.5200000000000001E-3</v>
      </c>
      <c r="C20" s="38">
        <v>6.9399999999999996E-4</v>
      </c>
      <c r="D20" s="18">
        <f t="shared" si="0"/>
        <v>0</v>
      </c>
      <c r="E20" s="19">
        <v>0.99837662081785306</v>
      </c>
      <c r="F20" s="18">
        <v>0</v>
      </c>
      <c r="G20" s="18">
        <v>1.2070000000000001</v>
      </c>
      <c r="H20" s="18">
        <v>1.8375999999999999</v>
      </c>
      <c r="I20" s="18">
        <v>-5.0599999999999996</v>
      </c>
      <c r="J20" s="18">
        <v>2.5859999999999999</v>
      </c>
      <c r="K20" s="18">
        <v>1.327</v>
      </c>
      <c r="L20" s="18">
        <v>2.1093999999999999</v>
      </c>
      <c r="M20" s="20">
        <v>2.21</v>
      </c>
      <c r="O20" s="16">
        <v>1</v>
      </c>
      <c r="P20" s="47">
        <v>5.1541399839806798E-10</v>
      </c>
      <c r="R20" s="16">
        <v>1</v>
      </c>
      <c r="S20" s="47">
        <v>1.7164253840125101E-14</v>
      </c>
    </row>
    <row r="21" spans="1:19" ht="17" x14ac:dyDescent="0.2">
      <c r="A21" s="37" t="s">
        <v>296</v>
      </c>
      <c r="B21" s="38">
        <v>31.5</v>
      </c>
      <c r="C21" s="38">
        <v>64.3</v>
      </c>
      <c r="D21" s="18">
        <f t="shared" si="0"/>
        <v>1</v>
      </c>
      <c r="E21" s="19">
        <v>1.5215875017599199E-5</v>
      </c>
      <c r="F21" s="18">
        <v>152.15</v>
      </c>
      <c r="G21" s="18">
        <v>1.331</v>
      </c>
      <c r="H21" s="18">
        <v>2.1595</v>
      </c>
      <c r="I21" s="18">
        <v>18.213000000000001</v>
      </c>
      <c r="J21" s="18">
        <v>2.569</v>
      </c>
      <c r="K21" s="18">
        <v>1.34</v>
      </c>
      <c r="L21" s="18">
        <v>3.0419</v>
      </c>
      <c r="M21" s="20">
        <v>58.4</v>
      </c>
      <c r="O21" s="16">
        <v>1</v>
      </c>
      <c r="P21" s="47">
        <v>8.6342180623691506E-14</v>
      </c>
      <c r="R21" s="16">
        <v>1</v>
      </c>
      <c r="S21" s="47">
        <v>1.05565029074169E-4</v>
      </c>
    </row>
    <row r="22" spans="1:19" ht="17" x14ac:dyDescent="0.2">
      <c r="A22" s="37" t="s">
        <v>297</v>
      </c>
      <c r="B22" s="38">
        <v>8.2799999999999992E-3</v>
      </c>
      <c r="C22" s="38">
        <v>2.9799999999999998E-4</v>
      </c>
      <c r="D22" s="18">
        <f t="shared" si="0"/>
        <v>0</v>
      </c>
      <c r="E22" s="19">
        <v>0.99745093340773405</v>
      </c>
      <c r="F22" s="18">
        <v>0</v>
      </c>
      <c r="G22" s="18">
        <v>1.2070000000000001</v>
      </c>
      <c r="H22" s="18">
        <v>1.8375999999999999</v>
      </c>
      <c r="I22" s="18">
        <v>-5.0599999999999996</v>
      </c>
      <c r="J22" s="18">
        <v>2.5910000000000002</v>
      </c>
      <c r="K22" s="18">
        <v>1.3280000000000001</v>
      </c>
      <c r="L22" s="18">
        <v>5.1384999999999996</v>
      </c>
      <c r="M22" s="20">
        <v>2.21</v>
      </c>
      <c r="O22" s="16">
        <v>1</v>
      </c>
      <c r="P22" s="47">
        <v>1.3969709893081499E-9</v>
      </c>
      <c r="R22" s="16">
        <v>1</v>
      </c>
      <c r="S22" s="47">
        <v>3.7143199867372102E-14</v>
      </c>
    </row>
    <row r="23" spans="1:19" ht="17" x14ac:dyDescent="0.2">
      <c r="A23" s="37" t="s">
        <v>298</v>
      </c>
      <c r="B23" s="38">
        <v>29000</v>
      </c>
      <c r="C23" s="38">
        <v>43700</v>
      </c>
      <c r="D23" s="18">
        <f t="shared" si="0"/>
        <v>1</v>
      </c>
      <c r="E23" s="19">
        <v>9.6722700374079203E-9</v>
      </c>
      <c r="F23" s="18">
        <v>152.82</v>
      </c>
      <c r="G23" s="18">
        <v>1.333</v>
      </c>
      <c r="H23" s="18">
        <v>1.7254</v>
      </c>
      <c r="I23" s="18">
        <v>19.117999999999999</v>
      </c>
      <c r="J23" s="18">
        <v>2.5609999999999999</v>
      </c>
      <c r="K23" s="18">
        <v>1.341</v>
      </c>
      <c r="L23" s="18">
        <v>6.2891000000000004</v>
      </c>
      <c r="M23" s="20">
        <v>78.540000000000006</v>
      </c>
      <c r="O23" s="16">
        <v>1</v>
      </c>
      <c r="P23" s="47">
        <v>4.2666913750486999E-10</v>
      </c>
      <c r="R23" s="16">
        <v>1</v>
      </c>
      <c r="S23" s="47">
        <v>1.9109991932591899E-12</v>
      </c>
    </row>
    <row r="24" spans="1:19" ht="17" x14ac:dyDescent="0.2">
      <c r="A24" s="37" t="s">
        <v>299</v>
      </c>
      <c r="B24" s="38">
        <v>14.6</v>
      </c>
      <c r="C24" s="38">
        <v>7.45</v>
      </c>
      <c r="D24" s="18">
        <f t="shared" si="0"/>
        <v>1</v>
      </c>
      <c r="E24" s="19">
        <v>8.38441452749481E-6</v>
      </c>
      <c r="F24" s="18">
        <v>152.54</v>
      </c>
      <c r="G24" s="18">
        <v>1.333</v>
      </c>
      <c r="H24" s="18">
        <v>1.8554999999999999</v>
      </c>
      <c r="I24" s="18">
        <v>19.609000000000002</v>
      </c>
      <c r="J24" s="18">
        <v>2.5590000000000002</v>
      </c>
      <c r="K24" s="18">
        <v>1.3440000000000001</v>
      </c>
      <c r="L24" s="18">
        <v>5.1681999999999997</v>
      </c>
      <c r="M24" s="20">
        <v>2.21</v>
      </c>
      <c r="O24" s="16">
        <v>0</v>
      </c>
      <c r="P24" s="47">
        <v>0.98186291102048195</v>
      </c>
      <c r="R24" s="16">
        <v>1</v>
      </c>
      <c r="S24" s="47">
        <v>2.1902960095623901E-15</v>
      </c>
    </row>
    <row r="25" spans="1:19" ht="17" x14ac:dyDescent="0.2">
      <c r="A25" s="37" t="s">
        <v>300</v>
      </c>
      <c r="B25" s="38">
        <v>0.35</v>
      </c>
      <c r="C25" s="38">
        <v>0.215</v>
      </c>
      <c r="D25" s="18">
        <f t="shared" si="0"/>
        <v>1</v>
      </c>
      <c r="E25" s="19">
        <v>0.35023594674266501</v>
      </c>
      <c r="F25" s="18">
        <v>149.57</v>
      </c>
      <c r="G25" s="18">
        <v>1.3320000000000001</v>
      </c>
      <c r="H25" s="18">
        <v>1.9112</v>
      </c>
      <c r="I25" s="18">
        <v>19.898</v>
      </c>
      <c r="J25" s="18">
        <v>2.633</v>
      </c>
      <c r="K25" s="18">
        <v>1.337</v>
      </c>
      <c r="L25" s="18">
        <v>5.8365999999999998</v>
      </c>
      <c r="M25" s="20">
        <v>57.59</v>
      </c>
      <c r="O25" s="16">
        <v>1</v>
      </c>
      <c r="P25" s="47">
        <v>1.4522655093585E-2</v>
      </c>
      <c r="R25" s="16">
        <v>0</v>
      </c>
      <c r="S25" s="47">
        <v>0.95143680834186495</v>
      </c>
    </row>
    <row r="26" spans="1:19" ht="17" x14ac:dyDescent="0.2">
      <c r="A26" s="37" t="s">
        <v>301</v>
      </c>
      <c r="B26" s="38">
        <v>8.6999999999999994E-3</v>
      </c>
      <c r="C26" s="38">
        <v>8.4100000000000008E-3</v>
      </c>
      <c r="D26" s="18">
        <f t="shared" si="0"/>
        <v>0</v>
      </c>
      <c r="E26" s="19">
        <v>0.99159487727096796</v>
      </c>
      <c r="F26" s="18">
        <v>179.63</v>
      </c>
      <c r="G26" s="18">
        <v>1.333</v>
      </c>
      <c r="H26" s="18">
        <v>1.7798</v>
      </c>
      <c r="I26" s="18">
        <v>-0.75900000000000001</v>
      </c>
      <c r="J26" s="18">
        <v>2.5510000000000002</v>
      </c>
      <c r="K26" s="18">
        <v>1.3360000000000001</v>
      </c>
      <c r="L26" s="18">
        <v>3.0392000000000001</v>
      </c>
      <c r="M26" s="20">
        <v>55.57</v>
      </c>
      <c r="O26" s="16">
        <v>1</v>
      </c>
      <c r="P26" s="47">
        <v>0.16881953330546801</v>
      </c>
      <c r="R26" s="16">
        <v>1</v>
      </c>
      <c r="S26" s="47">
        <v>2.6950864451932399E-4</v>
      </c>
    </row>
    <row r="27" spans="1:19" ht="17" x14ac:dyDescent="0.2">
      <c r="A27" s="37" t="s">
        <v>302</v>
      </c>
      <c r="B27" s="38">
        <v>90</v>
      </c>
      <c r="C27" s="38">
        <v>194</v>
      </c>
      <c r="D27" s="18">
        <f t="shared" si="0"/>
        <v>1</v>
      </c>
      <c r="E27" s="19">
        <v>9.0023146545731992E-6</v>
      </c>
      <c r="F27" s="18">
        <v>152.15</v>
      </c>
      <c r="G27" s="18">
        <v>1.331</v>
      </c>
      <c r="H27" s="18">
        <v>2.1595</v>
      </c>
      <c r="I27" s="18">
        <v>18.213000000000001</v>
      </c>
      <c r="J27" s="18">
        <v>2.5670000000000002</v>
      </c>
      <c r="K27" s="18">
        <v>1.347</v>
      </c>
      <c r="L27" s="18">
        <v>5.8394000000000004</v>
      </c>
      <c r="M27" s="20">
        <v>45.02</v>
      </c>
      <c r="O27" s="16">
        <v>0</v>
      </c>
      <c r="P27" s="47">
        <v>0.99876911029666704</v>
      </c>
      <c r="R27" s="16">
        <v>1</v>
      </c>
      <c r="S27" s="47">
        <v>8.5080952561551307E-2</v>
      </c>
    </row>
    <row r="28" spans="1:19" ht="17" x14ac:dyDescent="0.2">
      <c r="A28" s="37" t="s">
        <v>303</v>
      </c>
      <c r="B28" s="38">
        <v>0.49</v>
      </c>
      <c r="C28" s="38">
        <v>0.71299999999999997</v>
      </c>
      <c r="D28" s="18">
        <f t="shared" si="0"/>
        <v>1</v>
      </c>
      <c r="E28" s="19">
        <v>8.7548693182248602E-2</v>
      </c>
      <c r="F28" s="18">
        <v>157.61000000000001</v>
      </c>
      <c r="G28" s="18">
        <v>1.3320000000000001</v>
      </c>
      <c r="H28" s="18">
        <v>2.8708</v>
      </c>
      <c r="I28" s="18">
        <v>0.48199999999999998</v>
      </c>
      <c r="J28" s="18">
        <v>2.5609999999999999</v>
      </c>
      <c r="K28" s="18">
        <v>1.341</v>
      </c>
      <c r="L28" s="18">
        <v>6.2896999999999998</v>
      </c>
      <c r="M28" s="20">
        <v>76.239999999999995</v>
      </c>
      <c r="O28" s="16">
        <v>1</v>
      </c>
      <c r="P28" s="47">
        <v>1.8726284088389599E-9</v>
      </c>
      <c r="R28" s="16">
        <v>0</v>
      </c>
      <c r="S28" s="47">
        <v>0.956889451247528</v>
      </c>
    </row>
    <row r="29" spans="1:19" ht="17" x14ac:dyDescent="0.2">
      <c r="A29" s="37" t="s">
        <v>304</v>
      </c>
      <c r="B29" s="38">
        <v>44.8</v>
      </c>
      <c r="C29" s="38">
        <v>23.6</v>
      </c>
      <c r="D29" s="18">
        <f t="shared" si="0"/>
        <v>1</v>
      </c>
      <c r="E29" s="19">
        <v>4.2023153572934399E-4</v>
      </c>
      <c r="F29" s="18">
        <v>0</v>
      </c>
      <c r="G29" s="18">
        <v>1.208</v>
      </c>
      <c r="H29" s="18">
        <v>1.7864</v>
      </c>
      <c r="I29" s="18">
        <v>0.72799999999999998</v>
      </c>
      <c r="J29" s="18">
        <v>2.5609999999999999</v>
      </c>
      <c r="K29" s="18">
        <v>1.341</v>
      </c>
      <c r="L29" s="18">
        <v>6.2896999999999998</v>
      </c>
      <c r="M29" s="20">
        <v>32.6</v>
      </c>
      <c r="O29" s="16">
        <v>1</v>
      </c>
      <c r="P29" s="47">
        <v>0.125672546339965</v>
      </c>
      <c r="R29" s="16">
        <v>1</v>
      </c>
      <c r="S29" s="47">
        <v>5.1023519392769598E-10</v>
      </c>
    </row>
    <row r="30" spans="1:19" ht="17" x14ac:dyDescent="0.2">
      <c r="A30" s="37" t="s">
        <v>305</v>
      </c>
      <c r="B30" s="38">
        <v>2.7</v>
      </c>
      <c r="C30" s="38">
        <v>4.05</v>
      </c>
      <c r="D30" s="18">
        <f t="shared" si="0"/>
        <v>1</v>
      </c>
      <c r="E30" s="19">
        <v>6.3156899824285597E-3</v>
      </c>
      <c r="F30" s="18">
        <v>0</v>
      </c>
      <c r="G30" s="18">
        <v>1.208</v>
      </c>
      <c r="H30" s="18">
        <v>1.7864</v>
      </c>
      <c r="I30" s="18">
        <v>0.72799999999999998</v>
      </c>
      <c r="J30" s="18">
        <v>2.5739999999999998</v>
      </c>
      <c r="K30" s="18">
        <v>1.343</v>
      </c>
      <c r="L30" s="18">
        <v>7.0429000000000004</v>
      </c>
      <c r="M30" s="20">
        <v>32.6</v>
      </c>
      <c r="O30" s="16">
        <v>0</v>
      </c>
      <c r="P30" s="47">
        <v>0.64824874737307103</v>
      </c>
      <c r="R30" s="16">
        <v>0</v>
      </c>
      <c r="S30" s="47">
        <v>0.99999950056159004</v>
      </c>
    </row>
    <row r="31" spans="1:19" ht="17" x14ac:dyDescent="0.2">
      <c r="A31" s="37" t="s">
        <v>306</v>
      </c>
      <c r="B31" s="38">
        <v>4.2299999999999997E-2</v>
      </c>
      <c r="C31" s="38">
        <v>3.7900000000000003E-2</v>
      </c>
      <c r="D31" s="18">
        <f t="shared" si="0"/>
        <v>0</v>
      </c>
      <c r="E31" s="19">
        <v>0.28204475389511202</v>
      </c>
      <c r="F31" s="18">
        <v>179.63</v>
      </c>
      <c r="G31" s="18">
        <v>1.333</v>
      </c>
      <c r="H31" s="18">
        <v>1.7798</v>
      </c>
      <c r="I31" s="18">
        <v>-0.75900000000000001</v>
      </c>
      <c r="J31" s="18">
        <v>2.508</v>
      </c>
      <c r="K31" s="18">
        <v>1.335</v>
      </c>
      <c r="L31" s="18">
        <v>3.4643000000000002</v>
      </c>
      <c r="M31" s="20">
        <v>2.21</v>
      </c>
      <c r="O31" s="16">
        <v>1</v>
      </c>
      <c r="P31" s="47">
        <v>2.6902080664362401E-3</v>
      </c>
      <c r="R31" s="16">
        <v>1</v>
      </c>
      <c r="S31" s="47">
        <v>2.2079805155437399E-8</v>
      </c>
    </row>
    <row r="32" spans="1:19" ht="17" x14ac:dyDescent="0.2">
      <c r="A32" s="37" t="s">
        <v>307</v>
      </c>
      <c r="B32" s="38">
        <v>0.79</v>
      </c>
      <c r="C32" s="38">
        <v>2.46</v>
      </c>
      <c r="D32" s="18">
        <f t="shared" si="0"/>
        <v>1</v>
      </c>
      <c r="E32" s="19">
        <v>7.9234848749569806E-2</v>
      </c>
      <c r="F32" s="18">
        <v>152.15</v>
      </c>
      <c r="G32" s="18">
        <v>1.331</v>
      </c>
      <c r="H32" s="18">
        <v>2.1595</v>
      </c>
      <c r="I32" s="18">
        <v>18.213000000000001</v>
      </c>
      <c r="J32" s="18">
        <v>2.605</v>
      </c>
      <c r="K32" s="18">
        <v>1.3340000000000001</v>
      </c>
      <c r="L32" s="18">
        <v>2.2557</v>
      </c>
      <c r="M32" s="20">
        <v>57.59</v>
      </c>
      <c r="O32" s="16">
        <v>0</v>
      </c>
      <c r="P32" s="47">
        <v>0.99900157217714003</v>
      </c>
      <c r="R32" s="16">
        <v>1</v>
      </c>
      <c r="S32" s="47">
        <v>1.7843331555903699E-4</v>
      </c>
    </row>
    <row r="33" spans="1:19" ht="17" x14ac:dyDescent="0.2">
      <c r="A33" s="37" t="s">
        <v>308</v>
      </c>
      <c r="B33" s="38">
        <v>17200</v>
      </c>
      <c r="C33" s="38">
        <v>8280</v>
      </c>
      <c r="D33" s="18">
        <f t="shared" si="0"/>
        <v>1</v>
      </c>
      <c r="E33" s="19">
        <v>4.2842152574254097E-9</v>
      </c>
      <c r="F33" s="18">
        <v>152.5</v>
      </c>
      <c r="G33" s="18">
        <v>1.3320000000000001</v>
      </c>
      <c r="H33" s="18">
        <v>1.8140000000000001</v>
      </c>
      <c r="I33" s="18">
        <v>19.856000000000002</v>
      </c>
      <c r="J33" s="18">
        <v>2.5489999999999999</v>
      </c>
      <c r="K33" s="18">
        <v>1.34</v>
      </c>
      <c r="L33" s="18">
        <v>6.2347000000000001</v>
      </c>
      <c r="M33" s="20">
        <v>55.57</v>
      </c>
      <c r="O33" s="16">
        <v>1</v>
      </c>
      <c r="P33" s="47">
        <v>5.4031975617769303E-5</v>
      </c>
      <c r="R33" s="16">
        <v>0</v>
      </c>
      <c r="S33" s="47">
        <v>0.99999999999996902</v>
      </c>
    </row>
    <row r="34" spans="1:19" ht="17" x14ac:dyDescent="0.2">
      <c r="A34" s="37" t="s">
        <v>309</v>
      </c>
      <c r="B34" s="38">
        <v>318</v>
      </c>
      <c r="C34" s="38">
        <v>314</v>
      </c>
      <c r="D34" s="18">
        <f t="shared" si="0"/>
        <v>1</v>
      </c>
      <c r="E34" s="19">
        <v>1.5878764742445499E-6</v>
      </c>
      <c r="F34" s="18">
        <v>149.1</v>
      </c>
      <c r="G34" s="18">
        <v>1.331</v>
      </c>
      <c r="H34" s="18">
        <v>1.9896</v>
      </c>
      <c r="I34" s="18">
        <v>21.876999999999999</v>
      </c>
      <c r="J34" s="18">
        <v>2.5720000000000001</v>
      </c>
      <c r="K34" s="18">
        <v>1.347</v>
      </c>
      <c r="L34" s="18">
        <v>6.351</v>
      </c>
      <c r="M34" s="20">
        <v>32.6</v>
      </c>
      <c r="O34" s="16">
        <v>0</v>
      </c>
      <c r="P34" s="47">
        <v>0.929414336260597</v>
      </c>
      <c r="R34" s="16">
        <v>0</v>
      </c>
      <c r="S34" s="47">
        <v>0.89610281359662103</v>
      </c>
    </row>
    <row r="35" spans="1:19" ht="17" x14ac:dyDescent="0.2">
      <c r="A35" s="37" t="s">
        <v>310</v>
      </c>
      <c r="B35" s="38">
        <v>1.7</v>
      </c>
      <c r="C35" s="38">
        <v>1.1399999999999999</v>
      </c>
      <c r="D35" s="18">
        <f t="shared" si="0"/>
        <v>1</v>
      </c>
      <c r="E35" s="19">
        <v>2.9530125856688399E-3</v>
      </c>
      <c r="F35" s="18">
        <v>160.38</v>
      </c>
      <c r="G35" s="18">
        <v>1.337</v>
      </c>
      <c r="H35" s="18">
        <v>2.1473</v>
      </c>
      <c r="I35" s="18">
        <v>0.41399999999999998</v>
      </c>
      <c r="J35" s="18">
        <v>2.5489999999999999</v>
      </c>
      <c r="K35" s="18">
        <v>1.34</v>
      </c>
      <c r="L35" s="18">
        <v>6.2347000000000001</v>
      </c>
      <c r="M35" s="20">
        <v>55.57</v>
      </c>
      <c r="O35" s="16">
        <v>1</v>
      </c>
      <c r="P35" s="47">
        <v>2.73557193204415E-2</v>
      </c>
      <c r="R35" s="16">
        <v>1</v>
      </c>
      <c r="S35" s="47">
        <v>6.9072497860133598E-9</v>
      </c>
    </row>
    <row r="36" spans="1:19" ht="17" x14ac:dyDescent="0.2">
      <c r="A36" s="37" t="s">
        <v>311</v>
      </c>
      <c r="B36" s="38">
        <v>26000</v>
      </c>
      <c r="C36" s="38">
        <v>24600</v>
      </c>
      <c r="D36" s="18">
        <f t="shared" si="0"/>
        <v>1</v>
      </c>
      <c r="E36" s="19">
        <v>5.5033103597900302E-9</v>
      </c>
      <c r="F36" s="18">
        <v>152.5</v>
      </c>
      <c r="G36" s="18">
        <v>1.3320000000000001</v>
      </c>
      <c r="H36" s="18">
        <v>1.8140000000000001</v>
      </c>
      <c r="I36" s="18">
        <v>19.856000000000002</v>
      </c>
      <c r="J36" s="18">
        <v>2.5499999999999998</v>
      </c>
      <c r="K36" s="18">
        <v>1.3340000000000001</v>
      </c>
      <c r="L36" s="18">
        <v>2.0842999999999998</v>
      </c>
      <c r="M36" s="20">
        <v>78.540000000000006</v>
      </c>
      <c r="O36" s="16">
        <v>1</v>
      </c>
      <c r="P36" s="47">
        <v>9.4718378971581801E-5</v>
      </c>
      <c r="R36" s="16">
        <v>1</v>
      </c>
      <c r="S36" s="47">
        <v>1.3845855754173801E-6</v>
      </c>
    </row>
    <row r="37" spans="1:19" ht="17" x14ac:dyDescent="0.2">
      <c r="A37" s="37" t="s">
        <v>312</v>
      </c>
      <c r="B37" s="38">
        <v>22000</v>
      </c>
      <c r="C37" s="38">
        <v>7420</v>
      </c>
      <c r="D37" s="18">
        <f t="shared" si="0"/>
        <v>1</v>
      </c>
      <c r="E37" s="19">
        <v>4.5771919965644404E-9</v>
      </c>
      <c r="F37" s="18">
        <v>152.5</v>
      </c>
      <c r="G37" s="18">
        <v>1.3320000000000001</v>
      </c>
      <c r="H37" s="18">
        <v>1.8140000000000001</v>
      </c>
      <c r="I37" s="18">
        <v>19.856000000000002</v>
      </c>
      <c r="J37" s="18">
        <v>2.5579999999999998</v>
      </c>
      <c r="K37" s="18">
        <v>1.339</v>
      </c>
      <c r="L37" s="18">
        <v>6.2354000000000003</v>
      </c>
      <c r="M37" s="20">
        <v>78.540000000000006</v>
      </c>
      <c r="O37" s="16">
        <v>0</v>
      </c>
      <c r="P37" s="47">
        <v>0.50914626416376896</v>
      </c>
      <c r="R37" s="16">
        <v>1</v>
      </c>
      <c r="S37" s="47">
        <v>4.9937548723614199E-10</v>
      </c>
    </row>
    <row r="38" spans="1:19" ht="17" x14ac:dyDescent="0.2">
      <c r="A38" s="37" t="s">
        <v>313</v>
      </c>
      <c r="B38" s="38">
        <v>255</v>
      </c>
      <c r="C38" s="38">
        <v>269</v>
      </c>
      <c r="D38" s="18">
        <f t="shared" si="0"/>
        <v>1</v>
      </c>
      <c r="E38" s="19">
        <v>2.6525555056998602E-6</v>
      </c>
      <c r="F38" s="18">
        <v>149.1</v>
      </c>
      <c r="G38" s="18">
        <v>1.331</v>
      </c>
      <c r="H38" s="18">
        <v>1.9896</v>
      </c>
      <c r="I38" s="18">
        <v>21.876999999999999</v>
      </c>
      <c r="J38" s="18">
        <v>2.5739999999999998</v>
      </c>
      <c r="K38" s="18">
        <v>1.3480000000000001</v>
      </c>
      <c r="L38" s="18">
        <v>6.3516000000000004</v>
      </c>
      <c r="M38" s="20">
        <v>32.6</v>
      </c>
      <c r="O38" s="16">
        <v>1</v>
      </c>
      <c r="P38" s="47">
        <v>5.3456122299853101E-4</v>
      </c>
      <c r="R38" s="16">
        <v>0</v>
      </c>
      <c r="S38" s="47">
        <v>0.99999999999996003</v>
      </c>
    </row>
    <row r="39" spans="1:19" ht="17" x14ac:dyDescent="0.2">
      <c r="A39" s="37" t="s">
        <v>314</v>
      </c>
      <c r="B39" s="38">
        <v>5300</v>
      </c>
      <c r="C39" s="38">
        <v>1880</v>
      </c>
      <c r="D39" s="18">
        <f t="shared" si="0"/>
        <v>1</v>
      </c>
      <c r="E39" s="19">
        <v>4.59640064655809E-8</v>
      </c>
      <c r="F39" s="18">
        <v>152.5</v>
      </c>
      <c r="G39" s="18">
        <v>1.3320000000000001</v>
      </c>
      <c r="H39" s="18">
        <v>1.8140000000000001</v>
      </c>
      <c r="I39" s="18">
        <v>19.856000000000002</v>
      </c>
      <c r="J39" s="18">
        <v>2.5680000000000001</v>
      </c>
      <c r="K39" s="18">
        <v>1.339</v>
      </c>
      <c r="L39" s="18">
        <v>6.2906000000000004</v>
      </c>
      <c r="M39" s="20">
        <v>78.540000000000006</v>
      </c>
      <c r="O39" s="16">
        <v>0</v>
      </c>
      <c r="P39" s="47">
        <v>0.99995513695718496</v>
      </c>
      <c r="R39" s="16">
        <v>1</v>
      </c>
      <c r="S39" s="47">
        <v>1.27694463870423E-10</v>
      </c>
    </row>
    <row r="40" spans="1:19" ht="17" x14ac:dyDescent="0.2">
      <c r="A40" s="37" t="s">
        <v>315</v>
      </c>
      <c r="B40" s="38">
        <v>690</v>
      </c>
      <c r="C40" s="38">
        <v>288</v>
      </c>
      <c r="D40" s="18">
        <f t="shared" si="0"/>
        <v>1</v>
      </c>
      <c r="E40" s="19">
        <v>1.9204483164542801E-6</v>
      </c>
      <c r="F40" s="18">
        <v>149.1</v>
      </c>
      <c r="G40" s="18">
        <v>1.331</v>
      </c>
      <c r="H40" s="18">
        <v>1.9896</v>
      </c>
      <c r="I40" s="18">
        <v>21.876999999999999</v>
      </c>
      <c r="J40" s="18">
        <v>2.5739999999999998</v>
      </c>
      <c r="K40" s="18">
        <v>1.343</v>
      </c>
      <c r="L40" s="18">
        <v>6.5202999999999998</v>
      </c>
      <c r="M40" s="20">
        <v>32.6</v>
      </c>
      <c r="O40" s="16">
        <v>1</v>
      </c>
      <c r="P40" s="47">
        <v>5.9731690368536394E-8</v>
      </c>
      <c r="R40" s="16">
        <v>1</v>
      </c>
      <c r="S40" s="47">
        <v>8.0674366325117302E-5</v>
      </c>
    </row>
    <row r="41" spans="1:19" ht="17" x14ac:dyDescent="0.2">
      <c r="A41" s="37" t="s">
        <v>316</v>
      </c>
      <c r="B41" s="38">
        <v>0.03</v>
      </c>
      <c r="C41" s="38">
        <v>1.12E-2</v>
      </c>
      <c r="D41" s="18">
        <f t="shared" si="0"/>
        <v>0</v>
      </c>
      <c r="E41" s="19">
        <v>0.931524905371371</v>
      </c>
      <c r="F41" s="18">
        <v>0</v>
      </c>
      <c r="G41" s="18">
        <v>1.208</v>
      </c>
      <c r="H41" s="18">
        <v>2.0047000000000001</v>
      </c>
      <c r="I41" s="18">
        <v>-0.20200000000000001</v>
      </c>
      <c r="J41" s="18">
        <v>2.597</v>
      </c>
      <c r="K41" s="18">
        <v>1.327</v>
      </c>
      <c r="L41" s="18">
        <v>2.0851000000000002</v>
      </c>
      <c r="M41" s="20">
        <v>40.83</v>
      </c>
      <c r="O41" s="16">
        <v>1</v>
      </c>
      <c r="P41" s="47">
        <v>6.2296673725786403E-13</v>
      </c>
      <c r="R41" s="16">
        <v>0</v>
      </c>
      <c r="S41" s="47">
        <v>0.99581152411862095</v>
      </c>
    </row>
    <row r="42" spans="1:19" ht="17" x14ac:dyDescent="0.2">
      <c r="A42" s="37" t="s">
        <v>317</v>
      </c>
      <c r="B42" s="38">
        <v>310000</v>
      </c>
      <c r="C42" s="38">
        <v>72100</v>
      </c>
      <c r="D42" s="18">
        <f t="shared" si="0"/>
        <v>1</v>
      </c>
      <c r="E42" s="19">
        <v>6.3056829979684299E-10</v>
      </c>
      <c r="F42" s="18">
        <v>149.04</v>
      </c>
      <c r="G42" s="18">
        <v>1.333</v>
      </c>
      <c r="H42" s="18">
        <v>2.1015000000000001</v>
      </c>
      <c r="I42" s="18">
        <v>22.202999999999999</v>
      </c>
      <c r="J42" s="18">
        <v>2.56</v>
      </c>
      <c r="K42" s="18">
        <v>1.341</v>
      </c>
      <c r="L42" s="18">
        <v>6.2888999999999999</v>
      </c>
      <c r="M42" s="20">
        <v>78.540000000000006</v>
      </c>
      <c r="O42" s="16">
        <v>0</v>
      </c>
      <c r="P42" s="47">
        <v>0.99826653691488099</v>
      </c>
      <c r="R42" s="16">
        <v>0</v>
      </c>
      <c r="S42" s="47">
        <v>0.91829399576620596</v>
      </c>
    </row>
    <row r="43" spans="1:19" ht="17" x14ac:dyDescent="0.2">
      <c r="A43" s="37" t="s">
        <v>318</v>
      </c>
      <c r="B43" s="38">
        <v>1.4</v>
      </c>
      <c r="C43" s="38">
        <v>0.36799999999999999</v>
      </c>
      <c r="D43" s="18">
        <f t="shared" si="0"/>
        <v>1</v>
      </c>
      <c r="E43" s="19">
        <v>4.7352204999267102E-2</v>
      </c>
      <c r="F43" s="18">
        <v>160.38</v>
      </c>
      <c r="G43" s="18">
        <v>1.337</v>
      </c>
      <c r="H43" s="18">
        <v>2.1473</v>
      </c>
      <c r="I43" s="18">
        <v>0.41399999999999998</v>
      </c>
      <c r="J43" s="18">
        <v>2.5609999999999999</v>
      </c>
      <c r="K43" s="18">
        <v>1.341</v>
      </c>
      <c r="L43" s="18">
        <v>6.2896999999999998</v>
      </c>
      <c r="M43" s="20">
        <v>55.57</v>
      </c>
      <c r="O43" s="16">
        <v>1</v>
      </c>
      <c r="P43" s="47">
        <v>4.1547009174189303E-12</v>
      </c>
      <c r="R43" s="16">
        <v>1</v>
      </c>
      <c r="S43" s="47">
        <v>5.7022113272790997E-2</v>
      </c>
    </row>
    <row r="44" spans="1:19" ht="17" x14ac:dyDescent="0.2">
      <c r="A44" s="37" t="s">
        <v>319</v>
      </c>
      <c r="B44" s="38">
        <v>2.07E-2</v>
      </c>
      <c r="C44" s="38">
        <v>8.3199999999999993E-3</v>
      </c>
      <c r="D44" s="18">
        <f t="shared" si="0"/>
        <v>0</v>
      </c>
      <c r="E44" s="19">
        <v>0.91960040350057504</v>
      </c>
      <c r="F44" s="18">
        <v>0</v>
      </c>
      <c r="G44" s="18">
        <v>1.2070000000000001</v>
      </c>
      <c r="H44" s="18">
        <v>1.8375999999999999</v>
      </c>
      <c r="I44" s="18">
        <v>-5.0599999999999996</v>
      </c>
      <c r="J44" s="18">
        <v>2.5760000000000001</v>
      </c>
      <c r="K44" s="18">
        <v>1.343</v>
      </c>
      <c r="L44" s="18">
        <v>6.4420000000000002</v>
      </c>
      <c r="M44" s="20">
        <v>2.21</v>
      </c>
      <c r="O44" s="16">
        <v>1</v>
      </c>
      <c r="P44" s="47">
        <v>1.27694463870423E-10</v>
      </c>
      <c r="R44" s="16">
        <v>1</v>
      </c>
      <c r="S44" s="47">
        <v>4.9749389875313603E-8</v>
      </c>
    </row>
    <row r="45" spans="1:19" ht="17" x14ac:dyDescent="0.2">
      <c r="A45" s="37" t="s">
        <v>320</v>
      </c>
      <c r="B45" s="38">
        <v>9.34</v>
      </c>
      <c r="C45" s="38">
        <v>10.5</v>
      </c>
      <c r="D45" s="18">
        <f t="shared" si="0"/>
        <v>1</v>
      </c>
      <c r="E45" s="19">
        <v>2.6842851963114998E-3</v>
      </c>
      <c r="F45" s="18">
        <v>149.1</v>
      </c>
      <c r="G45" s="18">
        <v>1.331</v>
      </c>
      <c r="H45" s="18">
        <v>1.9896</v>
      </c>
      <c r="I45" s="18">
        <v>21.876999999999999</v>
      </c>
      <c r="J45" s="18">
        <v>2.6059999999999999</v>
      </c>
      <c r="K45" s="18">
        <v>1.3340000000000001</v>
      </c>
      <c r="L45" s="18">
        <v>2.2555999999999998</v>
      </c>
      <c r="M45" s="20">
        <v>57.59</v>
      </c>
      <c r="O45" s="16">
        <v>1</v>
      </c>
      <c r="P45" s="47">
        <v>2.10770755629029E-11</v>
      </c>
      <c r="R45" s="16">
        <v>1</v>
      </c>
      <c r="S45" s="47">
        <v>1.2270483332619601E-9</v>
      </c>
    </row>
    <row r="46" spans="1:19" ht="17" x14ac:dyDescent="0.2">
      <c r="A46" s="37" t="s">
        <v>321</v>
      </c>
      <c r="B46" s="38">
        <v>0.126</v>
      </c>
      <c r="C46" s="38">
        <v>0.104</v>
      </c>
      <c r="D46" s="18">
        <f t="shared" si="0"/>
        <v>1</v>
      </c>
      <c r="E46" s="19">
        <v>0.66720743803652705</v>
      </c>
      <c r="F46" s="18">
        <v>176.82</v>
      </c>
      <c r="G46" s="18">
        <v>1.333</v>
      </c>
      <c r="H46" s="18">
        <v>1.52</v>
      </c>
      <c r="I46" s="18">
        <v>0</v>
      </c>
      <c r="J46" s="18">
        <v>2.5270000000000001</v>
      </c>
      <c r="K46" s="18">
        <v>1.3360000000000001</v>
      </c>
      <c r="L46" s="18">
        <v>5.0022000000000002</v>
      </c>
      <c r="M46" s="20">
        <v>2.21</v>
      </c>
      <c r="O46" s="16">
        <v>0</v>
      </c>
      <c r="P46" s="47">
        <v>0.99975651726359904</v>
      </c>
      <c r="R46" s="16">
        <v>1</v>
      </c>
      <c r="S46" s="47">
        <v>5.3076661311434196E-4</v>
      </c>
    </row>
    <row r="47" spans="1:19" ht="17" x14ac:dyDescent="0.2">
      <c r="A47" s="37" t="s">
        <v>322</v>
      </c>
      <c r="B47" s="38">
        <v>2.7899999999999999E-3</v>
      </c>
      <c r="C47" s="38">
        <v>2.65E-3</v>
      </c>
      <c r="D47" s="18">
        <f t="shared" si="0"/>
        <v>0</v>
      </c>
      <c r="E47" s="19">
        <v>0.99503378901995199</v>
      </c>
      <c r="F47" s="18">
        <v>0</v>
      </c>
      <c r="G47" s="18">
        <v>1.2070000000000001</v>
      </c>
      <c r="H47" s="18">
        <v>1.8375999999999999</v>
      </c>
      <c r="I47" s="18">
        <v>-5.0599999999999996</v>
      </c>
      <c r="J47" s="18">
        <v>2.5819999999999999</v>
      </c>
      <c r="K47" s="18">
        <v>1.323</v>
      </c>
      <c r="L47" s="18">
        <v>2.1139999999999999</v>
      </c>
      <c r="M47" s="20">
        <v>2.21</v>
      </c>
      <c r="O47" s="16">
        <v>1</v>
      </c>
      <c r="P47" s="47">
        <v>1.22794096651127E-9</v>
      </c>
      <c r="R47" s="16">
        <v>1</v>
      </c>
      <c r="S47" s="47">
        <v>1.7350847498153101E-8</v>
      </c>
    </row>
    <row r="48" spans="1:19" ht="17" x14ac:dyDescent="0.2">
      <c r="A48" s="37" t="s">
        <v>323</v>
      </c>
      <c r="B48" s="38">
        <v>0.13100000000000001</v>
      </c>
      <c r="C48" s="38">
        <v>8.6400000000000005E-2</v>
      </c>
      <c r="D48" s="18">
        <f t="shared" si="0"/>
        <v>1</v>
      </c>
      <c r="E48" s="19">
        <v>9.9864522884535595E-2</v>
      </c>
      <c r="F48" s="18">
        <v>109.83</v>
      </c>
      <c r="G48" s="18">
        <v>1.298</v>
      </c>
      <c r="H48" s="18">
        <v>1.7</v>
      </c>
      <c r="I48" s="18">
        <v>0</v>
      </c>
      <c r="J48" s="18">
        <v>2.5750000000000002</v>
      </c>
      <c r="K48" s="18">
        <v>1.3380000000000001</v>
      </c>
      <c r="L48" s="18">
        <v>4.3268000000000004</v>
      </c>
      <c r="M48" s="20">
        <v>58.4</v>
      </c>
      <c r="O48" s="16">
        <v>1</v>
      </c>
      <c r="P48" s="47">
        <v>2.08487685667839E-8</v>
      </c>
      <c r="R48" s="16">
        <v>1</v>
      </c>
      <c r="S48" s="47">
        <v>3.3620909903276102E-4</v>
      </c>
    </row>
    <row r="49" spans="1:19" ht="17" x14ac:dyDescent="0.2">
      <c r="A49" s="37" t="s">
        <v>324</v>
      </c>
      <c r="B49" s="38">
        <v>470</v>
      </c>
      <c r="C49" s="38">
        <v>158</v>
      </c>
      <c r="D49" s="18">
        <f t="shared" si="0"/>
        <v>1</v>
      </c>
      <c r="E49" s="19">
        <v>4.3677759677840896E-6</v>
      </c>
      <c r="F49" s="18">
        <v>149.57</v>
      </c>
      <c r="G49" s="18">
        <v>1.3320000000000001</v>
      </c>
      <c r="H49" s="18">
        <v>1.9112</v>
      </c>
      <c r="I49" s="18">
        <v>19.898</v>
      </c>
      <c r="J49" s="18">
        <v>2.5739999999999998</v>
      </c>
      <c r="K49" s="18">
        <v>1.343</v>
      </c>
      <c r="L49" s="18">
        <v>6.5202999999999998</v>
      </c>
      <c r="M49" s="20">
        <v>32.6</v>
      </c>
      <c r="O49" s="16">
        <v>0</v>
      </c>
      <c r="P49" s="47">
        <v>0.99999994598656305</v>
      </c>
      <c r="R49" s="16">
        <v>0</v>
      </c>
      <c r="S49" s="47">
        <v>0.91999421282451399</v>
      </c>
    </row>
    <row r="50" spans="1:19" ht="17" x14ac:dyDescent="0.2">
      <c r="A50" s="37" t="s">
        <v>325</v>
      </c>
      <c r="B50" s="38">
        <v>3.1E-2</v>
      </c>
      <c r="C50" s="38">
        <v>0.11</v>
      </c>
      <c r="D50" s="18">
        <f t="shared" si="0"/>
        <v>0</v>
      </c>
      <c r="E50" s="19">
        <v>0.87215312610031304</v>
      </c>
      <c r="F50" s="18">
        <v>158.77000000000001</v>
      </c>
      <c r="G50" s="18">
        <v>1.3340000000000001</v>
      </c>
      <c r="H50" s="18">
        <v>4.8490000000000002</v>
      </c>
      <c r="I50" s="18">
        <v>1.2150000000000001</v>
      </c>
      <c r="J50" s="18">
        <v>2.5459999999999998</v>
      </c>
      <c r="K50" s="18">
        <v>1.3340000000000001</v>
      </c>
      <c r="L50" s="18">
        <v>2.0842000000000001</v>
      </c>
      <c r="M50" s="20">
        <v>46.3</v>
      </c>
      <c r="O50" s="16">
        <v>1</v>
      </c>
      <c r="P50" s="47">
        <v>0.63195111975884599</v>
      </c>
      <c r="R50" s="16">
        <v>1</v>
      </c>
      <c r="S50" s="47">
        <v>1.2003733222508299E-6</v>
      </c>
    </row>
    <row r="51" spans="1:19" ht="17" x14ac:dyDescent="0.2">
      <c r="A51" s="37" t="s">
        <v>326</v>
      </c>
      <c r="B51" s="38">
        <v>1140</v>
      </c>
      <c r="C51" s="38">
        <v>278</v>
      </c>
      <c r="D51" s="18">
        <f t="shared" si="0"/>
        <v>1</v>
      </c>
      <c r="E51" s="19">
        <v>2.7116965966378299E-6</v>
      </c>
      <c r="F51" s="18">
        <v>152.15</v>
      </c>
      <c r="G51" s="18">
        <v>1.331</v>
      </c>
      <c r="H51" s="18">
        <v>2.1595</v>
      </c>
      <c r="I51" s="18">
        <v>18.213000000000001</v>
      </c>
      <c r="J51" s="18">
        <v>2.5609999999999999</v>
      </c>
      <c r="K51" s="18">
        <v>1.341</v>
      </c>
      <c r="L51" s="18">
        <v>6.2896999999999998</v>
      </c>
      <c r="M51" s="20">
        <v>36.64</v>
      </c>
      <c r="O51" s="16">
        <v>1</v>
      </c>
      <c r="P51" s="47">
        <v>1.99231236551231E-9</v>
      </c>
      <c r="R51" s="16">
        <v>0</v>
      </c>
      <c r="S51" s="47">
        <v>0.99999999999997702</v>
      </c>
    </row>
    <row r="52" spans="1:19" ht="17" x14ac:dyDescent="0.2">
      <c r="A52" s="37" t="s">
        <v>327</v>
      </c>
      <c r="B52" s="38">
        <v>0.74</v>
      </c>
      <c r="C52" s="38">
        <v>0.36699999999999999</v>
      </c>
      <c r="D52" s="18">
        <f t="shared" si="0"/>
        <v>1</v>
      </c>
      <c r="E52" s="19">
        <v>9.9800811045622995E-2</v>
      </c>
      <c r="F52" s="18">
        <v>108.46</v>
      </c>
      <c r="G52" s="18">
        <v>1.2929999999999999</v>
      </c>
      <c r="H52" s="18">
        <v>2.4716</v>
      </c>
      <c r="I52" s="18">
        <v>0</v>
      </c>
      <c r="J52" s="18">
        <v>2.5659999999999998</v>
      </c>
      <c r="K52" s="18">
        <v>1.339</v>
      </c>
      <c r="L52" s="18">
        <v>3.0413999999999999</v>
      </c>
      <c r="M52" s="20">
        <v>78.540000000000006</v>
      </c>
      <c r="O52" s="16">
        <v>0</v>
      </c>
      <c r="P52" s="47">
        <v>0.99433419884003604</v>
      </c>
      <c r="R52" s="16">
        <v>1</v>
      </c>
      <c r="S52" s="47">
        <v>6.5348267905687095E-13</v>
      </c>
    </row>
    <row r="53" spans="1:19" ht="17" x14ac:dyDescent="0.2">
      <c r="A53" s="37" t="s">
        <v>328</v>
      </c>
      <c r="B53" s="38">
        <v>5.0999999999999997E-2</v>
      </c>
      <c r="C53" s="38">
        <v>0.104</v>
      </c>
      <c r="D53" s="18">
        <f t="shared" si="0"/>
        <v>0</v>
      </c>
      <c r="E53" s="19">
        <v>0.63228477948064898</v>
      </c>
      <c r="F53" s="18">
        <v>108</v>
      </c>
      <c r="G53" s="18">
        <v>1.2889999999999999</v>
      </c>
      <c r="H53" s="18">
        <v>3.6217999999999999</v>
      </c>
      <c r="I53" s="18">
        <v>0</v>
      </c>
      <c r="J53" s="18">
        <v>2.5609999999999999</v>
      </c>
      <c r="K53" s="18">
        <v>1.341</v>
      </c>
      <c r="L53" s="18">
        <v>6.2896999999999998</v>
      </c>
      <c r="M53" s="20">
        <v>57.59</v>
      </c>
      <c r="O53" s="16">
        <v>1</v>
      </c>
      <c r="P53" s="47">
        <v>2.19768388968863E-12</v>
      </c>
      <c r="R53" s="16">
        <v>1</v>
      </c>
      <c r="S53" s="47">
        <v>1.2003733222508299E-6</v>
      </c>
    </row>
    <row r="54" spans="1:19" ht="17" x14ac:dyDescent="0.2">
      <c r="A54" s="37" t="s">
        <v>329</v>
      </c>
      <c r="B54" s="38">
        <v>5.4000000000000001E-4</v>
      </c>
      <c r="C54" s="38">
        <v>1.1000000000000001E-3</v>
      </c>
      <c r="D54" s="18">
        <f t="shared" si="0"/>
        <v>0</v>
      </c>
      <c r="E54" s="19">
        <v>0.99980771449205497</v>
      </c>
      <c r="F54" s="18">
        <v>177.03</v>
      </c>
      <c r="G54" s="18">
        <v>1.33</v>
      </c>
      <c r="H54" s="18">
        <v>1.7</v>
      </c>
      <c r="I54" s="18">
        <v>0.55300000000000005</v>
      </c>
      <c r="J54" s="18">
        <v>2.569</v>
      </c>
      <c r="K54" s="18">
        <v>1.3420000000000001</v>
      </c>
      <c r="L54" s="18">
        <v>3.0426000000000002</v>
      </c>
      <c r="M54" s="20">
        <v>55.57</v>
      </c>
      <c r="O54" s="16">
        <v>1</v>
      </c>
      <c r="P54" s="47">
        <v>4.1665273319421101E-4</v>
      </c>
      <c r="R54" s="16">
        <v>0</v>
      </c>
      <c r="S54" s="47">
        <v>0.99455971894437001</v>
      </c>
    </row>
    <row r="55" spans="1:19" ht="17" x14ac:dyDescent="0.2">
      <c r="A55" s="37" t="s">
        <v>330</v>
      </c>
      <c r="B55" s="38">
        <v>40.9</v>
      </c>
      <c r="C55" s="38">
        <v>60.5</v>
      </c>
      <c r="D55" s="18">
        <f t="shared" si="0"/>
        <v>1</v>
      </c>
      <c r="E55" s="19">
        <v>3.9951653710022899E-5</v>
      </c>
      <c r="F55" s="18">
        <v>0</v>
      </c>
      <c r="G55" s="18">
        <v>1.208</v>
      </c>
      <c r="H55" s="18">
        <v>1.7864</v>
      </c>
      <c r="I55" s="18">
        <v>0.72799999999999998</v>
      </c>
      <c r="J55" s="18">
        <v>2.5510000000000002</v>
      </c>
      <c r="K55" s="18">
        <v>1.34</v>
      </c>
      <c r="L55" s="18">
        <v>6.2358000000000002</v>
      </c>
      <c r="M55" s="20">
        <v>32.6</v>
      </c>
      <c r="O55" s="16">
        <v>1</v>
      </c>
      <c r="P55" s="47">
        <v>6.4031423352721596E-10</v>
      </c>
      <c r="R55" s="16">
        <v>1</v>
      </c>
      <c r="S55" s="47">
        <v>7.7737408157108195E-15</v>
      </c>
    </row>
    <row r="56" spans="1:19" ht="17" x14ac:dyDescent="0.2">
      <c r="A56" s="37" t="s">
        <v>331</v>
      </c>
      <c r="B56" s="38">
        <v>6.4</v>
      </c>
      <c r="C56" s="38">
        <v>3.8</v>
      </c>
      <c r="D56" s="18">
        <f t="shared" si="0"/>
        <v>1</v>
      </c>
      <c r="E56" s="19">
        <v>8.9495512835001696E-3</v>
      </c>
      <c r="F56" s="18">
        <v>148.93</v>
      </c>
      <c r="G56" s="18">
        <v>1.3320000000000001</v>
      </c>
      <c r="H56" s="18">
        <v>1.8995</v>
      </c>
      <c r="I56" s="18">
        <v>22.119</v>
      </c>
      <c r="J56" s="18">
        <v>2.6240000000000001</v>
      </c>
      <c r="K56" s="18">
        <v>1.3460000000000001</v>
      </c>
      <c r="L56" s="18">
        <v>7.2553999999999998</v>
      </c>
      <c r="M56" s="20">
        <v>57.59</v>
      </c>
      <c r="O56" s="16">
        <v>1</v>
      </c>
      <c r="P56" s="47">
        <v>2.1997953894627999E-10</v>
      </c>
      <c r="R56" s="16">
        <v>1</v>
      </c>
      <c r="S56" s="47">
        <v>6.3101277794419406E-8</v>
      </c>
    </row>
    <row r="57" spans="1:19" ht="17" x14ac:dyDescent="0.2">
      <c r="A57" s="37" t="s">
        <v>332</v>
      </c>
      <c r="B57" s="38">
        <v>1.2</v>
      </c>
      <c r="C57" s="38">
        <v>5.1100000000000003</v>
      </c>
      <c r="D57" s="18">
        <f t="shared" si="0"/>
        <v>1</v>
      </c>
      <c r="E57" s="19">
        <v>5.9347252018721302E-3</v>
      </c>
      <c r="F57" s="18">
        <v>0</v>
      </c>
      <c r="G57" s="18">
        <v>1.208</v>
      </c>
      <c r="H57" s="18">
        <v>1.7864</v>
      </c>
      <c r="I57" s="18">
        <v>0.72799999999999998</v>
      </c>
      <c r="J57" s="18">
        <v>2.5739999999999998</v>
      </c>
      <c r="K57" s="18">
        <v>1.343</v>
      </c>
      <c r="L57" s="18">
        <v>6.5202999999999998</v>
      </c>
      <c r="M57" s="20">
        <v>36.64</v>
      </c>
      <c r="O57" s="16">
        <v>0</v>
      </c>
      <c r="P57" s="47">
        <v>0.98708923480733701</v>
      </c>
      <c r="R57" s="16">
        <v>1</v>
      </c>
      <c r="S57" s="47">
        <v>5.0496159077985702E-3</v>
      </c>
    </row>
    <row r="58" spans="1:19" ht="17" x14ac:dyDescent="0.2">
      <c r="A58" s="37" t="s">
        <v>333</v>
      </c>
      <c r="B58" s="38">
        <v>4.1999999999999997E-3</v>
      </c>
      <c r="C58" s="38">
        <v>4.7300000000000002E-2</v>
      </c>
      <c r="D58" s="18">
        <f t="shared" si="0"/>
        <v>0</v>
      </c>
      <c r="E58" s="19">
        <v>0.99109962545269303</v>
      </c>
      <c r="F58" s="18">
        <v>177.34</v>
      </c>
      <c r="G58" s="18">
        <v>1.33</v>
      </c>
      <c r="H58" s="18">
        <v>1.7011000000000001</v>
      </c>
      <c r="I58" s="18">
        <v>0.96899999999999997</v>
      </c>
      <c r="J58" s="18">
        <v>2.5609999999999999</v>
      </c>
      <c r="K58" s="18">
        <v>1.341</v>
      </c>
      <c r="L58" s="18">
        <v>6.2896999999999998</v>
      </c>
      <c r="M58" s="20">
        <v>55.57</v>
      </c>
      <c r="O58" s="16">
        <v>1</v>
      </c>
      <c r="P58" s="47">
        <v>3.0216470694436297E-8</v>
      </c>
      <c r="R58" s="16">
        <v>1</v>
      </c>
      <c r="S58" s="47">
        <v>6.9635763622937203E-10</v>
      </c>
    </row>
    <row r="59" spans="1:19" ht="17" x14ac:dyDescent="0.2">
      <c r="A59" s="37" t="s">
        <v>334</v>
      </c>
      <c r="B59" s="38">
        <v>20.2</v>
      </c>
      <c r="C59" s="38">
        <v>30.2</v>
      </c>
      <c r="D59" s="18">
        <f t="shared" si="0"/>
        <v>1</v>
      </c>
      <c r="E59" s="19">
        <v>9.5865852793048897E-4</v>
      </c>
      <c r="F59" s="18">
        <v>148.93</v>
      </c>
      <c r="G59" s="18">
        <v>1.3320000000000001</v>
      </c>
      <c r="H59" s="18">
        <v>1.8995</v>
      </c>
      <c r="I59" s="18">
        <v>22.119</v>
      </c>
      <c r="J59" s="18">
        <v>2.605</v>
      </c>
      <c r="K59" s="18">
        <v>1.3340000000000001</v>
      </c>
      <c r="L59" s="18">
        <v>2.2557</v>
      </c>
      <c r="M59" s="20">
        <v>57.59</v>
      </c>
      <c r="O59" s="16">
        <v>1</v>
      </c>
      <c r="P59" s="47">
        <v>1.43753004610939E-2</v>
      </c>
      <c r="R59" s="16">
        <v>0</v>
      </c>
      <c r="S59" s="47">
        <v>0.95333756064155595</v>
      </c>
    </row>
    <row r="60" spans="1:19" ht="17" x14ac:dyDescent="0.2">
      <c r="A60" s="37" t="s">
        <v>335</v>
      </c>
      <c r="B60" s="38">
        <v>9.2199999999999997E-4</v>
      </c>
      <c r="C60" s="38">
        <v>1.7099999999999999E-3</v>
      </c>
      <c r="D60" s="18">
        <f t="shared" si="0"/>
        <v>0</v>
      </c>
      <c r="E60" s="19">
        <v>0.99999999972443299</v>
      </c>
      <c r="F60" s="18">
        <v>0</v>
      </c>
      <c r="G60" s="18">
        <v>1.2070000000000001</v>
      </c>
      <c r="H60" s="18">
        <v>1.8375999999999999</v>
      </c>
      <c r="I60" s="18">
        <v>-5.0599999999999996</v>
      </c>
      <c r="J60" s="18">
        <v>2.669</v>
      </c>
      <c r="K60" s="18">
        <v>1.2969999999999999</v>
      </c>
      <c r="L60" s="18">
        <v>6.52</v>
      </c>
      <c r="M60" s="20">
        <v>2.21</v>
      </c>
      <c r="O60" s="16">
        <v>0</v>
      </c>
      <c r="P60" s="47">
        <v>0.99897382165693904</v>
      </c>
      <c r="R60" s="16">
        <v>0</v>
      </c>
      <c r="S60" s="47">
        <v>0.99999998062878503</v>
      </c>
    </row>
    <row r="61" spans="1:19" ht="17" x14ac:dyDescent="0.2">
      <c r="A61" s="37" t="s">
        <v>336</v>
      </c>
      <c r="B61" s="38">
        <v>7.2999999999999995E-2</v>
      </c>
      <c r="C61" s="38">
        <v>1.24E-2</v>
      </c>
      <c r="D61" s="18">
        <f t="shared" si="0"/>
        <v>0</v>
      </c>
      <c r="E61" s="19">
        <v>0.83943131861849196</v>
      </c>
      <c r="F61" s="18">
        <v>160.16999999999999</v>
      </c>
      <c r="G61" s="18">
        <v>1.337</v>
      </c>
      <c r="H61" s="18">
        <v>3.3780000000000001</v>
      </c>
      <c r="I61" s="18">
        <v>2.5999999999999999E-2</v>
      </c>
      <c r="J61" s="18">
        <v>2.5609999999999999</v>
      </c>
      <c r="K61" s="18">
        <v>1.341</v>
      </c>
      <c r="L61" s="18">
        <v>6.2896999999999998</v>
      </c>
      <c r="M61" s="20">
        <v>32.6</v>
      </c>
      <c r="O61" s="16">
        <v>0</v>
      </c>
      <c r="P61" s="47">
        <v>0.96431413945029898</v>
      </c>
      <c r="R61" s="16">
        <v>1</v>
      </c>
      <c r="S61" s="47">
        <v>8.4134758244991496E-8</v>
      </c>
    </row>
    <row r="62" spans="1:19" ht="17" x14ac:dyDescent="0.2">
      <c r="A62" s="37" t="s">
        <v>337</v>
      </c>
      <c r="B62" s="38">
        <v>1.9E-2</v>
      </c>
      <c r="C62" s="38">
        <v>7.3499999999999996E-2</v>
      </c>
      <c r="D62" s="18">
        <f t="shared" si="0"/>
        <v>0</v>
      </c>
      <c r="E62" s="19">
        <v>0.74919571860204004</v>
      </c>
      <c r="F62" s="18">
        <v>178.98</v>
      </c>
      <c r="G62" s="18">
        <v>1.335</v>
      </c>
      <c r="H62" s="18">
        <v>1.7833000000000001</v>
      </c>
      <c r="I62" s="18">
        <v>-0.51900000000000002</v>
      </c>
      <c r="J62" s="18">
        <v>2.5470000000000002</v>
      </c>
      <c r="K62" s="18">
        <v>1.3340000000000001</v>
      </c>
      <c r="L62" s="18">
        <v>2.0840999999999998</v>
      </c>
      <c r="M62" s="20">
        <v>78.540000000000006</v>
      </c>
      <c r="O62" s="16">
        <v>1</v>
      </c>
      <c r="P62" s="47">
        <v>7.7153671185795497E-2</v>
      </c>
      <c r="R62" s="16">
        <v>0</v>
      </c>
      <c r="S62" s="47">
        <v>0.46590547303846203</v>
      </c>
    </row>
    <row r="63" spans="1:19" ht="17" x14ac:dyDescent="0.2">
      <c r="A63" s="37" t="s">
        <v>338</v>
      </c>
      <c r="B63" s="38">
        <v>5.12</v>
      </c>
      <c r="C63" s="38">
        <v>4.6399999999999997</v>
      </c>
      <c r="D63" s="18">
        <f t="shared" si="0"/>
        <v>1</v>
      </c>
      <c r="E63" s="19">
        <v>1.66535690745525E-5</v>
      </c>
      <c r="F63" s="18">
        <v>152.54</v>
      </c>
      <c r="G63" s="18">
        <v>1.333</v>
      </c>
      <c r="H63" s="18">
        <v>1.8554999999999999</v>
      </c>
      <c r="I63" s="18">
        <v>19.609000000000002</v>
      </c>
      <c r="J63" s="18">
        <v>2.5630000000000002</v>
      </c>
      <c r="K63" s="18">
        <v>1.3420000000000001</v>
      </c>
      <c r="L63" s="18">
        <v>5.4527000000000001</v>
      </c>
      <c r="M63" s="20">
        <v>2.21</v>
      </c>
      <c r="O63" s="16">
        <v>1</v>
      </c>
      <c r="P63" s="47">
        <v>1.9867646898942901E-8</v>
      </c>
      <c r="R63" s="16">
        <v>1</v>
      </c>
      <c r="S63" s="47">
        <v>1.7382052099253199E-14</v>
      </c>
    </row>
    <row r="64" spans="1:19" ht="17" x14ac:dyDescent="0.2">
      <c r="A64" s="37" t="s">
        <v>339</v>
      </c>
      <c r="B64" s="38">
        <v>0.15</v>
      </c>
      <c r="C64" s="38">
        <v>0.376</v>
      </c>
      <c r="D64" s="18">
        <f t="shared" si="0"/>
        <v>1</v>
      </c>
      <c r="E64" s="19">
        <v>8.79675312866781E-2</v>
      </c>
      <c r="F64" s="18">
        <v>109.35</v>
      </c>
      <c r="G64" s="18">
        <v>1.296</v>
      </c>
      <c r="H64" s="18">
        <v>3.3567999999999998</v>
      </c>
      <c r="I64" s="18">
        <v>0</v>
      </c>
      <c r="J64" s="18">
        <v>2.5609999999999999</v>
      </c>
      <c r="K64" s="18">
        <v>1.341</v>
      </c>
      <c r="L64" s="18">
        <v>6.2896999999999998</v>
      </c>
      <c r="M64" s="20">
        <v>57.59</v>
      </c>
      <c r="O64" s="16">
        <v>1</v>
      </c>
      <c r="P64" s="47">
        <v>2.0815364464730101E-12</v>
      </c>
      <c r="R64" s="16">
        <v>1</v>
      </c>
      <c r="S64" s="47">
        <v>8.8825616674204598E-3</v>
      </c>
    </row>
    <row r="65" spans="1:19" ht="17" x14ac:dyDescent="0.2">
      <c r="A65" s="37" t="s">
        <v>340</v>
      </c>
      <c r="B65" s="38">
        <v>118</v>
      </c>
      <c r="C65" s="38">
        <v>23.6</v>
      </c>
      <c r="D65" s="18">
        <f t="shared" si="0"/>
        <v>1</v>
      </c>
      <c r="E65" s="19">
        <v>4.2023153572934399E-4</v>
      </c>
      <c r="F65" s="18">
        <v>0</v>
      </c>
      <c r="G65" s="18">
        <v>1.208</v>
      </c>
      <c r="H65" s="18">
        <v>1.7864</v>
      </c>
      <c r="I65" s="18">
        <v>0.72799999999999998</v>
      </c>
      <c r="J65" s="18">
        <v>2.5609999999999999</v>
      </c>
      <c r="K65" s="18">
        <v>1.341</v>
      </c>
      <c r="L65" s="18">
        <v>6.2896999999999998</v>
      </c>
      <c r="M65" s="20">
        <v>32.6</v>
      </c>
      <c r="O65" s="16">
        <v>1</v>
      </c>
      <c r="P65" s="47">
        <v>0.69963204084113295</v>
      </c>
      <c r="R65" s="16">
        <v>1</v>
      </c>
      <c r="S65" s="47">
        <v>0.113550403828358</v>
      </c>
    </row>
    <row r="66" spans="1:19" ht="17" x14ac:dyDescent="0.2">
      <c r="A66" s="37" t="s">
        <v>341</v>
      </c>
      <c r="B66" s="38">
        <v>1.4</v>
      </c>
      <c r="C66" s="38">
        <v>5.53</v>
      </c>
      <c r="D66" s="18">
        <f t="shared" si="0"/>
        <v>1</v>
      </c>
      <c r="E66" s="19">
        <v>4.4582089292635498E-3</v>
      </c>
      <c r="F66" s="18">
        <v>0</v>
      </c>
      <c r="G66" s="18">
        <v>1.208</v>
      </c>
      <c r="H66" s="18">
        <v>1.7864</v>
      </c>
      <c r="I66" s="18">
        <v>0.72799999999999998</v>
      </c>
      <c r="J66" s="18">
        <v>2.5739999999999998</v>
      </c>
      <c r="K66" s="18">
        <v>1.343</v>
      </c>
      <c r="L66" s="18">
        <v>7.0429000000000004</v>
      </c>
      <c r="M66" s="20">
        <v>36.64</v>
      </c>
      <c r="O66" s="16">
        <v>0</v>
      </c>
      <c r="P66" s="47">
        <v>0.98660812091417105</v>
      </c>
      <c r="R66" s="16">
        <v>1</v>
      </c>
      <c r="S66" s="47">
        <v>0.11616229364217801</v>
      </c>
    </row>
    <row r="67" spans="1:19" ht="17" x14ac:dyDescent="0.2">
      <c r="A67" s="37" t="s">
        <v>342</v>
      </c>
      <c r="B67" s="38">
        <v>43</v>
      </c>
      <c r="C67" s="38">
        <v>711</v>
      </c>
      <c r="D67" s="18">
        <f t="shared" si="0"/>
        <v>1</v>
      </c>
      <c r="E67" s="19">
        <v>1.2313949040470901E-6</v>
      </c>
      <c r="F67" s="18">
        <v>152.5</v>
      </c>
      <c r="G67" s="18">
        <v>1.3320000000000001</v>
      </c>
      <c r="H67" s="18">
        <v>1.8140000000000001</v>
      </c>
      <c r="I67" s="18">
        <v>19.856000000000002</v>
      </c>
      <c r="J67" s="18">
        <v>2.5670000000000002</v>
      </c>
      <c r="K67" s="18">
        <v>1.347</v>
      </c>
      <c r="L67" s="18">
        <v>5.8394000000000004</v>
      </c>
      <c r="M67" s="20">
        <v>45.02</v>
      </c>
      <c r="O67" s="16">
        <v>1</v>
      </c>
      <c r="P67" s="47">
        <v>8.1141789395270705E-10</v>
      </c>
      <c r="R67" s="16">
        <v>1</v>
      </c>
      <c r="S67" s="47">
        <v>0.432534712448297</v>
      </c>
    </row>
    <row r="68" spans="1:19" ht="17" x14ac:dyDescent="0.2">
      <c r="A68" s="37" t="s">
        <v>343</v>
      </c>
      <c r="B68" s="38">
        <v>3.5000000000000003E-2</v>
      </c>
      <c r="C68" s="38">
        <v>6.6000000000000003E-2</v>
      </c>
      <c r="D68" s="18">
        <f t="shared" si="0"/>
        <v>0</v>
      </c>
      <c r="E68" s="19">
        <v>0.50551084286836401</v>
      </c>
      <c r="F68" s="18">
        <v>109.21</v>
      </c>
      <c r="G68" s="18">
        <v>1.2949999999999999</v>
      </c>
      <c r="H68" s="18">
        <v>4.3438999999999997</v>
      </c>
      <c r="I68" s="18">
        <v>0</v>
      </c>
      <c r="J68" s="18">
        <v>2.5609999999999999</v>
      </c>
      <c r="K68" s="18">
        <v>1.341</v>
      </c>
      <c r="L68" s="18">
        <v>6.2896999999999998</v>
      </c>
      <c r="M68" s="20">
        <v>57.59</v>
      </c>
      <c r="O68" s="16">
        <v>1</v>
      </c>
      <c r="P68" s="47">
        <v>0.14103616720188999</v>
      </c>
      <c r="R68" s="16">
        <v>1</v>
      </c>
      <c r="S68" s="47">
        <v>9.2701318191942397E-8</v>
      </c>
    </row>
    <row r="69" spans="1:19" ht="17" x14ac:dyDescent="0.2">
      <c r="A69" s="37" t="s">
        <v>344</v>
      </c>
      <c r="B69" s="38">
        <v>0.57999999999999996</v>
      </c>
      <c r="C69" s="38">
        <v>2.58</v>
      </c>
      <c r="D69" s="18">
        <f t="shared" si="0"/>
        <v>1</v>
      </c>
      <c r="E69" s="19">
        <v>1.24819362118656E-2</v>
      </c>
      <c r="F69" s="18">
        <v>0</v>
      </c>
      <c r="G69" s="18">
        <v>1.208</v>
      </c>
      <c r="H69" s="18">
        <v>1.7864</v>
      </c>
      <c r="I69" s="18">
        <v>0.72799999999999998</v>
      </c>
      <c r="J69" s="18">
        <v>2.577</v>
      </c>
      <c r="K69" s="18">
        <v>1.3440000000000001</v>
      </c>
      <c r="L69" s="18">
        <v>7.1513999999999998</v>
      </c>
      <c r="M69" s="20">
        <v>32.6</v>
      </c>
      <c r="O69" s="16">
        <v>1</v>
      </c>
      <c r="P69" s="47">
        <v>1.7922709319833399E-9</v>
      </c>
      <c r="R69" s="16">
        <v>0</v>
      </c>
      <c r="S69" s="47">
        <v>0.88881634633487605</v>
      </c>
    </row>
    <row r="70" spans="1:19" ht="17" x14ac:dyDescent="0.2">
      <c r="A70" s="37" t="s">
        <v>345</v>
      </c>
      <c r="B70" s="38">
        <v>1.39E-3</v>
      </c>
      <c r="C70" s="38">
        <v>1.89E-3</v>
      </c>
      <c r="D70" s="18">
        <f t="shared" si="0"/>
        <v>0</v>
      </c>
      <c r="E70" s="19">
        <v>0.99999999967229103</v>
      </c>
      <c r="F70" s="18">
        <v>0</v>
      </c>
      <c r="G70" s="18">
        <v>1.2070000000000001</v>
      </c>
      <c r="H70" s="18">
        <v>1.8375999999999999</v>
      </c>
      <c r="I70" s="18">
        <v>-5.0599999999999996</v>
      </c>
      <c r="J70" s="18">
        <v>2.6680000000000001</v>
      </c>
      <c r="K70" s="18">
        <v>1.2969999999999999</v>
      </c>
      <c r="L70" s="18">
        <v>6.4101999999999997</v>
      </c>
      <c r="M70" s="20">
        <v>2.21</v>
      </c>
      <c r="O70" s="16">
        <v>0</v>
      </c>
      <c r="P70" s="47">
        <v>0.95143680834186495</v>
      </c>
      <c r="R70" s="16">
        <v>0</v>
      </c>
      <c r="S70" s="47">
        <v>0.99196658709969898</v>
      </c>
    </row>
    <row r="71" spans="1:19" ht="17" x14ac:dyDescent="0.2">
      <c r="A71" s="37" t="s">
        <v>346</v>
      </c>
      <c r="B71" s="38">
        <v>2000</v>
      </c>
      <c r="C71" s="38">
        <v>380</v>
      </c>
      <c r="D71" s="18">
        <f t="shared" si="0"/>
        <v>1</v>
      </c>
      <c r="E71" s="19">
        <v>8.6499270715808397E-7</v>
      </c>
      <c r="F71" s="18">
        <v>148.93</v>
      </c>
      <c r="G71" s="18">
        <v>1.3320000000000001</v>
      </c>
      <c r="H71" s="18">
        <v>1.8995</v>
      </c>
      <c r="I71" s="18">
        <v>22.119</v>
      </c>
      <c r="J71" s="18">
        <v>2.5739999999999998</v>
      </c>
      <c r="K71" s="18">
        <v>1.343</v>
      </c>
      <c r="L71" s="18">
        <v>6.5202999999999998</v>
      </c>
      <c r="M71" s="20">
        <v>32.6</v>
      </c>
      <c r="O71" s="16">
        <v>0</v>
      </c>
      <c r="P71" s="47">
        <v>0.99978119132440602</v>
      </c>
      <c r="R71" s="16">
        <v>1</v>
      </c>
      <c r="S71" s="47">
        <v>9.4243495976915797E-12</v>
      </c>
    </row>
    <row r="72" spans="1:19" ht="17" x14ac:dyDescent="0.2">
      <c r="A72" s="37" t="s">
        <v>347</v>
      </c>
      <c r="B72" s="38">
        <v>2.1000000000000001E-2</v>
      </c>
      <c r="C72" s="38">
        <v>1.29E-2</v>
      </c>
      <c r="D72" s="18">
        <f t="shared" ref="D72:D135" si="1">IF(B72&lt;=0.1,0,1)</f>
        <v>0</v>
      </c>
      <c r="E72" s="19">
        <v>0.99841041358036597</v>
      </c>
      <c r="F72" s="18">
        <v>178.51</v>
      </c>
      <c r="G72" s="18">
        <v>1.333</v>
      </c>
      <c r="H72" s="18">
        <v>1.8311999999999999</v>
      </c>
      <c r="I72" s="18">
        <v>-2.7029999999999998</v>
      </c>
      <c r="J72" s="18">
        <v>2.5609999999999999</v>
      </c>
      <c r="K72" s="18">
        <v>1.341</v>
      </c>
      <c r="L72" s="18">
        <v>6.2896999999999998</v>
      </c>
      <c r="M72" s="20">
        <v>55.57</v>
      </c>
      <c r="O72" s="16">
        <v>1</v>
      </c>
      <c r="P72" s="47">
        <v>1.5378668340307201E-8</v>
      </c>
      <c r="R72" s="16">
        <v>0</v>
      </c>
      <c r="S72" s="47">
        <v>0.99923278750250499</v>
      </c>
    </row>
    <row r="73" spans="1:19" ht="17" x14ac:dyDescent="0.2">
      <c r="A73" s="37" t="s">
        <v>348</v>
      </c>
      <c r="B73" s="38">
        <v>1.58</v>
      </c>
      <c r="C73" s="38">
        <v>2.61</v>
      </c>
      <c r="D73" s="18">
        <f t="shared" si="1"/>
        <v>1</v>
      </c>
      <c r="E73" s="19">
        <v>4.7932724291403303E-5</v>
      </c>
      <c r="F73" s="18">
        <v>152.54</v>
      </c>
      <c r="G73" s="18">
        <v>1.333</v>
      </c>
      <c r="H73" s="18">
        <v>1.8554999999999999</v>
      </c>
      <c r="I73" s="18">
        <v>19.609000000000002</v>
      </c>
      <c r="J73" s="18">
        <v>2.5670000000000002</v>
      </c>
      <c r="K73" s="18">
        <v>1.345</v>
      </c>
      <c r="L73" s="18">
        <v>5.4813000000000001</v>
      </c>
      <c r="M73" s="20">
        <v>2.21</v>
      </c>
      <c r="O73" s="16">
        <v>1</v>
      </c>
      <c r="P73" s="47">
        <v>5.83294743879932E-8</v>
      </c>
      <c r="R73" s="16">
        <v>1</v>
      </c>
      <c r="S73" s="47">
        <v>4.6777777359693499E-14</v>
      </c>
    </row>
    <row r="74" spans="1:19" ht="17" x14ac:dyDescent="0.2">
      <c r="A74" s="37" t="s">
        <v>349</v>
      </c>
      <c r="B74" s="38">
        <v>24.5</v>
      </c>
      <c r="C74" s="38">
        <v>13.9</v>
      </c>
      <c r="D74" s="18">
        <f t="shared" si="1"/>
        <v>1</v>
      </c>
      <c r="E74" s="19">
        <v>1.21081888809109E-3</v>
      </c>
      <c r="F74" s="18">
        <v>148.93</v>
      </c>
      <c r="G74" s="18">
        <v>1.3320000000000001</v>
      </c>
      <c r="H74" s="18">
        <v>1.8995</v>
      </c>
      <c r="I74" s="18">
        <v>22.119</v>
      </c>
      <c r="J74" s="18">
        <v>2.6059999999999999</v>
      </c>
      <c r="K74" s="18">
        <v>1.3340000000000001</v>
      </c>
      <c r="L74" s="18">
        <v>2.2555999999999998</v>
      </c>
      <c r="M74" s="20">
        <v>57.59</v>
      </c>
      <c r="O74" s="16">
        <v>0</v>
      </c>
      <c r="P74" s="47">
        <v>0.99999702760423104</v>
      </c>
      <c r="R74" s="16">
        <v>0</v>
      </c>
      <c r="S74" s="47">
        <v>0.99999989239679898</v>
      </c>
    </row>
    <row r="75" spans="1:19" ht="17" x14ac:dyDescent="0.2">
      <c r="A75" s="37" t="s">
        <v>350</v>
      </c>
      <c r="B75" s="38">
        <v>4.1000000000000002E-2</v>
      </c>
      <c r="C75" s="38">
        <v>3.48E-3</v>
      </c>
      <c r="D75" s="18">
        <f t="shared" si="1"/>
        <v>0</v>
      </c>
      <c r="E75" s="19">
        <v>0.97303642212689001</v>
      </c>
      <c r="F75" s="18">
        <v>159.36000000000001</v>
      </c>
      <c r="G75" s="18">
        <v>1.335</v>
      </c>
      <c r="H75" s="18">
        <v>4.1605999999999996</v>
      </c>
      <c r="I75" s="18">
        <v>0.311</v>
      </c>
      <c r="J75" s="18">
        <v>2.5609999999999999</v>
      </c>
      <c r="K75" s="18">
        <v>1.341</v>
      </c>
      <c r="L75" s="18">
        <v>6.2896999999999998</v>
      </c>
      <c r="M75" s="20">
        <v>32.6</v>
      </c>
      <c r="O75" s="16">
        <v>0</v>
      </c>
      <c r="P75" s="47">
        <v>0.99999999999179801</v>
      </c>
      <c r="R75" s="16">
        <v>0</v>
      </c>
      <c r="S75" s="47">
        <v>0.92109381780790101</v>
      </c>
    </row>
    <row r="76" spans="1:19" ht="17" x14ac:dyDescent="0.2">
      <c r="A76" s="37" t="s">
        <v>351</v>
      </c>
      <c r="B76" s="38">
        <v>22000</v>
      </c>
      <c r="C76" s="38">
        <v>2450</v>
      </c>
      <c r="D76" s="18">
        <f t="shared" si="1"/>
        <v>1</v>
      </c>
      <c r="E76" s="19">
        <v>4.2916749875503097E-8</v>
      </c>
      <c r="F76" s="18">
        <v>148.93</v>
      </c>
      <c r="G76" s="18">
        <v>1.3320000000000001</v>
      </c>
      <c r="H76" s="18">
        <v>1.8995</v>
      </c>
      <c r="I76" s="18">
        <v>22.119</v>
      </c>
      <c r="J76" s="18">
        <v>2.5609999999999999</v>
      </c>
      <c r="K76" s="18">
        <v>1.341</v>
      </c>
      <c r="L76" s="18">
        <v>6.2896999999999998</v>
      </c>
      <c r="M76" s="20">
        <v>32.6</v>
      </c>
      <c r="O76" s="16">
        <v>1</v>
      </c>
      <c r="P76" s="47">
        <v>2.00960307573052E-13</v>
      </c>
      <c r="R76" s="16">
        <v>1</v>
      </c>
      <c r="S76" s="47">
        <v>1.09874337059232E-9</v>
      </c>
    </row>
    <row r="77" spans="1:19" ht="17" x14ac:dyDescent="0.2">
      <c r="A77" s="37" t="s">
        <v>352</v>
      </c>
      <c r="B77" s="38">
        <v>8.1000000000000003E-2</v>
      </c>
      <c r="C77" s="38">
        <v>2.2200000000000001E-2</v>
      </c>
      <c r="D77" s="18">
        <f t="shared" si="1"/>
        <v>0</v>
      </c>
      <c r="E77" s="19">
        <v>0.97990352646395096</v>
      </c>
      <c r="F77" s="18">
        <v>177.5</v>
      </c>
      <c r="G77" s="18">
        <v>1.3280000000000001</v>
      </c>
      <c r="H77" s="18">
        <v>1.52</v>
      </c>
      <c r="I77" s="18">
        <v>-2.2010000000000001</v>
      </c>
      <c r="J77" s="18">
        <v>2.5470000000000002</v>
      </c>
      <c r="K77" s="18">
        <v>1.3340000000000001</v>
      </c>
      <c r="L77" s="18">
        <v>2.0840999999999998</v>
      </c>
      <c r="M77" s="20">
        <v>78.540000000000006</v>
      </c>
      <c r="O77" s="16">
        <v>1</v>
      </c>
      <c r="P77" s="47">
        <v>8.4134758244991496E-8</v>
      </c>
      <c r="R77" s="16">
        <v>1</v>
      </c>
      <c r="S77" s="47">
        <v>4.8433928794250201E-2</v>
      </c>
    </row>
    <row r="78" spans="1:19" ht="17" x14ac:dyDescent="0.2">
      <c r="A78" s="37" t="s">
        <v>353</v>
      </c>
      <c r="B78" s="38">
        <v>1.4E-2</v>
      </c>
      <c r="C78" s="38">
        <v>6.8399999999999997E-3</v>
      </c>
      <c r="D78" s="18">
        <f t="shared" si="1"/>
        <v>0</v>
      </c>
      <c r="E78" s="19">
        <v>0.84088819806020498</v>
      </c>
      <c r="F78" s="18">
        <v>108</v>
      </c>
      <c r="G78" s="18">
        <v>1.2889999999999999</v>
      </c>
      <c r="H78" s="18">
        <v>3.6217999999999999</v>
      </c>
      <c r="I78" s="18">
        <v>0</v>
      </c>
      <c r="J78" s="18">
        <v>2.5659999999999998</v>
      </c>
      <c r="K78" s="18">
        <v>1.34</v>
      </c>
      <c r="L78" s="18">
        <v>6.2892000000000001</v>
      </c>
      <c r="M78" s="20">
        <v>57.59</v>
      </c>
      <c r="O78" s="16">
        <v>1</v>
      </c>
      <c r="P78" s="47">
        <v>1.7405766624815899E-12</v>
      </c>
      <c r="R78" s="16">
        <v>1</v>
      </c>
      <c r="S78" s="47">
        <v>0.170871817361127</v>
      </c>
    </row>
    <row r="79" spans="1:19" ht="17" x14ac:dyDescent="0.2">
      <c r="A79" s="37" t="s">
        <v>354</v>
      </c>
      <c r="B79" s="38">
        <v>4.55</v>
      </c>
      <c r="C79" s="38">
        <v>0.46700000000000003</v>
      </c>
      <c r="D79" s="18">
        <f t="shared" si="1"/>
        <v>1</v>
      </c>
      <c r="E79" s="19">
        <v>8.5541212566984201E-2</v>
      </c>
      <c r="F79" s="18">
        <v>160.16999999999999</v>
      </c>
      <c r="G79" s="18">
        <v>1.337</v>
      </c>
      <c r="H79" s="18">
        <v>3.2591999999999999</v>
      </c>
      <c r="I79" s="18">
        <v>2.5000000000000001E-2</v>
      </c>
      <c r="J79" s="18">
        <v>2.5609999999999999</v>
      </c>
      <c r="K79" s="18">
        <v>1.341</v>
      </c>
      <c r="L79" s="18">
        <v>6.2896999999999998</v>
      </c>
      <c r="M79" s="20">
        <v>76.239999999999995</v>
      </c>
      <c r="O79" s="16">
        <v>1</v>
      </c>
      <c r="P79" s="47">
        <v>5.8509296846387503E-9</v>
      </c>
      <c r="R79" s="16">
        <v>1</v>
      </c>
      <c r="S79" s="47">
        <v>0.40525972061843601</v>
      </c>
    </row>
    <row r="80" spans="1:19" ht="17" x14ac:dyDescent="0.2">
      <c r="A80" s="37" t="s">
        <v>355</v>
      </c>
      <c r="B80" s="38">
        <v>79200</v>
      </c>
      <c r="C80" s="38">
        <v>3910</v>
      </c>
      <c r="D80" s="18">
        <f t="shared" si="1"/>
        <v>1</v>
      </c>
      <c r="E80" s="19">
        <v>7.1813973449527603E-8</v>
      </c>
      <c r="F80" s="18">
        <v>152.15</v>
      </c>
      <c r="G80" s="18">
        <v>1.331</v>
      </c>
      <c r="H80" s="18">
        <v>2.1595</v>
      </c>
      <c r="I80" s="18">
        <v>18.213000000000001</v>
      </c>
      <c r="J80" s="18">
        <v>2.5609999999999999</v>
      </c>
      <c r="K80" s="18">
        <v>1.341</v>
      </c>
      <c r="L80" s="18">
        <v>6.2891000000000004</v>
      </c>
      <c r="M80" s="20">
        <v>78.540000000000006</v>
      </c>
      <c r="O80" s="16">
        <v>0</v>
      </c>
      <c r="P80" s="47">
        <v>0.96659079150640903</v>
      </c>
      <c r="R80" s="16">
        <v>1</v>
      </c>
      <c r="S80" s="47">
        <v>5.9016822472703698E-5</v>
      </c>
    </row>
    <row r="81" spans="1:19" ht="17" x14ac:dyDescent="0.2">
      <c r="A81" s="37" t="s">
        <v>356</v>
      </c>
      <c r="B81" s="38">
        <v>1.3</v>
      </c>
      <c r="C81" s="38">
        <v>3.11</v>
      </c>
      <c r="D81" s="18">
        <f t="shared" si="1"/>
        <v>1</v>
      </c>
      <c r="E81" s="19">
        <v>4.6057019261281002E-5</v>
      </c>
      <c r="F81" s="18">
        <v>152.54</v>
      </c>
      <c r="G81" s="18">
        <v>1.333</v>
      </c>
      <c r="H81" s="18">
        <v>1.8554999999999999</v>
      </c>
      <c r="I81" s="18">
        <v>19.609000000000002</v>
      </c>
      <c r="J81" s="18">
        <v>2.5670000000000002</v>
      </c>
      <c r="K81" s="18">
        <v>1.3440000000000001</v>
      </c>
      <c r="L81" s="18">
        <v>5.4702000000000002</v>
      </c>
      <c r="M81" s="20">
        <v>2.21</v>
      </c>
      <c r="O81" s="16">
        <v>1</v>
      </c>
      <c r="P81" s="47">
        <v>1.0240974979845E-2</v>
      </c>
      <c r="R81" s="16">
        <v>0</v>
      </c>
      <c r="S81" s="47">
        <v>0.99999999665484096</v>
      </c>
    </row>
    <row r="82" spans="1:19" ht="17" x14ac:dyDescent="0.2">
      <c r="A82" s="37" t="s">
        <v>357</v>
      </c>
      <c r="B82" s="38">
        <v>3100</v>
      </c>
      <c r="C82" s="38">
        <v>380</v>
      </c>
      <c r="D82" s="18">
        <f t="shared" si="1"/>
        <v>1</v>
      </c>
      <c r="E82" s="19">
        <v>8.6499270715808397E-7</v>
      </c>
      <c r="F82" s="18">
        <v>148.93</v>
      </c>
      <c r="G82" s="18">
        <v>1.3320000000000001</v>
      </c>
      <c r="H82" s="18">
        <v>1.8995</v>
      </c>
      <c r="I82" s="18">
        <v>22.119</v>
      </c>
      <c r="J82" s="18">
        <v>2.5739999999999998</v>
      </c>
      <c r="K82" s="18">
        <v>1.343</v>
      </c>
      <c r="L82" s="18">
        <v>6.5202999999999998</v>
      </c>
      <c r="M82" s="20">
        <v>32.6</v>
      </c>
      <c r="O82" s="16">
        <v>1</v>
      </c>
      <c r="P82" s="47">
        <v>1.18851003009007E-3</v>
      </c>
      <c r="R82" s="16">
        <v>1</v>
      </c>
      <c r="S82" s="47">
        <v>1.71499906801077E-13</v>
      </c>
    </row>
    <row r="83" spans="1:19" ht="17" x14ac:dyDescent="0.2">
      <c r="A83" s="37" t="s">
        <v>358</v>
      </c>
      <c r="B83" s="38">
        <v>12</v>
      </c>
      <c r="C83" s="38">
        <v>750</v>
      </c>
      <c r="D83" s="18">
        <f t="shared" si="1"/>
        <v>1</v>
      </c>
      <c r="E83" s="19">
        <v>1.6990938350526401E-6</v>
      </c>
      <c r="F83" s="18">
        <v>152.5</v>
      </c>
      <c r="G83" s="18">
        <v>1.3320000000000001</v>
      </c>
      <c r="H83" s="18">
        <v>1.8140000000000001</v>
      </c>
      <c r="I83" s="18">
        <v>19.856000000000002</v>
      </c>
      <c r="J83" s="18">
        <v>2.5670000000000002</v>
      </c>
      <c r="K83" s="18">
        <v>1.349</v>
      </c>
      <c r="L83" s="18">
        <v>5.4215999999999998</v>
      </c>
      <c r="M83" s="20">
        <v>45.02</v>
      </c>
      <c r="O83" s="16">
        <v>1</v>
      </c>
      <c r="P83" s="47">
        <v>2.37292196445382E-7</v>
      </c>
      <c r="R83" s="16">
        <v>1</v>
      </c>
      <c r="S83" s="47">
        <v>8.6592778068403098E-2</v>
      </c>
    </row>
    <row r="84" spans="1:19" ht="17" x14ac:dyDescent="0.2">
      <c r="A84" s="37" t="s">
        <v>359</v>
      </c>
      <c r="B84" s="38">
        <v>173</v>
      </c>
      <c r="C84" s="38">
        <v>550</v>
      </c>
      <c r="D84" s="18">
        <f t="shared" si="1"/>
        <v>1</v>
      </c>
      <c r="E84" s="19">
        <v>3.7104388793347301E-7</v>
      </c>
      <c r="F84" s="18">
        <v>152.5</v>
      </c>
      <c r="G84" s="18">
        <v>1.3320000000000001</v>
      </c>
      <c r="H84" s="18">
        <v>1.8140000000000001</v>
      </c>
      <c r="I84" s="18">
        <v>19.856000000000002</v>
      </c>
      <c r="J84" s="18">
        <v>2.5609999999999999</v>
      </c>
      <c r="K84" s="18">
        <v>1.341</v>
      </c>
      <c r="L84" s="18">
        <v>6.2891000000000004</v>
      </c>
      <c r="M84" s="20">
        <v>36.64</v>
      </c>
      <c r="O84" s="16">
        <v>1</v>
      </c>
      <c r="P84" s="47">
        <v>3.3953555228945402E-13</v>
      </c>
      <c r="R84" s="16">
        <v>1</v>
      </c>
      <c r="S84" s="47">
        <v>0.1163667094443</v>
      </c>
    </row>
    <row r="85" spans="1:19" ht="17" x14ac:dyDescent="0.2">
      <c r="A85" s="37" t="s">
        <v>360</v>
      </c>
      <c r="B85" s="38">
        <v>2.8600000000000001E-4</v>
      </c>
      <c r="C85" s="38">
        <v>8.0900000000000004E-4</v>
      </c>
      <c r="D85" s="18">
        <f t="shared" si="1"/>
        <v>0</v>
      </c>
      <c r="E85" s="19">
        <v>0.997445643365243</v>
      </c>
      <c r="F85" s="18">
        <v>0</v>
      </c>
      <c r="G85" s="18">
        <v>1.2070000000000001</v>
      </c>
      <c r="H85" s="18">
        <v>1.8375999999999999</v>
      </c>
      <c r="I85" s="18">
        <v>-5.0599999999999996</v>
      </c>
      <c r="J85" s="18">
        <v>2.5840000000000001</v>
      </c>
      <c r="K85" s="18">
        <v>1.327</v>
      </c>
      <c r="L85" s="18">
        <v>2.0853999999999999</v>
      </c>
      <c r="M85" s="20">
        <v>2.21</v>
      </c>
      <c r="O85" s="16">
        <v>0</v>
      </c>
      <c r="P85" s="47">
        <v>0.99999347744004097</v>
      </c>
      <c r="R85" s="16">
        <v>0</v>
      </c>
      <c r="S85" s="47">
        <v>0.99978119132440602</v>
      </c>
    </row>
    <row r="86" spans="1:19" ht="17" x14ac:dyDescent="0.2">
      <c r="A86" s="37" t="s">
        <v>361</v>
      </c>
      <c r="B86" s="38">
        <v>2.25</v>
      </c>
      <c r="C86" s="38">
        <v>0.11799999999999999</v>
      </c>
      <c r="D86" s="18">
        <f t="shared" si="1"/>
        <v>1</v>
      </c>
      <c r="E86" s="19">
        <v>4.9982700141558603E-2</v>
      </c>
      <c r="F86" s="18">
        <v>176.82</v>
      </c>
      <c r="G86" s="18">
        <v>1.333</v>
      </c>
      <c r="H86" s="18">
        <v>1.52</v>
      </c>
      <c r="I86" s="18">
        <v>0</v>
      </c>
      <c r="J86" s="18">
        <v>2.508</v>
      </c>
      <c r="K86" s="18">
        <v>1.335</v>
      </c>
      <c r="L86" s="18">
        <v>3.4643000000000002</v>
      </c>
      <c r="M86" s="20">
        <v>2.21</v>
      </c>
      <c r="O86" s="16">
        <v>1</v>
      </c>
      <c r="P86" s="47">
        <v>9.0379121362096203E-8</v>
      </c>
      <c r="R86" s="16">
        <v>1</v>
      </c>
      <c r="S86" s="47">
        <v>2.8424644813646598E-10</v>
      </c>
    </row>
    <row r="87" spans="1:19" ht="17" x14ac:dyDescent="0.2">
      <c r="A87" s="37" t="s">
        <v>362</v>
      </c>
      <c r="B87" s="38">
        <v>8</v>
      </c>
      <c r="C87" s="38">
        <v>690</v>
      </c>
      <c r="D87" s="18">
        <f t="shared" si="1"/>
        <v>1</v>
      </c>
      <c r="E87" s="19">
        <v>1.6996548770845399E-6</v>
      </c>
      <c r="F87" s="18">
        <v>152.5</v>
      </c>
      <c r="G87" s="18">
        <v>1.3320000000000001</v>
      </c>
      <c r="H87" s="18">
        <v>1.8140000000000001</v>
      </c>
      <c r="I87" s="18">
        <v>19.856000000000002</v>
      </c>
      <c r="J87" s="18">
        <v>2.5670000000000002</v>
      </c>
      <c r="K87" s="18">
        <v>1.349</v>
      </c>
      <c r="L87" s="18">
        <v>5.4210000000000003</v>
      </c>
      <c r="M87" s="20">
        <v>45.02</v>
      </c>
      <c r="O87" s="16">
        <v>1</v>
      </c>
      <c r="P87" s="47">
        <v>1.9949648563898602E-3</v>
      </c>
      <c r="R87" s="16">
        <v>1</v>
      </c>
      <c r="S87" s="47">
        <v>3.4665114237996397E-2</v>
      </c>
    </row>
    <row r="88" spans="1:19" ht="17" x14ac:dyDescent="0.2">
      <c r="A88" s="37" t="s">
        <v>363</v>
      </c>
      <c r="B88" s="38">
        <v>15.2</v>
      </c>
      <c r="C88" s="38">
        <v>55.2</v>
      </c>
      <c r="D88" s="18">
        <f t="shared" si="1"/>
        <v>1</v>
      </c>
      <c r="E88" s="19">
        <v>1.30466515560504E-5</v>
      </c>
      <c r="F88" s="18">
        <v>152.6</v>
      </c>
      <c r="G88" s="18">
        <v>1.331</v>
      </c>
      <c r="H88" s="18">
        <v>3.1932</v>
      </c>
      <c r="I88" s="18">
        <v>18.129000000000001</v>
      </c>
      <c r="J88" s="18">
        <v>2.5630000000000002</v>
      </c>
      <c r="K88" s="18">
        <v>1.335</v>
      </c>
      <c r="L88" s="18">
        <v>3.0407999999999999</v>
      </c>
      <c r="M88" s="20">
        <v>68.069999999999993</v>
      </c>
      <c r="O88" s="16">
        <v>1</v>
      </c>
      <c r="P88" s="47">
        <v>6.5745863667719699E-3</v>
      </c>
      <c r="R88" s="16">
        <v>1</v>
      </c>
      <c r="S88" s="47">
        <v>4.8265108618348997E-8</v>
      </c>
    </row>
    <row r="89" spans="1:19" ht="17" x14ac:dyDescent="0.2">
      <c r="A89" s="37" t="s">
        <v>364</v>
      </c>
      <c r="B89" s="38">
        <v>14</v>
      </c>
      <c r="C89" s="38">
        <v>52</v>
      </c>
      <c r="D89" s="18">
        <f t="shared" si="1"/>
        <v>1</v>
      </c>
      <c r="E89" s="19">
        <v>1.44922425433076E-5</v>
      </c>
      <c r="F89" s="18">
        <v>152.54</v>
      </c>
      <c r="G89" s="18">
        <v>1.331</v>
      </c>
      <c r="H89" s="18">
        <v>3.1894</v>
      </c>
      <c r="I89" s="18">
        <v>17.91</v>
      </c>
      <c r="J89" s="18">
        <v>2.5630000000000002</v>
      </c>
      <c r="K89" s="18">
        <v>1.335</v>
      </c>
      <c r="L89" s="18">
        <v>3.0407999999999999</v>
      </c>
      <c r="M89" s="20">
        <v>68.069999999999993</v>
      </c>
      <c r="O89" s="16">
        <v>0</v>
      </c>
      <c r="P89" s="47">
        <v>0.97579814889989702</v>
      </c>
      <c r="R89" s="16">
        <v>1</v>
      </c>
      <c r="S89" s="47">
        <v>4.3269058034606602E-11</v>
      </c>
    </row>
    <row r="90" spans="1:19" ht="17" x14ac:dyDescent="0.2">
      <c r="A90" s="37" t="s">
        <v>365</v>
      </c>
      <c r="B90" s="38">
        <v>0.36</v>
      </c>
      <c r="C90" s="38">
        <v>3.53</v>
      </c>
      <c r="D90" s="18">
        <f t="shared" si="1"/>
        <v>1</v>
      </c>
      <c r="E90" s="19">
        <v>8.8270362089047805E-3</v>
      </c>
      <c r="F90" s="18">
        <v>0</v>
      </c>
      <c r="G90" s="18">
        <v>1.208</v>
      </c>
      <c r="H90" s="18">
        <v>1.7864</v>
      </c>
      <c r="I90" s="18">
        <v>0.72799999999999998</v>
      </c>
      <c r="J90" s="18">
        <v>2.577</v>
      </c>
      <c r="K90" s="18">
        <v>1.3440000000000001</v>
      </c>
      <c r="L90" s="18">
        <v>7.1513999999999998</v>
      </c>
      <c r="M90" s="20">
        <v>36.64</v>
      </c>
      <c r="O90" s="16">
        <v>1</v>
      </c>
      <c r="P90" s="47">
        <v>3.49795263059791E-2</v>
      </c>
      <c r="R90" s="16">
        <v>1</v>
      </c>
      <c r="S90" s="47">
        <v>3.3078570872838002E-13</v>
      </c>
    </row>
    <row r="91" spans="1:19" ht="17" x14ac:dyDescent="0.2">
      <c r="A91" s="37" t="s">
        <v>366</v>
      </c>
      <c r="B91" s="38">
        <v>2.8E-3</v>
      </c>
      <c r="C91" s="38">
        <v>1.3100000000000001E-2</v>
      </c>
      <c r="D91" s="18">
        <f t="shared" si="1"/>
        <v>0</v>
      </c>
      <c r="E91" s="19">
        <v>0.86269257447808301</v>
      </c>
      <c r="F91" s="18">
        <v>109.21</v>
      </c>
      <c r="G91" s="18">
        <v>1.2949999999999999</v>
      </c>
      <c r="H91" s="18">
        <v>4.3438999999999997</v>
      </c>
      <c r="I91" s="18">
        <v>0</v>
      </c>
      <c r="J91" s="18">
        <v>2.5609999999999999</v>
      </c>
      <c r="K91" s="18">
        <v>1.341</v>
      </c>
      <c r="L91" s="18">
        <v>6.2896999999999998</v>
      </c>
      <c r="M91" s="20">
        <v>36.64</v>
      </c>
      <c r="O91" s="16">
        <v>1</v>
      </c>
      <c r="P91" s="47">
        <v>2.35033649411819E-4</v>
      </c>
      <c r="R91" s="16">
        <v>0</v>
      </c>
      <c r="S91" s="47">
        <v>1.1671190636458601E-2</v>
      </c>
    </row>
    <row r="92" spans="1:19" ht="17" x14ac:dyDescent="0.2">
      <c r="A92" s="37" t="s">
        <v>367</v>
      </c>
      <c r="B92" s="38">
        <v>1.24E-5</v>
      </c>
      <c r="C92" s="38">
        <v>1.4600000000000001E-5</v>
      </c>
      <c r="D92" s="18">
        <f t="shared" si="1"/>
        <v>0</v>
      </c>
      <c r="E92" s="19">
        <v>0.99998350598903896</v>
      </c>
      <c r="F92" s="18">
        <v>0</v>
      </c>
      <c r="G92" s="18">
        <v>1.2070000000000001</v>
      </c>
      <c r="H92" s="18">
        <v>1.8375999999999999</v>
      </c>
      <c r="I92" s="18">
        <v>-5.0599999999999996</v>
      </c>
      <c r="J92" s="18">
        <v>2.6059999999999999</v>
      </c>
      <c r="K92" s="18">
        <v>1.325</v>
      </c>
      <c r="L92" s="18">
        <v>2.0937000000000001</v>
      </c>
      <c r="M92" s="20">
        <v>2.21</v>
      </c>
      <c r="O92" s="16">
        <v>0</v>
      </c>
      <c r="P92" s="47">
        <v>0.77844068410120804</v>
      </c>
      <c r="R92" s="16">
        <v>1</v>
      </c>
      <c r="S92" s="47">
        <v>1.6885758047927799E-13</v>
      </c>
    </row>
    <row r="93" spans="1:19" ht="17" x14ac:dyDescent="0.2">
      <c r="A93" s="37" t="s">
        <v>368</v>
      </c>
      <c r="B93" s="38">
        <v>0.254</v>
      </c>
      <c r="C93" s="38">
        <v>0.124</v>
      </c>
      <c r="D93" s="18">
        <f t="shared" si="1"/>
        <v>1</v>
      </c>
      <c r="E93" s="19">
        <v>0.89085343553144603</v>
      </c>
      <c r="F93" s="18">
        <v>179.82</v>
      </c>
      <c r="G93" s="18">
        <v>1.3340000000000001</v>
      </c>
      <c r="H93" s="18">
        <v>1.8757999999999999</v>
      </c>
      <c r="I93" s="18">
        <v>0</v>
      </c>
      <c r="J93" s="18">
        <v>2.5270000000000001</v>
      </c>
      <c r="K93" s="18">
        <v>1.3360000000000001</v>
      </c>
      <c r="L93" s="18">
        <v>5.0022000000000002</v>
      </c>
      <c r="M93" s="20">
        <v>2.21</v>
      </c>
      <c r="O93" s="16">
        <v>1</v>
      </c>
      <c r="P93" s="47">
        <v>1.37086262534722E-3</v>
      </c>
      <c r="R93" s="16">
        <v>1</v>
      </c>
      <c r="S93" s="47">
        <v>1.4331960842980601E-4</v>
      </c>
    </row>
    <row r="94" spans="1:19" ht="17" x14ac:dyDescent="0.2">
      <c r="A94" s="37" t="s">
        <v>369</v>
      </c>
      <c r="B94" s="38">
        <v>1.21</v>
      </c>
      <c r="C94" s="38">
        <v>104</v>
      </c>
      <c r="D94" s="18">
        <f t="shared" si="1"/>
        <v>1</v>
      </c>
      <c r="E94" s="19">
        <v>6.0480446336855798E-5</v>
      </c>
      <c r="F94" s="18">
        <v>146.96</v>
      </c>
      <c r="G94" s="18">
        <v>1.34</v>
      </c>
      <c r="H94" s="18">
        <v>3.2650999999999999</v>
      </c>
      <c r="I94" s="18">
        <v>1.516</v>
      </c>
      <c r="J94" s="18">
        <v>2.5499999999999998</v>
      </c>
      <c r="K94" s="18">
        <v>1.3340000000000001</v>
      </c>
      <c r="L94" s="18">
        <v>2.0840999999999998</v>
      </c>
      <c r="M94" s="20">
        <v>74.760000000000005</v>
      </c>
      <c r="O94" s="16">
        <v>1</v>
      </c>
      <c r="P94" s="47">
        <v>2.6775721757458099E-2</v>
      </c>
      <c r="R94" s="16">
        <v>1</v>
      </c>
      <c r="S94" s="47">
        <v>2.1366161917413902E-3</v>
      </c>
    </row>
    <row r="95" spans="1:19" ht="17" x14ac:dyDescent="0.2">
      <c r="A95" s="37" t="s">
        <v>370</v>
      </c>
      <c r="B95" s="38">
        <v>11</v>
      </c>
      <c r="C95" s="38">
        <v>332</v>
      </c>
      <c r="D95" s="18">
        <f t="shared" si="1"/>
        <v>1</v>
      </c>
      <c r="E95" s="19">
        <v>2.9898221455761001E-6</v>
      </c>
      <c r="F95" s="18">
        <v>152.5</v>
      </c>
      <c r="G95" s="18">
        <v>1.3320000000000001</v>
      </c>
      <c r="H95" s="18">
        <v>1.8140000000000001</v>
      </c>
      <c r="I95" s="18">
        <v>19.856000000000002</v>
      </c>
      <c r="J95" s="18">
        <v>2.5720000000000001</v>
      </c>
      <c r="K95" s="18">
        <v>1.347</v>
      </c>
      <c r="L95" s="18">
        <v>6.351</v>
      </c>
      <c r="M95" s="20">
        <v>45.02</v>
      </c>
      <c r="O95" s="16">
        <v>0</v>
      </c>
      <c r="P95" s="47">
        <v>0.999984936551501</v>
      </c>
      <c r="R95" s="16">
        <v>0</v>
      </c>
      <c r="S95" s="47">
        <v>0.99999999956966501</v>
      </c>
    </row>
    <row r="96" spans="1:19" ht="17" x14ac:dyDescent="0.2">
      <c r="A96" s="37" t="s">
        <v>371</v>
      </c>
      <c r="B96" s="38">
        <v>3.6099999999999999E-3</v>
      </c>
      <c r="C96" s="38">
        <v>1.5499999999999999E-3</v>
      </c>
      <c r="D96" s="18">
        <f t="shared" si="1"/>
        <v>0</v>
      </c>
      <c r="E96" s="19">
        <v>0.99999999976948795</v>
      </c>
      <c r="F96" s="18">
        <v>0</v>
      </c>
      <c r="G96" s="18">
        <v>1.2070000000000001</v>
      </c>
      <c r="H96" s="18">
        <v>1.8375999999999999</v>
      </c>
      <c r="I96" s="18">
        <v>-5.0599999999999996</v>
      </c>
      <c r="J96" s="18">
        <v>2.67</v>
      </c>
      <c r="K96" s="18">
        <v>1.2969999999999999</v>
      </c>
      <c r="L96" s="18">
        <v>6.6203000000000003</v>
      </c>
      <c r="M96" s="20">
        <v>2.21</v>
      </c>
      <c r="O96" s="16">
        <v>0</v>
      </c>
      <c r="P96" s="47">
        <v>5.5734843004553003E-2</v>
      </c>
      <c r="R96" s="16">
        <v>0</v>
      </c>
      <c r="S96" s="47">
        <v>0.99545122196020897</v>
      </c>
    </row>
    <row r="97" spans="1:19" ht="17" x14ac:dyDescent="0.2">
      <c r="A97" s="37" t="s">
        <v>372</v>
      </c>
      <c r="B97" s="38">
        <v>1.1000000000000001E-3</v>
      </c>
      <c r="C97" s="38">
        <v>1.9400000000000001E-3</v>
      </c>
      <c r="D97" s="18">
        <f t="shared" si="1"/>
        <v>0</v>
      </c>
      <c r="E97" s="19">
        <v>0.98893400773561801</v>
      </c>
      <c r="F97" s="18">
        <v>0</v>
      </c>
      <c r="G97" s="18">
        <v>1.2070000000000001</v>
      </c>
      <c r="H97" s="18">
        <v>1.8375999999999999</v>
      </c>
      <c r="I97" s="18">
        <v>-5.0599999999999996</v>
      </c>
      <c r="J97" s="18">
        <v>2.5790000000000002</v>
      </c>
      <c r="K97" s="18">
        <v>1.3220000000000001</v>
      </c>
      <c r="L97" s="18">
        <v>2.2233999999999998</v>
      </c>
      <c r="M97" s="20">
        <v>2.21</v>
      </c>
      <c r="O97" s="16">
        <v>1</v>
      </c>
      <c r="P97" s="47">
        <v>0.44020920270324498</v>
      </c>
      <c r="R97" s="16">
        <v>1</v>
      </c>
      <c r="S97" s="47">
        <v>1.042920985363E-8</v>
      </c>
    </row>
    <row r="98" spans="1:19" ht="17" x14ac:dyDescent="0.2">
      <c r="A98" s="37" t="s">
        <v>373</v>
      </c>
      <c r="B98" s="38">
        <v>167000</v>
      </c>
      <c r="C98" s="38">
        <v>6000</v>
      </c>
      <c r="D98" s="18">
        <f t="shared" si="1"/>
        <v>1</v>
      </c>
      <c r="E98" s="19">
        <v>2.95973073559515E-8</v>
      </c>
      <c r="F98" s="18">
        <v>149.57</v>
      </c>
      <c r="G98" s="18">
        <v>1.3320000000000001</v>
      </c>
      <c r="H98" s="18">
        <v>1.9112</v>
      </c>
      <c r="I98" s="18">
        <v>19.898</v>
      </c>
      <c r="J98" s="18">
        <v>2.5609999999999999</v>
      </c>
      <c r="K98" s="18">
        <v>1.341</v>
      </c>
      <c r="L98" s="18">
        <v>6.2896999999999998</v>
      </c>
      <c r="M98" s="20">
        <v>55.57</v>
      </c>
      <c r="O98" s="16">
        <v>1</v>
      </c>
      <c r="P98" s="47">
        <v>3.8052795201541402E-2</v>
      </c>
      <c r="R98" s="16">
        <v>1</v>
      </c>
      <c r="S98" s="47">
        <v>5.7633190874790004E-6</v>
      </c>
    </row>
    <row r="99" spans="1:19" ht="17" x14ac:dyDescent="0.2">
      <c r="A99" s="37" t="s">
        <v>374</v>
      </c>
      <c r="B99" s="38">
        <v>135000</v>
      </c>
      <c r="C99" s="38">
        <v>14600</v>
      </c>
      <c r="D99" s="18">
        <f t="shared" si="1"/>
        <v>1</v>
      </c>
      <c r="E99" s="19">
        <v>4.6662780404582602E-8</v>
      </c>
      <c r="F99" s="18">
        <v>152.38999999999999</v>
      </c>
      <c r="G99" s="18">
        <v>1.3320000000000001</v>
      </c>
      <c r="H99" s="18">
        <v>2.1299000000000001</v>
      </c>
      <c r="I99" s="18">
        <v>18.3</v>
      </c>
      <c r="J99" s="18">
        <v>2.5609999999999999</v>
      </c>
      <c r="K99" s="18">
        <v>1.341</v>
      </c>
      <c r="L99" s="18">
        <v>6.2891000000000004</v>
      </c>
      <c r="M99" s="20">
        <v>78.540000000000006</v>
      </c>
      <c r="O99" s="16">
        <v>1</v>
      </c>
      <c r="P99" s="47">
        <v>4.7168340106288001E-15</v>
      </c>
      <c r="R99" s="16">
        <v>1</v>
      </c>
      <c r="S99" s="47">
        <v>9.5094133818832194E-2</v>
      </c>
    </row>
    <row r="100" spans="1:19" ht="17" x14ac:dyDescent="0.2">
      <c r="A100" s="37" t="s">
        <v>375</v>
      </c>
      <c r="B100" s="38">
        <v>0.68799999999999994</v>
      </c>
      <c r="C100" s="38">
        <v>36.799999999999997</v>
      </c>
      <c r="D100" s="18">
        <f t="shared" si="1"/>
        <v>1</v>
      </c>
      <c r="E100" s="19">
        <v>6.0480446336855798E-5</v>
      </c>
      <c r="F100" s="18">
        <v>146.96</v>
      </c>
      <c r="G100" s="18">
        <v>1.34</v>
      </c>
      <c r="H100" s="18">
        <v>3.2650999999999999</v>
      </c>
      <c r="I100" s="18">
        <v>1.516</v>
      </c>
      <c r="J100" s="18">
        <v>2.5499999999999998</v>
      </c>
      <c r="K100" s="18">
        <v>1.3340000000000001</v>
      </c>
      <c r="L100" s="18">
        <v>2.0840999999999998</v>
      </c>
      <c r="M100" s="20">
        <v>74.760000000000005</v>
      </c>
      <c r="O100" s="16">
        <v>1</v>
      </c>
      <c r="P100" s="47">
        <v>2.1690059809488099E-8</v>
      </c>
      <c r="R100" s="16">
        <v>0</v>
      </c>
      <c r="S100" s="47">
        <v>0.86349525292058904</v>
      </c>
    </row>
    <row r="101" spans="1:19" ht="17" x14ac:dyDescent="0.2">
      <c r="A101" s="37" t="s">
        <v>376</v>
      </c>
      <c r="B101" s="38">
        <v>7.1100000000000004E-4</v>
      </c>
      <c r="C101" s="38">
        <v>2.98E-3</v>
      </c>
      <c r="D101" s="18">
        <f t="shared" si="1"/>
        <v>0</v>
      </c>
      <c r="E101" s="19">
        <v>0.98913510738687205</v>
      </c>
      <c r="F101" s="18">
        <v>0</v>
      </c>
      <c r="G101" s="18">
        <v>1.2070000000000001</v>
      </c>
      <c r="H101" s="18">
        <v>1.8375999999999999</v>
      </c>
      <c r="I101" s="18">
        <v>-5.0599999999999996</v>
      </c>
      <c r="J101" s="18">
        <v>2.5790000000000002</v>
      </c>
      <c r="K101" s="18">
        <v>1.3220000000000001</v>
      </c>
      <c r="L101" s="18">
        <v>2.1897000000000002</v>
      </c>
      <c r="M101" s="20">
        <v>2.21</v>
      </c>
      <c r="O101" s="16">
        <v>0</v>
      </c>
      <c r="P101" s="47">
        <v>0.99942464147907695</v>
      </c>
      <c r="R101" s="16">
        <v>1</v>
      </c>
      <c r="S101" s="47">
        <v>2.6346013245221699E-10</v>
      </c>
    </row>
    <row r="102" spans="1:19" ht="17" x14ac:dyDescent="0.2">
      <c r="A102" s="37" t="s">
        <v>377</v>
      </c>
      <c r="B102" s="38">
        <v>0.3</v>
      </c>
      <c r="C102" s="38">
        <v>0.83399999999999996</v>
      </c>
      <c r="D102" s="18">
        <f t="shared" si="1"/>
        <v>1</v>
      </c>
      <c r="E102" s="19">
        <v>4.2340357070621004E-3</v>
      </c>
      <c r="F102" s="18">
        <v>148.93</v>
      </c>
      <c r="G102" s="18">
        <v>1.3320000000000001</v>
      </c>
      <c r="H102" s="18">
        <v>1.8995</v>
      </c>
      <c r="I102" s="18">
        <v>22.119</v>
      </c>
      <c r="J102" s="18">
        <v>2.62</v>
      </c>
      <c r="K102" s="18">
        <v>1.339</v>
      </c>
      <c r="L102" s="18">
        <v>6.3396999999999997</v>
      </c>
      <c r="M102" s="20">
        <v>57.59</v>
      </c>
      <c r="O102" s="16">
        <v>1</v>
      </c>
      <c r="P102" s="47">
        <v>2.85429384130029E-2</v>
      </c>
      <c r="R102" s="16">
        <v>0</v>
      </c>
      <c r="S102" s="47">
        <v>0.79605054778832196</v>
      </c>
    </row>
    <row r="103" spans="1:19" ht="17" x14ac:dyDescent="0.2">
      <c r="A103" s="37" t="s">
        <v>378</v>
      </c>
      <c r="B103" s="38">
        <v>2800000</v>
      </c>
      <c r="C103" s="38">
        <v>123000</v>
      </c>
      <c r="D103" s="18">
        <f t="shared" si="1"/>
        <v>1</v>
      </c>
      <c r="E103" s="19">
        <v>1.4639373380073901E-9</v>
      </c>
      <c r="F103" s="18">
        <v>148.91999999999999</v>
      </c>
      <c r="G103" s="18">
        <v>1.331</v>
      </c>
      <c r="H103" s="18">
        <v>1.9931000000000001</v>
      </c>
      <c r="I103" s="18">
        <v>22.099</v>
      </c>
      <c r="J103" s="18">
        <v>2.5609999999999999</v>
      </c>
      <c r="K103" s="18">
        <v>1.341</v>
      </c>
      <c r="L103" s="18">
        <v>6.2891000000000004</v>
      </c>
      <c r="M103" s="20">
        <v>78.540000000000006</v>
      </c>
      <c r="O103" s="16">
        <v>1</v>
      </c>
      <c r="P103" s="47">
        <v>0.45106099643674002</v>
      </c>
      <c r="R103" s="16">
        <v>1</v>
      </c>
      <c r="S103" s="47">
        <v>2.61573999739252E-14</v>
      </c>
    </row>
    <row r="104" spans="1:19" ht="17" x14ac:dyDescent="0.2">
      <c r="A104" s="37" t="s">
        <v>379</v>
      </c>
      <c r="B104" s="38">
        <v>9.4</v>
      </c>
      <c r="C104" s="38">
        <v>315</v>
      </c>
      <c r="D104" s="18">
        <f t="shared" si="1"/>
        <v>1</v>
      </c>
      <c r="E104" s="19">
        <v>1.5456674758055101E-6</v>
      </c>
      <c r="F104" s="18">
        <v>152.59</v>
      </c>
      <c r="G104" s="18">
        <v>1.331</v>
      </c>
      <c r="H104" s="18">
        <v>2.1595</v>
      </c>
      <c r="I104" s="18">
        <v>18.173999999999999</v>
      </c>
      <c r="J104" s="18">
        <v>2.5630000000000002</v>
      </c>
      <c r="K104" s="18">
        <v>1.335</v>
      </c>
      <c r="L104" s="18">
        <v>3.0407999999999999</v>
      </c>
      <c r="M104" s="20">
        <v>68.069999999999993</v>
      </c>
      <c r="O104" s="16">
        <v>1</v>
      </c>
      <c r="P104" s="47">
        <v>6.3551311676475396E-15</v>
      </c>
      <c r="R104" s="16">
        <v>1</v>
      </c>
      <c r="S104" s="47">
        <v>4.1956740015827002E-8</v>
      </c>
    </row>
    <row r="105" spans="1:19" ht="17" x14ac:dyDescent="0.2">
      <c r="A105" s="37" t="s">
        <v>380</v>
      </c>
      <c r="B105" s="38">
        <v>0.54</v>
      </c>
      <c r="C105" s="38">
        <v>18.399999999999999</v>
      </c>
      <c r="D105" s="18">
        <f t="shared" si="1"/>
        <v>1</v>
      </c>
      <c r="E105" s="19">
        <v>4.3883215627708397E-5</v>
      </c>
      <c r="F105" s="18">
        <v>152.82</v>
      </c>
      <c r="G105" s="18">
        <v>1.331</v>
      </c>
      <c r="H105" s="18">
        <v>2.3359999999999999</v>
      </c>
      <c r="I105" s="18">
        <v>17.881</v>
      </c>
      <c r="J105" s="18">
        <v>2.5630000000000002</v>
      </c>
      <c r="K105" s="18">
        <v>1.335</v>
      </c>
      <c r="L105" s="18">
        <v>3.0407999999999999</v>
      </c>
      <c r="M105" s="20">
        <v>36.64</v>
      </c>
      <c r="O105" s="16">
        <v>0</v>
      </c>
      <c r="P105" s="47">
        <v>0.81395320530793502</v>
      </c>
      <c r="R105" s="16">
        <v>1</v>
      </c>
      <c r="S105" s="47">
        <v>1.2823129352437001E-9</v>
      </c>
    </row>
    <row r="106" spans="1:19" ht="17" x14ac:dyDescent="0.2">
      <c r="A106" s="37" t="s">
        <v>381</v>
      </c>
      <c r="B106" s="38">
        <v>1.1399999999999999</v>
      </c>
      <c r="C106" s="38">
        <v>17.5</v>
      </c>
      <c r="D106" s="18">
        <f t="shared" si="1"/>
        <v>1</v>
      </c>
      <c r="E106" s="19">
        <v>5.1042840285931099E-6</v>
      </c>
      <c r="F106" s="18">
        <v>0</v>
      </c>
      <c r="G106" s="18">
        <v>1.2070000000000001</v>
      </c>
      <c r="H106" s="18">
        <v>1.8375999999999999</v>
      </c>
      <c r="I106" s="18">
        <v>-5.0599999999999996</v>
      </c>
      <c r="J106" s="18">
        <v>2.508</v>
      </c>
      <c r="K106" s="18">
        <v>1.335</v>
      </c>
      <c r="L106" s="18">
        <v>3.4643000000000002</v>
      </c>
      <c r="M106" s="20">
        <v>2.21</v>
      </c>
      <c r="O106" s="16">
        <v>1</v>
      </c>
      <c r="P106" s="47">
        <v>3.1351904965393297E-5</v>
      </c>
      <c r="R106" s="16">
        <v>0</v>
      </c>
      <c r="S106" s="47">
        <v>0.19608220212771199</v>
      </c>
    </row>
    <row r="107" spans="1:19" ht="17" x14ac:dyDescent="0.2">
      <c r="A107" s="37" t="s">
        <v>382</v>
      </c>
      <c r="B107" s="38">
        <v>2.0299999999999998</v>
      </c>
      <c r="C107" s="38">
        <v>0.28599999999999998</v>
      </c>
      <c r="D107" s="18">
        <f t="shared" si="1"/>
        <v>1</v>
      </c>
      <c r="E107" s="19">
        <v>1.5993798530377801E-2</v>
      </c>
      <c r="F107" s="18">
        <v>152.54</v>
      </c>
      <c r="G107" s="18">
        <v>1.333</v>
      </c>
      <c r="H107" s="18">
        <v>1.8554999999999999</v>
      </c>
      <c r="I107" s="18">
        <v>19.609000000000002</v>
      </c>
      <c r="J107" s="18">
        <v>2.585</v>
      </c>
      <c r="K107" s="18">
        <v>1.351</v>
      </c>
      <c r="L107" s="18">
        <v>3.0402</v>
      </c>
      <c r="M107" s="20">
        <v>2.21</v>
      </c>
      <c r="O107" s="16">
        <v>1</v>
      </c>
      <c r="P107" s="47">
        <v>3.6830741883266301E-2</v>
      </c>
      <c r="R107" s="16">
        <v>1</v>
      </c>
      <c r="S107" s="47">
        <v>4.4692993505721498E-3</v>
      </c>
    </row>
    <row r="108" spans="1:19" ht="17" x14ac:dyDescent="0.2">
      <c r="A108" s="37" t="s">
        <v>383</v>
      </c>
      <c r="B108" s="38">
        <v>2.3900000000000001E-4</v>
      </c>
      <c r="C108" s="38">
        <v>6.3099999999999996E-3</v>
      </c>
      <c r="D108" s="18">
        <f t="shared" si="1"/>
        <v>0</v>
      </c>
      <c r="E108" s="19">
        <v>0.98296096448987103</v>
      </c>
      <c r="F108" s="18">
        <v>0</v>
      </c>
      <c r="G108" s="18">
        <v>1.2070000000000001</v>
      </c>
      <c r="H108" s="18">
        <v>1.8375999999999999</v>
      </c>
      <c r="I108" s="18">
        <v>-5.0599999999999996</v>
      </c>
      <c r="J108" s="18">
        <v>2.577</v>
      </c>
      <c r="K108" s="18">
        <v>1.321</v>
      </c>
      <c r="L108" s="18">
        <v>2.0857000000000001</v>
      </c>
      <c r="M108" s="20">
        <v>2.21</v>
      </c>
      <c r="O108" s="16">
        <v>0</v>
      </c>
      <c r="P108" s="47">
        <v>0.99135949036077797</v>
      </c>
      <c r="R108" s="16">
        <v>1</v>
      </c>
      <c r="S108" s="47">
        <v>2.26924453111945E-5</v>
      </c>
    </row>
    <row r="109" spans="1:19" ht="17" x14ac:dyDescent="0.2">
      <c r="A109" s="37" t="s">
        <v>384</v>
      </c>
      <c r="B109" s="38">
        <v>0.37</v>
      </c>
      <c r="C109" s="38">
        <v>15.5</v>
      </c>
      <c r="D109" s="18">
        <f t="shared" si="1"/>
        <v>1</v>
      </c>
      <c r="E109" s="19">
        <v>4.1207945656811803E-5</v>
      </c>
      <c r="F109" s="18">
        <v>151.51</v>
      </c>
      <c r="G109" s="18">
        <v>1.333</v>
      </c>
      <c r="H109" s="18">
        <v>4.7667999999999999</v>
      </c>
      <c r="I109" s="18">
        <v>20.721</v>
      </c>
      <c r="J109" s="18">
        <v>2.5609999999999999</v>
      </c>
      <c r="K109" s="18">
        <v>1.341</v>
      </c>
      <c r="L109" s="18">
        <v>6.2896999999999998</v>
      </c>
      <c r="M109" s="20">
        <v>36.64</v>
      </c>
      <c r="O109" s="16">
        <v>1</v>
      </c>
      <c r="P109" s="47">
        <v>1.2918913758150999E-10</v>
      </c>
      <c r="R109" s="16">
        <v>1</v>
      </c>
      <c r="S109" s="47">
        <v>0.19232377310875101</v>
      </c>
    </row>
    <row r="110" spans="1:19" ht="17" x14ac:dyDescent="0.2">
      <c r="A110" s="37" t="s">
        <v>385</v>
      </c>
      <c r="B110" s="38">
        <v>273000</v>
      </c>
      <c r="C110" s="38">
        <v>860</v>
      </c>
      <c r="D110" s="18">
        <f t="shared" si="1"/>
        <v>1</v>
      </c>
      <c r="E110" s="19">
        <v>2.1918824626991798E-6</v>
      </c>
      <c r="F110" s="18">
        <v>152.74</v>
      </c>
      <c r="G110" s="18">
        <v>1.331</v>
      </c>
      <c r="H110" s="18">
        <v>4.2202999999999999</v>
      </c>
      <c r="I110" s="18">
        <v>19.817</v>
      </c>
      <c r="J110" s="18">
        <v>2.5609999999999999</v>
      </c>
      <c r="K110" s="18">
        <v>1.341</v>
      </c>
      <c r="L110" s="18">
        <v>6.2891000000000004</v>
      </c>
      <c r="M110" s="20">
        <v>78.540000000000006</v>
      </c>
      <c r="O110" s="16">
        <v>1</v>
      </c>
      <c r="P110" s="47">
        <v>2.1437525461558099E-7</v>
      </c>
      <c r="R110" s="16">
        <v>1</v>
      </c>
      <c r="S110" s="47">
        <v>0.17131803870792001</v>
      </c>
    </row>
    <row r="111" spans="1:19" ht="17" x14ac:dyDescent="0.2">
      <c r="A111" s="37" t="s">
        <v>386</v>
      </c>
      <c r="B111" s="38">
        <v>0.03</v>
      </c>
      <c r="C111" s="38">
        <v>2.06E-2</v>
      </c>
      <c r="D111" s="18">
        <f t="shared" si="1"/>
        <v>0</v>
      </c>
      <c r="E111" s="19">
        <v>0.91355402422924203</v>
      </c>
      <c r="F111" s="18">
        <v>108</v>
      </c>
      <c r="G111" s="18">
        <v>1.2889999999999999</v>
      </c>
      <c r="H111" s="18">
        <v>3.6217999999999999</v>
      </c>
      <c r="I111" s="18">
        <v>0</v>
      </c>
      <c r="J111" s="18">
        <v>2.5609999999999999</v>
      </c>
      <c r="K111" s="18">
        <v>1.341</v>
      </c>
      <c r="L111" s="18">
        <v>6.2896999999999998</v>
      </c>
      <c r="M111" s="20">
        <v>36.64</v>
      </c>
      <c r="O111" s="16">
        <v>1</v>
      </c>
      <c r="P111" s="47">
        <v>1.0417372995027901E-6</v>
      </c>
      <c r="R111" s="16">
        <v>1</v>
      </c>
      <c r="S111" s="47">
        <v>1.5974773314211099E-2</v>
      </c>
    </row>
    <row r="112" spans="1:19" ht="17" x14ac:dyDescent="0.2">
      <c r="A112" s="37" t="s">
        <v>387</v>
      </c>
      <c r="B112" s="38">
        <v>0.28799999999999998</v>
      </c>
      <c r="C112" s="38">
        <v>0.51300000000000001</v>
      </c>
      <c r="D112" s="18">
        <f t="shared" si="1"/>
        <v>1</v>
      </c>
      <c r="E112" s="19">
        <v>2.7953798010821498E-2</v>
      </c>
      <c r="F112" s="18">
        <v>109.83</v>
      </c>
      <c r="G112" s="18">
        <v>1.298</v>
      </c>
      <c r="H112" s="18">
        <v>1.7</v>
      </c>
      <c r="I112" s="18">
        <v>0</v>
      </c>
      <c r="J112" s="18">
        <v>2.5659999999999998</v>
      </c>
      <c r="K112" s="18">
        <v>1.339</v>
      </c>
      <c r="L112" s="18">
        <v>3.0413999999999999</v>
      </c>
      <c r="M112" s="20">
        <v>58.4</v>
      </c>
      <c r="O112" s="16">
        <v>1</v>
      </c>
      <c r="P112" s="47">
        <v>2.1675136705846901E-4</v>
      </c>
      <c r="R112" s="16">
        <v>0</v>
      </c>
      <c r="S112" s="47">
        <v>0.95087232545113098</v>
      </c>
    </row>
    <row r="113" spans="1:19" ht="17" x14ac:dyDescent="0.2">
      <c r="A113" s="37" t="s">
        <v>388</v>
      </c>
      <c r="B113" s="38">
        <v>5.0000000000000001E-3</v>
      </c>
      <c r="C113" s="38">
        <v>1.89E-3</v>
      </c>
      <c r="D113" s="18">
        <f t="shared" si="1"/>
        <v>0</v>
      </c>
      <c r="E113" s="19">
        <v>0.98837816334918605</v>
      </c>
      <c r="F113" s="18">
        <v>160.44999999999999</v>
      </c>
      <c r="G113" s="18">
        <v>1.3360000000000001</v>
      </c>
      <c r="H113" s="18">
        <v>4.3521999999999998</v>
      </c>
      <c r="I113" s="18">
        <v>-0.46700000000000003</v>
      </c>
      <c r="J113" s="18">
        <v>2.5609999999999999</v>
      </c>
      <c r="K113" s="18">
        <v>1.341</v>
      </c>
      <c r="L113" s="18">
        <v>6.2896999999999998</v>
      </c>
      <c r="M113" s="20">
        <v>32.6</v>
      </c>
      <c r="O113" s="16">
        <v>0</v>
      </c>
      <c r="P113" s="47">
        <v>0.81872731348784999</v>
      </c>
      <c r="R113" s="16">
        <v>1</v>
      </c>
      <c r="S113" s="47">
        <v>1.74427415890068E-5</v>
      </c>
    </row>
    <row r="114" spans="1:19" ht="17" x14ac:dyDescent="0.2">
      <c r="A114" s="37" t="s">
        <v>389</v>
      </c>
      <c r="B114" s="38">
        <v>6.8999999999999997E-5</v>
      </c>
      <c r="C114" s="38">
        <v>5.5099999999999998E-5</v>
      </c>
      <c r="D114" s="18">
        <f t="shared" si="1"/>
        <v>0</v>
      </c>
      <c r="E114" s="19">
        <v>0.99998780651795804</v>
      </c>
      <c r="F114" s="18">
        <v>0</v>
      </c>
      <c r="G114" s="18">
        <v>1.2070000000000001</v>
      </c>
      <c r="H114" s="18">
        <v>1.8375999999999999</v>
      </c>
      <c r="I114" s="18">
        <v>-5.0599999999999996</v>
      </c>
      <c r="J114" s="18">
        <v>2.6120000000000001</v>
      </c>
      <c r="K114" s="18">
        <v>1.3360000000000001</v>
      </c>
      <c r="L114" s="18">
        <v>5.0133000000000001</v>
      </c>
      <c r="M114" s="20">
        <v>2.21</v>
      </c>
      <c r="O114" s="16">
        <v>1</v>
      </c>
      <c r="P114" s="47">
        <v>0.16881953330546801</v>
      </c>
      <c r="R114" s="16">
        <v>0</v>
      </c>
      <c r="S114" s="47">
        <v>0.92005223654170998</v>
      </c>
    </row>
    <row r="115" spans="1:19" ht="17" x14ac:dyDescent="0.2">
      <c r="A115" s="37" t="s">
        <v>390</v>
      </c>
      <c r="B115" s="38">
        <v>29.7</v>
      </c>
      <c r="C115" s="38">
        <v>15.8</v>
      </c>
      <c r="D115" s="18">
        <f t="shared" si="1"/>
        <v>1</v>
      </c>
      <c r="E115" s="19">
        <v>1.9446956939276599E-4</v>
      </c>
      <c r="F115" s="18">
        <v>0</v>
      </c>
      <c r="G115" s="18">
        <v>1.2070000000000001</v>
      </c>
      <c r="H115" s="18">
        <v>1.8375999999999999</v>
      </c>
      <c r="I115" s="18">
        <v>-5.0599999999999996</v>
      </c>
      <c r="J115" s="18">
        <v>2.5270000000000001</v>
      </c>
      <c r="K115" s="18">
        <v>1.3360000000000001</v>
      </c>
      <c r="L115" s="18">
        <v>5.0022000000000002</v>
      </c>
      <c r="M115" s="20">
        <v>2.21</v>
      </c>
      <c r="O115" s="16">
        <v>0</v>
      </c>
      <c r="P115" s="47">
        <v>0.95544025673687605</v>
      </c>
      <c r="R115" s="16">
        <v>1</v>
      </c>
      <c r="S115" s="47">
        <v>1.9175431926629901E-5</v>
      </c>
    </row>
    <row r="116" spans="1:19" ht="17" x14ac:dyDescent="0.2">
      <c r="A116" s="37" t="s">
        <v>391</v>
      </c>
      <c r="B116" s="38">
        <v>1.0999999999999999E-2</v>
      </c>
      <c r="C116" s="38">
        <v>7.7999999999999996E-3</v>
      </c>
      <c r="D116" s="18">
        <f t="shared" si="1"/>
        <v>0</v>
      </c>
      <c r="E116" s="19">
        <v>0.89223669549468698</v>
      </c>
      <c r="F116" s="18">
        <v>160.83000000000001</v>
      </c>
      <c r="G116" s="18">
        <v>1.3380000000000001</v>
      </c>
      <c r="H116" s="18">
        <v>3.7448000000000001</v>
      </c>
      <c r="I116" s="18">
        <v>0.222</v>
      </c>
      <c r="J116" s="18">
        <v>2.5609999999999999</v>
      </c>
      <c r="K116" s="18">
        <v>1.341</v>
      </c>
      <c r="L116" s="18">
        <v>6.2896999999999998</v>
      </c>
      <c r="M116" s="20">
        <v>32.6</v>
      </c>
      <c r="O116" s="16">
        <v>1</v>
      </c>
      <c r="P116" s="47">
        <v>0.43084120002631399</v>
      </c>
      <c r="R116" s="16">
        <v>0</v>
      </c>
      <c r="S116" s="47">
        <v>0.999995768684103</v>
      </c>
    </row>
    <row r="117" spans="1:19" ht="17" x14ac:dyDescent="0.2">
      <c r="A117" s="37" t="s">
        <v>392</v>
      </c>
      <c r="B117" s="38">
        <v>9.2600000000000002E-2</v>
      </c>
      <c r="C117" s="38">
        <v>1.17E-2</v>
      </c>
      <c r="D117" s="18">
        <f t="shared" si="1"/>
        <v>0</v>
      </c>
      <c r="E117" s="19">
        <v>0.69362613079884605</v>
      </c>
      <c r="F117" s="18">
        <v>0</v>
      </c>
      <c r="G117" s="18">
        <v>1.2070000000000001</v>
      </c>
      <c r="H117" s="18">
        <v>1.8375999999999999</v>
      </c>
      <c r="I117" s="18">
        <v>-5.0599999999999996</v>
      </c>
      <c r="J117" s="18">
        <v>2.5720000000000001</v>
      </c>
      <c r="K117" s="18">
        <v>1.343</v>
      </c>
      <c r="L117" s="18">
        <v>7.6867999999999999</v>
      </c>
      <c r="M117" s="20">
        <v>2.21</v>
      </c>
      <c r="O117" s="16">
        <v>0</v>
      </c>
      <c r="P117" s="47">
        <v>0.92005223654170998</v>
      </c>
      <c r="R117" s="16">
        <v>1</v>
      </c>
      <c r="S117" s="47">
        <v>3.2031848214919902E-14</v>
      </c>
    </row>
    <row r="118" spans="1:19" ht="17" x14ac:dyDescent="0.2">
      <c r="A118" s="37" t="s">
        <v>393</v>
      </c>
      <c r="B118" s="38">
        <v>0.43</v>
      </c>
      <c r="C118" s="38">
        <v>0.375</v>
      </c>
      <c r="D118" s="18">
        <f t="shared" si="1"/>
        <v>1</v>
      </c>
      <c r="E118" s="19">
        <v>0.103369253016821</v>
      </c>
      <c r="F118" s="18">
        <v>160.13</v>
      </c>
      <c r="G118" s="18">
        <v>1.337</v>
      </c>
      <c r="H118" s="18">
        <v>3.3691</v>
      </c>
      <c r="I118" s="18">
        <v>2.5000000000000001E-2</v>
      </c>
      <c r="J118" s="18">
        <v>2.5609999999999999</v>
      </c>
      <c r="K118" s="18">
        <v>1.341</v>
      </c>
      <c r="L118" s="18">
        <v>6.2896999999999998</v>
      </c>
      <c r="M118" s="20">
        <v>76.239999999999995</v>
      </c>
      <c r="O118" s="16">
        <v>1</v>
      </c>
      <c r="P118" s="47">
        <v>1.1817798914485801E-3</v>
      </c>
      <c r="R118" s="16">
        <v>0</v>
      </c>
      <c r="S118" s="47">
        <v>0.99792279896290004</v>
      </c>
    </row>
    <row r="119" spans="1:19" ht="17" x14ac:dyDescent="0.2">
      <c r="A119" s="37" t="s">
        <v>394</v>
      </c>
      <c r="B119" s="38">
        <v>30000</v>
      </c>
      <c r="C119" s="38">
        <v>407000</v>
      </c>
      <c r="D119" s="18">
        <f t="shared" si="1"/>
        <v>1</v>
      </c>
      <c r="E119" s="19">
        <v>2.1609463243162398E-9</v>
      </c>
      <c r="F119" s="18">
        <v>152.5</v>
      </c>
      <c r="G119" s="18">
        <v>1.3320000000000001</v>
      </c>
      <c r="H119" s="18">
        <v>1.8140000000000001</v>
      </c>
      <c r="I119" s="18">
        <v>19.856000000000002</v>
      </c>
      <c r="J119" s="18">
        <v>2.5459999999999998</v>
      </c>
      <c r="K119" s="18">
        <v>1.3340000000000001</v>
      </c>
      <c r="L119" s="18">
        <v>2.0842000000000001</v>
      </c>
      <c r="M119" s="20">
        <v>78.540000000000006</v>
      </c>
      <c r="O119" s="16">
        <v>0</v>
      </c>
      <c r="P119" s="47">
        <v>0.99978119132440602</v>
      </c>
      <c r="R119" s="16">
        <v>1</v>
      </c>
      <c r="S119" s="47">
        <v>0.36291484421220699</v>
      </c>
    </row>
    <row r="120" spans="1:19" ht="17" x14ac:dyDescent="0.2">
      <c r="A120" s="37" t="s">
        <v>395</v>
      </c>
      <c r="B120" s="38">
        <v>21</v>
      </c>
      <c r="C120" s="38">
        <v>235</v>
      </c>
      <c r="D120" s="18">
        <f t="shared" si="1"/>
        <v>1</v>
      </c>
      <c r="E120" s="19">
        <v>9.8229723949137303E-6</v>
      </c>
      <c r="F120" s="18">
        <v>152.15</v>
      </c>
      <c r="G120" s="18">
        <v>1.331</v>
      </c>
      <c r="H120" s="18">
        <v>2.1595</v>
      </c>
      <c r="I120" s="18">
        <v>18.213000000000001</v>
      </c>
      <c r="J120" s="18">
        <v>2.5659999999999998</v>
      </c>
      <c r="K120" s="18">
        <v>1.349</v>
      </c>
      <c r="L120" s="18">
        <v>5.4234</v>
      </c>
      <c r="M120" s="20">
        <v>45.02</v>
      </c>
      <c r="O120" s="16">
        <v>1</v>
      </c>
      <c r="P120" s="47">
        <v>8.2441704829554793E-9</v>
      </c>
      <c r="R120" s="16">
        <v>0</v>
      </c>
      <c r="S120" s="47">
        <v>0.237685010155572</v>
      </c>
    </row>
    <row r="121" spans="1:19" ht="17" x14ac:dyDescent="0.2">
      <c r="A121" s="37" t="s">
        <v>396</v>
      </c>
      <c r="B121" s="38">
        <v>1.9</v>
      </c>
      <c r="C121" s="38">
        <v>0.78</v>
      </c>
      <c r="D121" s="18">
        <f t="shared" si="1"/>
        <v>1</v>
      </c>
      <c r="E121" s="19">
        <v>3.0114440603207698E-2</v>
      </c>
      <c r="F121" s="18">
        <v>148.93</v>
      </c>
      <c r="G121" s="18">
        <v>1.3320000000000001</v>
      </c>
      <c r="H121" s="18">
        <v>1.8995</v>
      </c>
      <c r="I121" s="18">
        <v>22.119</v>
      </c>
      <c r="J121" s="18">
        <v>2.629</v>
      </c>
      <c r="K121" s="18">
        <v>1.3360000000000001</v>
      </c>
      <c r="L121" s="18">
        <v>6.2981999999999996</v>
      </c>
      <c r="M121" s="20">
        <v>57.59</v>
      </c>
      <c r="O121" s="16">
        <v>0</v>
      </c>
      <c r="P121" s="47">
        <v>0.97925849673451404</v>
      </c>
      <c r="R121" s="16">
        <v>1</v>
      </c>
      <c r="S121" s="47">
        <v>4.1547009174189303E-12</v>
      </c>
    </row>
    <row r="122" spans="1:19" ht="17" x14ac:dyDescent="0.2">
      <c r="A122" s="37" t="s">
        <v>397</v>
      </c>
      <c r="B122" s="38">
        <v>6360</v>
      </c>
      <c r="C122" s="38">
        <v>1860</v>
      </c>
      <c r="D122" s="18">
        <f t="shared" si="1"/>
        <v>1</v>
      </c>
      <c r="E122" s="19">
        <v>9.5283442320613097E-8</v>
      </c>
      <c r="F122" s="18">
        <v>149.1</v>
      </c>
      <c r="G122" s="18">
        <v>1.331</v>
      </c>
      <c r="H122" s="18">
        <v>1.9896</v>
      </c>
      <c r="I122" s="18">
        <v>21.876999999999999</v>
      </c>
      <c r="J122" s="18">
        <v>2.5609999999999999</v>
      </c>
      <c r="K122" s="18">
        <v>1.341</v>
      </c>
      <c r="L122" s="18">
        <v>6.2896999999999998</v>
      </c>
      <c r="M122" s="20">
        <v>32.6</v>
      </c>
      <c r="O122" s="16">
        <v>1</v>
      </c>
      <c r="P122" s="47">
        <v>1.6046783231484601E-5</v>
      </c>
      <c r="R122" s="16">
        <v>0</v>
      </c>
      <c r="S122" s="47">
        <v>0.999999999999998</v>
      </c>
    </row>
    <row r="123" spans="1:19" ht="17" x14ac:dyDescent="0.2">
      <c r="A123" s="37" t="s">
        <v>398</v>
      </c>
      <c r="B123" s="38">
        <v>1.3</v>
      </c>
      <c r="C123" s="38">
        <v>0.38300000000000001</v>
      </c>
      <c r="D123" s="18">
        <f t="shared" si="1"/>
        <v>1</v>
      </c>
      <c r="E123" s="19">
        <v>0.13703491756347499</v>
      </c>
      <c r="F123" s="18">
        <v>160.38</v>
      </c>
      <c r="G123" s="18">
        <v>1.3360000000000001</v>
      </c>
      <c r="H123" s="18">
        <v>3.3443000000000001</v>
      </c>
      <c r="I123" s="18">
        <v>0.22700000000000001</v>
      </c>
      <c r="J123" s="18">
        <v>2.5609999999999999</v>
      </c>
      <c r="K123" s="18">
        <v>1.341</v>
      </c>
      <c r="L123" s="18">
        <v>6.2896999999999998</v>
      </c>
      <c r="M123" s="20">
        <v>76.239999999999995</v>
      </c>
      <c r="O123" s="16">
        <v>1</v>
      </c>
      <c r="P123" s="47">
        <v>1.79549717598023E-13</v>
      </c>
      <c r="R123" s="16">
        <v>1</v>
      </c>
      <c r="S123" s="47">
        <v>8.2010708451410399E-10</v>
      </c>
    </row>
    <row r="124" spans="1:19" ht="17" x14ac:dyDescent="0.2">
      <c r="A124" s="37" t="s">
        <v>399</v>
      </c>
      <c r="B124" s="38">
        <v>0.2</v>
      </c>
      <c r="C124" s="38">
        <v>9.9299999999999999E-2</v>
      </c>
      <c r="D124" s="18">
        <f t="shared" si="1"/>
        <v>1</v>
      </c>
      <c r="E124" s="19">
        <v>0.41140056369189498</v>
      </c>
      <c r="F124" s="18">
        <v>107.41</v>
      </c>
      <c r="G124" s="18">
        <v>1.2909999999999999</v>
      </c>
      <c r="H124" s="18">
        <v>3.1661999999999999</v>
      </c>
      <c r="I124" s="18">
        <v>0</v>
      </c>
      <c r="J124" s="18">
        <v>2.5659999999999998</v>
      </c>
      <c r="K124" s="18">
        <v>1.339</v>
      </c>
      <c r="L124" s="18">
        <v>3.0413999999999999</v>
      </c>
      <c r="M124" s="20">
        <v>78.540000000000006</v>
      </c>
      <c r="O124" s="16">
        <v>1</v>
      </c>
      <c r="P124" s="47">
        <v>0.12128338571549201</v>
      </c>
      <c r="R124" s="16">
        <v>1</v>
      </c>
      <c r="S124" s="47">
        <v>1.69998648571487E-12</v>
      </c>
    </row>
    <row r="125" spans="1:19" ht="17" x14ac:dyDescent="0.2">
      <c r="A125" s="37" t="s">
        <v>400</v>
      </c>
      <c r="B125" s="38">
        <v>0.56000000000000005</v>
      </c>
      <c r="C125" s="38">
        <v>0.32200000000000001</v>
      </c>
      <c r="D125" s="18">
        <f t="shared" si="1"/>
        <v>1</v>
      </c>
      <c r="E125" s="19">
        <v>0.13553491669203699</v>
      </c>
      <c r="F125" s="18">
        <v>149.57</v>
      </c>
      <c r="G125" s="18">
        <v>1.3320000000000001</v>
      </c>
      <c r="H125" s="18">
        <v>1.9112</v>
      </c>
      <c r="I125" s="18">
        <v>19.898</v>
      </c>
      <c r="J125" s="18">
        <v>2.629</v>
      </c>
      <c r="K125" s="18">
        <v>1.3360000000000001</v>
      </c>
      <c r="L125" s="18">
        <v>6.2981999999999996</v>
      </c>
      <c r="M125" s="20">
        <v>57.59</v>
      </c>
      <c r="O125" s="16">
        <v>0</v>
      </c>
      <c r="P125" s="47">
        <v>0.13648689668573799</v>
      </c>
      <c r="R125" s="16">
        <v>1</v>
      </c>
      <c r="S125" s="47">
        <v>0.97887825883045398</v>
      </c>
    </row>
    <row r="126" spans="1:19" ht="17" x14ac:dyDescent="0.2">
      <c r="A126" s="37" t="s">
        <v>401</v>
      </c>
      <c r="B126" s="38">
        <v>3.8899999999999997E-2</v>
      </c>
      <c r="C126" s="38">
        <v>9.6600000000000002E-3</v>
      </c>
      <c r="D126" s="18">
        <f t="shared" si="1"/>
        <v>0</v>
      </c>
      <c r="E126" s="19">
        <v>0.87236311021818402</v>
      </c>
      <c r="F126" s="18">
        <v>109.34</v>
      </c>
      <c r="G126" s="18">
        <v>1.2949999999999999</v>
      </c>
      <c r="H126" s="18">
        <v>4.3105000000000002</v>
      </c>
      <c r="I126" s="18">
        <v>0</v>
      </c>
      <c r="J126" s="18">
        <v>2.5659999999999998</v>
      </c>
      <c r="K126" s="18">
        <v>1.339</v>
      </c>
      <c r="L126" s="18">
        <v>3.0413999999999999</v>
      </c>
      <c r="M126" s="20">
        <v>68.47</v>
      </c>
      <c r="O126" s="16">
        <v>1</v>
      </c>
      <c r="P126" s="47">
        <v>3.9835690923683997E-2</v>
      </c>
      <c r="R126" s="16">
        <v>0</v>
      </c>
      <c r="S126" s="47">
        <v>0.99999998062878503</v>
      </c>
    </row>
    <row r="127" spans="1:19" ht="17" x14ac:dyDescent="0.2">
      <c r="A127" s="37" t="s">
        <v>402</v>
      </c>
      <c r="B127" s="38">
        <v>820</v>
      </c>
      <c r="C127" s="38">
        <v>204</v>
      </c>
      <c r="D127" s="18">
        <f t="shared" si="1"/>
        <v>1</v>
      </c>
      <c r="E127" s="19">
        <v>3.8486822041968898E-6</v>
      </c>
      <c r="F127" s="18">
        <v>152.15</v>
      </c>
      <c r="G127" s="18">
        <v>1.331</v>
      </c>
      <c r="H127" s="18">
        <v>2.1595</v>
      </c>
      <c r="I127" s="18">
        <v>18.213000000000001</v>
      </c>
      <c r="J127" s="18">
        <v>2.5609999999999999</v>
      </c>
      <c r="K127" s="18">
        <v>1.341</v>
      </c>
      <c r="L127" s="18">
        <v>6.2896999999999998</v>
      </c>
      <c r="M127" s="20">
        <v>32.6</v>
      </c>
      <c r="O127" s="16">
        <v>1</v>
      </c>
      <c r="P127" s="47">
        <v>1.3126101121997301E-12</v>
      </c>
      <c r="R127" s="16">
        <v>1</v>
      </c>
      <c r="S127" s="47">
        <v>0.69360915945852397</v>
      </c>
    </row>
    <row r="128" spans="1:19" ht="17" x14ac:dyDescent="0.2">
      <c r="A128" s="37" t="s">
        <v>403</v>
      </c>
      <c r="B128" s="38">
        <v>0.14000000000000001</v>
      </c>
      <c r="C128" s="38">
        <v>4.9599999999999998E-2</v>
      </c>
      <c r="D128" s="18">
        <f t="shared" si="1"/>
        <v>1</v>
      </c>
      <c r="E128" s="19">
        <v>0.25497959553197302</v>
      </c>
      <c r="F128" s="18">
        <v>160.38</v>
      </c>
      <c r="G128" s="18">
        <v>1.337</v>
      </c>
      <c r="H128" s="18">
        <v>2.1473</v>
      </c>
      <c r="I128" s="18">
        <v>0.41399999999999998</v>
      </c>
      <c r="J128" s="18">
        <v>2.5619999999999998</v>
      </c>
      <c r="K128" s="18">
        <v>1.339</v>
      </c>
      <c r="L128" s="18">
        <v>3.0407000000000002</v>
      </c>
      <c r="M128" s="20">
        <v>55.57</v>
      </c>
      <c r="O128" s="16">
        <v>0</v>
      </c>
      <c r="P128" s="47">
        <v>0.97539763583863603</v>
      </c>
      <c r="R128" s="16">
        <v>1</v>
      </c>
      <c r="S128" s="47">
        <v>2.6545265966587601E-5</v>
      </c>
    </row>
    <row r="129" spans="1:19" ht="17" x14ac:dyDescent="0.2">
      <c r="A129" s="37" t="s">
        <v>404</v>
      </c>
      <c r="B129" s="38">
        <v>1.78</v>
      </c>
      <c r="C129" s="38">
        <v>0.441</v>
      </c>
      <c r="D129" s="18">
        <f t="shared" si="1"/>
        <v>1</v>
      </c>
      <c r="E129" s="19">
        <v>0.16445309797909199</v>
      </c>
      <c r="F129" s="18">
        <v>157.6</v>
      </c>
      <c r="G129" s="18">
        <v>1.3320000000000001</v>
      </c>
      <c r="H129" s="18">
        <v>3.0891000000000002</v>
      </c>
      <c r="I129" s="18">
        <v>2.9000000000000001E-2</v>
      </c>
      <c r="J129" s="18">
        <v>2.5609999999999999</v>
      </c>
      <c r="K129" s="18">
        <v>1.341</v>
      </c>
      <c r="L129" s="18">
        <v>6.2896999999999998</v>
      </c>
      <c r="M129" s="20">
        <v>76.239999999999995</v>
      </c>
      <c r="O129" s="16">
        <v>0</v>
      </c>
      <c r="P129" s="47">
        <v>0.99495567035721499</v>
      </c>
      <c r="R129" s="16">
        <v>0</v>
      </c>
      <c r="S129" s="47">
        <v>6.0755852742427697E-3</v>
      </c>
    </row>
    <row r="130" spans="1:19" ht="17" x14ac:dyDescent="0.2">
      <c r="A130" s="37" t="s">
        <v>405</v>
      </c>
      <c r="B130" s="38">
        <v>5.94</v>
      </c>
      <c r="C130" s="38">
        <v>23</v>
      </c>
      <c r="D130" s="18">
        <f t="shared" si="1"/>
        <v>1</v>
      </c>
      <c r="E130" s="19">
        <v>4.1761959715562699E-5</v>
      </c>
      <c r="F130" s="18">
        <v>152.82</v>
      </c>
      <c r="G130" s="18">
        <v>1.331</v>
      </c>
      <c r="H130" s="18">
        <v>2.3359999999999999</v>
      </c>
      <c r="I130" s="18">
        <v>17.881</v>
      </c>
      <c r="J130" s="18">
        <v>2.5619999999999998</v>
      </c>
      <c r="K130" s="18">
        <v>1.339</v>
      </c>
      <c r="L130" s="18">
        <v>3.0407000000000002</v>
      </c>
      <c r="M130" s="20">
        <v>36.64</v>
      </c>
      <c r="O130" s="16">
        <v>1</v>
      </c>
      <c r="P130" s="47">
        <v>2.1990801504602898E-2</v>
      </c>
      <c r="R130" s="16">
        <v>1</v>
      </c>
      <c r="S130" s="47">
        <v>1.4789102843708E-9</v>
      </c>
    </row>
    <row r="131" spans="1:19" ht="17" x14ac:dyDescent="0.2">
      <c r="A131" s="37" t="s">
        <v>406</v>
      </c>
      <c r="B131" s="38">
        <v>6.54E-2</v>
      </c>
      <c r="C131" s="38">
        <v>1.5900000000000001E-2</v>
      </c>
      <c r="D131" s="18">
        <f t="shared" si="1"/>
        <v>0</v>
      </c>
      <c r="E131" s="19">
        <v>0.87285226382982894</v>
      </c>
      <c r="F131" s="18">
        <v>0</v>
      </c>
      <c r="G131" s="18">
        <v>1.2070000000000001</v>
      </c>
      <c r="H131" s="18">
        <v>1.8375999999999999</v>
      </c>
      <c r="I131" s="18">
        <v>-5.0599999999999996</v>
      </c>
      <c r="J131" s="18">
        <v>2.5739999999999998</v>
      </c>
      <c r="K131" s="18">
        <v>1.343</v>
      </c>
      <c r="L131" s="18">
        <v>6.5202999999999998</v>
      </c>
      <c r="M131" s="20">
        <v>2.21</v>
      </c>
      <c r="O131" s="16">
        <v>1</v>
      </c>
      <c r="P131" s="47">
        <v>5.2224764130625496E-3</v>
      </c>
      <c r="R131" s="16">
        <v>0</v>
      </c>
      <c r="S131" s="47">
        <v>0.35187778684027998</v>
      </c>
    </row>
    <row r="132" spans="1:19" ht="17" x14ac:dyDescent="0.2">
      <c r="A132" s="37" t="s">
        <v>407</v>
      </c>
      <c r="B132" s="38">
        <v>57.7</v>
      </c>
      <c r="C132" s="38">
        <v>159</v>
      </c>
      <c r="D132" s="18">
        <f t="shared" si="1"/>
        <v>1</v>
      </c>
      <c r="E132" s="19">
        <v>6.0655048344952603E-6</v>
      </c>
      <c r="F132" s="18">
        <v>152.82</v>
      </c>
      <c r="G132" s="18">
        <v>1.331</v>
      </c>
      <c r="H132" s="18">
        <v>2.3359999999999999</v>
      </c>
      <c r="I132" s="18">
        <v>17.881</v>
      </c>
      <c r="J132" s="18">
        <v>2.5609999999999999</v>
      </c>
      <c r="K132" s="18">
        <v>1.341</v>
      </c>
      <c r="L132" s="18">
        <v>6.2896999999999998</v>
      </c>
      <c r="M132" s="20">
        <v>36.64</v>
      </c>
      <c r="O132" s="16">
        <v>1</v>
      </c>
      <c r="P132" s="47">
        <v>1.00301969076279E-10</v>
      </c>
      <c r="R132" s="16">
        <v>1</v>
      </c>
      <c r="S132" s="47">
        <v>3.52239278902378E-3</v>
      </c>
    </row>
    <row r="133" spans="1:19" ht="17" x14ac:dyDescent="0.2">
      <c r="A133" s="37" t="s">
        <v>408</v>
      </c>
      <c r="B133" s="38">
        <v>7.8200000000000006E-2</v>
      </c>
      <c r="C133" s="38">
        <v>8.3199999999999993E-3</v>
      </c>
      <c r="D133" s="18">
        <f t="shared" si="1"/>
        <v>0</v>
      </c>
      <c r="E133" s="19">
        <v>0.91960040350057504</v>
      </c>
      <c r="F133" s="18">
        <v>0</v>
      </c>
      <c r="G133" s="18">
        <v>1.2070000000000001</v>
      </c>
      <c r="H133" s="18">
        <v>1.8375999999999999</v>
      </c>
      <c r="I133" s="18">
        <v>-5.0599999999999996</v>
      </c>
      <c r="J133" s="18">
        <v>2.5760000000000001</v>
      </c>
      <c r="K133" s="18">
        <v>1.343</v>
      </c>
      <c r="L133" s="18">
        <v>6.4420000000000002</v>
      </c>
      <c r="M133" s="20">
        <v>2.21</v>
      </c>
      <c r="O133" s="16">
        <v>1</v>
      </c>
      <c r="P133" s="47">
        <v>2.9747697300724899E-8</v>
      </c>
      <c r="R133" s="16">
        <v>1</v>
      </c>
      <c r="S133" s="47">
        <v>3.6218861564728199E-15</v>
      </c>
    </row>
    <row r="134" spans="1:19" ht="17" x14ac:dyDescent="0.2">
      <c r="A134" s="37" t="s">
        <v>409</v>
      </c>
      <c r="B134" s="38">
        <v>1.7000000000000001E-2</v>
      </c>
      <c r="C134" s="38">
        <v>4.2799999999999998E-2</v>
      </c>
      <c r="D134" s="18">
        <f t="shared" si="1"/>
        <v>0</v>
      </c>
      <c r="E134" s="19">
        <v>0.90541836592346003</v>
      </c>
      <c r="F134" s="18">
        <v>152.15</v>
      </c>
      <c r="G134" s="18">
        <v>1.331</v>
      </c>
      <c r="H134" s="18">
        <v>2.1595</v>
      </c>
      <c r="I134" s="18">
        <v>18.213000000000001</v>
      </c>
      <c r="J134" s="18">
        <v>2.633</v>
      </c>
      <c r="K134" s="18">
        <v>1.337</v>
      </c>
      <c r="L134" s="18">
        <v>5.8365999999999998</v>
      </c>
      <c r="M134" s="20">
        <v>57.59</v>
      </c>
      <c r="O134" s="16">
        <v>0</v>
      </c>
      <c r="P134" s="47">
        <v>0.998495993021141</v>
      </c>
      <c r="R134" s="16">
        <v>1</v>
      </c>
      <c r="S134" s="47">
        <v>5.6684268053226401E-7</v>
      </c>
    </row>
    <row r="135" spans="1:19" ht="17" x14ac:dyDescent="0.2">
      <c r="A135" s="37" t="s">
        <v>410</v>
      </c>
      <c r="B135" s="38">
        <v>25000</v>
      </c>
      <c r="C135" s="38">
        <v>5970</v>
      </c>
      <c r="D135" s="18">
        <f t="shared" si="1"/>
        <v>1</v>
      </c>
      <c r="E135" s="19">
        <v>1.23174513804535E-7</v>
      </c>
      <c r="F135" s="18">
        <v>152.77000000000001</v>
      </c>
      <c r="G135" s="18">
        <v>1.333</v>
      </c>
      <c r="H135" s="18">
        <v>2.9973999999999998</v>
      </c>
      <c r="I135" s="18">
        <v>19.157</v>
      </c>
      <c r="J135" s="18">
        <v>2.5609999999999999</v>
      </c>
      <c r="K135" s="18">
        <v>1.341</v>
      </c>
      <c r="L135" s="18">
        <v>6.2891000000000004</v>
      </c>
      <c r="M135" s="20">
        <v>78.540000000000006</v>
      </c>
      <c r="O135" s="16">
        <v>1</v>
      </c>
      <c r="P135" s="47">
        <v>5.1330673963442298E-3</v>
      </c>
      <c r="R135" s="16">
        <v>1</v>
      </c>
      <c r="S135" s="47">
        <v>1.6632277393040499E-7</v>
      </c>
    </row>
    <row r="136" spans="1:19" ht="17" x14ac:dyDescent="0.2">
      <c r="A136" s="37" t="s">
        <v>411</v>
      </c>
      <c r="B136" s="38">
        <v>4.8000000000000001E-2</v>
      </c>
      <c r="C136" s="38">
        <v>2.53E-2</v>
      </c>
      <c r="D136" s="18">
        <f t="shared" ref="D136:D199" si="2">IF(B136&lt;=0.1,0,1)</f>
        <v>0</v>
      </c>
      <c r="E136" s="19">
        <v>0.99612446618490502</v>
      </c>
      <c r="F136" s="18">
        <v>179.63</v>
      </c>
      <c r="G136" s="18">
        <v>1.333</v>
      </c>
      <c r="H136" s="18">
        <v>1.7798</v>
      </c>
      <c r="I136" s="18">
        <v>-0.75900000000000001</v>
      </c>
      <c r="J136" s="18">
        <v>2.5609999999999999</v>
      </c>
      <c r="K136" s="18">
        <v>1.341</v>
      </c>
      <c r="L136" s="18">
        <v>6.2896999999999998</v>
      </c>
      <c r="M136" s="20">
        <v>55.57</v>
      </c>
      <c r="O136" s="16">
        <v>1</v>
      </c>
      <c r="P136" s="47">
        <v>2.6870345829466202E-13</v>
      </c>
      <c r="R136" s="16">
        <v>1</v>
      </c>
      <c r="S136" s="47">
        <v>2.66177985660817E-8</v>
      </c>
    </row>
    <row r="137" spans="1:19" ht="17" x14ac:dyDescent="0.2">
      <c r="A137" s="37" t="s">
        <v>412</v>
      </c>
      <c r="B137" s="38">
        <v>2.96</v>
      </c>
      <c r="C137" s="38">
        <v>4.1900000000000004</v>
      </c>
      <c r="D137" s="18">
        <f t="shared" si="2"/>
        <v>1</v>
      </c>
      <c r="E137" s="19">
        <v>2.6563782119142301E-5</v>
      </c>
      <c r="F137" s="18">
        <v>152.54</v>
      </c>
      <c r="G137" s="18">
        <v>1.333</v>
      </c>
      <c r="H137" s="18">
        <v>1.8554999999999999</v>
      </c>
      <c r="I137" s="18">
        <v>19.609000000000002</v>
      </c>
      <c r="J137" s="18">
        <v>2.5649999999999999</v>
      </c>
      <c r="K137" s="18">
        <v>1.3420000000000001</v>
      </c>
      <c r="L137" s="18">
        <v>5.4535999999999998</v>
      </c>
      <c r="M137" s="20">
        <v>2.21</v>
      </c>
      <c r="O137" s="16">
        <v>1</v>
      </c>
      <c r="P137" s="47">
        <v>1.94458834847797E-13</v>
      </c>
      <c r="R137" s="16">
        <v>1</v>
      </c>
      <c r="S137" s="47">
        <v>1.8781257244797499E-6</v>
      </c>
    </row>
    <row r="138" spans="1:19" ht="17" x14ac:dyDescent="0.2">
      <c r="A138" s="37" t="s">
        <v>413</v>
      </c>
      <c r="B138" s="38">
        <v>2.0999999999999999E-3</v>
      </c>
      <c r="C138" s="38">
        <v>4.6100000000000002E-2</v>
      </c>
      <c r="D138" s="18">
        <f t="shared" si="2"/>
        <v>0</v>
      </c>
      <c r="E138" s="19">
        <v>0.99226237312427201</v>
      </c>
      <c r="F138" s="18">
        <v>177.03</v>
      </c>
      <c r="G138" s="18">
        <v>1.33</v>
      </c>
      <c r="H138" s="18">
        <v>1.7</v>
      </c>
      <c r="I138" s="18">
        <v>0.55300000000000005</v>
      </c>
      <c r="J138" s="18">
        <v>2.5609999999999999</v>
      </c>
      <c r="K138" s="18">
        <v>1.341</v>
      </c>
      <c r="L138" s="18">
        <v>6.2896999999999998</v>
      </c>
      <c r="M138" s="20">
        <v>55.57</v>
      </c>
      <c r="O138" s="16">
        <v>1</v>
      </c>
      <c r="P138" s="47">
        <v>5.1060637156353195E-10</v>
      </c>
      <c r="R138" s="16">
        <v>0</v>
      </c>
      <c r="S138" s="47">
        <v>0.99785325659467405</v>
      </c>
    </row>
    <row r="139" spans="1:19" ht="17" x14ac:dyDescent="0.2">
      <c r="A139" s="37" t="s">
        <v>414</v>
      </c>
      <c r="B139" s="38">
        <v>366000</v>
      </c>
      <c r="C139" s="38">
        <v>28400</v>
      </c>
      <c r="D139" s="18">
        <f t="shared" si="2"/>
        <v>1</v>
      </c>
      <c r="E139" s="19">
        <v>4.0436311777836902E-9</v>
      </c>
      <c r="F139" s="18">
        <v>149.57</v>
      </c>
      <c r="G139" s="18">
        <v>1.3320000000000001</v>
      </c>
      <c r="H139" s="18">
        <v>1.9112</v>
      </c>
      <c r="I139" s="18">
        <v>19.898</v>
      </c>
      <c r="J139" s="18">
        <v>2.5609999999999999</v>
      </c>
      <c r="K139" s="18">
        <v>1.341</v>
      </c>
      <c r="L139" s="18">
        <v>6.2891000000000004</v>
      </c>
      <c r="M139" s="20">
        <v>78.540000000000006</v>
      </c>
      <c r="O139" s="16">
        <v>0</v>
      </c>
      <c r="P139" s="47">
        <v>0.99999933843335098</v>
      </c>
      <c r="R139" s="16">
        <v>1</v>
      </c>
      <c r="S139" s="47">
        <v>1.29074467997152E-5</v>
      </c>
    </row>
    <row r="140" spans="1:19" ht="17" x14ac:dyDescent="0.2">
      <c r="A140" s="37" t="s">
        <v>415</v>
      </c>
      <c r="B140" s="38">
        <v>1</v>
      </c>
      <c r="C140" s="38">
        <v>2.8</v>
      </c>
      <c r="D140" s="18">
        <f t="shared" si="2"/>
        <v>1</v>
      </c>
      <c r="E140" s="19">
        <v>4.7418581635595101E-5</v>
      </c>
      <c r="F140" s="18">
        <v>152.54</v>
      </c>
      <c r="G140" s="18">
        <v>1.333</v>
      </c>
      <c r="H140" s="18">
        <v>1.8554999999999999</v>
      </c>
      <c r="I140" s="18">
        <v>19.609000000000002</v>
      </c>
      <c r="J140" s="18">
        <v>2.5670000000000002</v>
      </c>
      <c r="K140" s="18">
        <v>1.345</v>
      </c>
      <c r="L140" s="18">
        <v>5.5008999999999997</v>
      </c>
      <c r="M140" s="20">
        <v>2.21</v>
      </c>
      <c r="O140" s="16">
        <v>1</v>
      </c>
      <c r="P140" s="47">
        <v>0.45620770578410602</v>
      </c>
      <c r="R140" s="16">
        <v>0</v>
      </c>
      <c r="S140" s="47">
        <v>0.98871161743928804</v>
      </c>
    </row>
    <row r="141" spans="1:19" ht="17" x14ac:dyDescent="0.2">
      <c r="A141" s="37" t="s">
        <v>416</v>
      </c>
      <c r="B141" s="38">
        <v>1.4300000000000001E-3</v>
      </c>
      <c r="C141" s="38">
        <v>4.5600000000000003E-4</v>
      </c>
      <c r="D141" s="18">
        <f t="shared" si="2"/>
        <v>0</v>
      </c>
      <c r="E141" s="19">
        <v>0.99920505078073096</v>
      </c>
      <c r="F141" s="18">
        <v>158.77000000000001</v>
      </c>
      <c r="G141" s="18">
        <v>1.3340000000000001</v>
      </c>
      <c r="H141" s="18">
        <v>4.8490000000000002</v>
      </c>
      <c r="I141" s="18">
        <v>1.2150000000000001</v>
      </c>
      <c r="J141" s="18">
        <v>2.569</v>
      </c>
      <c r="K141" s="18">
        <v>1.3420000000000001</v>
      </c>
      <c r="L141" s="18">
        <v>3.0426000000000002</v>
      </c>
      <c r="M141" s="20">
        <v>46.3</v>
      </c>
      <c r="O141" s="16">
        <v>0</v>
      </c>
      <c r="P141" s="47">
        <v>0.99996632024212895</v>
      </c>
      <c r="R141" s="16">
        <v>0</v>
      </c>
      <c r="S141" s="47">
        <v>0.99998434538254199</v>
      </c>
    </row>
    <row r="142" spans="1:19" ht="17" x14ac:dyDescent="0.2">
      <c r="A142" s="37" t="s">
        <v>417</v>
      </c>
      <c r="B142" s="38">
        <v>6.8999999999999997E-4</v>
      </c>
      <c r="C142" s="38">
        <v>1.1000000000000001E-3</v>
      </c>
      <c r="D142" s="18">
        <f t="shared" si="2"/>
        <v>0</v>
      </c>
      <c r="E142" s="19">
        <v>0.99990789748664599</v>
      </c>
      <c r="F142" s="18">
        <v>179.63</v>
      </c>
      <c r="G142" s="18">
        <v>1.333</v>
      </c>
      <c r="H142" s="18">
        <v>1.7798</v>
      </c>
      <c r="I142" s="18">
        <v>-0.75900000000000001</v>
      </c>
      <c r="J142" s="18">
        <v>2.569</v>
      </c>
      <c r="K142" s="18">
        <v>1.3440000000000001</v>
      </c>
      <c r="L142" s="18">
        <v>3.1356000000000002</v>
      </c>
      <c r="M142" s="20">
        <v>55.57</v>
      </c>
      <c r="O142" s="16">
        <v>1</v>
      </c>
      <c r="P142" s="47">
        <v>1.4417836077500201E-3</v>
      </c>
      <c r="R142" s="16">
        <v>1</v>
      </c>
      <c r="S142" s="47">
        <v>0.34707338310345798</v>
      </c>
    </row>
    <row r="143" spans="1:19" ht="17" x14ac:dyDescent="0.2">
      <c r="A143" s="37" t="s">
        <v>418</v>
      </c>
      <c r="B143" s="38">
        <v>1.1999999999999999E-6</v>
      </c>
      <c r="C143" s="38">
        <v>1.2300000000000001E-6</v>
      </c>
      <c r="D143" s="18">
        <f t="shared" si="2"/>
        <v>0</v>
      </c>
      <c r="E143" s="19">
        <v>0.99999989647677101</v>
      </c>
      <c r="F143" s="18">
        <v>0</v>
      </c>
      <c r="G143" s="18">
        <v>1.2070000000000001</v>
      </c>
      <c r="H143" s="18">
        <v>1.8375999999999999</v>
      </c>
      <c r="I143" s="18">
        <v>-5.0599999999999996</v>
      </c>
      <c r="J143" s="18">
        <v>2.6360000000000001</v>
      </c>
      <c r="K143" s="18">
        <v>1.3360000000000001</v>
      </c>
      <c r="L143" s="18">
        <v>6.5404</v>
      </c>
      <c r="M143" s="20">
        <v>2.21</v>
      </c>
      <c r="O143" s="16">
        <v>1</v>
      </c>
      <c r="P143" s="47">
        <v>1.71499906801077E-13</v>
      </c>
      <c r="R143" s="16">
        <v>1</v>
      </c>
      <c r="S143" s="47">
        <v>3.0105574642131098E-12</v>
      </c>
    </row>
    <row r="144" spans="1:19" ht="17" x14ac:dyDescent="0.2">
      <c r="A144" s="37" t="s">
        <v>419</v>
      </c>
      <c r="B144" s="38">
        <v>2.5000000000000001E-2</v>
      </c>
      <c r="C144" s="38">
        <v>6.4000000000000001E-2</v>
      </c>
      <c r="D144" s="18">
        <f t="shared" si="2"/>
        <v>0</v>
      </c>
      <c r="E144" s="19">
        <v>0.73576159986405798</v>
      </c>
      <c r="F144" s="18">
        <v>152.15</v>
      </c>
      <c r="G144" s="18">
        <v>1.331</v>
      </c>
      <c r="H144" s="18">
        <v>2.1595</v>
      </c>
      <c r="I144" s="18">
        <v>18.213000000000001</v>
      </c>
      <c r="J144" s="18">
        <v>2.629</v>
      </c>
      <c r="K144" s="18">
        <v>1.3360000000000001</v>
      </c>
      <c r="L144" s="18">
        <v>6.2981999999999996</v>
      </c>
      <c r="M144" s="20">
        <v>57.59</v>
      </c>
      <c r="O144" s="16">
        <v>1</v>
      </c>
      <c r="P144" s="47">
        <v>3.7023779995955E-9</v>
      </c>
      <c r="R144" s="16">
        <v>1</v>
      </c>
      <c r="S144" s="47">
        <v>0.57602897623295501</v>
      </c>
    </row>
    <row r="145" spans="1:19" ht="17" x14ac:dyDescent="0.2">
      <c r="A145" s="37" t="s">
        <v>420</v>
      </c>
      <c r="B145" s="38">
        <v>19</v>
      </c>
      <c r="C145" s="38">
        <v>410</v>
      </c>
      <c r="D145" s="18">
        <f t="shared" si="2"/>
        <v>1</v>
      </c>
      <c r="E145" s="19">
        <v>2.26223330125911E-6</v>
      </c>
      <c r="F145" s="18">
        <v>152.5</v>
      </c>
      <c r="G145" s="18">
        <v>1.3320000000000001</v>
      </c>
      <c r="H145" s="18">
        <v>1.8140000000000001</v>
      </c>
      <c r="I145" s="18">
        <v>19.856000000000002</v>
      </c>
      <c r="J145" s="18">
        <v>2.5710000000000002</v>
      </c>
      <c r="K145" s="18">
        <v>1.3460000000000001</v>
      </c>
      <c r="L145" s="18">
        <v>6.3494000000000002</v>
      </c>
      <c r="M145" s="20">
        <v>45.02</v>
      </c>
      <c r="O145" s="16">
        <v>0</v>
      </c>
      <c r="P145" s="47">
        <v>0.81872731348784999</v>
      </c>
      <c r="R145" s="16">
        <v>0</v>
      </c>
      <c r="S145" s="47">
        <v>0.92005223654170998</v>
      </c>
    </row>
    <row r="146" spans="1:19" ht="17" x14ac:dyDescent="0.2">
      <c r="A146" s="37" t="s">
        <v>421</v>
      </c>
      <c r="B146" s="38">
        <v>150000</v>
      </c>
      <c r="C146" s="38">
        <v>8040</v>
      </c>
      <c r="D146" s="18">
        <f t="shared" si="2"/>
        <v>1</v>
      </c>
      <c r="E146" s="19">
        <v>1.45884210239314E-8</v>
      </c>
      <c r="F146" s="18">
        <v>149.38</v>
      </c>
      <c r="G146" s="18">
        <v>1.3320000000000001</v>
      </c>
      <c r="H146" s="18">
        <v>1.8672</v>
      </c>
      <c r="I146" s="18">
        <v>20.032</v>
      </c>
      <c r="J146" s="18">
        <v>2.5590000000000002</v>
      </c>
      <c r="K146" s="18">
        <v>1.341</v>
      </c>
      <c r="L146" s="18">
        <v>6.2888999999999999</v>
      </c>
      <c r="M146" s="20">
        <v>55.57</v>
      </c>
      <c r="O146" s="16">
        <v>0</v>
      </c>
      <c r="P146" s="47">
        <v>0.99900157217714003</v>
      </c>
      <c r="R146" s="16">
        <v>1</v>
      </c>
      <c r="S146" s="47">
        <v>0.99790978630609894</v>
      </c>
    </row>
    <row r="147" spans="1:19" ht="17" x14ac:dyDescent="0.2">
      <c r="A147" s="37" t="s">
        <v>422</v>
      </c>
      <c r="B147" s="38">
        <v>4.7</v>
      </c>
      <c r="C147" s="38">
        <v>1.03</v>
      </c>
      <c r="D147" s="18">
        <f t="shared" si="2"/>
        <v>1</v>
      </c>
      <c r="E147" s="19">
        <v>6.54878393860545E-2</v>
      </c>
      <c r="F147" s="18">
        <v>152.22999999999999</v>
      </c>
      <c r="G147" s="18">
        <v>1.3320000000000001</v>
      </c>
      <c r="H147" s="18">
        <v>2.44</v>
      </c>
      <c r="I147" s="18">
        <v>19.626000000000001</v>
      </c>
      <c r="J147" s="18">
        <v>2.6070000000000002</v>
      </c>
      <c r="K147" s="18">
        <v>1.3340000000000001</v>
      </c>
      <c r="L147" s="18">
        <v>2.2555999999999998</v>
      </c>
      <c r="M147" s="20">
        <v>57.59</v>
      </c>
      <c r="O147" s="16">
        <v>0</v>
      </c>
      <c r="P147" s="47">
        <v>0.99918189576774097</v>
      </c>
      <c r="R147" s="16">
        <v>0</v>
      </c>
      <c r="S147" s="47">
        <v>0.96771406709253505</v>
      </c>
    </row>
    <row r="148" spans="1:19" ht="17" x14ac:dyDescent="0.2">
      <c r="A148" s="37" t="s">
        <v>423</v>
      </c>
      <c r="B148" s="38">
        <v>346</v>
      </c>
      <c r="C148" s="38">
        <v>15.8</v>
      </c>
      <c r="D148" s="18">
        <f t="shared" si="2"/>
        <v>1</v>
      </c>
      <c r="E148" s="19">
        <v>1.9446956939276599E-4</v>
      </c>
      <c r="F148" s="18">
        <v>0</v>
      </c>
      <c r="G148" s="18">
        <v>1.2070000000000001</v>
      </c>
      <c r="H148" s="18">
        <v>1.8375999999999999</v>
      </c>
      <c r="I148" s="18">
        <v>-5.0599999999999996</v>
      </c>
      <c r="J148" s="18">
        <v>2.5270000000000001</v>
      </c>
      <c r="K148" s="18">
        <v>1.3360000000000001</v>
      </c>
      <c r="L148" s="18">
        <v>5.0022000000000002</v>
      </c>
      <c r="M148" s="20">
        <v>2.21</v>
      </c>
      <c r="O148" s="16">
        <v>1</v>
      </c>
      <c r="P148" s="47">
        <v>7.9178969817672595E-4</v>
      </c>
      <c r="R148" s="16">
        <v>1</v>
      </c>
      <c r="S148" s="47">
        <v>1.2215836608271699E-8</v>
      </c>
    </row>
    <row r="149" spans="1:19" ht="17" x14ac:dyDescent="0.2">
      <c r="A149" s="37" t="s">
        <v>424</v>
      </c>
      <c r="B149" s="38">
        <v>3.4</v>
      </c>
      <c r="C149" s="38">
        <v>0.68899999999999995</v>
      </c>
      <c r="D149" s="18">
        <f t="shared" si="2"/>
        <v>1</v>
      </c>
      <c r="E149" s="19">
        <v>0.12886367748212599</v>
      </c>
      <c r="F149" s="18">
        <v>152.22999999999999</v>
      </c>
      <c r="G149" s="18">
        <v>1.3320000000000001</v>
      </c>
      <c r="H149" s="18">
        <v>2.44</v>
      </c>
      <c r="I149" s="18">
        <v>19.626000000000001</v>
      </c>
      <c r="J149" s="18">
        <v>2.61</v>
      </c>
      <c r="K149" s="18">
        <v>1.335</v>
      </c>
      <c r="L149" s="18">
        <v>2.2557</v>
      </c>
      <c r="M149" s="20">
        <v>57.59</v>
      </c>
      <c r="O149" s="16">
        <v>1</v>
      </c>
      <c r="P149" s="47">
        <v>2.3208544556001099E-7</v>
      </c>
      <c r="R149" s="16">
        <v>1</v>
      </c>
      <c r="S149" s="47">
        <v>9.7950730129227394E-9</v>
      </c>
    </row>
    <row r="150" spans="1:19" ht="17" x14ac:dyDescent="0.2">
      <c r="A150" s="37" t="s">
        <v>425</v>
      </c>
      <c r="B150" s="38">
        <v>163000</v>
      </c>
      <c r="C150" s="38">
        <v>18500</v>
      </c>
      <c r="D150" s="18">
        <f t="shared" si="2"/>
        <v>1</v>
      </c>
      <c r="E150" s="19">
        <v>4.21559119441416E-8</v>
      </c>
      <c r="F150" s="18">
        <v>151.97</v>
      </c>
      <c r="G150" s="18">
        <v>1.331</v>
      </c>
      <c r="H150" s="18">
        <v>2.1025999999999998</v>
      </c>
      <c r="I150" s="18">
        <v>18.786000000000001</v>
      </c>
      <c r="J150" s="18">
        <v>2.5609999999999999</v>
      </c>
      <c r="K150" s="18">
        <v>1.341</v>
      </c>
      <c r="L150" s="18">
        <v>6.2891000000000004</v>
      </c>
      <c r="M150" s="20">
        <v>78.540000000000006</v>
      </c>
      <c r="O150" s="16">
        <v>1</v>
      </c>
      <c r="P150" s="47">
        <v>5.9565414334273801E-8</v>
      </c>
      <c r="R150" s="16">
        <v>1</v>
      </c>
      <c r="S150" s="47">
        <v>3.1351904965393297E-5</v>
      </c>
    </row>
    <row r="151" spans="1:19" ht="17" x14ac:dyDescent="0.2">
      <c r="A151" s="37" t="s">
        <v>426</v>
      </c>
      <c r="B151" s="38">
        <v>2.2999999999999998</v>
      </c>
      <c r="C151" s="38">
        <v>0.7</v>
      </c>
      <c r="D151" s="18">
        <f t="shared" si="2"/>
        <v>1</v>
      </c>
      <c r="E151" s="19">
        <v>0.19067216309514801</v>
      </c>
      <c r="F151" s="18">
        <v>152.22999999999999</v>
      </c>
      <c r="G151" s="18">
        <v>1.3320000000000001</v>
      </c>
      <c r="H151" s="18">
        <v>2.44</v>
      </c>
      <c r="I151" s="18">
        <v>19.626000000000001</v>
      </c>
      <c r="J151" s="18">
        <v>2.6110000000000002</v>
      </c>
      <c r="K151" s="18">
        <v>1.3380000000000001</v>
      </c>
      <c r="L151" s="18">
        <v>2.0855999999999999</v>
      </c>
      <c r="M151" s="20">
        <v>57.59</v>
      </c>
      <c r="O151" s="16">
        <v>1</v>
      </c>
      <c r="P151" s="47">
        <v>9.38501267873031E-5</v>
      </c>
      <c r="R151" s="16">
        <v>1</v>
      </c>
      <c r="S151" s="47">
        <v>5.3076661311434196E-4</v>
      </c>
    </row>
    <row r="152" spans="1:19" ht="17" x14ac:dyDescent="0.2">
      <c r="A152" s="37" t="s">
        <v>427</v>
      </c>
      <c r="B152" s="38">
        <v>8.5</v>
      </c>
      <c r="C152" s="38">
        <v>102</v>
      </c>
      <c r="D152" s="18">
        <f t="shared" si="2"/>
        <v>1</v>
      </c>
      <c r="E152" s="19">
        <v>6.3086546891912801E-6</v>
      </c>
      <c r="F152" s="18">
        <v>152.58000000000001</v>
      </c>
      <c r="G152" s="18">
        <v>1.331</v>
      </c>
      <c r="H152" s="18">
        <v>2.7219000000000002</v>
      </c>
      <c r="I152" s="18">
        <v>17.739999999999998</v>
      </c>
      <c r="J152" s="18">
        <v>2.5630000000000002</v>
      </c>
      <c r="K152" s="18">
        <v>1.335</v>
      </c>
      <c r="L152" s="18">
        <v>3.0407999999999999</v>
      </c>
      <c r="M152" s="20">
        <v>68.069999999999993</v>
      </c>
      <c r="O152" s="16">
        <v>1</v>
      </c>
      <c r="P152" s="47">
        <v>8.0460965758828395E-12</v>
      </c>
      <c r="R152" s="16">
        <v>0</v>
      </c>
      <c r="S152" s="47">
        <v>0.99193968637361796</v>
      </c>
    </row>
    <row r="153" spans="1:19" ht="17" x14ac:dyDescent="0.2">
      <c r="A153" s="37" t="s">
        <v>428</v>
      </c>
      <c r="B153" s="38">
        <v>3.6999999999999999E-4</v>
      </c>
      <c r="C153" s="38">
        <v>1.43E-2</v>
      </c>
      <c r="D153" s="18">
        <f t="shared" si="2"/>
        <v>0</v>
      </c>
      <c r="E153" s="19">
        <v>0.93113038912438095</v>
      </c>
      <c r="F153" s="18">
        <v>107.96</v>
      </c>
      <c r="G153" s="18">
        <v>1.29</v>
      </c>
      <c r="H153" s="18">
        <v>3.7766999999999999</v>
      </c>
      <c r="I153" s="18">
        <v>0</v>
      </c>
      <c r="J153" s="18">
        <v>2.5609999999999999</v>
      </c>
      <c r="K153" s="18">
        <v>1.341</v>
      </c>
      <c r="L153" s="18">
        <v>6.2896999999999998</v>
      </c>
      <c r="M153" s="20">
        <v>32.6</v>
      </c>
      <c r="O153" s="16">
        <v>1</v>
      </c>
      <c r="P153" s="47">
        <v>2.9347281064501301E-13</v>
      </c>
      <c r="R153" s="16">
        <v>1</v>
      </c>
      <c r="S153" s="47">
        <v>3.2969126400772902E-2</v>
      </c>
    </row>
    <row r="154" spans="1:19" ht="17" x14ac:dyDescent="0.2">
      <c r="A154" s="37" t="s">
        <v>429</v>
      </c>
      <c r="B154" s="38">
        <v>0.16</v>
      </c>
      <c r="C154" s="38">
        <v>3.39</v>
      </c>
      <c r="D154" s="18">
        <f t="shared" si="2"/>
        <v>1</v>
      </c>
      <c r="E154" s="19">
        <v>4.02534569133867E-3</v>
      </c>
      <c r="F154" s="18">
        <v>0</v>
      </c>
      <c r="G154" s="18">
        <v>1.208</v>
      </c>
      <c r="H154" s="18">
        <v>1.7864</v>
      </c>
      <c r="I154" s="18">
        <v>0.72799999999999998</v>
      </c>
      <c r="J154" s="18">
        <v>2.577</v>
      </c>
      <c r="K154" s="18">
        <v>1.3440000000000001</v>
      </c>
      <c r="L154" s="18">
        <v>8.5871999999999993</v>
      </c>
      <c r="M154" s="20">
        <v>36.64</v>
      </c>
      <c r="O154" s="16">
        <v>1</v>
      </c>
      <c r="P154" s="47">
        <v>3.1897749507478599E-15</v>
      </c>
      <c r="R154" s="16">
        <v>1</v>
      </c>
      <c r="S154" s="47">
        <v>0.77165434574299396</v>
      </c>
    </row>
    <row r="155" spans="1:19" ht="17" x14ac:dyDescent="0.2">
      <c r="A155" s="37" t="s">
        <v>430</v>
      </c>
      <c r="B155" s="38">
        <v>12.1</v>
      </c>
      <c r="C155" s="38">
        <v>0.54500000000000004</v>
      </c>
      <c r="D155" s="18">
        <f t="shared" si="2"/>
        <v>1</v>
      </c>
      <c r="E155" s="19">
        <v>0.119303901320304</v>
      </c>
      <c r="F155" s="18">
        <v>0</v>
      </c>
      <c r="G155" s="18">
        <v>1.2070000000000001</v>
      </c>
      <c r="H155" s="18">
        <v>1.8375999999999999</v>
      </c>
      <c r="I155" s="18">
        <v>-5.0599999999999996</v>
      </c>
      <c r="J155" s="18">
        <v>2.5489999999999999</v>
      </c>
      <c r="K155" s="18">
        <v>1.3340000000000001</v>
      </c>
      <c r="L155" s="18">
        <v>2.2827999999999999</v>
      </c>
      <c r="M155" s="20">
        <v>2.21</v>
      </c>
      <c r="O155" s="16">
        <v>1</v>
      </c>
      <c r="P155" s="47">
        <v>6.1712514233290697E-13</v>
      </c>
      <c r="R155" s="16">
        <v>1</v>
      </c>
      <c r="S155" s="47">
        <v>0.123122564441329</v>
      </c>
    </row>
    <row r="156" spans="1:19" ht="17" x14ac:dyDescent="0.2">
      <c r="A156" s="37" t="s">
        <v>431</v>
      </c>
      <c r="B156" s="38">
        <v>4.4400000000000002E-5</v>
      </c>
      <c r="C156" s="38">
        <v>4.2500000000000003E-5</v>
      </c>
      <c r="D156" s="18">
        <f t="shared" si="2"/>
        <v>0</v>
      </c>
      <c r="E156" s="19">
        <v>0.99999610861078303</v>
      </c>
      <c r="F156" s="18">
        <v>0</v>
      </c>
      <c r="G156" s="18">
        <v>1.2070000000000001</v>
      </c>
      <c r="H156" s="18">
        <v>1.8375999999999999</v>
      </c>
      <c r="I156" s="18">
        <v>-5.0599999999999996</v>
      </c>
      <c r="J156" s="18">
        <v>2.6120000000000001</v>
      </c>
      <c r="K156" s="18">
        <v>1.3280000000000001</v>
      </c>
      <c r="L156" s="18">
        <v>2.2684000000000002</v>
      </c>
      <c r="M156" s="20">
        <v>2.21</v>
      </c>
      <c r="O156" s="16">
        <v>1</v>
      </c>
      <c r="P156" s="47">
        <v>9.5232943140487197E-17</v>
      </c>
      <c r="R156" s="16">
        <v>1</v>
      </c>
      <c r="S156" s="47">
        <v>3.3575653936295299E-12</v>
      </c>
    </row>
    <row r="157" spans="1:19" ht="17" x14ac:dyDescent="0.2">
      <c r="A157" s="37" t="s">
        <v>559</v>
      </c>
      <c r="B157" s="38">
        <v>22600</v>
      </c>
      <c r="C157" s="38">
        <v>46300</v>
      </c>
      <c r="D157" s="18">
        <f t="shared" si="2"/>
        <v>1</v>
      </c>
      <c r="E157" s="19">
        <v>9.8231046821094697E-9</v>
      </c>
      <c r="F157" s="18">
        <v>152.5</v>
      </c>
      <c r="G157" s="18">
        <v>1.3320000000000001</v>
      </c>
      <c r="H157" s="18">
        <v>1.8140000000000001</v>
      </c>
      <c r="I157" s="18">
        <v>19.856000000000002</v>
      </c>
      <c r="J157" s="18">
        <v>2.5609999999999999</v>
      </c>
      <c r="K157" s="18">
        <v>1.341</v>
      </c>
      <c r="L157" s="18">
        <v>6.2891000000000004</v>
      </c>
      <c r="M157" s="20">
        <v>78.540000000000006</v>
      </c>
      <c r="O157" s="16">
        <v>1</v>
      </c>
      <c r="P157" s="47">
        <v>2.2370979752176002E-15</v>
      </c>
      <c r="R157" s="16">
        <v>1</v>
      </c>
      <c r="S157" s="47">
        <v>5.8809268881417599E-14</v>
      </c>
    </row>
    <row r="158" spans="1:19" ht="17" x14ac:dyDescent="0.2">
      <c r="A158" s="37" t="s">
        <v>560</v>
      </c>
      <c r="B158" s="38">
        <v>2</v>
      </c>
      <c r="C158" s="38">
        <v>1.86</v>
      </c>
      <c r="D158" s="18">
        <f t="shared" si="2"/>
        <v>1</v>
      </c>
      <c r="E158" s="19">
        <v>2.3868807513987698E-2</v>
      </c>
      <c r="F158" s="18">
        <v>0</v>
      </c>
      <c r="G158" s="18">
        <v>1.2070000000000001</v>
      </c>
      <c r="H158" s="18">
        <v>1.8375999999999999</v>
      </c>
      <c r="I158" s="18">
        <v>-5.0599999999999996</v>
      </c>
      <c r="J158" s="18">
        <v>2.5609999999999999</v>
      </c>
      <c r="K158" s="18">
        <v>1.341</v>
      </c>
      <c r="L158" s="18">
        <v>6.2896999999999998</v>
      </c>
      <c r="M158" s="20">
        <v>32.6</v>
      </c>
      <c r="O158" s="16">
        <v>0</v>
      </c>
      <c r="P158" s="47">
        <v>0.97254160262678602</v>
      </c>
      <c r="R158" s="16">
        <v>1</v>
      </c>
      <c r="S158" s="47">
        <v>0.93227574441602701</v>
      </c>
    </row>
    <row r="159" spans="1:19" ht="17" x14ac:dyDescent="0.2">
      <c r="A159" s="37" t="s">
        <v>561</v>
      </c>
      <c r="B159" s="38">
        <v>1.4</v>
      </c>
      <c r="C159" s="38">
        <v>0.52100000000000002</v>
      </c>
      <c r="D159" s="18">
        <f t="shared" si="2"/>
        <v>1</v>
      </c>
      <c r="E159" s="19">
        <v>9.6451116781216095E-2</v>
      </c>
      <c r="F159" s="18">
        <v>148.93</v>
      </c>
      <c r="G159" s="18">
        <v>1.3320000000000001</v>
      </c>
      <c r="H159" s="18">
        <v>1.8995</v>
      </c>
      <c r="I159" s="18">
        <v>22.119</v>
      </c>
      <c r="J159" s="18">
        <v>2.633</v>
      </c>
      <c r="K159" s="18">
        <v>1.337</v>
      </c>
      <c r="L159" s="18">
        <v>5.8365999999999998</v>
      </c>
      <c r="M159" s="20">
        <v>57.59</v>
      </c>
      <c r="O159" s="16">
        <v>1</v>
      </c>
      <c r="P159" s="47">
        <v>0.40645049769957903</v>
      </c>
      <c r="R159" s="16">
        <v>0</v>
      </c>
      <c r="S159" s="47">
        <v>0.99928253082840102</v>
      </c>
    </row>
    <row r="160" spans="1:19" ht="17" x14ac:dyDescent="0.2">
      <c r="A160" s="37" t="s">
        <v>562</v>
      </c>
      <c r="B160" s="38">
        <v>20</v>
      </c>
      <c r="C160" s="38">
        <v>59.5</v>
      </c>
      <c r="D160" s="18">
        <f t="shared" si="2"/>
        <v>1</v>
      </c>
      <c r="E160" s="19">
        <v>4.82629764174723E-5</v>
      </c>
      <c r="F160" s="18">
        <v>152.15</v>
      </c>
      <c r="G160" s="18">
        <v>1.331</v>
      </c>
      <c r="H160" s="18">
        <v>2.1595</v>
      </c>
      <c r="I160" s="18">
        <v>18.213000000000001</v>
      </c>
      <c r="J160" s="18">
        <v>2.5750000000000002</v>
      </c>
      <c r="K160" s="18">
        <v>1.349</v>
      </c>
      <c r="L160" s="18">
        <v>6.3529</v>
      </c>
      <c r="M160" s="20">
        <v>45.02</v>
      </c>
      <c r="O160" s="21">
        <v>0</v>
      </c>
      <c r="P160" s="48">
        <v>0.19338744806105901</v>
      </c>
      <c r="R160" s="16">
        <v>0</v>
      </c>
      <c r="S160" s="47">
        <v>9.0492587729363E-2</v>
      </c>
    </row>
    <row r="161" spans="1:19" ht="17" x14ac:dyDescent="0.2">
      <c r="A161" s="37" t="s">
        <v>563</v>
      </c>
      <c r="B161" s="38">
        <v>0.56000000000000005</v>
      </c>
      <c r="C161" s="38">
        <v>0.32100000000000001</v>
      </c>
      <c r="D161" s="18">
        <f t="shared" si="2"/>
        <v>1</v>
      </c>
      <c r="E161" s="19">
        <v>0.13135372698512701</v>
      </c>
      <c r="F161" s="18">
        <v>160.18</v>
      </c>
      <c r="G161" s="18">
        <v>1.337</v>
      </c>
      <c r="H161" s="18">
        <v>3.3713000000000002</v>
      </c>
      <c r="I161" s="18">
        <v>-0.38</v>
      </c>
      <c r="J161" s="18">
        <v>2.5609999999999999</v>
      </c>
      <c r="K161" s="18">
        <v>1.341</v>
      </c>
      <c r="L161" s="18">
        <v>6.2896999999999998</v>
      </c>
      <c r="M161" s="20">
        <v>76.239999999999995</v>
      </c>
      <c r="R161" s="21">
        <v>1</v>
      </c>
      <c r="S161" s="48">
        <v>8.8184534052148406E-2</v>
      </c>
    </row>
    <row r="162" spans="1:19" ht="17" x14ac:dyDescent="0.2">
      <c r="A162" s="37" t="s">
        <v>564</v>
      </c>
      <c r="B162" s="38">
        <v>13000</v>
      </c>
      <c r="C162" s="38">
        <v>27900</v>
      </c>
      <c r="D162" s="18">
        <f t="shared" si="2"/>
        <v>1</v>
      </c>
      <c r="E162" s="19">
        <v>1.46993304100353E-8</v>
      </c>
      <c r="F162" s="18">
        <v>152.63999999999999</v>
      </c>
      <c r="G162" s="18">
        <v>1.333</v>
      </c>
      <c r="H162" s="18">
        <v>2.1173000000000002</v>
      </c>
      <c r="I162" s="18">
        <v>19.628</v>
      </c>
      <c r="J162" s="18">
        <v>2.5609999999999999</v>
      </c>
      <c r="K162" s="18">
        <v>1.341</v>
      </c>
      <c r="L162" s="18">
        <v>6.2891000000000004</v>
      </c>
      <c r="M162" s="20">
        <v>78.540000000000006</v>
      </c>
    </row>
    <row r="163" spans="1:19" ht="17" x14ac:dyDescent="0.2">
      <c r="A163" s="37" t="s">
        <v>565</v>
      </c>
      <c r="B163" s="38">
        <v>5.3700000000000004E-4</v>
      </c>
      <c r="C163" s="38">
        <v>6.9099999999999995E-2</v>
      </c>
      <c r="D163" s="18">
        <f t="shared" si="2"/>
        <v>0</v>
      </c>
      <c r="E163" s="19">
        <v>0.99964099979744303</v>
      </c>
      <c r="F163" s="18">
        <v>176.17</v>
      </c>
      <c r="G163" s="18">
        <v>1.3260000000000001</v>
      </c>
      <c r="H163" s="18">
        <v>1.52</v>
      </c>
      <c r="I163" s="18">
        <v>-3.5169999999999999</v>
      </c>
      <c r="J163" s="18">
        <v>2.5459999999999998</v>
      </c>
      <c r="K163" s="18">
        <v>1.3340000000000001</v>
      </c>
      <c r="L163" s="18">
        <v>2.0842000000000001</v>
      </c>
      <c r="M163" s="20">
        <v>42.28</v>
      </c>
    </row>
    <row r="164" spans="1:19" ht="17" x14ac:dyDescent="0.2">
      <c r="A164" s="37" t="s">
        <v>566</v>
      </c>
      <c r="B164" s="38">
        <v>9.4000000000000004E-3</v>
      </c>
      <c r="C164" s="38">
        <v>1.41E-2</v>
      </c>
      <c r="D164" s="18">
        <f t="shared" si="2"/>
        <v>0</v>
      </c>
      <c r="E164" s="19">
        <v>0.99612446618490502</v>
      </c>
      <c r="F164" s="18">
        <v>179.63</v>
      </c>
      <c r="G164" s="18">
        <v>1.333</v>
      </c>
      <c r="H164" s="18">
        <v>1.7798</v>
      </c>
      <c r="I164" s="18">
        <v>-0.75900000000000001</v>
      </c>
      <c r="J164" s="18">
        <v>2.5609999999999999</v>
      </c>
      <c r="K164" s="18">
        <v>1.341</v>
      </c>
      <c r="L164" s="18">
        <v>6.2896999999999998</v>
      </c>
      <c r="M164" s="20">
        <v>55.57</v>
      </c>
    </row>
    <row r="165" spans="1:19" ht="17" x14ac:dyDescent="0.2">
      <c r="A165" s="37" t="s">
        <v>567</v>
      </c>
      <c r="B165" s="38">
        <v>316</v>
      </c>
      <c r="C165" s="38">
        <v>387</v>
      </c>
      <c r="D165" s="18">
        <f t="shared" si="2"/>
        <v>1</v>
      </c>
      <c r="E165" s="19">
        <v>1.2014580258889699E-6</v>
      </c>
      <c r="F165" s="18">
        <v>149.1</v>
      </c>
      <c r="G165" s="18">
        <v>1.331</v>
      </c>
      <c r="H165" s="18">
        <v>1.9896</v>
      </c>
      <c r="I165" s="18">
        <v>21.876999999999999</v>
      </c>
      <c r="J165" s="18">
        <v>2.5710000000000002</v>
      </c>
      <c r="K165" s="18">
        <v>1.3460000000000001</v>
      </c>
      <c r="L165" s="18">
        <v>6.3494000000000002</v>
      </c>
      <c r="M165" s="20">
        <v>32.6</v>
      </c>
    </row>
    <row r="166" spans="1:19" ht="17" x14ac:dyDescent="0.2">
      <c r="A166" s="37" t="s">
        <v>568</v>
      </c>
      <c r="B166" s="38">
        <v>125</v>
      </c>
      <c r="C166" s="38">
        <v>50.1</v>
      </c>
      <c r="D166" s="18">
        <f t="shared" si="2"/>
        <v>1</v>
      </c>
      <c r="E166" s="19">
        <v>9.7285892185918095E-5</v>
      </c>
      <c r="F166" s="18">
        <v>0</v>
      </c>
      <c r="G166" s="18">
        <v>1.208</v>
      </c>
      <c r="H166" s="18">
        <v>1.7864</v>
      </c>
      <c r="I166" s="18">
        <v>0.72799999999999998</v>
      </c>
      <c r="J166" s="18">
        <v>2.5550000000000002</v>
      </c>
      <c r="K166" s="18">
        <v>1.339</v>
      </c>
      <c r="L166" s="18">
        <v>6.2336</v>
      </c>
      <c r="M166" s="20">
        <v>32.6</v>
      </c>
    </row>
    <row r="167" spans="1:19" ht="17" x14ac:dyDescent="0.2">
      <c r="A167" s="37" t="s">
        <v>569</v>
      </c>
      <c r="B167" s="38">
        <v>0.54400000000000004</v>
      </c>
      <c r="C167" s="38">
        <v>3.9E-2</v>
      </c>
      <c r="D167" s="18">
        <f t="shared" si="2"/>
        <v>1</v>
      </c>
      <c r="E167" s="19">
        <v>0.30006906489304203</v>
      </c>
      <c r="F167" s="18">
        <v>0</v>
      </c>
      <c r="G167" s="18">
        <v>1.2070000000000001</v>
      </c>
      <c r="H167" s="18">
        <v>1.8375999999999999</v>
      </c>
      <c r="I167" s="18">
        <v>-5.0599999999999996</v>
      </c>
      <c r="J167" s="18">
        <v>2.5670000000000002</v>
      </c>
      <c r="K167" s="18">
        <v>1.3420000000000001</v>
      </c>
      <c r="L167" s="18">
        <v>8.5037000000000003</v>
      </c>
      <c r="M167" s="20">
        <v>2.21</v>
      </c>
    </row>
    <row r="168" spans="1:19" ht="17" x14ac:dyDescent="0.2">
      <c r="A168" s="37" t="s">
        <v>570</v>
      </c>
      <c r="B168" s="38">
        <v>3.2</v>
      </c>
      <c r="C168" s="38">
        <v>2.5299999999999998</v>
      </c>
      <c r="D168" s="18">
        <f t="shared" si="2"/>
        <v>1</v>
      </c>
      <c r="E168" s="19">
        <v>1.0500291149586E-2</v>
      </c>
      <c r="F168" s="18">
        <v>160.28</v>
      </c>
      <c r="G168" s="18">
        <v>1.337</v>
      </c>
      <c r="H168" s="18">
        <v>2.0577999999999999</v>
      </c>
      <c r="I168" s="18">
        <v>-1E-3</v>
      </c>
      <c r="J168" s="18">
        <v>2.5609999999999999</v>
      </c>
      <c r="K168" s="18">
        <v>1.341</v>
      </c>
      <c r="L168" s="18">
        <v>6.2896999999999998</v>
      </c>
      <c r="M168" s="20">
        <v>73.81</v>
      </c>
    </row>
    <row r="169" spans="1:19" ht="17" x14ac:dyDescent="0.2">
      <c r="A169" s="37" t="s">
        <v>571</v>
      </c>
      <c r="B169" s="38">
        <v>28</v>
      </c>
      <c r="C169" s="38">
        <v>90.4</v>
      </c>
      <c r="D169" s="18">
        <f t="shared" si="2"/>
        <v>1</v>
      </c>
      <c r="E169" s="19">
        <v>2.1857343208969499E-5</v>
      </c>
      <c r="F169" s="18">
        <v>152.15</v>
      </c>
      <c r="G169" s="18">
        <v>1.331</v>
      </c>
      <c r="H169" s="18">
        <v>2.1595</v>
      </c>
      <c r="I169" s="18">
        <v>18.213000000000001</v>
      </c>
      <c r="J169" s="18">
        <v>2.5720000000000001</v>
      </c>
      <c r="K169" s="18">
        <v>1.347</v>
      </c>
      <c r="L169" s="18">
        <v>6.351</v>
      </c>
      <c r="M169" s="20">
        <v>45.02</v>
      </c>
    </row>
    <row r="170" spans="1:19" ht="17" x14ac:dyDescent="0.2">
      <c r="A170" s="37" t="s">
        <v>572</v>
      </c>
      <c r="B170" s="38">
        <v>0.47</v>
      </c>
      <c r="C170" s="38">
        <v>0.71299999999999997</v>
      </c>
      <c r="D170" s="18">
        <f t="shared" si="2"/>
        <v>1</v>
      </c>
      <c r="E170" s="19">
        <v>3.02183680958832E-2</v>
      </c>
      <c r="F170" s="18">
        <v>160.38</v>
      </c>
      <c r="G170" s="18">
        <v>1.337</v>
      </c>
      <c r="H170" s="18">
        <v>2.1473</v>
      </c>
      <c r="I170" s="18">
        <v>0.41399999999999998</v>
      </c>
      <c r="J170" s="18">
        <v>2.5590000000000002</v>
      </c>
      <c r="K170" s="18">
        <v>1.341</v>
      </c>
      <c r="L170" s="18">
        <v>6.2888999999999999</v>
      </c>
      <c r="M170" s="20">
        <v>55.57</v>
      </c>
    </row>
    <row r="171" spans="1:19" ht="17" x14ac:dyDescent="0.2">
      <c r="A171" s="37" t="s">
        <v>573</v>
      </c>
      <c r="B171" s="38">
        <v>210</v>
      </c>
      <c r="C171" s="38">
        <v>2730</v>
      </c>
      <c r="D171" s="18">
        <f t="shared" si="2"/>
        <v>1</v>
      </c>
      <c r="E171" s="19">
        <v>1.29638036813363E-7</v>
      </c>
      <c r="F171" s="18">
        <v>152.5</v>
      </c>
      <c r="G171" s="18">
        <v>1.3320000000000001</v>
      </c>
      <c r="H171" s="18">
        <v>1.8140000000000001</v>
      </c>
      <c r="I171" s="18">
        <v>19.856000000000002</v>
      </c>
      <c r="J171" s="18">
        <v>2.5640000000000001</v>
      </c>
      <c r="K171" s="18">
        <v>1.343</v>
      </c>
      <c r="L171" s="18">
        <v>3.0417999999999998</v>
      </c>
      <c r="M171" s="20">
        <v>78.540000000000006</v>
      </c>
    </row>
    <row r="172" spans="1:19" ht="17" x14ac:dyDescent="0.2">
      <c r="A172" s="37" t="s">
        <v>574</v>
      </c>
      <c r="B172" s="38">
        <v>0.03</v>
      </c>
      <c r="C172" s="38">
        <v>1.2999999999999999E-2</v>
      </c>
      <c r="D172" s="18">
        <f t="shared" si="2"/>
        <v>0</v>
      </c>
      <c r="E172" s="19">
        <v>0.82217994839243302</v>
      </c>
      <c r="F172" s="18">
        <v>109.3</v>
      </c>
      <c r="G172" s="18">
        <v>1.2949999999999999</v>
      </c>
      <c r="H172" s="18">
        <v>4.1254</v>
      </c>
      <c r="I172" s="18">
        <v>0</v>
      </c>
      <c r="J172" s="18">
        <v>2.5659999999999998</v>
      </c>
      <c r="K172" s="18">
        <v>1.339</v>
      </c>
      <c r="L172" s="18">
        <v>3.0413999999999999</v>
      </c>
      <c r="M172" s="20">
        <v>68.47</v>
      </c>
    </row>
    <row r="173" spans="1:19" ht="17" x14ac:dyDescent="0.2">
      <c r="A173" s="37" t="s">
        <v>575</v>
      </c>
      <c r="B173" s="38">
        <v>1.2</v>
      </c>
      <c r="C173" s="38">
        <v>0.501</v>
      </c>
      <c r="D173" s="18">
        <f t="shared" si="2"/>
        <v>1</v>
      </c>
      <c r="E173" s="19">
        <v>6.1482338700917502E-2</v>
      </c>
      <c r="F173" s="18">
        <v>148.93</v>
      </c>
      <c r="G173" s="18">
        <v>1.3320000000000001</v>
      </c>
      <c r="H173" s="18">
        <v>1.8995</v>
      </c>
      <c r="I173" s="18">
        <v>22.119</v>
      </c>
      <c r="J173" s="18">
        <v>2.6320000000000001</v>
      </c>
      <c r="K173" s="18">
        <v>1.337</v>
      </c>
      <c r="L173" s="18">
        <v>6.2991999999999999</v>
      </c>
      <c r="M173" s="20">
        <v>57.59</v>
      </c>
    </row>
    <row r="174" spans="1:19" ht="17" x14ac:dyDescent="0.2">
      <c r="A174" s="37" t="s">
        <v>576</v>
      </c>
      <c r="B174" s="38">
        <v>25000</v>
      </c>
      <c r="C174" s="38">
        <v>28200</v>
      </c>
      <c r="D174" s="18">
        <f t="shared" si="2"/>
        <v>1</v>
      </c>
      <c r="E174" s="19">
        <v>1.45298673051293E-8</v>
      </c>
      <c r="F174" s="18">
        <v>152.65</v>
      </c>
      <c r="G174" s="18">
        <v>1.333</v>
      </c>
      <c r="H174" s="18">
        <v>2.1364000000000001</v>
      </c>
      <c r="I174" s="18">
        <v>19.716000000000001</v>
      </c>
      <c r="J174" s="18">
        <v>2.5609999999999999</v>
      </c>
      <c r="K174" s="18">
        <v>1.341</v>
      </c>
      <c r="L174" s="18">
        <v>6.2891000000000004</v>
      </c>
      <c r="M174" s="20">
        <v>78.540000000000006</v>
      </c>
    </row>
    <row r="175" spans="1:19" ht="17" x14ac:dyDescent="0.2">
      <c r="A175" s="37" t="s">
        <v>577</v>
      </c>
      <c r="B175" s="38">
        <v>4.24E-2</v>
      </c>
      <c r="C175" s="38">
        <v>3.7900000000000003E-2</v>
      </c>
      <c r="D175" s="18">
        <f t="shared" si="2"/>
        <v>0</v>
      </c>
      <c r="E175" s="19">
        <v>0.28204475389511202</v>
      </c>
      <c r="F175" s="18">
        <v>179.63</v>
      </c>
      <c r="G175" s="18">
        <v>1.333</v>
      </c>
      <c r="H175" s="18">
        <v>1.7798</v>
      </c>
      <c r="I175" s="18">
        <v>-0.75900000000000001</v>
      </c>
      <c r="J175" s="18">
        <v>2.508</v>
      </c>
      <c r="K175" s="18">
        <v>1.335</v>
      </c>
      <c r="L175" s="18">
        <v>3.4643000000000002</v>
      </c>
      <c r="M175" s="20">
        <v>2.21</v>
      </c>
    </row>
    <row r="176" spans="1:19" ht="17" x14ac:dyDescent="0.2">
      <c r="A176" s="37" t="s">
        <v>578</v>
      </c>
      <c r="B176" s="38">
        <v>5</v>
      </c>
      <c r="C176" s="38">
        <v>0.33400000000000002</v>
      </c>
      <c r="D176" s="18">
        <f t="shared" si="2"/>
        <v>1</v>
      </c>
      <c r="E176" s="19">
        <v>4.7023337017052603E-3</v>
      </c>
      <c r="F176" s="18">
        <v>160.38</v>
      </c>
      <c r="G176" s="18">
        <v>1.337</v>
      </c>
      <c r="H176" s="18">
        <v>2.1473</v>
      </c>
      <c r="I176" s="18">
        <v>0.41399999999999998</v>
      </c>
      <c r="J176" s="18">
        <v>2.5510000000000002</v>
      </c>
      <c r="K176" s="18">
        <v>1.34</v>
      </c>
      <c r="L176" s="18">
        <v>6.2355</v>
      </c>
      <c r="M176" s="20">
        <v>55.57</v>
      </c>
    </row>
    <row r="177" spans="1:13" ht="17" x14ac:dyDescent="0.2">
      <c r="A177" s="37" t="s">
        <v>579</v>
      </c>
      <c r="B177" s="38">
        <v>32000</v>
      </c>
      <c r="C177" s="38">
        <v>37700</v>
      </c>
      <c r="D177" s="18">
        <f t="shared" si="2"/>
        <v>1</v>
      </c>
      <c r="E177" s="19">
        <v>9.3333380157535292E-9</v>
      </c>
      <c r="F177" s="18">
        <v>152.55000000000001</v>
      </c>
      <c r="G177" s="18">
        <v>1.333</v>
      </c>
      <c r="H177" s="18">
        <v>1.9069</v>
      </c>
      <c r="I177" s="18">
        <v>19.617999999999999</v>
      </c>
      <c r="J177" s="18">
        <v>2.5609999999999999</v>
      </c>
      <c r="K177" s="18">
        <v>1.341</v>
      </c>
      <c r="L177" s="18">
        <v>6.2891000000000004</v>
      </c>
      <c r="M177" s="20">
        <v>78.540000000000006</v>
      </c>
    </row>
    <row r="178" spans="1:13" ht="17" x14ac:dyDescent="0.2">
      <c r="A178" s="37" t="s">
        <v>580</v>
      </c>
      <c r="B178" s="38">
        <v>9.0999999999999998E-2</v>
      </c>
      <c r="C178" s="38">
        <v>1.51</v>
      </c>
      <c r="D178" s="18">
        <f t="shared" si="2"/>
        <v>0</v>
      </c>
      <c r="E178" s="19">
        <v>0.44746107203811802</v>
      </c>
      <c r="F178" s="18">
        <v>152.15</v>
      </c>
      <c r="G178" s="18">
        <v>1.331</v>
      </c>
      <c r="H178" s="18">
        <v>2.1595</v>
      </c>
      <c r="I178" s="18">
        <v>18.213000000000001</v>
      </c>
      <c r="J178" s="18">
        <v>2.6240000000000001</v>
      </c>
      <c r="K178" s="18">
        <v>1.3460000000000001</v>
      </c>
      <c r="L178" s="18">
        <v>7.2553999999999998</v>
      </c>
      <c r="M178" s="20">
        <v>57.59</v>
      </c>
    </row>
    <row r="179" spans="1:13" ht="17" x14ac:dyDescent="0.2">
      <c r="A179" s="37" t="s">
        <v>581</v>
      </c>
      <c r="B179" s="38">
        <v>5.2</v>
      </c>
      <c r="C179" s="38">
        <v>3.07</v>
      </c>
      <c r="D179" s="18">
        <f t="shared" si="2"/>
        <v>1</v>
      </c>
      <c r="E179" s="19">
        <v>8.2181726155661199E-3</v>
      </c>
      <c r="F179" s="18">
        <v>160.38</v>
      </c>
      <c r="G179" s="18">
        <v>1.337</v>
      </c>
      <c r="H179" s="18">
        <v>2.1473</v>
      </c>
      <c r="I179" s="18">
        <v>0.41399999999999998</v>
      </c>
      <c r="J179" s="18">
        <v>2.5609999999999999</v>
      </c>
      <c r="K179" s="18">
        <v>1.341</v>
      </c>
      <c r="L179" s="18">
        <v>6.2896999999999998</v>
      </c>
      <c r="M179" s="20">
        <v>76.239999999999995</v>
      </c>
    </row>
    <row r="180" spans="1:13" ht="17" x14ac:dyDescent="0.2">
      <c r="A180" s="37" t="s">
        <v>582</v>
      </c>
      <c r="B180" s="38">
        <v>2.29</v>
      </c>
      <c r="C180" s="38">
        <v>4.46</v>
      </c>
      <c r="D180" s="18">
        <f t="shared" si="2"/>
        <v>1</v>
      </c>
      <c r="E180" s="19">
        <v>3.2881192033428902E-3</v>
      </c>
      <c r="F180" s="18">
        <v>109.83</v>
      </c>
      <c r="G180" s="18">
        <v>1.298</v>
      </c>
      <c r="H180" s="18">
        <v>1.7</v>
      </c>
      <c r="I180" s="18">
        <v>0</v>
      </c>
      <c r="J180" s="18">
        <v>2.5609999999999999</v>
      </c>
      <c r="K180" s="18">
        <v>1.341</v>
      </c>
      <c r="L180" s="18">
        <v>6.2896999999999998</v>
      </c>
      <c r="M180" s="20">
        <v>50.34</v>
      </c>
    </row>
    <row r="181" spans="1:13" ht="17" x14ac:dyDescent="0.2">
      <c r="A181" s="37" t="s">
        <v>583</v>
      </c>
      <c r="B181" s="38">
        <v>1.76</v>
      </c>
      <c r="C181" s="38">
        <v>0.70099999999999996</v>
      </c>
      <c r="D181" s="18">
        <f t="shared" si="2"/>
        <v>1</v>
      </c>
      <c r="E181" s="19">
        <v>5.3758360251693803E-2</v>
      </c>
      <c r="F181" s="18">
        <v>160.46</v>
      </c>
      <c r="G181" s="18">
        <v>1.337</v>
      </c>
      <c r="H181" s="18">
        <v>2.9944000000000002</v>
      </c>
      <c r="I181" s="18">
        <v>0.13100000000000001</v>
      </c>
      <c r="J181" s="18">
        <v>2.5609999999999999</v>
      </c>
      <c r="K181" s="18">
        <v>1.341</v>
      </c>
      <c r="L181" s="18">
        <v>6.2896999999999998</v>
      </c>
      <c r="M181" s="20">
        <v>76.239999999999995</v>
      </c>
    </row>
    <row r="182" spans="1:13" ht="17" x14ac:dyDescent="0.2">
      <c r="A182" s="37" t="s">
        <v>584</v>
      </c>
      <c r="B182" s="38">
        <v>0.7</v>
      </c>
      <c r="C182" s="38">
        <v>0.56899999999999995</v>
      </c>
      <c r="D182" s="18">
        <f t="shared" si="2"/>
        <v>1</v>
      </c>
      <c r="E182" s="19">
        <v>1.8016566729133401E-2</v>
      </c>
      <c r="F182" s="18">
        <v>160.38</v>
      </c>
      <c r="G182" s="18">
        <v>1.337</v>
      </c>
      <c r="H182" s="18">
        <v>2.1473</v>
      </c>
      <c r="I182" s="18">
        <v>0.41399999999999998</v>
      </c>
      <c r="J182" s="18">
        <v>2.5569999999999999</v>
      </c>
      <c r="K182" s="18">
        <v>1.339</v>
      </c>
      <c r="L182" s="18">
        <v>6.2347000000000001</v>
      </c>
      <c r="M182" s="20">
        <v>55.57</v>
      </c>
    </row>
    <row r="183" spans="1:13" ht="17" x14ac:dyDescent="0.2">
      <c r="A183" s="37" t="s">
        <v>585</v>
      </c>
      <c r="B183" s="38">
        <v>6.2999999999999998E-6</v>
      </c>
      <c r="C183" s="38">
        <v>2.9100000000000003E-4</v>
      </c>
      <c r="D183" s="18">
        <f t="shared" si="2"/>
        <v>0</v>
      </c>
      <c r="E183" s="19">
        <v>0.99999805088626403</v>
      </c>
      <c r="F183" s="18">
        <v>176.17</v>
      </c>
      <c r="G183" s="18">
        <v>1.3260000000000001</v>
      </c>
      <c r="H183" s="18">
        <v>1.52</v>
      </c>
      <c r="I183" s="18">
        <v>-3.5169999999999999</v>
      </c>
      <c r="J183" s="18">
        <v>2.569</v>
      </c>
      <c r="K183" s="18">
        <v>1.3420000000000001</v>
      </c>
      <c r="L183" s="18">
        <v>3.0426000000000002</v>
      </c>
      <c r="M183" s="20">
        <v>42.28</v>
      </c>
    </row>
    <row r="184" spans="1:13" ht="17" x14ac:dyDescent="0.2">
      <c r="A184" s="37" t="s">
        <v>586</v>
      </c>
      <c r="B184" s="38">
        <v>3.4000000000000002E-4</v>
      </c>
      <c r="C184" s="38">
        <v>7.3600000000000002E-3</v>
      </c>
      <c r="D184" s="18">
        <f t="shared" si="2"/>
        <v>0</v>
      </c>
      <c r="E184" s="19">
        <v>0.99849985733939695</v>
      </c>
      <c r="F184" s="18">
        <v>177.03</v>
      </c>
      <c r="G184" s="18">
        <v>1.33</v>
      </c>
      <c r="H184" s="18">
        <v>1.7</v>
      </c>
      <c r="I184" s="18">
        <v>0.55300000000000005</v>
      </c>
      <c r="J184" s="18">
        <v>2.56</v>
      </c>
      <c r="K184" s="18">
        <v>1.343</v>
      </c>
      <c r="L184" s="18">
        <v>3.0394000000000001</v>
      </c>
      <c r="M184" s="20">
        <v>55.57</v>
      </c>
    </row>
    <row r="185" spans="1:13" ht="17" x14ac:dyDescent="0.2">
      <c r="A185" s="37" t="s">
        <v>587</v>
      </c>
      <c r="B185" s="38">
        <v>2.5999999999999999E-2</v>
      </c>
      <c r="C185" s="38">
        <v>1.66E-2</v>
      </c>
      <c r="D185" s="18">
        <f t="shared" si="2"/>
        <v>0</v>
      </c>
      <c r="E185" s="19">
        <v>0.96875016379976597</v>
      </c>
      <c r="F185" s="18">
        <v>158.77000000000001</v>
      </c>
      <c r="G185" s="18">
        <v>1.3340000000000001</v>
      </c>
      <c r="H185" s="18">
        <v>4.8490000000000002</v>
      </c>
      <c r="I185" s="18">
        <v>1.2150000000000001</v>
      </c>
      <c r="J185" s="18">
        <v>2.5609999999999999</v>
      </c>
      <c r="K185" s="18">
        <v>1.341</v>
      </c>
      <c r="L185" s="18">
        <v>6.2896999999999998</v>
      </c>
      <c r="M185" s="20">
        <v>46.3</v>
      </c>
    </row>
    <row r="186" spans="1:13" ht="17" x14ac:dyDescent="0.2">
      <c r="A186" s="37" t="s">
        <v>588</v>
      </c>
      <c r="B186" s="38">
        <v>8.1000000000000003E-2</v>
      </c>
      <c r="C186" s="38">
        <v>0.35399999999999998</v>
      </c>
      <c r="D186" s="18">
        <f t="shared" si="2"/>
        <v>0</v>
      </c>
      <c r="E186" s="19">
        <v>5.7218699335955303E-2</v>
      </c>
      <c r="F186" s="18">
        <v>109.83</v>
      </c>
      <c r="G186" s="18">
        <v>1.298</v>
      </c>
      <c r="H186" s="18">
        <v>1.7</v>
      </c>
      <c r="I186" s="18">
        <v>0</v>
      </c>
      <c r="J186" s="18">
        <v>2.569</v>
      </c>
      <c r="K186" s="18">
        <v>1.34</v>
      </c>
      <c r="L186" s="18">
        <v>3.0419</v>
      </c>
      <c r="M186" s="20">
        <v>58.4</v>
      </c>
    </row>
    <row r="187" spans="1:13" ht="17" x14ac:dyDescent="0.2">
      <c r="A187" s="37" t="s">
        <v>589</v>
      </c>
      <c r="B187" s="38">
        <v>0.12</v>
      </c>
      <c r="C187" s="38">
        <v>0.156</v>
      </c>
      <c r="D187" s="18">
        <f t="shared" si="2"/>
        <v>1</v>
      </c>
      <c r="E187" s="19">
        <v>0.33611063113851802</v>
      </c>
      <c r="F187" s="18">
        <v>159.57</v>
      </c>
      <c r="G187" s="18">
        <v>1.335</v>
      </c>
      <c r="H187" s="18">
        <v>3.7069000000000001</v>
      </c>
      <c r="I187" s="18">
        <v>-0.27900000000000003</v>
      </c>
      <c r="J187" s="18">
        <v>2.5609999999999999</v>
      </c>
      <c r="K187" s="18">
        <v>1.341</v>
      </c>
      <c r="L187" s="18">
        <v>6.2896999999999998</v>
      </c>
      <c r="M187" s="20">
        <v>76.239999999999995</v>
      </c>
    </row>
    <row r="188" spans="1:13" ht="17" x14ac:dyDescent="0.2">
      <c r="A188" s="37" t="s">
        <v>590</v>
      </c>
      <c r="B188" s="38">
        <v>41</v>
      </c>
      <c r="C188" s="38">
        <v>89.5</v>
      </c>
      <c r="D188" s="18">
        <f t="shared" si="2"/>
        <v>1</v>
      </c>
      <c r="E188" s="19">
        <v>1.38138320921205E-5</v>
      </c>
      <c r="F188" s="18">
        <v>152.11000000000001</v>
      </c>
      <c r="G188" s="18">
        <v>1.3320000000000001</v>
      </c>
      <c r="H188" s="18">
        <v>2.0118999999999998</v>
      </c>
      <c r="I188" s="18">
        <v>19.852</v>
      </c>
      <c r="J188" s="18">
        <v>2.5739999999999998</v>
      </c>
      <c r="K188" s="18">
        <v>1.343</v>
      </c>
      <c r="L188" s="18">
        <v>6.5202999999999998</v>
      </c>
      <c r="M188" s="20">
        <v>32.6</v>
      </c>
    </row>
    <row r="189" spans="1:13" ht="17" x14ac:dyDescent="0.2">
      <c r="A189" s="37" t="s">
        <v>591</v>
      </c>
      <c r="B189" s="38">
        <v>1.9</v>
      </c>
      <c r="C189" s="38">
        <v>3.86</v>
      </c>
      <c r="D189" s="18">
        <f t="shared" si="2"/>
        <v>1</v>
      </c>
      <c r="E189" s="19">
        <v>4.3610371479644E-2</v>
      </c>
      <c r="F189" s="18">
        <v>149.57</v>
      </c>
      <c r="G189" s="18">
        <v>1.3320000000000001</v>
      </c>
      <c r="H189" s="18">
        <v>1.9112</v>
      </c>
      <c r="I189" s="18">
        <v>19.898</v>
      </c>
      <c r="J189" s="18">
        <v>2.6240000000000001</v>
      </c>
      <c r="K189" s="18">
        <v>1.3460000000000001</v>
      </c>
      <c r="L189" s="18">
        <v>7.2553999999999998</v>
      </c>
      <c r="M189" s="20">
        <v>57.59</v>
      </c>
    </row>
    <row r="190" spans="1:13" ht="17" x14ac:dyDescent="0.2">
      <c r="A190" s="37" t="s">
        <v>592</v>
      </c>
      <c r="B190" s="38">
        <v>3.34</v>
      </c>
      <c r="C190" s="38">
        <v>3.35</v>
      </c>
      <c r="D190" s="18">
        <f t="shared" si="2"/>
        <v>1</v>
      </c>
      <c r="E190" s="19">
        <v>3.6092540363785502E-4</v>
      </c>
      <c r="F190" s="18">
        <v>109.83</v>
      </c>
      <c r="G190" s="18">
        <v>1.298</v>
      </c>
      <c r="H190" s="18">
        <v>1.7</v>
      </c>
      <c r="I190" s="18">
        <v>0</v>
      </c>
      <c r="J190" s="18">
        <v>2.5459999999999998</v>
      </c>
      <c r="K190" s="18">
        <v>1.3340000000000001</v>
      </c>
      <c r="L190" s="18">
        <v>2.0840000000000001</v>
      </c>
      <c r="M190" s="20">
        <v>58.4</v>
      </c>
    </row>
    <row r="191" spans="1:13" ht="17" x14ac:dyDescent="0.2">
      <c r="A191" s="37" t="s">
        <v>593</v>
      </c>
      <c r="B191" s="38">
        <v>44100</v>
      </c>
      <c r="C191" s="38">
        <v>58700</v>
      </c>
      <c r="D191" s="18">
        <f t="shared" si="2"/>
        <v>1</v>
      </c>
      <c r="E191" s="19">
        <v>9.4391291456555209E-10</v>
      </c>
      <c r="F191" s="18">
        <v>149.9</v>
      </c>
      <c r="G191" s="18">
        <v>1.3340000000000001</v>
      </c>
      <c r="H191" s="18">
        <v>1.9343999999999999</v>
      </c>
      <c r="I191" s="18">
        <v>20.841000000000001</v>
      </c>
      <c r="J191" s="18">
        <v>2.56</v>
      </c>
      <c r="K191" s="18">
        <v>1.341</v>
      </c>
      <c r="L191" s="18">
        <v>6.2888999999999999</v>
      </c>
      <c r="M191" s="20">
        <v>78.540000000000006</v>
      </c>
    </row>
    <row r="192" spans="1:13" ht="17" x14ac:dyDescent="0.2">
      <c r="A192" s="37" t="s">
        <v>594</v>
      </c>
      <c r="B192" s="38">
        <v>0.84</v>
      </c>
      <c r="C192" s="38">
        <v>1.1299999999999999</v>
      </c>
      <c r="D192" s="18">
        <f t="shared" si="2"/>
        <v>1</v>
      </c>
      <c r="E192" s="19">
        <v>9.8055518989656004E-2</v>
      </c>
      <c r="F192" s="18">
        <v>152.15</v>
      </c>
      <c r="G192" s="18">
        <v>1.331</v>
      </c>
      <c r="H192" s="18">
        <v>2.1595</v>
      </c>
      <c r="I192" s="18">
        <v>18.213000000000001</v>
      </c>
      <c r="J192" s="18">
        <v>2.6059999999999999</v>
      </c>
      <c r="K192" s="18">
        <v>1.3340000000000001</v>
      </c>
      <c r="L192" s="18">
        <v>2.2555999999999998</v>
      </c>
      <c r="M192" s="20">
        <v>57.59</v>
      </c>
    </row>
    <row r="193" spans="1:13" ht="17" x14ac:dyDescent="0.2">
      <c r="A193" s="37" t="s">
        <v>595</v>
      </c>
      <c r="B193" s="38">
        <v>3.9E-2</v>
      </c>
      <c r="C193" s="38">
        <v>4.3600000000000002E-3</v>
      </c>
      <c r="D193" s="18">
        <f t="shared" si="2"/>
        <v>0</v>
      </c>
      <c r="E193" s="19">
        <v>0.75857169337221597</v>
      </c>
      <c r="F193" s="18">
        <v>109.21</v>
      </c>
      <c r="G193" s="18">
        <v>1.2949999999999999</v>
      </c>
      <c r="H193" s="18">
        <v>4.3438999999999997</v>
      </c>
      <c r="I193" s="18">
        <v>0</v>
      </c>
      <c r="J193" s="18">
        <v>2.5659999999999998</v>
      </c>
      <c r="K193" s="18">
        <v>1.34</v>
      </c>
      <c r="L193" s="18">
        <v>6.2892000000000001</v>
      </c>
      <c r="M193" s="20">
        <v>57.59</v>
      </c>
    </row>
    <row r="194" spans="1:13" ht="17" x14ac:dyDescent="0.2">
      <c r="A194" s="37" t="s">
        <v>596</v>
      </c>
      <c r="B194" s="38">
        <v>49</v>
      </c>
      <c r="C194" s="38">
        <v>125</v>
      </c>
      <c r="D194" s="18">
        <f t="shared" si="2"/>
        <v>1</v>
      </c>
      <c r="E194" s="19">
        <v>1.66699069559258E-5</v>
      </c>
      <c r="F194" s="18">
        <v>152.15</v>
      </c>
      <c r="G194" s="18">
        <v>1.331</v>
      </c>
      <c r="H194" s="18">
        <v>2.1595</v>
      </c>
      <c r="I194" s="18">
        <v>18.213000000000001</v>
      </c>
      <c r="J194" s="18">
        <v>2.5739999999999998</v>
      </c>
      <c r="K194" s="18">
        <v>1.343</v>
      </c>
      <c r="L194" s="18">
        <v>6.5202999999999998</v>
      </c>
      <c r="M194" s="20">
        <v>50.34</v>
      </c>
    </row>
    <row r="195" spans="1:13" ht="17" x14ac:dyDescent="0.2">
      <c r="A195" s="37" t="s">
        <v>597</v>
      </c>
      <c r="B195" s="38">
        <v>820</v>
      </c>
      <c r="C195" s="38">
        <v>1600</v>
      </c>
      <c r="D195" s="18">
        <f t="shared" si="2"/>
        <v>1</v>
      </c>
      <c r="E195" s="19">
        <v>3.9815888584817702E-7</v>
      </c>
      <c r="F195" s="18">
        <v>152.5</v>
      </c>
      <c r="G195" s="18">
        <v>1.3320000000000001</v>
      </c>
      <c r="H195" s="18">
        <v>1.8140000000000001</v>
      </c>
      <c r="I195" s="18">
        <v>19.856000000000002</v>
      </c>
      <c r="J195" s="18">
        <v>2.569</v>
      </c>
      <c r="K195" s="18">
        <v>1.3420000000000001</v>
      </c>
      <c r="L195" s="18">
        <v>3.0426000000000002</v>
      </c>
      <c r="M195" s="20">
        <v>78.540000000000006</v>
      </c>
    </row>
    <row r="196" spans="1:13" ht="17" x14ac:dyDescent="0.2">
      <c r="A196" s="37" t="s">
        <v>598</v>
      </c>
      <c r="B196" s="38">
        <v>2.5999999999999999E-2</v>
      </c>
      <c r="C196" s="38">
        <v>3.0700000000000002E-2</v>
      </c>
      <c r="D196" s="18">
        <f t="shared" si="2"/>
        <v>0</v>
      </c>
      <c r="E196" s="19">
        <v>0.99291477852059795</v>
      </c>
      <c r="F196" s="18">
        <v>179.82</v>
      </c>
      <c r="G196" s="18">
        <v>1.3340000000000001</v>
      </c>
      <c r="H196" s="18">
        <v>1.8757999999999999</v>
      </c>
      <c r="I196" s="18">
        <v>0</v>
      </c>
      <c r="J196" s="18">
        <v>2.5609999999999999</v>
      </c>
      <c r="K196" s="18">
        <v>1.341</v>
      </c>
      <c r="L196" s="18">
        <v>6.2896999999999998</v>
      </c>
      <c r="M196" s="20">
        <v>55.57</v>
      </c>
    </row>
    <row r="197" spans="1:13" ht="17" x14ac:dyDescent="0.2">
      <c r="A197" s="37" t="s">
        <v>599</v>
      </c>
      <c r="B197" s="38">
        <v>3.5999999999999997E-2</v>
      </c>
      <c r="C197" s="38">
        <v>0.10100000000000001</v>
      </c>
      <c r="D197" s="18">
        <f t="shared" si="2"/>
        <v>0</v>
      </c>
      <c r="E197" s="19">
        <v>0.66288425697271403</v>
      </c>
      <c r="F197" s="18">
        <v>177.68</v>
      </c>
      <c r="G197" s="18">
        <v>1.333</v>
      </c>
      <c r="H197" s="18">
        <v>1.7256</v>
      </c>
      <c r="I197" s="18">
        <v>0.52200000000000002</v>
      </c>
      <c r="J197" s="18">
        <v>2.5470000000000002</v>
      </c>
      <c r="K197" s="18">
        <v>1.3340000000000001</v>
      </c>
      <c r="L197" s="18">
        <v>2.0840999999999998</v>
      </c>
      <c r="M197" s="20">
        <v>78.540000000000006</v>
      </c>
    </row>
    <row r="198" spans="1:13" ht="17" x14ac:dyDescent="0.2">
      <c r="A198" s="37" t="s">
        <v>600</v>
      </c>
      <c r="B198" s="38">
        <v>0.17599999999999999</v>
      </c>
      <c r="C198" s="38">
        <v>0.70899999999999996</v>
      </c>
      <c r="D198" s="18">
        <f t="shared" si="2"/>
        <v>1</v>
      </c>
      <c r="E198" s="19">
        <v>6.2345718912457403E-2</v>
      </c>
      <c r="F198" s="18">
        <v>109.83</v>
      </c>
      <c r="G198" s="18">
        <v>1.298</v>
      </c>
      <c r="H198" s="18">
        <v>1.7</v>
      </c>
      <c r="I198" s="18">
        <v>0</v>
      </c>
      <c r="J198" s="18">
        <v>2.5739999999999998</v>
      </c>
      <c r="K198" s="18">
        <v>1.343</v>
      </c>
      <c r="L198" s="18">
        <v>6.5202999999999998</v>
      </c>
      <c r="M198" s="20">
        <v>50.34</v>
      </c>
    </row>
    <row r="199" spans="1:13" ht="17" x14ac:dyDescent="0.2">
      <c r="A199" s="37" t="s">
        <v>601</v>
      </c>
      <c r="B199" s="38">
        <v>4400</v>
      </c>
      <c r="C199" s="38">
        <v>13900</v>
      </c>
      <c r="D199" s="18">
        <f t="shared" si="2"/>
        <v>1</v>
      </c>
      <c r="E199" s="19">
        <v>2.86120373272276E-9</v>
      </c>
      <c r="F199" s="18">
        <v>152.5</v>
      </c>
      <c r="G199" s="18">
        <v>1.3320000000000001</v>
      </c>
      <c r="H199" s="18">
        <v>1.8140000000000001</v>
      </c>
      <c r="I199" s="18">
        <v>19.856000000000002</v>
      </c>
      <c r="J199" s="18">
        <v>2.552</v>
      </c>
      <c r="K199" s="18">
        <v>1.339</v>
      </c>
      <c r="L199" s="18">
        <v>4.5407999999999999</v>
      </c>
      <c r="M199" s="20">
        <v>78.540000000000006</v>
      </c>
    </row>
    <row r="200" spans="1:13" ht="17" x14ac:dyDescent="0.2">
      <c r="A200" s="37" t="s">
        <v>602</v>
      </c>
      <c r="B200" s="38">
        <v>0.13300000000000001</v>
      </c>
      <c r="C200" s="38">
        <v>2.07E-2</v>
      </c>
      <c r="D200" s="18">
        <f t="shared" ref="D200:D263" si="3">IF(B200&lt;=0.1,0,1)</f>
        <v>1</v>
      </c>
      <c r="E200" s="19">
        <v>0.66323753940927199</v>
      </c>
      <c r="F200" s="18">
        <v>0</v>
      </c>
      <c r="G200" s="18">
        <v>1.2070000000000001</v>
      </c>
      <c r="H200" s="18">
        <v>1.8375999999999999</v>
      </c>
      <c r="I200" s="18">
        <v>-5.0599999999999996</v>
      </c>
      <c r="J200" s="18">
        <v>2.569</v>
      </c>
      <c r="K200" s="18">
        <v>1.3420000000000001</v>
      </c>
      <c r="L200" s="18">
        <v>6.5822000000000003</v>
      </c>
      <c r="M200" s="20">
        <v>2.21</v>
      </c>
    </row>
    <row r="201" spans="1:13" ht="17" x14ac:dyDescent="0.2">
      <c r="A201" s="37" t="s">
        <v>603</v>
      </c>
      <c r="B201" s="38">
        <v>14.9</v>
      </c>
      <c r="C201" s="38">
        <v>0.98799999999999999</v>
      </c>
      <c r="D201" s="18">
        <f t="shared" si="3"/>
        <v>1</v>
      </c>
      <c r="E201" s="19">
        <v>7.8807949763158399E-5</v>
      </c>
      <c r="F201" s="18">
        <v>160.28</v>
      </c>
      <c r="G201" s="18">
        <v>1.337</v>
      </c>
      <c r="H201" s="18">
        <v>2.0577999999999999</v>
      </c>
      <c r="I201" s="18">
        <v>-1E-3</v>
      </c>
      <c r="J201" s="18">
        <v>2.508</v>
      </c>
      <c r="K201" s="18">
        <v>1.335</v>
      </c>
      <c r="L201" s="18">
        <v>3.4643000000000002</v>
      </c>
      <c r="M201" s="20">
        <v>2.21</v>
      </c>
    </row>
    <row r="202" spans="1:13" ht="17" x14ac:dyDescent="0.2">
      <c r="A202" s="37" t="s">
        <v>604</v>
      </c>
      <c r="B202" s="38">
        <v>4900</v>
      </c>
      <c r="C202" s="38">
        <v>46400</v>
      </c>
      <c r="D202" s="18">
        <f t="shared" si="3"/>
        <v>1</v>
      </c>
      <c r="E202" s="19">
        <v>1.1222326259114401E-9</v>
      </c>
      <c r="F202" s="18">
        <v>152.5</v>
      </c>
      <c r="G202" s="18">
        <v>1.3320000000000001</v>
      </c>
      <c r="H202" s="18">
        <v>1.8140000000000001</v>
      </c>
      <c r="I202" s="18">
        <v>19.856000000000002</v>
      </c>
      <c r="J202" s="18">
        <v>2.5430000000000001</v>
      </c>
      <c r="K202" s="18">
        <v>1.335</v>
      </c>
      <c r="L202" s="18">
        <v>2.0844</v>
      </c>
      <c r="M202" s="20">
        <v>78.540000000000006</v>
      </c>
    </row>
    <row r="203" spans="1:13" ht="17" x14ac:dyDescent="0.2">
      <c r="A203" s="37" t="s">
        <v>605</v>
      </c>
      <c r="B203" s="38">
        <v>520</v>
      </c>
      <c r="C203" s="38">
        <v>183</v>
      </c>
      <c r="D203" s="18">
        <f t="shared" si="3"/>
        <v>1</v>
      </c>
      <c r="E203" s="19">
        <v>3.43421615628896E-6</v>
      </c>
      <c r="F203" s="18">
        <v>149.38</v>
      </c>
      <c r="G203" s="18">
        <v>1.3320000000000001</v>
      </c>
      <c r="H203" s="18">
        <v>1.8672</v>
      </c>
      <c r="I203" s="18">
        <v>20.032</v>
      </c>
      <c r="J203" s="18">
        <v>2.5739999999999998</v>
      </c>
      <c r="K203" s="18">
        <v>1.343</v>
      </c>
      <c r="L203" s="18">
        <v>6.5202999999999998</v>
      </c>
      <c r="M203" s="20">
        <v>32.6</v>
      </c>
    </row>
    <row r="204" spans="1:13" ht="17" x14ac:dyDescent="0.2">
      <c r="A204" s="37" t="s">
        <v>606</v>
      </c>
      <c r="B204" s="38">
        <v>2.2599999999999999E-3</v>
      </c>
      <c r="C204" s="38">
        <v>0.47799999999999998</v>
      </c>
      <c r="D204" s="18">
        <f t="shared" si="3"/>
        <v>0</v>
      </c>
      <c r="E204" s="19">
        <v>0.90521543356135503</v>
      </c>
      <c r="F204" s="18">
        <v>179.82</v>
      </c>
      <c r="G204" s="18">
        <v>1.3340000000000001</v>
      </c>
      <c r="H204" s="18">
        <v>1.8757999999999999</v>
      </c>
      <c r="I204" s="18">
        <v>0</v>
      </c>
      <c r="J204" s="18">
        <v>2.5209999999999999</v>
      </c>
      <c r="K204" s="18">
        <v>1.335</v>
      </c>
      <c r="L204" s="18">
        <v>2.0846</v>
      </c>
      <c r="M204" s="20">
        <v>2.21</v>
      </c>
    </row>
    <row r="205" spans="1:13" ht="17" x14ac:dyDescent="0.2">
      <c r="A205" s="37" t="s">
        <v>607</v>
      </c>
      <c r="B205" s="38">
        <v>7.0000000000000007E-2</v>
      </c>
      <c r="C205" s="38">
        <v>0.29599999999999999</v>
      </c>
      <c r="D205" s="18">
        <f t="shared" si="3"/>
        <v>0</v>
      </c>
      <c r="E205" s="19">
        <v>0.33013715213414302</v>
      </c>
      <c r="F205" s="18">
        <v>0</v>
      </c>
      <c r="G205" s="18">
        <v>1.2070000000000001</v>
      </c>
      <c r="H205" s="18">
        <v>1.8375999999999999</v>
      </c>
      <c r="I205" s="18">
        <v>-5.0599999999999996</v>
      </c>
      <c r="J205" s="18">
        <v>2.5739999999999998</v>
      </c>
      <c r="K205" s="18">
        <v>1.343</v>
      </c>
      <c r="L205" s="18">
        <v>6.5202999999999998</v>
      </c>
      <c r="M205" s="20">
        <v>32.6</v>
      </c>
    </row>
    <row r="206" spans="1:13" ht="17" x14ac:dyDescent="0.2">
      <c r="A206" s="37" t="s">
        <v>608</v>
      </c>
      <c r="B206" s="38">
        <v>1.32</v>
      </c>
      <c r="C206" s="38">
        <v>29.8</v>
      </c>
      <c r="D206" s="18">
        <f t="shared" si="3"/>
        <v>1</v>
      </c>
      <c r="E206" s="19">
        <v>4.1715940194276098E-4</v>
      </c>
      <c r="F206" s="18">
        <v>147.04</v>
      </c>
      <c r="G206" s="18">
        <v>1.34</v>
      </c>
      <c r="H206" s="18">
        <v>3.2608000000000001</v>
      </c>
      <c r="I206" s="18">
        <v>-1.5960000000000001</v>
      </c>
      <c r="J206" s="18">
        <v>2.5499999999999998</v>
      </c>
      <c r="K206" s="18">
        <v>1.3340000000000001</v>
      </c>
      <c r="L206" s="18">
        <v>2.0840999999999998</v>
      </c>
      <c r="M206" s="20">
        <v>74.760000000000005</v>
      </c>
    </row>
    <row r="207" spans="1:13" ht="17" x14ac:dyDescent="0.2">
      <c r="A207" s="37" t="s">
        <v>609</v>
      </c>
      <c r="B207" s="38">
        <v>0.29299999999999998</v>
      </c>
      <c r="C207" s="38">
        <v>4.65E-2</v>
      </c>
      <c r="D207" s="18">
        <f t="shared" si="3"/>
        <v>1</v>
      </c>
      <c r="E207" s="19">
        <v>0.176404977057178</v>
      </c>
      <c r="F207" s="18">
        <v>179.82</v>
      </c>
      <c r="G207" s="18">
        <v>1.3340000000000001</v>
      </c>
      <c r="H207" s="18">
        <v>1.8757999999999999</v>
      </c>
      <c r="I207" s="18">
        <v>0</v>
      </c>
      <c r="J207" s="18">
        <v>2.508</v>
      </c>
      <c r="K207" s="18">
        <v>1.335</v>
      </c>
      <c r="L207" s="18">
        <v>3.4643000000000002</v>
      </c>
      <c r="M207" s="20">
        <v>2.21</v>
      </c>
    </row>
    <row r="208" spans="1:13" ht="17" x14ac:dyDescent="0.2">
      <c r="A208" s="37" t="s">
        <v>610</v>
      </c>
      <c r="B208" s="38">
        <v>0.25</v>
      </c>
      <c r="C208" s="38">
        <v>0.97799999999999998</v>
      </c>
      <c r="D208" s="18">
        <f t="shared" si="3"/>
        <v>1</v>
      </c>
      <c r="E208" s="19">
        <v>0.128395066813074</v>
      </c>
      <c r="F208" s="18">
        <v>107.88</v>
      </c>
      <c r="G208" s="18">
        <v>1.288</v>
      </c>
      <c r="H208" s="18">
        <v>2.1497000000000002</v>
      </c>
      <c r="I208" s="18">
        <v>0</v>
      </c>
      <c r="J208" s="18">
        <v>2.5609999999999999</v>
      </c>
      <c r="K208" s="18">
        <v>1.341</v>
      </c>
      <c r="L208" s="18">
        <v>6.2896999999999998</v>
      </c>
      <c r="M208" s="20">
        <v>55.57</v>
      </c>
    </row>
    <row r="209" spans="1:13" ht="17" x14ac:dyDescent="0.2">
      <c r="A209" s="37" t="s">
        <v>611</v>
      </c>
      <c r="B209" s="38">
        <v>4.7000000000000002E-3</v>
      </c>
      <c r="C209" s="38">
        <v>1.61E-2</v>
      </c>
      <c r="D209" s="18">
        <f t="shared" si="3"/>
        <v>0</v>
      </c>
      <c r="E209" s="19">
        <v>0.91329398454256505</v>
      </c>
      <c r="F209" s="18">
        <v>108</v>
      </c>
      <c r="G209" s="18">
        <v>1.2889999999999999</v>
      </c>
      <c r="H209" s="18">
        <v>3.5684999999999998</v>
      </c>
      <c r="I209" s="18">
        <v>0</v>
      </c>
      <c r="J209" s="18">
        <v>2.5659999999999998</v>
      </c>
      <c r="K209" s="18">
        <v>1.339</v>
      </c>
      <c r="L209" s="18">
        <v>3.0413999999999999</v>
      </c>
      <c r="M209" s="20">
        <v>68.47</v>
      </c>
    </row>
    <row r="210" spans="1:13" ht="17" x14ac:dyDescent="0.2">
      <c r="A210" s="37" t="s">
        <v>612</v>
      </c>
      <c r="B210" s="38">
        <v>23</v>
      </c>
      <c r="C210" s="38">
        <v>8.91</v>
      </c>
      <c r="D210" s="18">
        <f t="shared" si="3"/>
        <v>1</v>
      </c>
      <c r="E210" s="19">
        <v>1.86959725161878E-3</v>
      </c>
      <c r="F210" s="18">
        <v>0</v>
      </c>
      <c r="G210" s="18">
        <v>1.208</v>
      </c>
      <c r="H210" s="18">
        <v>1.7864</v>
      </c>
      <c r="I210" s="18">
        <v>0.72799999999999998</v>
      </c>
      <c r="J210" s="18">
        <v>2.5670000000000002</v>
      </c>
      <c r="K210" s="18">
        <v>1.343</v>
      </c>
      <c r="L210" s="18">
        <v>6.2900999999999998</v>
      </c>
      <c r="M210" s="20">
        <v>32.6</v>
      </c>
    </row>
    <row r="211" spans="1:13" ht="17" x14ac:dyDescent="0.2">
      <c r="A211" s="37" t="s">
        <v>613</v>
      </c>
      <c r="B211" s="38">
        <v>740</v>
      </c>
      <c r="C211" s="38">
        <v>672</v>
      </c>
      <c r="D211" s="18">
        <f t="shared" si="3"/>
        <v>1</v>
      </c>
      <c r="E211" s="19">
        <v>6.5398585307514203E-7</v>
      </c>
      <c r="F211" s="18">
        <v>149.1</v>
      </c>
      <c r="G211" s="18">
        <v>1.331</v>
      </c>
      <c r="H211" s="18">
        <v>1.9896</v>
      </c>
      <c r="I211" s="18">
        <v>21.876999999999999</v>
      </c>
      <c r="J211" s="18">
        <v>2.5670000000000002</v>
      </c>
      <c r="K211" s="18">
        <v>1.347</v>
      </c>
      <c r="L211" s="18">
        <v>5.8394000000000004</v>
      </c>
      <c r="M211" s="20">
        <v>32.6</v>
      </c>
    </row>
    <row r="212" spans="1:13" ht="17" x14ac:dyDescent="0.2">
      <c r="A212" s="37" t="s">
        <v>614</v>
      </c>
      <c r="B212" s="38">
        <v>0.193</v>
      </c>
      <c r="C212" s="38">
        <v>0.35899999999999999</v>
      </c>
      <c r="D212" s="18">
        <f t="shared" si="3"/>
        <v>1</v>
      </c>
      <c r="E212" s="19">
        <v>0.16480092715365299</v>
      </c>
      <c r="F212" s="18">
        <v>152.15</v>
      </c>
      <c r="G212" s="18">
        <v>1.331</v>
      </c>
      <c r="H212" s="18">
        <v>2.1595</v>
      </c>
      <c r="I212" s="18">
        <v>18.213000000000001</v>
      </c>
      <c r="J212" s="18">
        <v>2.617</v>
      </c>
      <c r="K212" s="18">
        <v>1.3420000000000001</v>
      </c>
      <c r="L212" s="18">
        <v>6.5137</v>
      </c>
      <c r="M212" s="20">
        <v>57.59</v>
      </c>
    </row>
    <row r="213" spans="1:13" ht="17" x14ac:dyDescent="0.2">
      <c r="A213" s="37" t="s">
        <v>615</v>
      </c>
      <c r="B213" s="38">
        <v>27.1</v>
      </c>
      <c r="C213" s="38">
        <v>9.02</v>
      </c>
      <c r="D213" s="18">
        <f t="shared" si="3"/>
        <v>1</v>
      </c>
      <c r="E213" s="19">
        <v>2.27538777732025E-4</v>
      </c>
      <c r="F213" s="18">
        <v>0</v>
      </c>
      <c r="G213" s="18">
        <v>1.2070000000000001</v>
      </c>
      <c r="H213" s="18">
        <v>1.8375999999999999</v>
      </c>
      <c r="I213" s="18">
        <v>-5.0599999999999996</v>
      </c>
      <c r="J213" s="18">
        <v>2.5209999999999999</v>
      </c>
      <c r="K213" s="18">
        <v>1.335</v>
      </c>
      <c r="L213" s="18">
        <v>2.0846</v>
      </c>
      <c r="M213" s="20">
        <v>2.21</v>
      </c>
    </row>
    <row r="214" spans="1:13" ht="17" x14ac:dyDescent="0.2">
      <c r="A214" s="37" t="s">
        <v>616</v>
      </c>
      <c r="B214" s="38">
        <v>0.374</v>
      </c>
      <c r="C214" s="38">
        <v>3.2300000000000002E-2</v>
      </c>
      <c r="D214" s="18">
        <f t="shared" si="3"/>
        <v>1</v>
      </c>
      <c r="E214" s="19">
        <v>0.47400984229361598</v>
      </c>
      <c r="F214" s="18">
        <v>0</v>
      </c>
      <c r="G214" s="18">
        <v>1.2070000000000001</v>
      </c>
      <c r="H214" s="18">
        <v>1.8375999999999999</v>
      </c>
      <c r="I214" s="18">
        <v>-5.0599999999999996</v>
      </c>
      <c r="J214" s="18">
        <v>2.5659999999999998</v>
      </c>
      <c r="K214" s="18">
        <v>1.3420000000000001</v>
      </c>
      <c r="L214" s="18">
        <v>6.7287999999999997</v>
      </c>
      <c r="M214" s="20">
        <v>2.21</v>
      </c>
    </row>
    <row r="215" spans="1:13" ht="17" x14ac:dyDescent="0.2">
      <c r="A215" s="37" t="s">
        <v>617</v>
      </c>
      <c r="B215" s="38">
        <v>9.3000000000000007</v>
      </c>
      <c r="C215" s="38">
        <v>4.7699999999999996</v>
      </c>
      <c r="D215" s="18">
        <f t="shared" si="3"/>
        <v>1</v>
      </c>
      <c r="E215" s="19">
        <v>2.0919538553434801E-4</v>
      </c>
      <c r="F215" s="18">
        <v>152.52000000000001</v>
      </c>
      <c r="G215" s="18">
        <v>1.331</v>
      </c>
      <c r="H215" s="18">
        <v>5.2233999999999998</v>
      </c>
      <c r="I215" s="18">
        <v>20.285</v>
      </c>
      <c r="J215" s="18">
        <v>2.5630000000000002</v>
      </c>
      <c r="K215" s="18">
        <v>1.335</v>
      </c>
      <c r="L215" s="18">
        <v>3.0407999999999999</v>
      </c>
      <c r="M215" s="20">
        <v>68.069999999999993</v>
      </c>
    </row>
    <row r="216" spans="1:13" ht="17" x14ac:dyDescent="0.2">
      <c r="A216" s="37" t="s">
        <v>618</v>
      </c>
      <c r="B216" s="38">
        <v>0.155</v>
      </c>
      <c r="C216" s="38">
        <v>0.62</v>
      </c>
      <c r="D216" s="18">
        <f t="shared" si="3"/>
        <v>1</v>
      </c>
      <c r="E216" s="19">
        <v>4.9037580567067703E-2</v>
      </c>
      <c r="F216" s="18">
        <v>160.28</v>
      </c>
      <c r="G216" s="18">
        <v>1.337</v>
      </c>
      <c r="H216" s="18">
        <v>2.0577999999999999</v>
      </c>
      <c r="I216" s="18">
        <v>-1E-3</v>
      </c>
      <c r="J216" s="18">
        <v>2.5609999999999999</v>
      </c>
      <c r="K216" s="18">
        <v>1.341</v>
      </c>
      <c r="L216" s="18">
        <v>6.2896999999999998</v>
      </c>
      <c r="M216" s="20">
        <v>55.57</v>
      </c>
    </row>
    <row r="217" spans="1:13" ht="17" x14ac:dyDescent="0.2">
      <c r="A217" s="37" t="s">
        <v>619</v>
      </c>
      <c r="B217" s="38">
        <v>1.92</v>
      </c>
      <c r="C217" s="38">
        <v>0.48299999999999998</v>
      </c>
      <c r="D217" s="18">
        <f t="shared" si="3"/>
        <v>1</v>
      </c>
      <c r="E217" s="19">
        <v>1.8096656551262798E-2</v>
      </c>
      <c r="F217" s="18">
        <v>159.63999999999999</v>
      </c>
      <c r="G217" s="18">
        <v>1.3320000000000001</v>
      </c>
      <c r="H217" s="18">
        <v>2.0682</v>
      </c>
      <c r="I217" s="18">
        <v>-6.0000000000000001E-3</v>
      </c>
      <c r="J217" s="18">
        <v>2.5270000000000001</v>
      </c>
      <c r="K217" s="18">
        <v>1.3360000000000001</v>
      </c>
      <c r="L217" s="18">
        <v>5.0022000000000002</v>
      </c>
      <c r="M217" s="20">
        <v>2.21</v>
      </c>
    </row>
    <row r="218" spans="1:13" ht="17" x14ac:dyDescent="0.2">
      <c r="A218" s="37" t="s">
        <v>620</v>
      </c>
      <c r="B218" s="38">
        <v>1.6E-2</v>
      </c>
      <c r="C218" s="38">
        <v>7.9299999999999995E-2</v>
      </c>
      <c r="D218" s="18">
        <f t="shared" si="3"/>
        <v>0</v>
      </c>
      <c r="E218" s="19">
        <v>0.86506138039493596</v>
      </c>
      <c r="F218" s="18">
        <v>177.58</v>
      </c>
      <c r="G218" s="18">
        <v>1.329</v>
      </c>
      <c r="H218" s="18">
        <v>1.7101999999999999</v>
      </c>
      <c r="I218" s="18">
        <v>1.121</v>
      </c>
      <c r="J218" s="18">
        <v>2.5470000000000002</v>
      </c>
      <c r="K218" s="18">
        <v>1.3340000000000001</v>
      </c>
      <c r="L218" s="18">
        <v>2.0840999999999998</v>
      </c>
      <c r="M218" s="20">
        <v>78.540000000000006</v>
      </c>
    </row>
    <row r="219" spans="1:13" ht="17" x14ac:dyDescent="0.2">
      <c r="A219" s="37" t="s">
        <v>621</v>
      </c>
      <c r="B219" s="38">
        <v>6.59E-2</v>
      </c>
      <c r="C219" s="38">
        <v>0.10199999999999999</v>
      </c>
      <c r="D219" s="18">
        <f t="shared" si="3"/>
        <v>0</v>
      </c>
      <c r="E219" s="19">
        <v>0.93738231135682604</v>
      </c>
      <c r="F219" s="18">
        <v>179.63</v>
      </c>
      <c r="G219" s="18">
        <v>1.333</v>
      </c>
      <c r="H219" s="18">
        <v>1.7798</v>
      </c>
      <c r="I219" s="18">
        <v>-0.75900000000000001</v>
      </c>
      <c r="J219" s="18">
        <v>2.5270000000000001</v>
      </c>
      <c r="K219" s="18">
        <v>1.3360000000000001</v>
      </c>
      <c r="L219" s="18">
        <v>5.0022000000000002</v>
      </c>
      <c r="M219" s="20">
        <v>2.21</v>
      </c>
    </row>
    <row r="220" spans="1:13" ht="17" x14ac:dyDescent="0.2">
      <c r="A220" s="37" t="s">
        <v>622</v>
      </c>
      <c r="B220" s="38">
        <v>2.2999999999999998</v>
      </c>
      <c r="C220" s="38">
        <v>9.1300000000000008</v>
      </c>
      <c r="D220" s="18">
        <f t="shared" si="3"/>
        <v>1</v>
      </c>
      <c r="E220" s="19">
        <v>1.6033766772432199E-3</v>
      </c>
      <c r="F220" s="18">
        <v>0</v>
      </c>
      <c r="G220" s="18">
        <v>1.208</v>
      </c>
      <c r="H220" s="18">
        <v>1.7864</v>
      </c>
      <c r="I220" s="18">
        <v>0.72799999999999998</v>
      </c>
      <c r="J220" s="18">
        <v>2.5680000000000001</v>
      </c>
      <c r="K220" s="18">
        <v>1.345</v>
      </c>
      <c r="L220" s="18">
        <v>7.1618000000000004</v>
      </c>
      <c r="M220" s="20">
        <v>32.6</v>
      </c>
    </row>
    <row r="221" spans="1:13" ht="17" x14ac:dyDescent="0.2">
      <c r="A221" s="37" t="s">
        <v>623</v>
      </c>
      <c r="B221" s="38">
        <v>1.1999999999999999E-3</v>
      </c>
      <c r="C221" s="38">
        <v>0.39200000000000002</v>
      </c>
      <c r="D221" s="18">
        <f t="shared" si="3"/>
        <v>0</v>
      </c>
      <c r="E221" s="19">
        <v>0.94599299825012195</v>
      </c>
      <c r="F221" s="18">
        <v>179.63</v>
      </c>
      <c r="G221" s="18">
        <v>1.333</v>
      </c>
      <c r="H221" s="18">
        <v>1.7798</v>
      </c>
      <c r="I221" s="18">
        <v>-0.75900000000000001</v>
      </c>
      <c r="J221" s="18">
        <v>2.5209999999999999</v>
      </c>
      <c r="K221" s="18">
        <v>1.335</v>
      </c>
      <c r="L221" s="18">
        <v>2.0846</v>
      </c>
      <c r="M221" s="20">
        <v>2.21</v>
      </c>
    </row>
    <row r="222" spans="1:13" ht="17" x14ac:dyDescent="0.2">
      <c r="A222" s="37" t="s">
        <v>624</v>
      </c>
      <c r="B222" s="38">
        <v>0.217</v>
      </c>
      <c r="C222" s="38">
        <v>0.30499999999999999</v>
      </c>
      <c r="D222" s="18">
        <f t="shared" si="3"/>
        <v>1</v>
      </c>
      <c r="E222" s="19">
        <v>0.66720743803652705</v>
      </c>
      <c r="F222" s="18">
        <v>176.82</v>
      </c>
      <c r="G222" s="18">
        <v>1.333</v>
      </c>
      <c r="H222" s="18">
        <v>1.52</v>
      </c>
      <c r="I222" s="18">
        <v>0</v>
      </c>
      <c r="J222" s="18">
        <v>2.5270000000000001</v>
      </c>
      <c r="K222" s="18">
        <v>1.3360000000000001</v>
      </c>
      <c r="L222" s="18">
        <v>5.0022000000000002</v>
      </c>
      <c r="M222" s="20">
        <v>2.21</v>
      </c>
    </row>
    <row r="223" spans="1:13" ht="17" x14ac:dyDescent="0.2">
      <c r="A223" s="37" t="s">
        <v>625</v>
      </c>
      <c r="B223" s="38">
        <v>1.04</v>
      </c>
      <c r="C223" s="38">
        <v>1.95</v>
      </c>
      <c r="D223" s="18">
        <f t="shared" si="3"/>
        <v>1</v>
      </c>
      <c r="E223" s="19">
        <v>7.27339676214603E-4</v>
      </c>
      <c r="F223" s="18">
        <v>109.83</v>
      </c>
      <c r="G223" s="18">
        <v>1.298</v>
      </c>
      <c r="H223" s="18">
        <v>1.7</v>
      </c>
      <c r="I223" s="18">
        <v>0</v>
      </c>
      <c r="J223" s="18">
        <v>2.5489999999999999</v>
      </c>
      <c r="K223" s="18">
        <v>1.3340000000000001</v>
      </c>
      <c r="L223" s="18">
        <v>2.0840999999999998</v>
      </c>
      <c r="M223" s="20">
        <v>58.4</v>
      </c>
    </row>
    <row r="224" spans="1:13" ht="17" x14ac:dyDescent="0.2">
      <c r="A224" s="37" t="s">
        <v>626</v>
      </c>
      <c r="B224" s="38">
        <v>1.0999999999999999E-2</v>
      </c>
      <c r="C224" s="38">
        <v>7.1599999999999997E-2</v>
      </c>
      <c r="D224" s="18">
        <f t="shared" si="3"/>
        <v>0</v>
      </c>
      <c r="E224" s="19">
        <v>0.87200044535725196</v>
      </c>
      <c r="F224" s="18">
        <v>177.58</v>
      </c>
      <c r="G224" s="18">
        <v>1.329</v>
      </c>
      <c r="H224" s="18">
        <v>1.7117</v>
      </c>
      <c r="I224" s="18">
        <v>1.0269999999999999</v>
      </c>
      <c r="J224" s="18">
        <v>2.5470000000000002</v>
      </c>
      <c r="K224" s="18">
        <v>1.3340000000000001</v>
      </c>
      <c r="L224" s="18">
        <v>2.0840999999999998</v>
      </c>
      <c r="M224" s="20">
        <v>78.540000000000006</v>
      </c>
    </row>
    <row r="225" spans="1:13" ht="17" x14ac:dyDescent="0.2">
      <c r="A225" s="37" t="s">
        <v>627</v>
      </c>
      <c r="B225" s="38">
        <v>0.15</v>
      </c>
      <c r="C225" s="38">
        <v>7.7499999999999999E-2</v>
      </c>
      <c r="D225" s="18">
        <f t="shared" si="3"/>
        <v>1</v>
      </c>
      <c r="E225" s="19">
        <v>0.22911118305957301</v>
      </c>
      <c r="F225" s="18">
        <v>160.38</v>
      </c>
      <c r="G225" s="18">
        <v>1.337</v>
      </c>
      <c r="H225" s="18">
        <v>2.1473</v>
      </c>
      <c r="I225" s="18">
        <v>0.41399999999999998</v>
      </c>
      <c r="J225" s="18">
        <v>2.5609999999999999</v>
      </c>
      <c r="K225" s="18">
        <v>1.341</v>
      </c>
      <c r="L225" s="18">
        <v>3.0396999999999998</v>
      </c>
      <c r="M225" s="20">
        <v>55.57</v>
      </c>
    </row>
    <row r="226" spans="1:13" ht="17" x14ac:dyDescent="0.2">
      <c r="A226" s="37" t="s">
        <v>628</v>
      </c>
      <c r="B226" s="38">
        <v>3.2000000000000002E-3</v>
      </c>
      <c r="C226" s="38">
        <v>1.9E-3</v>
      </c>
      <c r="D226" s="18">
        <f t="shared" si="3"/>
        <v>0</v>
      </c>
      <c r="E226" s="19">
        <v>0.99943526699038898</v>
      </c>
      <c r="F226" s="18">
        <v>179.63</v>
      </c>
      <c r="G226" s="18">
        <v>1.333</v>
      </c>
      <c r="H226" s="18">
        <v>1.7798</v>
      </c>
      <c r="I226" s="18">
        <v>-0.75900000000000001</v>
      </c>
      <c r="J226" s="18">
        <v>2.5619999999999998</v>
      </c>
      <c r="K226" s="18">
        <v>1.339</v>
      </c>
      <c r="L226" s="18">
        <v>3.0407000000000002</v>
      </c>
      <c r="M226" s="20">
        <v>55.57</v>
      </c>
    </row>
    <row r="227" spans="1:13" ht="17" x14ac:dyDescent="0.2">
      <c r="A227" s="37" t="s">
        <v>629</v>
      </c>
      <c r="B227" s="38">
        <v>318000</v>
      </c>
      <c r="C227" s="38">
        <v>32800</v>
      </c>
      <c r="D227" s="18">
        <f t="shared" si="3"/>
        <v>1</v>
      </c>
      <c r="E227" s="19">
        <v>3.1793504683237599E-9</v>
      </c>
      <c r="F227" s="18">
        <v>149.38</v>
      </c>
      <c r="G227" s="18">
        <v>1.3320000000000001</v>
      </c>
      <c r="H227" s="18">
        <v>1.8672</v>
      </c>
      <c r="I227" s="18">
        <v>20.032</v>
      </c>
      <c r="J227" s="18">
        <v>2.5609999999999999</v>
      </c>
      <c r="K227" s="18">
        <v>1.341</v>
      </c>
      <c r="L227" s="18">
        <v>6.2891000000000004</v>
      </c>
      <c r="M227" s="20">
        <v>78.540000000000006</v>
      </c>
    </row>
    <row r="228" spans="1:13" ht="17" x14ac:dyDescent="0.2">
      <c r="A228" s="37" t="s">
        <v>630</v>
      </c>
      <c r="B228" s="38">
        <v>7.0399999999999998E-4</v>
      </c>
      <c r="C228" s="38">
        <v>0.13400000000000001</v>
      </c>
      <c r="D228" s="18">
        <f t="shared" si="3"/>
        <v>0</v>
      </c>
      <c r="E228" s="19">
        <v>0.94599299825012195</v>
      </c>
      <c r="F228" s="18">
        <v>179.63</v>
      </c>
      <c r="G228" s="18">
        <v>1.333</v>
      </c>
      <c r="H228" s="18">
        <v>1.7798</v>
      </c>
      <c r="I228" s="18">
        <v>-0.75900000000000001</v>
      </c>
      <c r="J228" s="18">
        <v>2.5209999999999999</v>
      </c>
      <c r="K228" s="18">
        <v>1.335</v>
      </c>
      <c r="L228" s="18">
        <v>2.0846</v>
      </c>
      <c r="M228" s="20">
        <v>2.21</v>
      </c>
    </row>
    <row r="229" spans="1:13" ht="17" x14ac:dyDescent="0.2">
      <c r="A229" s="37" t="s">
        <v>631</v>
      </c>
      <c r="B229" s="38">
        <v>1.91E-3</v>
      </c>
      <c r="C229" s="38">
        <v>1.4499999999999999E-3</v>
      </c>
      <c r="D229" s="18">
        <f t="shared" si="3"/>
        <v>0</v>
      </c>
      <c r="E229" s="19">
        <v>0.99337586936343902</v>
      </c>
      <c r="F229" s="18">
        <v>0</v>
      </c>
      <c r="G229" s="18">
        <v>1.2070000000000001</v>
      </c>
      <c r="H229" s="18">
        <v>1.8375999999999999</v>
      </c>
      <c r="I229" s="18">
        <v>-5.0599999999999996</v>
      </c>
      <c r="J229" s="18">
        <v>2.581</v>
      </c>
      <c r="K229" s="18">
        <v>1.323</v>
      </c>
      <c r="L229" s="18">
        <v>2.2158000000000002</v>
      </c>
      <c r="M229" s="20">
        <v>2.21</v>
      </c>
    </row>
    <row r="230" spans="1:13" ht="17" x14ac:dyDescent="0.2">
      <c r="A230" s="37" t="s">
        <v>632</v>
      </c>
      <c r="B230" s="38">
        <v>11.3</v>
      </c>
      <c r="C230" s="38">
        <v>5.72</v>
      </c>
      <c r="D230" s="18">
        <f t="shared" si="3"/>
        <v>1</v>
      </c>
      <c r="E230" s="19">
        <v>6.08421253415572E-3</v>
      </c>
      <c r="F230" s="18">
        <v>149.57</v>
      </c>
      <c r="G230" s="18">
        <v>1.3320000000000001</v>
      </c>
      <c r="H230" s="18">
        <v>1.9112</v>
      </c>
      <c r="I230" s="18">
        <v>19.898</v>
      </c>
      <c r="J230" s="18">
        <v>2.6059999999999999</v>
      </c>
      <c r="K230" s="18">
        <v>1.3340000000000001</v>
      </c>
      <c r="L230" s="18">
        <v>2.2555999999999998</v>
      </c>
      <c r="M230" s="20">
        <v>57.59</v>
      </c>
    </row>
    <row r="231" spans="1:13" ht="17" x14ac:dyDescent="0.2">
      <c r="A231" s="37" t="s">
        <v>633</v>
      </c>
      <c r="B231" s="38">
        <v>4.8399999999999999E-2</v>
      </c>
      <c r="C231" s="38">
        <v>2.53E-2</v>
      </c>
      <c r="D231" s="18">
        <f t="shared" si="3"/>
        <v>0</v>
      </c>
      <c r="E231" s="19">
        <v>0.99612446618490502</v>
      </c>
      <c r="F231" s="18">
        <v>179.63</v>
      </c>
      <c r="G231" s="18">
        <v>1.333</v>
      </c>
      <c r="H231" s="18">
        <v>1.7798</v>
      </c>
      <c r="I231" s="18">
        <v>-0.75900000000000001</v>
      </c>
      <c r="J231" s="18">
        <v>2.5609999999999999</v>
      </c>
      <c r="K231" s="18">
        <v>1.341</v>
      </c>
      <c r="L231" s="18">
        <v>6.2896999999999998</v>
      </c>
      <c r="M231" s="20">
        <v>55.57</v>
      </c>
    </row>
    <row r="232" spans="1:13" ht="17" x14ac:dyDescent="0.2">
      <c r="A232" s="37" t="s">
        <v>634</v>
      </c>
      <c r="B232" s="38">
        <v>2.8</v>
      </c>
      <c r="C232" s="38">
        <v>0.183</v>
      </c>
      <c r="D232" s="18">
        <f t="shared" si="3"/>
        <v>1</v>
      </c>
      <c r="E232" s="19">
        <v>0.37588157253371401</v>
      </c>
      <c r="F232" s="18">
        <v>109.39</v>
      </c>
      <c r="G232" s="18">
        <v>1.2929999999999999</v>
      </c>
      <c r="H232" s="18">
        <v>4.3453999999999997</v>
      </c>
      <c r="I232" s="18">
        <v>0</v>
      </c>
      <c r="J232" s="18">
        <v>2.5609999999999999</v>
      </c>
      <c r="K232" s="18">
        <v>1.341</v>
      </c>
      <c r="L232" s="18">
        <v>6.2896999999999998</v>
      </c>
      <c r="M232" s="20">
        <v>73.81</v>
      </c>
    </row>
    <row r="233" spans="1:13" ht="17" x14ac:dyDescent="0.2">
      <c r="A233" s="37" t="s">
        <v>635</v>
      </c>
      <c r="B233" s="38">
        <v>1.9E-2</v>
      </c>
      <c r="C233" s="38">
        <v>7.46E-2</v>
      </c>
      <c r="D233" s="18">
        <f t="shared" si="3"/>
        <v>0</v>
      </c>
      <c r="E233" s="19">
        <v>0.37217061301376198</v>
      </c>
      <c r="F233" s="18">
        <v>109.35</v>
      </c>
      <c r="G233" s="18">
        <v>1.296</v>
      </c>
      <c r="H233" s="18">
        <v>3.3567999999999998</v>
      </c>
      <c r="I233" s="18">
        <v>0</v>
      </c>
      <c r="J233" s="18">
        <v>2.5609999999999999</v>
      </c>
      <c r="K233" s="18">
        <v>1.341</v>
      </c>
      <c r="L233" s="18">
        <v>6.2896999999999998</v>
      </c>
      <c r="M233" s="20">
        <v>36.64</v>
      </c>
    </row>
    <row r="234" spans="1:13" ht="17" x14ac:dyDescent="0.2">
      <c r="A234" s="37" t="s">
        <v>636</v>
      </c>
      <c r="B234" s="38">
        <v>2670</v>
      </c>
      <c r="C234" s="38">
        <v>35</v>
      </c>
      <c r="D234" s="18">
        <f t="shared" si="3"/>
        <v>1</v>
      </c>
      <c r="E234" s="19">
        <v>1.50600685825341E-5</v>
      </c>
      <c r="F234" s="18">
        <v>0</v>
      </c>
      <c r="G234" s="18">
        <v>1.208</v>
      </c>
      <c r="H234" s="18">
        <v>2.0047000000000001</v>
      </c>
      <c r="I234" s="18">
        <v>-0.20200000000000001</v>
      </c>
      <c r="J234" s="18">
        <v>2.5510000000000002</v>
      </c>
      <c r="K234" s="18">
        <v>1.34</v>
      </c>
      <c r="L234" s="18">
        <v>6.2355</v>
      </c>
      <c r="M234" s="20">
        <v>55.57</v>
      </c>
    </row>
    <row r="235" spans="1:13" ht="17" x14ac:dyDescent="0.2">
      <c r="A235" s="37" t="s">
        <v>637</v>
      </c>
      <c r="B235" s="38">
        <v>2.1000000000000001E-2</v>
      </c>
      <c r="C235" s="38">
        <v>4.1099999999999998E-2</v>
      </c>
      <c r="D235" s="18">
        <f t="shared" si="3"/>
        <v>0</v>
      </c>
      <c r="E235" s="19">
        <v>0.85454171607947904</v>
      </c>
      <c r="F235" s="18">
        <v>152.15</v>
      </c>
      <c r="G235" s="18">
        <v>1.331</v>
      </c>
      <c r="H235" s="18">
        <v>2.1595</v>
      </c>
      <c r="I235" s="18">
        <v>18.213000000000001</v>
      </c>
      <c r="J235" s="18">
        <v>2.6320000000000001</v>
      </c>
      <c r="K235" s="18">
        <v>1.337</v>
      </c>
      <c r="L235" s="18">
        <v>6.2991999999999999</v>
      </c>
      <c r="M235" s="20">
        <v>57.59</v>
      </c>
    </row>
    <row r="236" spans="1:13" ht="17" x14ac:dyDescent="0.2">
      <c r="A236" s="37" t="s">
        <v>638</v>
      </c>
      <c r="B236" s="38">
        <v>80200</v>
      </c>
      <c r="C236" s="38">
        <v>5680</v>
      </c>
      <c r="D236" s="18">
        <f t="shared" si="3"/>
        <v>1</v>
      </c>
      <c r="E236" s="19">
        <v>7.1813973449527603E-8</v>
      </c>
      <c r="F236" s="18">
        <v>152.15</v>
      </c>
      <c r="G236" s="18">
        <v>1.331</v>
      </c>
      <c r="H236" s="18">
        <v>2.1595</v>
      </c>
      <c r="I236" s="18">
        <v>18.213000000000001</v>
      </c>
      <c r="J236" s="18">
        <v>2.5609999999999999</v>
      </c>
      <c r="K236" s="18">
        <v>1.341</v>
      </c>
      <c r="L236" s="18">
        <v>6.2891000000000004</v>
      </c>
      <c r="M236" s="20">
        <v>78.540000000000006</v>
      </c>
    </row>
    <row r="237" spans="1:13" ht="17" x14ac:dyDescent="0.2">
      <c r="A237" s="37" t="s">
        <v>639</v>
      </c>
      <c r="B237" s="38">
        <v>10</v>
      </c>
      <c r="C237" s="38">
        <v>0.871</v>
      </c>
      <c r="D237" s="18">
        <f t="shared" si="3"/>
        <v>1</v>
      </c>
      <c r="E237" s="19">
        <v>2.9943388771011001E-3</v>
      </c>
      <c r="F237" s="18">
        <v>160.28</v>
      </c>
      <c r="G237" s="18">
        <v>1.337</v>
      </c>
      <c r="H237" s="18">
        <v>2.0577999999999999</v>
      </c>
      <c r="I237" s="18">
        <v>-1E-3</v>
      </c>
      <c r="J237" s="18">
        <v>2.5270000000000001</v>
      </c>
      <c r="K237" s="18">
        <v>1.3360000000000001</v>
      </c>
      <c r="L237" s="18">
        <v>5.0022000000000002</v>
      </c>
      <c r="M237" s="20">
        <v>2.21</v>
      </c>
    </row>
    <row r="238" spans="1:13" ht="17" x14ac:dyDescent="0.2">
      <c r="A238" s="37" t="s">
        <v>640</v>
      </c>
      <c r="B238" s="38">
        <v>6.6100000000000002E-4</v>
      </c>
      <c r="C238" s="38">
        <v>3.6000000000000002E-4</v>
      </c>
      <c r="D238" s="18">
        <f t="shared" si="3"/>
        <v>0</v>
      </c>
      <c r="E238" s="19">
        <v>0.99999999994128397</v>
      </c>
      <c r="F238" s="18">
        <v>0</v>
      </c>
      <c r="G238" s="18">
        <v>1.2070000000000001</v>
      </c>
      <c r="H238" s="18">
        <v>1.8375999999999999</v>
      </c>
      <c r="I238" s="18">
        <v>-5.0599999999999996</v>
      </c>
      <c r="J238" s="18">
        <v>2.6749999999999998</v>
      </c>
      <c r="K238" s="18">
        <v>1.2989999999999999</v>
      </c>
      <c r="L238" s="18">
        <v>6.4259000000000004</v>
      </c>
      <c r="M238" s="20">
        <v>2.21</v>
      </c>
    </row>
    <row r="239" spans="1:13" ht="17" x14ac:dyDescent="0.2">
      <c r="A239" s="37" t="s">
        <v>641</v>
      </c>
      <c r="B239" s="38">
        <v>12</v>
      </c>
      <c r="C239" s="38">
        <v>858</v>
      </c>
      <c r="D239" s="18">
        <f t="shared" si="3"/>
        <v>1</v>
      </c>
      <c r="E239" s="19">
        <v>1.3436507368071E-6</v>
      </c>
      <c r="F239" s="18">
        <v>152.5</v>
      </c>
      <c r="G239" s="18">
        <v>1.3320000000000001</v>
      </c>
      <c r="H239" s="18">
        <v>1.8140000000000001</v>
      </c>
      <c r="I239" s="18">
        <v>19.856000000000002</v>
      </c>
      <c r="J239" s="18">
        <v>2.5659999999999998</v>
      </c>
      <c r="K239" s="18">
        <v>1.349</v>
      </c>
      <c r="L239" s="18">
        <v>5.4234</v>
      </c>
      <c r="M239" s="20">
        <v>45.02</v>
      </c>
    </row>
    <row r="240" spans="1:13" ht="17" x14ac:dyDescent="0.2">
      <c r="A240" s="37" t="s">
        <v>642</v>
      </c>
      <c r="B240" s="38">
        <v>179000</v>
      </c>
      <c r="C240" s="38">
        <v>43100</v>
      </c>
      <c r="D240" s="18">
        <f t="shared" si="3"/>
        <v>1</v>
      </c>
      <c r="E240" s="19">
        <v>9.9589023586336492E-9</v>
      </c>
      <c r="F240" s="18">
        <v>152.38</v>
      </c>
      <c r="G240" s="18">
        <v>1.3320000000000001</v>
      </c>
      <c r="H240" s="18">
        <v>1.7699</v>
      </c>
      <c r="I240" s="18">
        <v>19.617000000000001</v>
      </c>
      <c r="J240" s="18">
        <v>2.5609999999999999</v>
      </c>
      <c r="K240" s="18">
        <v>1.341</v>
      </c>
      <c r="L240" s="18">
        <v>6.2891000000000004</v>
      </c>
      <c r="M240" s="20">
        <v>78.540000000000006</v>
      </c>
    </row>
    <row r="241" spans="1:13" ht="17" x14ac:dyDescent="0.2">
      <c r="A241" s="37" t="s">
        <v>643</v>
      </c>
      <c r="B241" s="38">
        <v>100000</v>
      </c>
      <c r="C241" s="38">
        <v>13500</v>
      </c>
      <c r="D241" s="18">
        <f t="shared" si="3"/>
        <v>1</v>
      </c>
      <c r="E241" s="19">
        <v>4.3015348435312602E-8</v>
      </c>
      <c r="F241" s="18">
        <v>152.35</v>
      </c>
      <c r="G241" s="18">
        <v>1.3320000000000001</v>
      </c>
      <c r="H241" s="18">
        <v>2.5394999999999999</v>
      </c>
      <c r="I241" s="18">
        <v>19.765000000000001</v>
      </c>
      <c r="J241" s="18">
        <v>2.5609999999999999</v>
      </c>
      <c r="K241" s="18">
        <v>1.341</v>
      </c>
      <c r="L241" s="18">
        <v>6.2891000000000004</v>
      </c>
      <c r="M241" s="20">
        <v>78.540000000000006</v>
      </c>
    </row>
    <row r="242" spans="1:13" ht="17" x14ac:dyDescent="0.2">
      <c r="A242" s="37" t="s">
        <v>644</v>
      </c>
      <c r="B242" s="38">
        <v>3.4</v>
      </c>
      <c r="C242" s="38">
        <v>0.75900000000000001</v>
      </c>
      <c r="D242" s="18">
        <f t="shared" si="3"/>
        <v>1</v>
      </c>
      <c r="E242" s="19">
        <v>0.10481691821866999</v>
      </c>
      <c r="F242" s="18">
        <v>152.22999999999999</v>
      </c>
      <c r="G242" s="18">
        <v>1.3320000000000001</v>
      </c>
      <c r="H242" s="18">
        <v>2.44</v>
      </c>
      <c r="I242" s="18">
        <v>19.626000000000001</v>
      </c>
      <c r="J242" s="18">
        <v>2.609</v>
      </c>
      <c r="K242" s="18">
        <v>1.335</v>
      </c>
      <c r="L242" s="18">
        <v>2.2557999999999998</v>
      </c>
      <c r="M242" s="20">
        <v>57.59</v>
      </c>
    </row>
    <row r="243" spans="1:13" ht="17" x14ac:dyDescent="0.2">
      <c r="A243" s="37" t="s">
        <v>645</v>
      </c>
      <c r="B243" s="38">
        <v>0.36599999999999999</v>
      </c>
      <c r="C243" s="38">
        <v>1.6500000000000001E-2</v>
      </c>
      <c r="D243" s="18">
        <f t="shared" si="3"/>
        <v>1</v>
      </c>
      <c r="E243" s="19">
        <v>0.82139935497077599</v>
      </c>
      <c r="F243" s="18">
        <v>109.35</v>
      </c>
      <c r="G243" s="18">
        <v>1.294</v>
      </c>
      <c r="H243" s="18">
        <v>4.3442999999999996</v>
      </c>
      <c r="I243" s="18">
        <v>0</v>
      </c>
      <c r="J243" s="18">
        <v>2.5659999999999998</v>
      </c>
      <c r="K243" s="18">
        <v>1.339</v>
      </c>
      <c r="L243" s="18">
        <v>3.0413999999999999</v>
      </c>
      <c r="M243" s="20">
        <v>78.540000000000006</v>
      </c>
    </row>
    <row r="244" spans="1:13" ht="17" x14ac:dyDescent="0.2">
      <c r="A244" s="37" t="s">
        <v>646</v>
      </c>
      <c r="B244" s="38">
        <v>2.7E-2</v>
      </c>
      <c r="C244" s="38">
        <v>0.48499999999999999</v>
      </c>
      <c r="D244" s="18">
        <f t="shared" si="3"/>
        <v>0</v>
      </c>
      <c r="E244" s="19">
        <v>0.274411667656769</v>
      </c>
      <c r="F244" s="18">
        <v>107.66</v>
      </c>
      <c r="G244" s="18">
        <v>1.2869999999999999</v>
      </c>
      <c r="H244" s="18">
        <v>2.4537</v>
      </c>
      <c r="I244" s="18">
        <v>0</v>
      </c>
      <c r="J244" s="18">
        <v>2.5609999999999999</v>
      </c>
      <c r="K244" s="18">
        <v>1.341</v>
      </c>
      <c r="L244" s="18">
        <v>6.2896999999999998</v>
      </c>
      <c r="M244" s="20">
        <v>55.57</v>
      </c>
    </row>
    <row r="245" spans="1:13" ht="17" x14ac:dyDescent="0.2">
      <c r="A245" s="37" t="s">
        <v>647</v>
      </c>
      <c r="B245" s="38">
        <v>1.42E-3</v>
      </c>
      <c r="C245" s="38">
        <v>5.5099999999999998E-5</v>
      </c>
      <c r="D245" s="18">
        <f t="shared" si="3"/>
        <v>0</v>
      </c>
      <c r="E245" s="19">
        <v>0.99998780651795804</v>
      </c>
      <c r="F245" s="18">
        <v>0</v>
      </c>
      <c r="G245" s="18">
        <v>1.2070000000000001</v>
      </c>
      <c r="H245" s="18">
        <v>1.8375999999999999</v>
      </c>
      <c r="I245" s="18">
        <v>-5.0599999999999996</v>
      </c>
      <c r="J245" s="18">
        <v>2.6120000000000001</v>
      </c>
      <c r="K245" s="18">
        <v>1.3360000000000001</v>
      </c>
      <c r="L245" s="18">
        <v>5.0133000000000001</v>
      </c>
      <c r="M245" s="20">
        <v>2.21</v>
      </c>
    </row>
    <row r="246" spans="1:13" ht="17" x14ac:dyDescent="0.2">
      <c r="A246" s="37" t="s">
        <v>648</v>
      </c>
      <c r="B246" s="38">
        <v>6.4</v>
      </c>
      <c r="C246" s="38">
        <v>1.2</v>
      </c>
      <c r="D246" s="18">
        <f t="shared" si="3"/>
        <v>1</v>
      </c>
      <c r="E246" s="19">
        <v>5.4896390863192E-2</v>
      </c>
      <c r="F246" s="18">
        <v>152.22999999999999</v>
      </c>
      <c r="G246" s="18">
        <v>1.3320000000000001</v>
      </c>
      <c r="H246" s="18">
        <v>2.44</v>
      </c>
      <c r="I246" s="18">
        <v>19.626000000000001</v>
      </c>
      <c r="J246" s="18">
        <v>2.6059999999999999</v>
      </c>
      <c r="K246" s="18">
        <v>1.335</v>
      </c>
      <c r="L246" s="18">
        <v>2.2555999999999998</v>
      </c>
      <c r="M246" s="20">
        <v>57.59</v>
      </c>
    </row>
    <row r="247" spans="1:13" ht="17" x14ac:dyDescent="0.2">
      <c r="A247" s="37" t="s">
        <v>649</v>
      </c>
      <c r="B247" s="38">
        <v>1.3</v>
      </c>
      <c r="C247" s="38">
        <v>0.433</v>
      </c>
      <c r="D247" s="18">
        <f t="shared" si="3"/>
        <v>1</v>
      </c>
      <c r="E247" s="19">
        <v>0.34290854890046402</v>
      </c>
      <c r="F247" s="18">
        <v>152.22999999999999</v>
      </c>
      <c r="G247" s="18">
        <v>1.3320000000000001</v>
      </c>
      <c r="H247" s="18">
        <v>2.44</v>
      </c>
      <c r="I247" s="18">
        <v>19.626000000000001</v>
      </c>
      <c r="J247" s="18">
        <v>2.6150000000000002</v>
      </c>
      <c r="K247" s="18">
        <v>1.337</v>
      </c>
      <c r="L247" s="18">
        <v>2.2555999999999998</v>
      </c>
      <c r="M247" s="20">
        <v>57.59</v>
      </c>
    </row>
    <row r="248" spans="1:13" ht="17" x14ac:dyDescent="0.2">
      <c r="A248" s="37" t="s">
        <v>650</v>
      </c>
      <c r="B248" s="38">
        <v>148000</v>
      </c>
      <c r="C248" s="38">
        <v>18000</v>
      </c>
      <c r="D248" s="18">
        <f t="shared" si="3"/>
        <v>1</v>
      </c>
      <c r="E248" s="19">
        <v>3.3930840938670699E-8</v>
      </c>
      <c r="F248" s="18">
        <v>152.12</v>
      </c>
      <c r="G248" s="18">
        <v>1.3320000000000001</v>
      </c>
      <c r="H248" s="18">
        <v>2.1221000000000001</v>
      </c>
      <c r="I248" s="18">
        <v>18.634</v>
      </c>
      <c r="J248" s="18">
        <v>2.5609999999999999</v>
      </c>
      <c r="K248" s="18">
        <v>1.341</v>
      </c>
      <c r="L248" s="18">
        <v>6.2891000000000004</v>
      </c>
      <c r="M248" s="20">
        <v>78.540000000000006</v>
      </c>
    </row>
    <row r="249" spans="1:13" ht="17" x14ac:dyDescent="0.2">
      <c r="A249" s="37" t="s">
        <v>651</v>
      </c>
      <c r="B249" s="38">
        <v>80</v>
      </c>
      <c r="C249" s="38">
        <v>8.1199999999999992</v>
      </c>
      <c r="D249" s="18">
        <f t="shared" si="3"/>
        <v>1</v>
      </c>
      <c r="E249" s="19">
        <v>9.4649063744020503E-4</v>
      </c>
      <c r="F249" s="18">
        <v>0</v>
      </c>
      <c r="G249" s="18">
        <v>1.208</v>
      </c>
      <c r="H249" s="18">
        <v>2.0047000000000001</v>
      </c>
      <c r="I249" s="18">
        <v>-0.20200000000000001</v>
      </c>
      <c r="J249" s="18">
        <v>2.5609999999999999</v>
      </c>
      <c r="K249" s="18">
        <v>1.341</v>
      </c>
      <c r="L249" s="18">
        <v>3.0396999999999998</v>
      </c>
      <c r="M249" s="20">
        <v>55.57</v>
      </c>
    </row>
    <row r="250" spans="1:13" ht="17" x14ac:dyDescent="0.2">
      <c r="A250" s="37" t="s">
        <v>652</v>
      </c>
      <c r="B250" s="38">
        <v>1.1999999999999999E-3</v>
      </c>
      <c r="C250" s="38">
        <v>4.4699999999999997E-2</v>
      </c>
      <c r="D250" s="18">
        <f t="shared" si="3"/>
        <v>0</v>
      </c>
      <c r="E250" s="19">
        <v>0.89419542126569895</v>
      </c>
      <c r="F250" s="18">
        <v>177.05</v>
      </c>
      <c r="G250" s="18">
        <v>1.331</v>
      </c>
      <c r="H250" s="18">
        <v>1.7024999999999999</v>
      </c>
      <c r="I250" s="18">
        <v>-0.98299999999999998</v>
      </c>
      <c r="J250" s="18">
        <v>2.5470000000000002</v>
      </c>
      <c r="K250" s="18">
        <v>1.3340000000000001</v>
      </c>
      <c r="L250" s="18">
        <v>2.0840999999999998</v>
      </c>
      <c r="M250" s="20">
        <v>78.540000000000006</v>
      </c>
    </row>
    <row r="251" spans="1:13" ht="17" x14ac:dyDescent="0.2">
      <c r="A251" s="37" t="s">
        <v>653</v>
      </c>
      <c r="B251" s="38">
        <v>8.3000000000000004E-2</v>
      </c>
      <c r="C251" s="38">
        <v>0.34499999999999997</v>
      </c>
      <c r="D251" s="18">
        <f t="shared" si="3"/>
        <v>0</v>
      </c>
      <c r="E251" s="19">
        <v>2.1019420798420899E-2</v>
      </c>
      <c r="F251" s="18">
        <v>149.57</v>
      </c>
      <c r="G251" s="18">
        <v>1.3320000000000001</v>
      </c>
      <c r="H251" s="18">
        <v>1.9112</v>
      </c>
      <c r="I251" s="18">
        <v>19.898</v>
      </c>
      <c r="J251" s="18">
        <v>2.62</v>
      </c>
      <c r="K251" s="18">
        <v>1.339</v>
      </c>
      <c r="L251" s="18">
        <v>6.3396999999999997</v>
      </c>
      <c r="M251" s="20">
        <v>57.59</v>
      </c>
    </row>
    <row r="252" spans="1:13" ht="17" x14ac:dyDescent="0.2">
      <c r="A252" s="37" t="s">
        <v>654</v>
      </c>
      <c r="B252" s="38">
        <v>2.5999999999999998E-4</v>
      </c>
      <c r="C252" s="38">
        <v>1.38E-2</v>
      </c>
      <c r="D252" s="18">
        <f t="shared" si="3"/>
        <v>0</v>
      </c>
      <c r="E252" s="19">
        <v>0.97271625567777598</v>
      </c>
      <c r="F252" s="18">
        <v>177.03</v>
      </c>
      <c r="G252" s="18">
        <v>1.33</v>
      </c>
      <c r="H252" s="18">
        <v>1.7</v>
      </c>
      <c r="I252" s="18">
        <v>0.55300000000000005</v>
      </c>
      <c r="J252" s="18">
        <v>2.5470000000000002</v>
      </c>
      <c r="K252" s="18">
        <v>1.3340000000000001</v>
      </c>
      <c r="L252" s="18">
        <v>2.0840999999999998</v>
      </c>
      <c r="M252" s="20">
        <v>55.57</v>
      </c>
    </row>
    <row r="253" spans="1:13" ht="17" x14ac:dyDescent="0.2">
      <c r="A253" s="37" t="s">
        <v>655</v>
      </c>
      <c r="B253" s="38">
        <v>8.48</v>
      </c>
      <c r="C253" s="38">
        <v>0.28999999999999998</v>
      </c>
      <c r="D253" s="18">
        <f t="shared" si="3"/>
        <v>1</v>
      </c>
      <c r="E253" s="19">
        <v>0.176083713038579</v>
      </c>
      <c r="F253" s="18">
        <v>0</v>
      </c>
      <c r="G253" s="18">
        <v>1.2070000000000001</v>
      </c>
      <c r="H253" s="18">
        <v>1.8375999999999999</v>
      </c>
      <c r="I253" s="18">
        <v>-5.0599999999999996</v>
      </c>
      <c r="J253" s="18">
        <v>2.5510000000000002</v>
      </c>
      <c r="K253" s="18">
        <v>1.3340000000000001</v>
      </c>
      <c r="L253" s="18">
        <v>2.3037000000000001</v>
      </c>
      <c r="M253" s="20">
        <v>2.21</v>
      </c>
    </row>
    <row r="254" spans="1:13" ht="17" x14ac:dyDescent="0.2">
      <c r="A254" s="37" t="s">
        <v>656</v>
      </c>
      <c r="B254" s="38">
        <v>4.5999999999999996</v>
      </c>
      <c r="C254" s="38">
        <v>149</v>
      </c>
      <c r="D254" s="18">
        <f t="shared" si="3"/>
        <v>1</v>
      </c>
      <c r="E254" s="19">
        <v>3.0006560313762099E-6</v>
      </c>
      <c r="F254" s="18">
        <v>152.88</v>
      </c>
      <c r="G254" s="18">
        <v>1.331</v>
      </c>
      <c r="H254" s="18">
        <v>3.0383</v>
      </c>
      <c r="I254" s="18">
        <v>20.173999999999999</v>
      </c>
      <c r="J254" s="18">
        <v>2.5630000000000002</v>
      </c>
      <c r="K254" s="18">
        <v>1.335</v>
      </c>
      <c r="L254" s="18">
        <v>3.0407999999999999</v>
      </c>
      <c r="M254" s="20">
        <v>68.069999999999993</v>
      </c>
    </row>
    <row r="255" spans="1:13" ht="17" x14ac:dyDescent="0.2">
      <c r="A255" s="37" t="s">
        <v>657</v>
      </c>
      <c r="B255" s="38">
        <v>7.0000000000000001E-3</v>
      </c>
      <c r="C255" s="38">
        <v>6.8699999999999997E-2</v>
      </c>
      <c r="D255" s="18">
        <f t="shared" si="3"/>
        <v>0</v>
      </c>
      <c r="E255" s="19">
        <v>0.27605227272670602</v>
      </c>
      <c r="F255" s="18">
        <v>152.15</v>
      </c>
      <c r="G255" s="18">
        <v>1.331</v>
      </c>
      <c r="H255" s="18">
        <v>2.1595</v>
      </c>
      <c r="I255" s="18">
        <v>18.213000000000001</v>
      </c>
      <c r="J255" s="18">
        <v>2.62</v>
      </c>
      <c r="K255" s="18">
        <v>1.339</v>
      </c>
      <c r="L255" s="18">
        <v>6.3396999999999997</v>
      </c>
      <c r="M255" s="20">
        <v>57.59</v>
      </c>
    </row>
    <row r="256" spans="1:13" ht="17" x14ac:dyDescent="0.2">
      <c r="A256" s="37" t="s">
        <v>658</v>
      </c>
      <c r="B256" s="38">
        <v>17.600000000000001</v>
      </c>
      <c r="C256" s="38">
        <v>0.40500000000000003</v>
      </c>
      <c r="D256" s="18">
        <f t="shared" si="3"/>
        <v>1</v>
      </c>
      <c r="E256" s="19">
        <v>8.2366592754025206E-2</v>
      </c>
      <c r="F256" s="18">
        <v>0</v>
      </c>
      <c r="G256" s="18">
        <v>1.2070000000000001</v>
      </c>
      <c r="H256" s="18">
        <v>1.8375999999999999</v>
      </c>
      <c r="I256" s="18">
        <v>-5.0599999999999996</v>
      </c>
      <c r="J256" s="18">
        <v>2.5470000000000002</v>
      </c>
      <c r="K256" s="18">
        <v>1.3340000000000001</v>
      </c>
      <c r="L256" s="18">
        <v>2.1812999999999998</v>
      </c>
      <c r="M256" s="20">
        <v>2.21</v>
      </c>
    </row>
    <row r="257" spans="1:13" ht="17" x14ac:dyDescent="0.2">
      <c r="A257" s="37" t="s">
        <v>659</v>
      </c>
      <c r="B257" s="38">
        <v>31.2</v>
      </c>
      <c r="C257" s="38">
        <v>0.45800000000000002</v>
      </c>
      <c r="D257" s="18">
        <f t="shared" si="3"/>
        <v>1</v>
      </c>
      <c r="E257" s="19">
        <v>6.6485871008776898E-2</v>
      </c>
      <c r="F257" s="18">
        <v>0</v>
      </c>
      <c r="G257" s="18">
        <v>1.2070000000000001</v>
      </c>
      <c r="H257" s="18">
        <v>1.8375999999999999</v>
      </c>
      <c r="I257" s="18">
        <v>-5.0599999999999996</v>
      </c>
      <c r="J257" s="18">
        <v>2.5459999999999998</v>
      </c>
      <c r="K257" s="18">
        <v>1.3340000000000001</v>
      </c>
      <c r="L257" s="18">
        <v>2.177</v>
      </c>
      <c r="M257" s="20">
        <v>2.21</v>
      </c>
    </row>
    <row r="258" spans="1:13" ht="17" x14ac:dyDescent="0.2">
      <c r="A258" s="37" t="s">
        <v>660</v>
      </c>
      <c r="B258" s="38">
        <v>261000</v>
      </c>
      <c r="C258" s="38">
        <v>2090</v>
      </c>
      <c r="D258" s="18">
        <f t="shared" si="3"/>
        <v>1</v>
      </c>
      <c r="E258" s="19">
        <v>6.2713189899493102E-7</v>
      </c>
      <c r="F258" s="18">
        <v>152.19</v>
      </c>
      <c r="G258" s="18">
        <v>1.331</v>
      </c>
      <c r="H258" s="18">
        <v>3.7648999999999999</v>
      </c>
      <c r="I258" s="18">
        <v>20.023</v>
      </c>
      <c r="J258" s="18">
        <v>2.5609999999999999</v>
      </c>
      <c r="K258" s="18">
        <v>1.341</v>
      </c>
      <c r="L258" s="18">
        <v>6.2891000000000004</v>
      </c>
      <c r="M258" s="20">
        <v>78.540000000000006</v>
      </c>
    </row>
    <row r="259" spans="1:13" ht="17" x14ac:dyDescent="0.2">
      <c r="A259" s="37" t="s">
        <v>661</v>
      </c>
      <c r="B259" s="38">
        <v>8340000</v>
      </c>
      <c r="C259" s="38">
        <v>67800</v>
      </c>
      <c r="D259" s="18">
        <f t="shared" si="3"/>
        <v>1</v>
      </c>
      <c r="E259" s="19">
        <v>9.4392774970602205E-10</v>
      </c>
      <c r="F259" s="18">
        <v>148.93</v>
      </c>
      <c r="G259" s="18">
        <v>1.3320000000000001</v>
      </c>
      <c r="H259" s="18">
        <v>1.8995</v>
      </c>
      <c r="I259" s="18">
        <v>22.119</v>
      </c>
      <c r="J259" s="18">
        <v>2.56</v>
      </c>
      <c r="K259" s="18">
        <v>1.341</v>
      </c>
      <c r="L259" s="18">
        <v>6.2885</v>
      </c>
      <c r="M259" s="20">
        <v>73.95</v>
      </c>
    </row>
    <row r="260" spans="1:13" ht="17" x14ac:dyDescent="0.2">
      <c r="A260" s="37" t="s">
        <v>662</v>
      </c>
      <c r="B260" s="38">
        <v>25</v>
      </c>
      <c r="C260" s="38">
        <v>188</v>
      </c>
      <c r="D260" s="18">
        <f t="shared" si="3"/>
        <v>1</v>
      </c>
      <c r="E260" s="19">
        <v>1.24255693628887E-5</v>
      </c>
      <c r="F260" s="18">
        <v>152.15</v>
      </c>
      <c r="G260" s="18">
        <v>1.331</v>
      </c>
      <c r="H260" s="18">
        <v>2.1595</v>
      </c>
      <c r="I260" s="18">
        <v>18.213000000000001</v>
      </c>
      <c r="J260" s="18">
        <v>2.5670000000000002</v>
      </c>
      <c r="K260" s="18">
        <v>1.349</v>
      </c>
      <c r="L260" s="18">
        <v>5.4210000000000003</v>
      </c>
      <c r="M260" s="20">
        <v>45.02</v>
      </c>
    </row>
    <row r="261" spans="1:13" ht="17" x14ac:dyDescent="0.2">
      <c r="A261" s="37" t="s">
        <v>663</v>
      </c>
      <c r="B261" s="38">
        <v>2.72</v>
      </c>
      <c r="C261" s="38">
        <v>0.54800000000000004</v>
      </c>
      <c r="D261" s="18">
        <f t="shared" si="3"/>
        <v>1</v>
      </c>
      <c r="E261" s="19">
        <v>4.8341546695459099E-4</v>
      </c>
      <c r="F261" s="18">
        <v>159.63999999999999</v>
      </c>
      <c r="G261" s="18">
        <v>1.3320000000000001</v>
      </c>
      <c r="H261" s="18">
        <v>2.0682</v>
      </c>
      <c r="I261" s="18">
        <v>-6.0000000000000001E-3</v>
      </c>
      <c r="J261" s="18">
        <v>2.508</v>
      </c>
      <c r="K261" s="18">
        <v>1.335</v>
      </c>
      <c r="L261" s="18">
        <v>3.4643000000000002</v>
      </c>
      <c r="M261" s="20">
        <v>2.21</v>
      </c>
    </row>
    <row r="262" spans="1:13" ht="17" x14ac:dyDescent="0.2">
      <c r="A262" s="37" t="s">
        <v>664</v>
      </c>
      <c r="B262" s="38">
        <v>0.02</v>
      </c>
      <c r="C262" s="38">
        <v>2.1899999999999999E-2</v>
      </c>
      <c r="D262" s="18">
        <f t="shared" si="3"/>
        <v>0</v>
      </c>
      <c r="E262" s="19">
        <v>0.98956952223829997</v>
      </c>
      <c r="F262" s="18">
        <v>179.63</v>
      </c>
      <c r="G262" s="18">
        <v>1.333</v>
      </c>
      <c r="H262" s="18">
        <v>1.7798</v>
      </c>
      <c r="I262" s="18">
        <v>-0.75900000000000001</v>
      </c>
      <c r="J262" s="18">
        <v>2.5569999999999999</v>
      </c>
      <c r="K262" s="18">
        <v>1.339</v>
      </c>
      <c r="L262" s="18">
        <v>6.2347000000000001</v>
      </c>
      <c r="M262" s="20">
        <v>55.57</v>
      </c>
    </row>
    <row r="263" spans="1:13" ht="17" x14ac:dyDescent="0.2">
      <c r="A263" s="37" t="s">
        <v>665</v>
      </c>
      <c r="B263" s="38">
        <v>0.51</v>
      </c>
      <c r="C263" s="38">
        <v>0.22</v>
      </c>
      <c r="D263" s="18">
        <f t="shared" si="3"/>
        <v>1</v>
      </c>
      <c r="E263" s="19">
        <v>2.2305860971148801E-2</v>
      </c>
      <c r="F263" s="18">
        <v>160.38</v>
      </c>
      <c r="G263" s="18">
        <v>1.337</v>
      </c>
      <c r="H263" s="18">
        <v>2.1473</v>
      </c>
      <c r="I263" s="18">
        <v>0.41399999999999998</v>
      </c>
      <c r="J263" s="18">
        <v>2.5510000000000002</v>
      </c>
      <c r="K263" s="18">
        <v>1.3360000000000001</v>
      </c>
      <c r="L263" s="18">
        <v>3.0392000000000001</v>
      </c>
      <c r="M263" s="20">
        <v>55.57</v>
      </c>
    </row>
    <row r="264" spans="1:13" ht="17" x14ac:dyDescent="0.2">
      <c r="A264" s="37" t="s">
        <v>666</v>
      </c>
      <c r="B264" s="38">
        <v>38</v>
      </c>
      <c r="C264" s="38">
        <v>31.7</v>
      </c>
      <c r="D264" s="18">
        <f t="shared" ref="D264:D315" si="4">IF(B264&lt;=0.1,0,1)</f>
        <v>1</v>
      </c>
      <c r="E264" s="19">
        <v>7.7565038738299996E-5</v>
      </c>
      <c r="F264" s="18">
        <v>152.15</v>
      </c>
      <c r="G264" s="18">
        <v>1.331</v>
      </c>
      <c r="H264" s="18">
        <v>2.1595</v>
      </c>
      <c r="I264" s="18">
        <v>18.213000000000001</v>
      </c>
      <c r="J264" s="18">
        <v>2.5739999999999998</v>
      </c>
      <c r="K264" s="18">
        <v>1.343</v>
      </c>
      <c r="L264" s="18">
        <v>6.5202999999999998</v>
      </c>
      <c r="M264" s="20">
        <v>32.6</v>
      </c>
    </row>
    <row r="265" spans="1:13" ht="17" x14ac:dyDescent="0.2">
      <c r="A265" s="37" t="s">
        <v>667</v>
      </c>
      <c r="B265" s="38">
        <v>21000</v>
      </c>
      <c r="C265" s="38">
        <v>30400</v>
      </c>
      <c r="D265" s="18">
        <f t="shared" si="4"/>
        <v>1</v>
      </c>
      <c r="E265" s="19">
        <v>1.26902854523037E-8</v>
      </c>
      <c r="F265" s="18">
        <v>152.59</v>
      </c>
      <c r="G265" s="18">
        <v>1.333</v>
      </c>
      <c r="H265" s="18">
        <v>2.0813999999999999</v>
      </c>
      <c r="I265" s="18">
        <v>19.719000000000001</v>
      </c>
      <c r="J265" s="18">
        <v>2.5609999999999999</v>
      </c>
      <c r="K265" s="18">
        <v>1.341</v>
      </c>
      <c r="L265" s="18">
        <v>6.2891000000000004</v>
      </c>
      <c r="M265" s="20">
        <v>78.540000000000006</v>
      </c>
    </row>
    <row r="266" spans="1:13" ht="17" x14ac:dyDescent="0.2">
      <c r="A266" s="37" t="s">
        <v>668</v>
      </c>
      <c r="B266" s="38">
        <v>44</v>
      </c>
      <c r="C266" s="38">
        <v>112</v>
      </c>
      <c r="D266" s="18">
        <f t="shared" si="4"/>
        <v>1</v>
      </c>
      <c r="E266" s="19">
        <v>1.65383204458978E-5</v>
      </c>
      <c r="F266" s="18">
        <v>152.15</v>
      </c>
      <c r="G266" s="18">
        <v>1.331</v>
      </c>
      <c r="H266" s="18">
        <v>2.1595</v>
      </c>
      <c r="I266" s="18">
        <v>18.213000000000001</v>
      </c>
      <c r="J266" s="18">
        <v>2.5710000000000002</v>
      </c>
      <c r="K266" s="18">
        <v>1.3460000000000001</v>
      </c>
      <c r="L266" s="18">
        <v>6.3494000000000002</v>
      </c>
      <c r="M266" s="20">
        <v>45.02</v>
      </c>
    </row>
    <row r="267" spans="1:13" ht="17" x14ac:dyDescent="0.2">
      <c r="A267" s="37" t="s">
        <v>669</v>
      </c>
      <c r="B267" s="38">
        <v>27000</v>
      </c>
      <c r="C267" s="38">
        <v>34600</v>
      </c>
      <c r="D267" s="18">
        <f t="shared" si="4"/>
        <v>1</v>
      </c>
      <c r="E267" s="19">
        <v>1.0291454799450699E-8</v>
      </c>
      <c r="F267" s="18">
        <v>152.56</v>
      </c>
      <c r="G267" s="18">
        <v>1.333</v>
      </c>
      <c r="H267" s="18">
        <v>1.9852000000000001</v>
      </c>
      <c r="I267" s="18">
        <v>19.724</v>
      </c>
      <c r="J267" s="18">
        <v>2.5609999999999999</v>
      </c>
      <c r="K267" s="18">
        <v>1.341</v>
      </c>
      <c r="L267" s="18">
        <v>6.2891000000000004</v>
      </c>
      <c r="M267" s="20">
        <v>78.540000000000006</v>
      </c>
    </row>
    <row r="268" spans="1:13" ht="17" x14ac:dyDescent="0.2">
      <c r="A268" s="37" t="s">
        <v>670</v>
      </c>
      <c r="B268" s="38">
        <v>1.64</v>
      </c>
      <c r="C268" s="38">
        <v>5.38</v>
      </c>
      <c r="D268" s="18">
        <f t="shared" si="4"/>
        <v>1</v>
      </c>
      <c r="E268" s="19">
        <v>2.65520257278627E-4</v>
      </c>
      <c r="F268" s="18">
        <v>152.54</v>
      </c>
      <c r="G268" s="18">
        <v>1.333</v>
      </c>
      <c r="H268" s="18">
        <v>1.8554999999999999</v>
      </c>
      <c r="I268" s="18">
        <v>19.609000000000002</v>
      </c>
      <c r="J268" s="18">
        <v>2.569</v>
      </c>
      <c r="K268" s="18">
        <v>1.3440000000000001</v>
      </c>
      <c r="L268" s="18">
        <v>3.1356000000000002</v>
      </c>
      <c r="M268" s="20">
        <v>2.21</v>
      </c>
    </row>
    <row r="269" spans="1:13" ht="17" x14ac:dyDescent="0.2">
      <c r="A269" s="37" t="s">
        <v>671</v>
      </c>
      <c r="B269" s="38">
        <v>759</v>
      </c>
      <c r="C269" s="38">
        <v>146</v>
      </c>
      <c r="D269" s="18">
        <f t="shared" si="4"/>
        <v>1</v>
      </c>
      <c r="E269" s="19">
        <v>2.7125919999381199E-6</v>
      </c>
      <c r="F269" s="18">
        <v>152.15</v>
      </c>
      <c r="G269" s="18">
        <v>1.331</v>
      </c>
      <c r="H269" s="18">
        <v>2.1595</v>
      </c>
      <c r="I269" s="18">
        <v>18.213000000000001</v>
      </c>
      <c r="J269" s="18">
        <v>2.5609999999999999</v>
      </c>
      <c r="K269" s="18">
        <v>1.341</v>
      </c>
      <c r="L269" s="18">
        <v>6.2891000000000004</v>
      </c>
      <c r="M269" s="20">
        <v>36.64</v>
      </c>
    </row>
    <row r="270" spans="1:13" ht="17" x14ac:dyDescent="0.2">
      <c r="A270" s="37" t="s">
        <v>672</v>
      </c>
      <c r="B270" s="38">
        <v>9.4000000000000004E-3</v>
      </c>
      <c r="C270" s="38">
        <v>2.3E-2</v>
      </c>
      <c r="D270" s="18">
        <f t="shared" si="4"/>
        <v>0</v>
      </c>
      <c r="E270" s="19">
        <v>0.97740584007562703</v>
      </c>
      <c r="F270" s="18">
        <v>176.93</v>
      </c>
      <c r="G270" s="18">
        <v>1.3280000000000001</v>
      </c>
      <c r="H270" s="18">
        <v>1.7101999999999999</v>
      </c>
      <c r="I270" s="18">
        <v>-1.712</v>
      </c>
      <c r="J270" s="18">
        <v>2.5470000000000002</v>
      </c>
      <c r="K270" s="18">
        <v>1.3340000000000001</v>
      </c>
      <c r="L270" s="18">
        <v>2.0840999999999998</v>
      </c>
      <c r="M270" s="20">
        <v>78.540000000000006</v>
      </c>
    </row>
    <row r="271" spans="1:13" ht="17" x14ac:dyDescent="0.2">
      <c r="A271" s="37" t="s">
        <v>673</v>
      </c>
      <c r="B271" s="38">
        <v>10</v>
      </c>
      <c r="C271" s="38">
        <v>7.63</v>
      </c>
      <c r="D271" s="18">
        <f t="shared" si="4"/>
        <v>1</v>
      </c>
      <c r="E271" s="19">
        <v>1.69056829278396E-3</v>
      </c>
      <c r="F271" s="18">
        <v>0</v>
      </c>
      <c r="G271" s="18">
        <v>1.208</v>
      </c>
      <c r="H271" s="18">
        <v>1.7864</v>
      </c>
      <c r="I271" s="18">
        <v>0.72799999999999998</v>
      </c>
      <c r="J271" s="18">
        <v>2.57</v>
      </c>
      <c r="K271" s="18">
        <v>1.343</v>
      </c>
      <c r="L271" s="18">
        <v>7.7476000000000003</v>
      </c>
      <c r="M271" s="20">
        <v>32.6</v>
      </c>
    </row>
    <row r="272" spans="1:13" ht="17" x14ac:dyDescent="0.2">
      <c r="A272" s="37" t="s">
        <v>674</v>
      </c>
      <c r="B272" s="38">
        <v>3.9199999999999999E-4</v>
      </c>
      <c r="C272" s="38">
        <v>1.0699999999999999E-2</v>
      </c>
      <c r="D272" s="18">
        <f t="shared" si="4"/>
        <v>0</v>
      </c>
      <c r="E272" s="19">
        <v>0.99992097674806002</v>
      </c>
      <c r="F272" s="18">
        <v>176.17</v>
      </c>
      <c r="G272" s="18">
        <v>1.3260000000000001</v>
      </c>
      <c r="H272" s="18">
        <v>1.52</v>
      </c>
      <c r="I272" s="18">
        <v>-3.5169999999999999</v>
      </c>
      <c r="J272" s="18">
        <v>2.5609999999999999</v>
      </c>
      <c r="K272" s="18">
        <v>1.341</v>
      </c>
      <c r="L272" s="18">
        <v>6.2896999999999998</v>
      </c>
      <c r="M272" s="20">
        <v>42.28</v>
      </c>
    </row>
    <row r="273" spans="1:13" ht="17" x14ac:dyDescent="0.2">
      <c r="A273" s="37" t="s">
        <v>675</v>
      </c>
      <c r="B273" s="38">
        <v>0.33600000000000002</v>
      </c>
      <c r="C273" s="38">
        <v>0.27900000000000003</v>
      </c>
      <c r="D273" s="18">
        <f t="shared" si="4"/>
        <v>1</v>
      </c>
      <c r="E273" s="19">
        <v>0.278188129028338</v>
      </c>
      <c r="F273" s="18">
        <v>107.98</v>
      </c>
      <c r="G273" s="18">
        <v>1.2889999999999999</v>
      </c>
      <c r="H273" s="18">
        <v>2.3744000000000001</v>
      </c>
      <c r="I273" s="18">
        <v>0</v>
      </c>
      <c r="J273" s="18">
        <v>2.5659999999999998</v>
      </c>
      <c r="K273" s="18">
        <v>1.339</v>
      </c>
      <c r="L273" s="18">
        <v>3.0413999999999999</v>
      </c>
      <c r="M273" s="20">
        <v>78.540000000000006</v>
      </c>
    </row>
    <row r="274" spans="1:13" ht="17" x14ac:dyDescent="0.2">
      <c r="A274" s="37" t="s">
        <v>676</v>
      </c>
      <c r="B274" s="38">
        <v>2.3E-2</v>
      </c>
      <c r="C274" s="38">
        <v>8.2400000000000008E-3</v>
      </c>
      <c r="D274" s="18">
        <f t="shared" si="4"/>
        <v>0</v>
      </c>
      <c r="E274" s="19">
        <v>0.95136300196855705</v>
      </c>
      <c r="F274" s="18">
        <v>0</v>
      </c>
      <c r="G274" s="18">
        <v>1.208</v>
      </c>
      <c r="H274" s="18">
        <v>2.0047000000000001</v>
      </c>
      <c r="I274" s="18">
        <v>-0.20200000000000001</v>
      </c>
      <c r="J274" s="18">
        <v>2.597</v>
      </c>
      <c r="K274" s="18">
        <v>1.327</v>
      </c>
      <c r="L274" s="18">
        <v>2.0851000000000002</v>
      </c>
      <c r="M274" s="20">
        <v>36.64</v>
      </c>
    </row>
    <row r="275" spans="1:13" ht="17" x14ac:dyDescent="0.2">
      <c r="A275" s="37" t="s">
        <v>677</v>
      </c>
      <c r="B275" s="38">
        <v>1E-3</v>
      </c>
      <c r="C275" s="38">
        <v>7.26E-3</v>
      </c>
      <c r="D275" s="18">
        <f t="shared" si="4"/>
        <v>0</v>
      </c>
      <c r="E275" s="19">
        <v>0.999272823959791</v>
      </c>
      <c r="F275" s="18">
        <v>177.63</v>
      </c>
      <c r="G275" s="18">
        <v>1.329</v>
      </c>
      <c r="H275" s="18">
        <v>1.7177</v>
      </c>
      <c r="I275" s="18">
        <v>1.0029999999999999</v>
      </c>
      <c r="J275" s="18">
        <v>2.5609999999999999</v>
      </c>
      <c r="K275" s="18">
        <v>1.341</v>
      </c>
      <c r="L275" s="18">
        <v>6.2896999999999998</v>
      </c>
      <c r="M275" s="20">
        <v>32.6</v>
      </c>
    </row>
    <row r="276" spans="1:13" ht="17" x14ac:dyDescent="0.2">
      <c r="A276" s="37" t="s">
        <v>678</v>
      </c>
      <c r="B276" s="38">
        <v>3.0000000000000001E-3</v>
      </c>
      <c r="C276" s="38">
        <v>4.3E-3</v>
      </c>
      <c r="D276" s="18">
        <f t="shared" si="4"/>
        <v>0</v>
      </c>
      <c r="E276" s="19">
        <v>0.99946891607371202</v>
      </c>
      <c r="F276" s="18">
        <v>179.63</v>
      </c>
      <c r="G276" s="18">
        <v>1.333</v>
      </c>
      <c r="H276" s="18">
        <v>1.7798</v>
      </c>
      <c r="I276" s="18">
        <v>-0.75900000000000001</v>
      </c>
      <c r="J276" s="18">
        <v>2.5609999999999999</v>
      </c>
      <c r="K276" s="18">
        <v>1.341</v>
      </c>
      <c r="L276" s="18">
        <v>6.2896999999999998</v>
      </c>
      <c r="M276" s="20">
        <v>32.6</v>
      </c>
    </row>
    <row r="277" spans="1:13" ht="17" x14ac:dyDescent="0.2">
      <c r="A277" s="37" t="s">
        <v>679</v>
      </c>
      <c r="B277" s="38">
        <v>0.36</v>
      </c>
      <c r="C277" s="38">
        <v>0.20699999999999999</v>
      </c>
      <c r="D277" s="18">
        <f t="shared" si="4"/>
        <v>1</v>
      </c>
      <c r="E277" s="19">
        <v>0.248568785706273</v>
      </c>
      <c r="F277" s="18">
        <v>149.57</v>
      </c>
      <c r="G277" s="18">
        <v>1.3320000000000001</v>
      </c>
      <c r="H277" s="18">
        <v>1.9112</v>
      </c>
      <c r="I277" s="18">
        <v>19.898</v>
      </c>
      <c r="J277" s="18">
        <v>2.6320000000000001</v>
      </c>
      <c r="K277" s="18">
        <v>1.337</v>
      </c>
      <c r="L277" s="18">
        <v>6.2991999999999999</v>
      </c>
      <c r="M277" s="20">
        <v>57.59</v>
      </c>
    </row>
    <row r="278" spans="1:13" ht="17" x14ac:dyDescent="0.2">
      <c r="A278" s="37" t="s">
        <v>680</v>
      </c>
      <c r="B278" s="38">
        <v>0.65</v>
      </c>
      <c r="C278" s="38">
        <v>2.4300000000000002</v>
      </c>
      <c r="D278" s="18">
        <f t="shared" si="4"/>
        <v>1</v>
      </c>
      <c r="E278" s="19">
        <v>4.9943697634787796E-3</v>
      </c>
      <c r="F278" s="18">
        <v>109.83</v>
      </c>
      <c r="G278" s="18">
        <v>1.298</v>
      </c>
      <c r="H278" s="18">
        <v>1.7</v>
      </c>
      <c r="I278" s="18">
        <v>0</v>
      </c>
      <c r="J278" s="18">
        <v>2.5659999999999998</v>
      </c>
      <c r="K278" s="18">
        <v>1.339</v>
      </c>
      <c r="L278" s="18">
        <v>3.0413999999999999</v>
      </c>
      <c r="M278" s="20">
        <v>78.540000000000006</v>
      </c>
    </row>
    <row r="279" spans="1:13" ht="17" x14ac:dyDescent="0.2">
      <c r="A279" s="37" t="s">
        <v>681</v>
      </c>
      <c r="B279" s="38">
        <v>2300</v>
      </c>
      <c r="C279" s="38">
        <v>3340</v>
      </c>
      <c r="D279" s="18">
        <f t="shared" si="4"/>
        <v>1</v>
      </c>
      <c r="E279" s="19">
        <v>3.48534041431198E-8</v>
      </c>
      <c r="F279" s="18">
        <v>152.5</v>
      </c>
      <c r="G279" s="18">
        <v>1.3320000000000001</v>
      </c>
      <c r="H279" s="18">
        <v>1.8140000000000001</v>
      </c>
      <c r="I279" s="18">
        <v>19.856000000000002</v>
      </c>
      <c r="J279" s="18">
        <v>2.5619999999999998</v>
      </c>
      <c r="K279" s="18">
        <v>1.343</v>
      </c>
      <c r="L279" s="18">
        <v>4.5796000000000001</v>
      </c>
      <c r="M279" s="20">
        <v>78.540000000000006</v>
      </c>
    </row>
    <row r="280" spans="1:13" ht="17" x14ac:dyDescent="0.2">
      <c r="A280" s="37" t="s">
        <v>682</v>
      </c>
      <c r="B280" s="38">
        <v>14400</v>
      </c>
      <c r="C280" s="38">
        <v>14700</v>
      </c>
      <c r="D280" s="18">
        <f t="shared" si="4"/>
        <v>1</v>
      </c>
      <c r="E280" s="19">
        <v>9.8231046821094697E-9</v>
      </c>
      <c r="F280" s="18">
        <v>152.5</v>
      </c>
      <c r="G280" s="18">
        <v>1.3320000000000001</v>
      </c>
      <c r="H280" s="18">
        <v>1.8140000000000001</v>
      </c>
      <c r="I280" s="18">
        <v>19.856000000000002</v>
      </c>
      <c r="J280" s="18">
        <v>2.5609999999999999</v>
      </c>
      <c r="K280" s="18">
        <v>1.341</v>
      </c>
      <c r="L280" s="18">
        <v>6.2891000000000004</v>
      </c>
      <c r="M280" s="20">
        <v>78.540000000000006</v>
      </c>
    </row>
    <row r="281" spans="1:13" ht="17" x14ac:dyDescent="0.2">
      <c r="A281" s="37" t="s">
        <v>683</v>
      </c>
      <c r="B281" s="38">
        <v>0.189</v>
      </c>
      <c r="C281" s="38">
        <v>5.0999999999999997E-2</v>
      </c>
      <c r="D281" s="18">
        <f t="shared" si="4"/>
        <v>1</v>
      </c>
      <c r="E281" s="19">
        <v>0.518842065835043</v>
      </c>
      <c r="F281" s="18">
        <v>160.46</v>
      </c>
      <c r="G281" s="18">
        <v>1.337</v>
      </c>
      <c r="H281" s="18">
        <v>2.9944000000000002</v>
      </c>
      <c r="I281" s="18">
        <v>0.13100000000000001</v>
      </c>
      <c r="J281" s="18">
        <v>2.5609999999999999</v>
      </c>
      <c r="K281" s="18">
        <v>1.341</v>
      </c>
      <c r="L281" s="18">
        <v>6.2896999999999998</v>
      </c>
      <c r="M281" s="20">
        <v>42.28</v>
      </c>
    </row>
    <row r="282" spans="1:13" ht="17" x14ac:dyDescent="0.2">
      <c r="A282" s="37" t="s">
        <v>684</v>
      </c>
      <c r="B282" s="38">
        <v>1250</v>
      </c>
      <c r="C282" s="38">
        <v>120</v>
      </c>
      <c r="D282" s="18">
        <f t="shared" si="4"/>
        <v>1</v>
      </c>
      <c r="E282" s="19">
        <v>9.4410131470571902E-6</v>
      </c>
      <c r="F282" s="18">
        <v>0</v>
      </c>
      <c r="G282" s="18">
        <v>1.208</v>
      </c>
      <c r="H282" s="18">
        <v>2.0047000000000001</v>
      </c>
      <c r="I282" s="18">
        <v>-0.20200000000000001</v>
      </c>
      <c r="J282" s="18">
        <v>2.5489999999999999</v>
      </c>
      <c r="K282" s="18">
        <v>1.34</v>
      </c>
      <c r="L282" s="18">
        <v>6.2347000000000001</v>
      </c>
      <c r="M282" s="20">
        <v>55.57</v>
      </c>
    </row>
    <row r="283" spans="1:13" ht="17" x14ac:dyDescent="0.2">
      <c r="A283" s="37" t="s">
        <v>685</v>
      </c>
      <c r="B283" s="38">
        <v>4.1300000000000003E-2</v>
      </c>
      <c r="C283" s="38">
        <v>3.3500000000000002E-2</v>
      </c>
      <c r="D283" s="18">
        <f t="shared" si="4"/>
        <v>0</v>
      </c>
      <c r="E283" s="19">
        <v>0.93738231135682604</v>
      </c>
      <c r="F283" s="18">
        <v>179.63</v>
      </c>
      <c r="G283" s="18">
        <v>1.333</v>
      </c>
      <c r="H283" s="18">
        <v>1.7798</v>
      </c>
      <c r="I283" s="18">
        <v>-0.75900000000000001</v>
      </c>
      <c r="J283" s="18">
        <v>2.5270000000000001</v>
      </c>
      <c r="K283" s="18">
        <v>1.3360000000000001</v>
      </c>
      <c r="L283" s="18">
        <v>5.0022000000000002</v>
      </c>
      <c r="M283" s="20">
        <v>2.21</v>
      </c>
    </row>
    <row r="284" spans="1:13" ht="17" x14ac:dyDescent="0.2">
      <c r="A284" s="37" t="s">
        <v>686</v>
      </c>
      <c r="B284" s="38">
        <v>2.0400000000000001E-3</v>
      </c>
      <c r="C284" s="38">
        <v>1.07</v>
      </c>
      <c r="D284" s="18">
        <f t="shared" si="4"/>
        <v>0</v>
      </c>
      <c r="E284" s="19">
        <v>0.94599299825012195</v>
      </c>
      <c r="F284" s="18">
        <v>179.63</v>
      </c>
      <c r="G284" s="18">
        <v>1.333</v>
      </c>
      <c r="H284" s="18">
        <v>1.7798</v>
      </c>
      <c r="I284" s="18">
        <v>-0.75900000000000001</v>
      </c>
      <c r="J284" s="18">
        <v>2.5209999999999999</v>
      </c>
      <c r="K284" s="18">
        <v>1.335</v>
      </c>
      <c r="L284" s="18">
        <v>2.0846</v>
      </c>
      <c r="M284" s="20">
        <v>2.21</v>
      </c>
    </row>
    <row r="285" spans="1:13" ht="17" x14ac:dyDescent="0.2">
      <c r="A285" s="37" t="s">
        <v>687</v>
      </c>
      <c r="B285" s="38">
        <v>4.1999999999999997E-3</v>
      </c>
      <c r="C285" s="38">
        <v>4.7300000000000002E-2</v>
      </c>
      <c r="D285" s="18">
        <f t="shared" si="4"/>
        <v>0</v>
      </c>
      <c r="E285" s="19">
        <v>0.99109962545269303</v>
      </c>
      <c r="F285" s="18">
        <v>177.34</v>
      </c>
      <c r="G285" s="18">
        <v>1.33</v>
      </c>
      <c r="H285" s="18">
        <v>1.7011000000000001</v>
      </c>
      <c r="I285" s="18">
        <v>0.96899999999999997</v>
      </c>
      <c r="J285" s="18">
        <v>2.5609999999999999</v>
      </c>
      <c r="K285" s="18">
        <v>1.341</v>
      </c>
      <c r="L285" s="18">
        <v>6.2896999999999998</v>
      </c>
      <c r="M285" s="20">
        <v>55.57</v>
      </c>
    </row>
    <row r="286" spans="1:13" ht="17" x14ac:dyDescent="0.2">
      <c r="A286" s="37" t="s">
        <v>688</v>
      </c>
      <c r="B286" s="38">
        <v>0.13100000000000001</v>
      </c>
      <c r="C286" s="38">
        <v>0.115</v>
      </c>
      <c r="D286" s="18">
        <f t="shared" si="4"/>
        <v>1</v>
      </c>
      <c r="E286" s="19">
        <v>0.979047825111236</v>
      </c>
      <c r="F286" s="18">
        <v>179.63</v>
      </c>
      <c r="G286" s="18">
        <v>1.333</v>
      </c>
      <c r="H286" s="18">
        <v>1.7798</v>
      </c>
      <c r="I286" s="18">
        <v>-0.75900000000000001</v>
      </c>
      <c r="J286" s="18">
        <v>2.5609999999999999</v>
      </c>
      <c r="K286" s="18">
        <v>1.341</v>
      </c>
      <c r="L286" s="18">
        <v>6.2896999999999998</v>
      </c>
      <c r="M286" s="20">
        <v>75.239999999999995</v>
      </c>
    </row>
    <row r="287" spans="1:13" ht="17" x14ac:dyDescent="0.2">
      <c r="A287" s="37" t="s">
        <v>689</v>
      </c>
      <c r="B287" s="38">
        <v>2.5000000000000001E-2</v>
      </c>
      <c r="C287" s="38">
        <v>2.8799999999999999E-2</v>
      </c>
      <c r="D287" s="18">
        <f t="shared" si="4"/>
        <v>0</v>
      </c>
      <c r="E287" s="19">
        <v>0.67736651315011798</v>
      </c>
      <c r="F287" s="18">
        <v>160.38</v>
      </c>
      <c r="G287" s="18">
        <v>1.337</v>
      </c>
      <c r="H287" s="18">
        <v>2.1473</v>
      </c>
      <c r="I287" s="18">
        <v>0.41399999999999998</v>
      </c>
      <c r="J287" s="18">
        <v>2.569</v>
      </c>
      <c r="K287" s="18">
        <v>1.3440000000000001</v>
      </c>
      <c r="L287" s="18">
        <v>3.1356000000000002</v>
      </c>
      <c r="M287" s="20">
        <v>55.57</v>
      </c>
    </row>
    <row r="288" spans="1:13" ht="17" x14ac:dyDescent="0.2">
      <c r="A288" s="37" t="s">
        <v>690</v>
      </c>
      <c r="B288" s="38">
        <v>7.8E-2</v>
      </c>
      <c r="C288" s="38">
        <v>6.1400000000000003E-2</v>
      </c>
      <c r="D288" s="18">
        <f t="shared" si="4"/>
        <v>0</v>
      </c>
      <c r="E288" s="19">
        <v>0.98957759337541296</v>
      </c>
      <c r="F288" s="18">
        <v>179.63</v>
      </c>
      <c r="G288" s="18">
        <v>1.333</v>
      </c>
      <c r="H288" s="18">
        <v>1.7798</v>
      </c>
      <c r="I288" s="18">
        <v>-0.75900000000000001</v>
      </c>
      <c r="J288" s="18">
        <v>2.5609999999999999</v>
      </c>
      <c r="K288" s="18">
        <v>1.341</v>
      </c>
      <c r="L288" s="18">
        <v>6.2896999999999998</v>
      </c>
      <c r="M288" s="20">
        <v>67.06</v>
      </c>
    </row>
    <row r="289" spans="1:13" ht="17" x14ac:dyDescent="0.2">
      <c r="A289" s="37" t="s">
        <v>691</v>
      </c>
      <c r="B289" s="38">
        <v>9.4</v>
      </c>
      <c r="C289" s="38">
        <v>12.4</v>
      </c>
      <c r="D289" s="18">
        <f t="shared" si="4"/>
        <v>1</v>
      </c>
      <c r="E289" s="19">
        <v>4.8220383438217504E-3</v>
      </c>
      <c r="F289" s="18">
        <v>149.57</v>
      </c>
      <c r="G289" s="18">
        <v>1.3320000000000001</v>
      </c>
      <c r="H289" s="18">
        <v>1.9112</v>
      </c>
      <c r="I289" s="18">
        <v>19.898</v>
      </c>
      <c r="J289" s="18">
        <v>2.605</v>
      </c>
      <c r="K289" s="18">
        <v>1.3340000000000001</v>
      </c>
      <c r="L289" s="18">
        <v>2.2557</v>
      </c>
      <c r="M289" s="20">
        <v>57.59</v>
      </c>
    </row>
    <row r="290" spans="1:13" ht="17" x14ac:dyDescent="0.2">
      <c r="A290" s="37" t="s">
        <v>692</v>
      </c>
      <c r="B290" s="38">
        <v>3.87</v>
      </c>
      <c r="C290" s="38">
        <v>3.81</v>
      </c>
      <c r="D290" s="18">
        <f t="shared" si="4"/>
        <v>1</v>
      </c>
      <c r="E290" s="19">
        <v>2.1761590730371799E-5</v>
      </c>
      <c r="F290" s="18">
        <v>152.54</v>
      </c>
      <c r="G290" s="18">
        <v>1.333</v>
      </c>
      <c r="H290" s="18">
        <v>1.8554999999999999</v>
      </c>
      <c r="I290" s="18">
        <v>19.609000000000002</v>
      </c>
      <c r="J290" s="18">
        <v>2.5640000000000001</v>
      </c>
      <c r="K290" s="18">
        <v>1.343</v>
      </c>
      <c r="L290" s="18">
        <v>5.4748999999999999</v>
      </c>
      <c r="M290" s="20">
        <v>2.21</v>
      </c>
    </row>
    <row r="291" spans="1:13" ht="17" x14ac:dyDescent="0.2">
      <c r="A291" s="37" t="s">
        <v>693</v>
      </c>
      <c r="B291" s="38">
        <v>437</v>
      </c>
      <c r="C291" s="38">
        <v>74.7</v>
      </c>
      <c r="D291" s="18">
        <f t="shared" si="4"/>
        <v>1</v>
      </c>
      <c r="E291" s="19">
        <v>9.9317767321917903E-5</v>
      </c>
      <c r="F291" s="18">
        <v>0</v>
      </c>
      <c r="G291" s="18">
        <v>1.208</v>
      </c>
      <c r="H291" s="18">
        <v>2.0047000000000001</v>
      </c>
      <c r="I291" s="18">
        <v>-0.20200000000000001</v>
      </c>
      <c r="J291" s="18">
        <v>2.5590000000000002</v>
      </c>
      <c r="K291" s="18">
        <v>1.341</v>
      </c>
      <c r="L291" s="18">
        <v>6.2888999999999999</v>
      </c>
      <c r="M291" s="20">
        <v>55.57</v>
      </c>
    </row>
    <row r="292" spans="1:13" ht="17" x14ac:dyDescent="0.2">
      <c r="A292" s="37" t="s">
        <v>694</v>
      </c>
      <c r="B292" s="38">
        <v>14</v>
      </c>
      <c r="C292" s="38">
        <v>218</v>
      </c>
      <c r="D292" s="18">
        <f t="shared" si="4"/>
        <v>1</v>
      </c>
      <c r="E292" s="19">
        <v>6.6019462450055898E-6</v>
      </c>
      <c r="F292" s="18">
        <v>152.5</v>
      </c>
      <c r="G292" s="18">
        <v>1.3320000000000001</v>
      </c>
      <c r="H292" s="18">
        <v>1.8140000000000001</v>
      </c>
      <c r="I292" s="18">
        <v>19.856000000000002</v>
      </c>
      <c r="J292" s="18">
        <v>2.5750000000000002</v>
      </c>
      <c r="K292" s="18">
        <v>1.349</v>
      </c>
      <c r="L292" s="18">
        <v>6.3529</v>
      </c>
      <c r="M292" s="20">
        <v>45.02</v>
      </c>
    </row>
    <row r="293" spans="1:13" ht="17" x14ac:dyDescent="0.2">
      <c r="A293" s="37" t="s">
        <v>695</v>
      </c>
      <c r="B293" s="38">
        <v>1.27</v>
      </c>
      <c r="C293" s="38">
        <v>2.34</v>
      </c>
      <c r="D293" s="18">
        <f t="shared" si="4"/>
        <v>1</v>
      </c>
      <c r="E293" s="19">
        <v>4.7872103695165801E-5</v>
      </c>
      <c r="F293" s="18">
        <v>152.54</v>
      </c>
      <c r="G293" s="18">
        <v>1.333</v>
      </c>
      <c r="H293" s="18">
        <v>1.8554999999999999</v>
      </c>
      <c r="I293" s="18">
        <v>19.609000000000002</v>
      </c>
      <c r="J293" s="18">
        <v>2.5670000000000002</v>
      </c>
      <c r="K293" s="18">
        <v>1.345</v>
      </c>
      <c r="L293" s="18">
        <v>5.4836</v>
      </c>
      <c r="M293" s="20">
        <v>2.21</v>
      </c>
    </row>
    <row r="294" spans="1:13" ht="17" x14ac:dyDescent="0.2">
      <c r="A294" s="37" t="s">
        <v>696</v>
      </c>
      <c r="B294" s="38">
        <v>0.75</v>
      </c>
      <c r="C294" s="38">
        <v>10</v>
      </c>
      <c r="D294" s="18">
        <f t="shared" si="4"/>
        <v>1</v>
      </c>
      <c r="E294" s="19">
        <v>4.1715940194276098E-4</v>
      </c>
      <c r="F294" s="18">
        <v>147.04</v>
      </c>
      <c r="G294" s="18">
        <v>1.34</v>
      </c>
      <c r="H294" s="18">
        <v>3.2608000000000001</v>
      </c>
      <c r="I294" s="18">
        <v>-1.5960000000000001</v>
      </c>
      <c r="J294" s="18">
        <v>2.5499999999999998</v>
      </c>
      <c r="K294" s="18">
        <v>1.3340000000000001</v>
      </c>
      <c r="L294" s="18">
        <v>2.0840999999999998</v>
      </c>
      <c r="M294" s="20">
        <v>74.760000000000005</v>
      </c>
    </row>
    <row r="295" spans="1:13" ht="17" x14ac:dyDescent="0.2">
      <c r="A295" s="37" t="s">
        <v>697</v>
      </c>
      <c r="B295" s="38">
        <v>1.4</v>
      </c>
      <c r="C295" s="38">
        <v>2.48</v>
      </c>
      <c r="D295" s="18">
        <f t="shared" si="4"/>
        <v>1</v>
      </c>
      <c r="E295" s="19">
        <v>5.7035105850339199E-3</v>
      </c>
      <c r="F295" s="18">
        <v>0</v>
      </c>
      <c r="G295" s="18">
        <v>1.208</v>
      </c>
      <c r="H295" s="18">
        <v>1.7864</v>
      </c>
      <c r="I295" s="18">
        <v>0.72799999999999998</v>
      </c>
      <c r="J295" s="18">
        <v>2.577</v>
      </c>
      <c r="K295" s="18">
        <v>1.3440000000000001</v>
      </c>
      <c r="L295" s="18">
        <v>8.5871999999999993</v>
      </c>
      <c r="M295" s="20">
        <v>32.6</v>
      </c>
    </row>
    <row r="296" spans="1:13" ht="17" x14ac:dyDescent="0.2">
      <c r="A296" s="37" t="s">
        <v>698</v>
      </c>
      <c r="B296" s="38">
        <v>2.25</v>
      </c>
      <c r="C296" s="38">
        <v>0.11799999999999999</v>
      </c>
      <c r="D296" s="18">
        <f t="shared" si="4"/>
        <v>1</v>
      </c>
      <c r="E296" s="19">
        <v>4.9982700141558603E-2</v>
      </c>
      <c r="F296" s="18">
        <v>176.82</v>
      </c>
      <c r="G296" s="18">
        <v>1.333</v>
      </c>
      <c r="H296" s="18">
        <v>1.52</v>
      </c>
      <c r="I296" s="18">
        <v>0</v>
      </c>
      <c r="J296" s="18">
        <v>2.508</v>
      </c>
      <c r="K296" s="18">
        <v>1.335</v>
      </c>
      <c r="L296" s="18">
        <v>3.4643000000000002</v>
      </c>
      <c r="M296" s="20">
        <v>2.21</v>
      </c>
    </row>
    <row r="297" spans="1:13" ht="17" x14ac:dyDescent="0.2">
      <c r="A297" s="37" t="s">
        <v>699</v>
      </c>
      <c r="B297" s="38">
        <v>235</v>
      </c>
      <c r="C297" s="38">
        <v>1950</v>
      </c>
      <c r="D297" s="18">
        <f t="shared" si="4"/>
        <v>1</v>
      </c>
      <c r="E297" s="19">
        <v>1.79410001974249E-7</v>
      </c>
      <c r="F297" s="18">
        <v>152.5</v>
      </c>
      <c r="G297" s="18">
        <v>1.3320000000000001</v>
      </c>
      <c r="H297" s="18">
        <v>1.8140000000000001</v>
      </c>
      <c r="I297" s="18">
        <v>19.856000000000002</v>
      </c>
      <c r="J297" s="18">
        <v>2.5609999999999999</v>
      </c>
      <c r="K297" s="18">
        <v>1.341</v>
      </c>
      <c r="L297" s="18">
        <v>6.2896999999999998</v>
      </c>
      <c r="M297" s="20">
        <v>45.02</v>
      </c>
    </row>
    <row r="298" spans="1:13" ht="17" x14ac:dyDescent="0.2">
      <c r="A298" s="37" t="s">
        <v>700</v>
      </c>
      <c r="B298" s="38">
        <v>1.6999999999999999E-3</v>
      </c>
      <c r="C298" s="38">
        <v>3.2399999999999998E-2</v>
      </c>
      <c r="D298" s="18">
        <f t="shared" si="4"/>
        <v>0</v>
      </c>
      <c r="E298" s="19">
        <v>0.94358551378525701</v>
      </c>
      <c r="F298" s="18">
        <v>177.34</v>
      </c>
      <c r="G298" s="18">
        <v>1.331</v>
      </c>
      <c r="H298" s="18">
        <v>1.7</v>
      </c>
      <c r="I298" s="18">
        <v>-1.9319999999999999</v>
      </c>
      <c r="J298" s="18">
        <v>2.5470000000000002</v>
      </c>
      <c r="K298" s="18">
        <v>1.3340000000000001</v>
      </c>
      <c r="L298" s="18">
        <v>2.0840999999999998</v>
      </c>
      <c r="M298" s="20">
        <v>78.540000000000006</v>
      </c>
    </row>
    <row r="299" spans="1:13" ht="17" x14ac:dyDescent="0.2">
      <c r="A299" s="37" t="s">
        <v>701</v>
      </c>
      <c r="B299" s="38">
        <v>7.5</v>
      </c>
      <c r="C299" s="38">
        <v>1.32</v>
      </c>
      <c r="D299" s="18">
        <f t="shared" si="4"/>
        <v>1</v>
      </c>
      <c r="E299" s="19">
        <v>5.2556684470684199E-2</v>
      </c>
      <c r="F299" s="18">
        <v>152.22999999999999</v>
      </c>
      <c r="G299" s="18">
        <v>1.3320000000000001</v>
      </c>
      <c r="H299" s="18">
        <v>2.44</v>
      </c>
      <c r="I299" s="18">
        <v>19.626000000000001</v>
      </c>
      <c r="J299" s="18">
        <v>2.6059999999999999</v>
      </c>
      <c r="K299" s="18">
        <v>1.3340000000000001</v>
      </c>
      <c r="L299" s="18">
        <v>2.2555999999999998</v>
      </c>
      <c r="M299" s="20">
        <v>57.59</v>
      </c>
    </row>
    <row r="300" spans="1:13" ht="17" x14ac:dyDescent="0.2">
      <c r="A300" s="37" t="s">
        <v>702</v>
      </c>
      <c r="B300" s="38">
        <v>184000</v>
      </c>
      <c r="C300" s="38">
        <v>6960</v>
      </c>
      <c r="D300" s="18">
        <f t="shared" si="4"/>
        <v>1</v>
      </c>
      <c r="E300" s="19">
        <v>1.8554165227072101E-8</v>
      </c>
      <c r="F300" s="18">
        <v>149.57</v>
      </c>
      <c r="G300" s="18">
        <v>1.3320000000000001</v>
      </c>
      <c r="H300" s="18">
        <v>1.9112</v>
      </c>
      <c r="I300" s="18">
        <v>19.898</v>
      </c>
      <c r="J300" s="18">
        <v>2.5590000000000002</v>
      </c>
      <c r="K300" s="18">
        <v>1.341</v>
      </c>
      <c r="L300" s="18">
        <v>6.2888999999999999</v>
      </c>
      <c r="M300" s="20">
        <v>55.57</v>
      </c>
    </row>
    <row r="301" spans="1:13" ht="17" x14ac:dyDescent="0.2">
      <c r="A301" s="37" t="s">
        <v>703</v>
      </c>
      <c r="B301" s="38">
        <v>1.2</v>
      </c>
      <c r="C301" s="38">
        <v>0.35799999999999998</v>
      </c>
      <c r="D301" s="18">
        <f t="shared" si="4"/>
        <v>1</v>
      </c>
      <c r="E301" s="19">
        <v>0.39730673000410599</v>
      </c>
      <c r="F301" s="18">
        <v>152.22999999999999</v>
      </c>
      <c r="G301" s="18">
        <v>1.3320000000000001</v>
      </c>
      <c r="H301" s="18">
        <v>2.44</v>
      </c>
      <c r="I301" s="18">
        <v>19.626000000000001</v>
      </c>
      <c r="J301" s="18">
        <v>2.6160000000000001</v>
      </c>
      <c r="K301" s="18">
        <v>1.337</v>
      </c>
      <c r="L301" s="18">
        <v>2.2557</v>
      </c>
      <c r="M301" s="20">
        <v>57.59</v>
      </c>
    </row>
    <row r="302" spans="1:13" ht="17" x14ac:dyDescent="0.2">
      <c r="A302" s="37" t="s">
        <v>704</v>
      </c>
      <c r="B302" s="38">
        <v>3300000</v>
      </c>
      <c r="C302" s="38">
        <v>68400</v>
      </c>
      <c r="D302" s="18">
        <f t="shared" si="4"/>
        <v>1</v>
      </c>
      <c r="E302" s="19">
        <v>8.0079639263207704E-10</v>
      </c>
      <c r="F302" s="18">
        <v>148.93</v>
      </c>
      <c r="G302" s="18">
        <v>1.3320000000000001</v>
      </c>
      <c r="H302" s="18">
        <v>1.8995</v>
      </c>
      <c r="I302" s="18">
        <v>22.119</v>
      </c>
      <c r="J302" s="18">
        <v>2.5609999999999999</v>
      </c>
      <c r="K302" s="18">
        <v>1.341</v>
      </c>
      <c r="L302" s="18">
        <v>6.2891000000000004</v>
      </c>
      <c r="M302" s="20">
        <v>78.540000000000006</v>
      </c>
    </row>
    <row r="303" spans="1:13" ht="17" x14ac:dyDescent="0.2">
      <c r="A303" s="37" t="s">
        <v>705</v>
      </c>
      <c r="B303" s="38">
        <v>13.2</v>
      </c>
      <c r="C303" s="38">
        <v>2.8</v>
      </c>
      <c r="D303" s="18">
        <f t="shared" si="4"/>
        <v>1</v>
      </c>
      <c r="E303" s="19">
        <v>0.169476106550219</v>
      </c>
      <c r="F303" s="18">
        <v>109.35</v>
      </c>
      <c r="G303" s="18">
        <v>1.294</v>
      </c>
      <c r="H303" s="18">
        <v>4.3442999999999996</v>
      </c>
      <c r="I303" s="18">
        <v>0</v>
      </c>
      <c r="J303" s="18">
        <v>2.5499999999999998</v>
      </c>
      <c r="K303" s="18">
        <v>1.3340000000000001</v>
      </c>
      <c r="L303" s="18">
        <v>2.0840999999999998</v>
      </c>
      <c r="M303" s="20">
        <v>74.760000000000005</v>
      </c>
    </row>
    <row r="304" spans="1:13" ht="17" x14ac:dyDescent="0.2">
      <c r="A304" s="37" t="s">
        <v>706</v>
      </c>
      <c r="B304" s="38">
        <v>95</v>
      </c>
      <c r="C304" s="38">
        <v>26700</v>
      </c>
      <c r="D304" s="18">
        <f t="shared" si="4"/>
        <v>1</v>
      </c>
      <c r="E304" s="19">
        <v>2.6680367328284499E-8</v>
      </c>
      <c r="F304" s="18">
        <v>149.57</v>
      </c>
      <c r="G304" s="18">
        <v>1.3320000000000001</v>
      </c>
      <c r="H304" s="18">
        <v>1.9112</v>
      </c>
      <c r="I304" s="18">
        <v>19.898</v>
      </c>
      <c r="J304" s="18">
        <v>2.5640000000000001</v>
      </c>
      <c r="K304" s="18">
        <v>1.3280000000000001</v>
      </c>
      <c r="L304" s="18">
        <v>3.0468999999999999</v>
      </c>
      <c r="M304" s="20">
        <v>78.540000000000006</v>
      </c>
    </row>
    <row r="305" spans="1:13" ht="17" x14ac:dyDescent="0.2">
      <c r="A305" s="37" t="s">
        <v>707</v>
      </c>
      <c r="B305" s="38">
        <v>4360</v>
      </c>
      <c r="C305" s="38">
        <v>1080</v>
      </c>
      <c r="D305" s="18">
        <f t="shared" si="4"/>
        <v>1</v>
      </c>
      <c r="E305" s="19">
        <v>9.1199964130955394E-8</v>
      </c>
      <c r="F305" s="18">
        <v>146.44</v>
      </c>
      <c r="G305" s="18">
        <v>1.333</v>
      </c>
      <c r="H305" s="18">
        <v>2.3412000000000002</v>
      </c>
      <c r="I305" s="18">
        <v>25.12</v>
      </c>
      <c r="J305" s="18">
        <v>2.5739999999999998</v>
      </c>
      <c r="K305" s="18">
        <v>1.343</v>
      </c>
      <c r="L305" s="18">
        <v>6.5202999999999998</v>
      </c>
      <c r="M305" s="20">
        <v>32.6</v>
      </c>
    </row>
    <row r="306" spans="1:13" ht="17" x14ac:dyDescent="0.2">
      <c r="A306" s="37" t="s">
        <v>708</v>
      </c>
      <c r="B306" s="38">
        <v>11400000</v>
      </c>
      <c r="C306" s="38">
        <v>194000</v>
      </c>
      <c r="D306" s="18">
        <f t="shared" si="4"/>
        <v>1</v>
      </c>
      <c r="E306" s="19">
        <v>9.9522353960721094E-11</v>
      </c>
      <c r="F306" s="18">
        <v>146.44</v>
      </c>
      <c r="G306" s="18">
        <v>1.333</v>
      </c>
      <c r="H306" s="18">
        <v>2.3412000000000002</v>
      </c>
      <c r="I306" s="18">
        <v>25.12</v>
      </c>
      <c r="J306" s="18">
        <v>2.56</v>
      </c>
      <c r="K306" s="18">
        <v>1.341</v>
      </c>
      <c r="L306" s="18">
        <v>6.2885</v>
      </c>
      <c r="M306" s="20">
        <v>73.95</v>
      </c>
    </row>
    <row r="307" spans="1:13" ht="17" x14ac:dyDescent="0.2">
      <c r="A307" s="37" t="s">
        <v>709</v>
      </c>
      <c r="B307" s="38">
        <v>250000</v>
      </c>
      <c r="C307" s="38">
        <v>3800</v>
      </c>
      <c r="D307" s="18">
        <f t="shared" si="4"/>
        <v>1</v>
      </c>
      <c r="E307" s="19">
        <v>2.8480288677324298E-9</v>
      </c>
      <c r="F307" s="18">
        <v>146.44</v>
      </c>
      <c r="G307" s="18">
        <v>1.333</v>
      </c>
      <c r="H307" s="18">
        <v>2.3412000000000002</v>
      </c>
      <c r="I307" s="18">
        <v>25.12</v>
      </c>
      <c r="J307" s="18">
        <v>2.569</v>
      </c>
      <c r="K307" s="18">
        <v>1.3380000000000001</v>
      </c>
      <c r="L307" s="18">
        <v>3.0417999999999998</v>
      </c>
      <c r="M307" s="20">
        <v>78.540000000000006</v>
      </c>
    </row>
    <row r="308" spans="1:13" ht="17" x14ac:dyDescent="0.2">
      <c r="A308" s="37" t="s">
        <v>710</v>
      </c>
      <c r="B308" s="38">
        <v>240</v>
      </c>
      <c r="C308" s="38">
        <v>16500</v>
      </c>
      <c r="D308" s="18">
        <f t="shared" si="4"/>
        <v>1</v>
      </c>
      <c r="E308" s="19">
        <v>1.25083088128612E-9</v>
      </c>
      <c r="F308" s="18">
        <v>146.63999999999999</v>
      </c>
      <c r="G308" s="18">
        <v>1.3320000000000001</v>
      </c>
      <c r="H308" s="18">
        <v>1.7568999999999999</v>
      </c>
      <c r="I308" s="18">
        <v>25.484999999999999</v>
      </c>
      <c r="J308" s="18">
        <v>2.5609999999999999</v>
      </c>
      <c r="K308" s="18">
        <v>1.341</v>
      </c>
      <c r="L308" s="18">
        <v>6.2896999999999998</v>
      </c>
      <c r="M308" s="20">
        <v>36.64</v>
      </c>
    </row>
    <row r="309" spans="1:13" ht="17" x14ac:dyDescent="0.2">
      <c r="A309" s="37" t="s">
        <v>711</v>
      </c>
      <c r="B309" s="38">
        <v>1.0999999999999999E-2</v>
      </c>
      <c r="C309" s="38">
        <v>2.0500000000000001E-2</v>
      </c>
      <c r="D309" s="18">
        <f t="shared" si="4"/>
        <v>0</v>
      </c>
      <c r="E309" s="19">
        <v>0.81195531375529195</v>
      </c>
      <c r="F309" s="18">
        <v>173.98</v>
      </c>
      <c r="G309" s="18">
        <v>1.3420000000000001</v>
      </c>
      <c r="H309" s="18">
        <v>1.7751999999999999</v>
      </c>
      <c r="I309" s="18">
        <v>-0.23</v>
      </c>
      <c r="J309" s="18">
        <v>2.5619999999999998</v>
      </c>
      <c r="K309" s="18">
        <v>1.339</v>
      </c>
      <c r="L309" s="18">
        <v>3.0407000000000002</v>
      </c>
      <c r="M309" s="20">
        <v>55.57</v>
      </c>
    </row>
    <row r="310" spans="1:13" ht="17" x14ac:dyDescent="0.2">
      <c r="A310" s="37" t="s">
        <v>712</v>
      </c>
      <c r="B310" s="38">
        <v>0.18</v>
      </c>
      <c r="C310" s="38">
        <v>6.3100000000000003E-2</v>
      </c>
      <c r="D310" s="18">
        <f t="shared" si="4"/>
        <v>1</v>
      </c>
      <c r="E310" s="19">
        <v>0.77119340813331705</v>
      </c>
      <c r="F310" s="18">
        <v>173.98</v>
      </c>
      <c r="G310" s="18">
        <v>1.3420000000000001</v>
      </c>
      <c r="H310" s="18">
        <v>1.7751999999999999</v>
      </c>
      <c r="I310" s="18">
        <v>-0.23</v>
      </c>
      <c r="J310" s="18">
        <v>2.5680000000000001</v>
      </c>
      <c r="K310" s="18">
        <v>1.3420000000000001</v>
      </c>
      <c r="L310" s="18">
        <v>6.2903000000000002</v>
      </c>
      <c r="M310" s="20">
        <v>55.57</v>
      </c>
    </row>
    <row r="311" spans="1:13" ht="17" x14ac:dyDescent="0.2">
      <c r="A311" s="37" t="s">
        <v>713</v>
      </c>
      <c r="B311" s="38">
        <v>2.9E-4</v>
      </c>
      <c r="C311" s="38">
        <v>1.1900000000000001E-2</v>
      </c>
      <c r="D311" s="18">
        <f t="shared" si="4"/>
        <v>0</v>
      </c>
      <c r="E311" s="19">
        <v>0.96362040138076699</v>
      </c>
      <c r="F311" s="18">
        <v>173.98</v>
      </c>
      <c r="G311" s="18">
        <v>1.3420000000000001</v>
      </c>
      <c r="H311" s="18">
        <v>1.7751999999999999</v>
      </c>
      <c r="I311" s="18">
        <v>-0.23</v>
      </c>
      <c r="J311" s="18">
        <v>2.569</v>
      </c>
      <c r="K311" s="18">
        <v>1.3440000000000001</v>
      </c>
      <c r="L311" s="18">
        <v>3.1356000000000002</v>
      </c>
      <c r="M311" s="20">
        <v>55.57</v>
      </c>
    </row>
    <row r="312" spans="1:13" ht="17" x14ac:dyDescent="0.2">
      <c r="A312" s="37" t="s">
        <v>714</v>
      </c>
      <c r="B312" s="38">
        <v>1.4</v>
      </c>
      <c r="C312" s="38">
        <v>0.152</v>
      </c>
      <c r="D312" s="18">
        <f t="shared" si="4"/>
        <v>1</v>
      </c>
      <c r="E312" s="19">
        <v>0.38541226529973599</v>
      </c>
      <c r="F312" s="18">
        <v>173.98</v>
      </c>
      <c r="G312" s="18">
        <v>1.3420000000000001</v>
      </c>
      <c r="H312" s="18">
        <v>1.7751999999999999</v>
      </c>
      <c r="I312" s="18">
        <v>-0.23</v>
      </c>
      <c r="J312" s="18">
        <v>2.5609999999999999</v>
      </c>
      <c r="K312" s="18">
        <v>1.341</v>
      </c>
      <c r="L312" s="18">
        <v>6.2896999999999998</v>
      </c>
      <c r="M312" s="20">
        <v>55.57</v>
      </c>
    </row>
    <row r="313" spans="1:13" ht="17" x14ac:dyDescent="0.2">
      <c r="A313" s="37" t="s">
        <v>715</v>
      </c>
      <c r="B313" s="38">
        <v>1.6999999999999999E-3</v>
      </c>
      <c r="C313" s="38">
        <v>9.0399999999999994E-2</v>
      </c>
      <c r="D313" s="18">
        <f t="shared" si="4"/>
        <v>0</v>
      </c>
      <c r="E313" s="19">
        <v>0.22350548025407899</v>
      </c>
      <c r="F313" s="18">
        <v>173.98</v>
      </c>
      <c r="G313" s="18">
        <v>1.3420000000000001</v>
      </c>
      <c r="H313" s="18">
        <v>1.7751999999999999</v>
      </c>
      <c r="I313" s="18">
        <v>-0.23</v>
      </c>
      <c r="J313" s="18">
        <v>2.5510000000000002</v>
      </c>
      <c r="K313" s="18">
        <v>1.3360000000000001</v>
      </c>
      <c r="L313" s="18">
        <v>3.0392000000000001</v>
      </c>
      <c r="M313" s="20">
        <v>55.57</v>
      </c>
    </row>
    <row r="314" spans="1:13" ht="17" x14ac:dyDescent="0.2">
      <c r="A314" s="37" t="s">
        <v>716</v>
      </c>
      <c r="B314" s="38">
        <v>5.1999999999999998E-3</v>
      </c>
      <c r="C314" s="38">
        <v>0.23499999999999999</v>
      </c>
      <c r="D314" s="18">
        <f t="shared" si="4"/>
        <v>0</v>
      </c>
      <c r="E314" s="19">
        <v>0.18796480143817801</v>
      </c>
      <c r="F314" s="18">
        <v>173.98</v>
      </c>
      <c r="G314" s="18">
        <v>1.3420000000000001</v>
      </c>
      <c r="H314" s="18">
        <v>1.7751999999999999</v>
      </c>
      <c r="I314" s="18">
        <v>-0.23</v>
      </c>
      <c r="J314" s="18">
        <v>2.5569999999999999</v>
      </c>
      <c r="K314" s="18">
        <v>1.339</v>
      </c>
      <c r="L314" s="18">
        <v>6.2347000000000001</v>
      </c>
      <c r="M314" s="20">
        <v>55.57</v>
      </c>
    </row>
    <row r="315" spans="1:13" ht="17" x14ac:dyDescent="0.2">
      <c r="A315" s="37" t="s">
        <v>717</v>
      </c>
      <c r="B315" s="39">
        <v>3.2</v>
      </c>
      <c r="C315" s="39">
        <v>0.50600000000000001</v>
      </c>
      <c r="D315" s="23">
        <f t="shared" si="4"/>
        <v>1</v>
      </c>
      <c r="E315" s="24">
        <v>0.16075220863515899</v>
      </c>
      <c r="F315" s="23">
        <v>174.24</v>
      </c>
      <c r="G315" s="23">
        <v>1.343</v>
      </c>
      <c r="H315" s="23">
        <v>1.8857999999999999</v>
      </c>
      <c r="I315" s="23">
        <v>1.5620000000000001</v>
      </c>
      <c r="J315" s="23">
        <v>2.5609999999999999</v>
      </c>
      <c r="K315" s="23">
        <v>1.341</v>
      </c>
      <c r="L315" s="23">
        <v>6.2896999999999998</v>
      </c>
      <c r="M315" s="25">
        <v>55.57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CAA3-C553-0D45-9800-FE37395FBB09}">
  <dimension ref="A1:M25"/>
  <sheetViews>
    <sheetView workbookViewId="0">
      <selection activeCell="J47" sqref="J47"/>
    </sheetView>
  </sheetViews>
  <sheetFormatPr baseColWidth="10" defaultRowHeight="16" x14ac:dyDescent="0.2"/>
  <cols>
    <col min="10" max="10" width="18.33203125" bestFit="1" customWidth="1"/>
    <col min="13" max="13" width="18.33203125" bestFit="1" customWidth="1"/>
  </cols>
  <sheetData>
    <row r="1" spans="1:13" x14ac:dyDescent="0.2">
      <c r="B1" s="1" t="s">
        <v>9</v>
      </c>
    </row>
    <row r="2" spans="1:13" x14ac:dyDescent="0.2">
      <c r="B2" t="s">
        <v>467</v>
      </c>
    </row>
    <row r="4" spans="1:13" x14ac:dyDescent="0.2">
      <c r="B4" t="s">
        <v>468</v>
      </c>
    </row>
    <row r="5" spans="1:13" x14ac:dyDescent="0.2">
      <c r="I5" t="s">
        <v>535</v>
      </c>
      <c r="L5" t="s">
        <v>544</v>
      </c>
    </row>
    <row r="6" spans="1:13" x14ac:dyDescent="0.2">
      <c r="A6" s="4" t="s">
        <v>444</v>
      </c>
      <c r="B6" s="5" t="s">
        <v>1</v>
      </c>
      <c r="C6" s="5" t="s">
        <v>92</v>
      </c>
      <c r="D6" s="5" t="s">
        <v>12</v>
      </c>
      <c r="E6" s="5" t="s">
        <v>445</v>
      </c>
      <c r="F6" s="5" t="s">
        <v>446</v>
      </c>
      <c r="G6" s="6" t="s">
        <v>447</v>
      </c>
      <c r="I6" s="50" t="s">
        <v>537</v>
      </c>
      <c r="J6" s="51" t="s">
        <v>536</v>
      </c>
      <c r="K6" s="3"/>
      <c r="L6" s="4" t="s">
        <v>543</v>
      </c>
      <c r="M6" s="6" t="s">
        <v>536</v>
      </c>
    </row>
    <row r="7" spans="1:13" x14ac:dyDescent="0.2">
      <c r="A7" s="11" t="s">
        <v>448</v>
      </c>
      <c r="B7" s="13">
        <v>49</v>
      </c>
      <c r="C7" s="13">
        <v>1</v>
      </c>
      <c r="D7" s="14">
        <v>4.7420225096610002E-4</v>
      </c>
      <c r="E7" s="13">
        <v>-2.72</v>
      </c>
      <c r="F7" s="13">
        <v>2.57</v>
      </c>
      <c r="G7" s="15">
        <v>1.0900000000000001</v>
      </c>
      <c r="I7" s="11">
        <v>0</v>
      </c>
      <c r="J7" s="46">
        <v>0</v>
      </c>
      <c r="L7" s="11">
        <v>0</v>
      </c>
      <c r="M7" s="46">
        <v>1</v>
      </c>
    </row>
    <row r="8" spans="1:13" x14ac:dyDescent="0.2">
      <c r="A8" s="16" t="s">
        <v>449</v>
      </c>
      <c r="B8" s="18">
        <v>45</v>
      </c>
      <c r="C8" s="18">
        <v>1</v>
      </c>
      <c r="D8" s="19">
        <v>7.9950302484914999E-7</v>
      </c>
      <c r="E8" s="18">
        <v>-4.83</v>
      </c>
      <c r="F8" s="18">
        <v>2.57</v>
      </c>
      <c r="G8" s="20">
        <v>1.0900000000000001</v>
      </c>
      <c r="I8" s="16">
        <v>0</v>
      </c>
      <c r="J8" s="47">
        <v>0</v>
      </c>
      <c r="L8" s="16">
        <v>0</v>
      </c>
      <c r="M8" s="47">
        <v>5.5790253744859503E-80</v>
      </c>
    </row>
    <row r="9" spans="1:13" x14ac:dyDescent="0.2">
      <c r="A9" s="16" t="s">
        <v>450</v>
      </c>
      <c r="B9" s="18">
        <v>28</v>
      </c>
      <c r="C9" s="18">
        <v>1</v>
      </c>
      <c r="D9" s="19">
        <v>6.1187548201047204E-9</v>
      </c>
      <c r="E9" s="18">
        <v>-6.44</v>
      </c>
      <c r="F9" s="18">
        <v>2.57</v>
      </c>
      <c r="G9" s="20">
        <v>1.0900000000000001</v>
      </c>
      <c r="I9" s="16">
        <v>1</v>
      </c>
      <c r="J9" s="47">
        <v>1</v>
      </c>
      <c r="L9" s="16">
        <v>1</v>
      </c>
      <c r="M9" s="47">
        <v>4.3164911418111103E-230</v>
      </c>
    </row>
    <row r="10" spans="1:13" x14ac:dyDescent="0.2">
      <c r="A10" s="16" t="s">
        <v>451</v>
      </c>
      <c r="B10" s="18">
        <v>52</v>
      </c>
      <c r="C10" s="18">
        <v>1</v>
      </c>
      <c r="D10" s="19">
        <v>2.2257534702653501E-4</v>
      </c>
      <c r="E10" s="18">
        <v>-2.97</v>
      </c>
      <c r="F10" s="18">
        <v>2.57</v>
      </c>
      <c r="G10" s="20">
        <v>1.0900000000000001</v>
      </c>
      <c r="I10" s="16">
        <v>1</v>
      </c>
      <c r="J10" s="47">
        <v>1</v>
      </c>
      <c r="L10" s="16">
        <v>1</v>
      </c>
      <c r="M10" s="47">
        <v>6.7835760437770302E-106</v>
      </c>
    </row>
    <row r="11" spans="1:13" x14ac:dyDescent="0.2">
      <c r="A11" s="16" t="s">
        <v>452</v>
      </c>
      <c r="B11" s="18">
        <v>62</v>
      </c>
      <c r="C11" s="18">
        <v>1</v>
      </c>
      <c r="D11" s="19">
        <v>0.116305563064402</v>
      </c>
      <c r="E11" s="18">
        <v>-3.66</v>
      </c>
      <c r="F11" s="18">
        <v>4.5599999999999996</v>
      </c>
      <c r="G11" s="20">
        <v>3.13</v>
      </c>
      <c r="I11" s="16">
        <v>1</v>
      </c>
      <c r="J11" s="47">
        <v>1</v>
      </c>
      <c r="L11" s="16">
        <v>1</v>
      </c>
      <c r="M11" s="47">
        <v>3.4954269884697202E-164</v>
      </c>
    </row>
    <row r="12" spans="1:13" x14ac:dyDescent="0.2">
      <c r="A12" s="16" t="s">
        <v>453</v>
      </c>
      <c r="B12" s="18">
        <v>60</v>
      </c>
      <c r="C12" s="18">
        <v>1</v>
      </c>
      <c r="D12" s="19">
        <v>1.7527359561416801E-2</v>
      </c>
      <c r="E12" s="18">
        <v>-4.5199999999999996</v>
      </c>
      <c r="F12" s="18">
        <v>4.7</v>
      </c>
      <c r="G12" s="20">
        <v>3.26</v>
      </c>
      <c r="I12" s="16">
        <v>1</v>
      </c>
      <c r="J12" s="47">
        <v>1</v>
      </c>
      <c r="L12" s="16">
        <v>1</v>
      </c>
      <c r="M12" s="47">
        <v>1.07012934509851E-174</v>
      </c>
    </row>
    <row r="13" spans="1:13" x14ac:dyDescent="0.2">
      <c r="A13" s="16" t="s">
        <v>454</v>
      </c>
      <c r="B13" s="18">
        <v>63</v>
      </c>
      <c r="C13" s="18">
        <v>1</v>
      </c>
      <c r="D13" s="19">
        <v>1.4933296912010799E-3</v>
      </c>
      <c r="E13" s="18">
        <v>-5.41</v>
      </c>
      <c r="F13" s="18">
        <v>4.74</v>
      </c>
      <c r="G13" s="20">
        <v>3.23</v>
      </c>
      <c r="I13" s="16">
        <v>1</v>
      </c>
      <c r="J13" s="47">
        <v>1</v>
      </c>
      <c r="L13" s="16">
        <v>1</v>
      </c>
      <c r="M13" s="47">
        <v>1.81567045135073E-76</v>
      </c>
    </row>
    <row r="14" spans="1:13" x14ac:dyDescent="0.2">
      <c r="A14" s="16" t="s">
        <v>455</v>
      </c>
      <c r="B14" s="18">
        <v>59</v>
      </c>
      <c r="C14" s="18">
        <v>1</v>
      </c>
      <c r="D14" s="19">
        <v>5.8573720222376499E-4</v>
      </c>
      <c r="E14" s="18">
        <v>-4.09</v>
      </c>
      <c r="F14" s="18">
        <v>3.59</v>
      </c>
      <c r="G14" s="20">
        <v>2.11</v>
      </c>
      <c r="I14" s="16">
        <v>1</v>
      </c>
      <c r="J14" s="47">
        <v>1</v>
      </c>
      <c r="L14" s="16">
        <v>1</v>
      </c>
      <c r="M14" s="47">
        <v>1.4570858102047599E-111</v>
      </c>
    </row>
    <row r="15" spans="1:13" x14ac:dyDescent="0.2">
      <c r="A15" s="16" t="s">
        <v>456</v>
      </c>
      <c r="B15" s="18">
        <v>62</v>
      </c>
      <c r="C15" s="18">
        <v>1</v>
      </c>
      <c r="D15" s="19">
        <v>1.40719636699447E-2</v>
      </c>
      <c r="E15" s="18">
        <v>-2.52</v>
      </c>
      <c r="F15" s="18">
        <v>3.19</v>
      </c>
      <c r="G15" s="20">
        <v>1.47</v>
      </c>
      <c r="I15" s="21">
        <v>1</v>
      </c>
      <c r="J15" s="48">
        <v>1</v>
      </c>
      <c r="L15" s="16">
        <v>1</v>
      </c>
      <c r="M15" s="47">
        <v>1.13503850726035E-266</v>
      </c>
    </row>
    <row r="16" spans="1:13" x14ac:dyDescent="0.2">
      <c r="A16" s="16" t="s">
        <v>457</v>
      </c>
      <c r="B16" s="18">
        <v>72</v>
      </c>
      <c r="C16" s="18">
        <v>0</v>
      </c>
      <c r="D16" s="19">
        <v>0.166742410359454</v>
      </c>
      <c r="E16" s="18">
        <v>-2.69</v>
      </c>
      <c r="F16" s="18">
        <v>3.87</v>
      </c>
      <c r="G16" s="20">
        <v>1.75</v>
      </c>
      <c r="L16" s="21">
        <v>1</v>
      </c>
      <c r="M16" s="48">
        <v>0</v>
      </c>
    </row>
    <row r="17" spans="1:7" x14ac:dyDescent="0.2">
      <c r="A17" s="16" t="s">
        <v>458</v>
      </c>
      <c r="B17" s="18">
        <v>56</v>
      </c>
      <c r="C17" s="18">
        <v>1</v>
      </c>
      <c r="D17" s="19">
        <v>0.387297752684514</v>
      </c>
      <c r="E17" s="18">
        <v>-2.71</v>
      </c>
      <c r="F17" s="18">
        <v>4.13</v>
      </c>
      <c r="G17" s="20">
        <v>1.85</v>
      </c>
    </row>
    <row r="18" spans="1:7" x14ac:dyDescent="0.2">
      <c r="A18" s="16" t="s">
        <v>459</v>
      </c>
      <c r="B18" s="18">
        <v>57</v>
      </c>
      <c r="C18" s="18">
        <v>1</v>
      </c>
      <c r="D18" s="19">
        <v>0.35511451979145398</v>
      </c>
      <c r="E18" s="18">
        <v>-2.2200000000000002</v>
      </c>
      <c r="F18" s="18">
        <v>3.91</v>
      </c>
      <c r="G18" s="20">
        <v>2.72</v>
      </c>
    </row>
    <row r="19" spans="1:7" x14ac:dyDescent="0.2">
      <c r="A19" s="16" t="s">
        <v>460</v>
      </c>
      <c r="B19" s="18">
        <v>62</v>
      </c>
      <c r="C19" s="18">
        <v>1</v>
      </c>
      <c r="D19" s="19">
        <v>1.2007067179527599E-3</v>
      </c>
      <c r="E19" s="18">
        <v>-4.38</v>
      </c>
      <c r="F19" s="18">
        <v>3.87</v>
      </c>
      <c r="G19" s="20">
        <v>1.75</v>
      </c>
    </row>
    <row r="20" spans="1:7" x14ac:dyDescent="0.2">
      <c r="A20" s="16" t="s">
        <v>461</v>
      </c>
      <c r="B20" s="18">
        <v>39</v>
      </c>
      <c r="C20" s="18">
        <v>1</v>
      </c>
      <c r="D20" s="19">
        <v>2.2427419110819E-7</v>
      </c>
      <c r="E20" s="18">
        <v>-5.25</v>
      </c>
      <c r="F20" s="18">
        <v>2.57</v>
      </c>
      <c r="G20" s="20">
        <v>1.0900000000000001</v>
      </c>
    </row>
    <row r="21" spans="1:7" x14ac:dyDescent="0.2">
      <c r="A21" s="16" t="s">
        <v>462</v>
      </c>
      <c r="B21" s="18">
        <v>66</v>
      </c>
      <c r="C21" s="18">
        <v>0</v>
      </c>
      <c r="D21" s="19">
        <v>0.63226442100036495</v>
      </c>
      <c r="E21" s="18">
        <v>-4.87</v>
      </c>
      <c r="F21" s="18">
        <v>6.69</v>
      </c>
      <c r="G21" s="20">
        <v>9.85</v>
      </c>
    </row>
    <row r="22" spans="1:7" x14ac:dyDescent="0.2">
      <c r="A22" s="16" t="s">
        <v>463</v>
      </c>
      <c r="B22" s="18">
        <v>59</v>
      </c>
      <c r="C22" s="18">
        <v>1</v>
      </c>
      <c r="D22" s="19">
        <v>0.319225186122784</v>
      </c>
      <c r="E22" s="18">
        <v>-5.28</v>
      </c>
      <c r="F22" s="18">
        <v>6.65</v>
      </c>
      <c r="G22" s="20">
        <v>9.6300000000000008</v>
      </c>
    </row>
    <row r="23" spans="1:7" x14ac:dyDescent="0.2">
      <c r="A23" s="16" t="s">
        <v>464</v>
      </c>
      <c r="B23" s="18">
        <v>51</v>
      </c>
      <c r="C23" s="18">
        <v>1</v>
      </c>
      <c r="D23" s="19">
        <v>5.8875516097235698E-3</v>
      </c>
      <c r="E23" s="18">
        <v>-6.51</v>
      </c>
      <c r="F23" s="18">
        <v>6.52</v>
      </c>
      <c r="G23" s="20">
        <v>9.65</v>
      </c>
    </row>
    <row r="24" spans="1:7" x14ac:dyDescent="0.2">
      <c r="A24" s="16" t="s">
        <v>465</v>
      </c>
      <c r="B24" s="18">
        <v>72</v>
      </c>
      <c r="C24" s="18">
        <v>0</v>
      </c>
      <c r="D24" s="19">
        <v>0.98950014898056404</v>
      </c>
      <c r="E24" s="18">
        <v>-4.91</v>
      </c>
      <c r="F24" s="18">
        <v>7.54</v>
      </c>
      <c r="G24" s="20">
        <v>9.91</v>
      </c>
    </row>
    <row r="25" spans="1:7" x14ac:dyDescent="0.2">
      <c r="A25" s="21" t="s">
        <v>466</v>
      </c>
      <c r="B25" s="23">
        <v>77</v>
      </c>
      <c r="C25" s="23">
        <v>0</v>
      </c>
      <c r="D25" s="24">
        <v>0.99208554205003696</v>
      </c>
      <c r="E25" s="23">
        <v>-4.54</v>
      </c>
      <c r="F25" s="23">
        <v>7.39</v>
      </c>
      <c r="G25" s="25">
        <v>10.07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5658E-474F-AF42-9F9F-2AF9598D9E28}">
  <dimension ref="A1:V269"/>
  <sheetViews>
    <sheetView zoomScale="75" workbookViewId="0">
      <selection activeCell="I130" sqref="I130"/>
    </sheetView>
  </sheetViews>
  <sheetFormatPr baseColWidth="10" defaultRowHeight="16" x14ac:dyDescent="0.2"/>
  <cols>
    <col min="1" max="1" width="22.33203125" bestFit="1" customWidth="1"/>
    <col min="15" max="16" width="14.33203125" bestFit="1" customWidth="1"/>
    <col min="19" max="19" width="18.33203125" bestFit="1" customWidth="1"/>
    <col min="22" max="22" width="18.33203125" bestFit="1" customWidth="1"/>
  </cols>
  <sheetData>
    <row r="1" spans="1:22" x14ac:dyDescent="0.2">
      <c r="B1" s="1" t="s">
        <v>9</v>
      </c>
    </row>
    <row r="2" spans="1:22" x14ac:dyDescent="0.2">
      <c r="B2" t="s">
        <v>534</v>
      </c>
    </row>
    <row r="4" spans="1:22" x14ac:dyDescent="0.2">
      <c r="B4" t="s">
        <v>93</v>
      </c>
    </row>
    <row r="5" spans="1:22" x14ac:dyDescent="0.2">
      <c r="R5" t="s">
        <v>535</v>
      </c>
      <c r="U5" t="s">
        <v>545</v>
      </c>
    </row>
    <row r="6" spans="1:22" x14ac:dyDescent="0.2">
      <c r="A6" s="4" t="s">
        <v>469</v>
      </c>
      <c r="B6" s="5" t="s">
        <v>1</v>
      </c>
      <c r="C6" s="5" t="s">
        <v>92</v>
      </c>
      <c r="D6" s="5" t="s">
        <v>12</v>
      </c>
      <c r="E6" s="5" t="s">
        <v>470</v>
      </c>
      <c r="F6" s="5" t="s">
        <v>471</v>
      </c>
      <c r="G6" s="5" t="s">
        <v>6</v>
      </c>
      <c r="H6" s="5" t="s">
        <v>254</v>
      </c>
      <c r="I6" s="5" t="s">
        <v>472</v>
      </c>
      <c r="J6" s="5" t="s">
        <v>473</v>
      </c>
      <c r="K6" s="5" t="s">
        <v>474</v>
      </c>
      <c r="L6" s="5" t="s">
        <v>475</v>
      </c>
      <c r="M6" s="5" t="s">
        <v>476</v>
      </c>
      <c r="N6" s="5" t="s">
        <v>477</v>
      </c>
      <c r="O6" s="5" t="s">
        <v>478</v>
      </c>
      <c r="P6" s="6" t="s">
        <v>479</v>
      </c>
      <c r="R6" s="50" t="s">
        <v>537</v>
      </c>
      <c r="S6" s="51" t="s">
        <v>536</v>
      </c>
      <c r="T6" s="3"/>
      <c r="U6" s="4" t="s">
        <v>543</v>
      </c>
      <c r="V6" s="6" t="s">
        <v>536</v>
      </c>
    </row>
    <row r="7" spans="1:22" x14ac:dyDescent="0.2">
      <c r="A7" s="11" t="s">
        <v>13</v>
      </c>
      <c r="B7" s="26">
        <v>77.398305439140643</v>
      </c>
      <c r="C7" s="40">
        <v>0</v>
      </c>
      <c r="D7" s="44">
        <v>1</v>
      </c>
      <c r="E7" s="13">
        <v>1258.8800000000001</v>
      </c>
      <c r="F7" s="13">
        <v>1286.31</v>
      </c>
      <c r="G7" s="13">
        <v>7.28</v>
      </c>
      <c r="H7" s="13">
        <v>1.99</v>
      </c>
      <c r="I7" s="13">
        <v>104.51</v>
      </c>
      <c r="J7" s="13">
        <v>331.36</v>
      </c>
      <c r="K7" s="13">
        <v>3523.15</v>
      </c>
      <c r="L7" s="13">
        <v>1619309.9328000001</v>
      </c>
      <c r="M7" s="13">
        <v>4435223.0720000006</v>
      </c>
      <c r="N7" s="13">
        <v>34630.433600000004</v>
      </c>
      <c r="O7" s="13">
        <v>3338.9812000000002</v>
      </c>
      <c r="P7" s="15">
        <v>7407.1979000000001</v>
      </c>
      <c r="R7" s="11">
        <v>0</v>
      </c>
      <c r="S7" s="46">
        <v>1</v>
      </c>
      <c r="U7" s="11">
        <v>0</v>
      </c>
      <c r="V7" s="46">
        <v>0.99975654527400004</v>
      </c>
    </row>
    <row r="8" spans="1:22" x14ac:dyDescent="0.2">
      <c r="A8" s="16" t="s">
        <v>14</v>
      </c>
      <c r="B8" s="27">
        <v>76.36251314849234</v>
      </c>
      <c r="C8" s="41">
        <v>0</v>
      </c>
      <c r="D8" s="45">
        <v>1</v>
      </c>
      <c r="E8" s="18">
        <v>1261.23</v>
      </c>
      <c r="F8" s="18">
        <v>1285.51</v>
      </c>
      <c r="G8" s="18">
        <v>10.6</v>
      </c>
      <c r="H8" s="18">
        <v>3.31</v>
      </c>
      <c r="I8" s="18">
        <v>97.17</v>
      </c>
      <c r="J8" s="18">
        <v>331.36</v>
      </c>
      <c r="K8" s="18">
        <v>3523.15</v>
      </c>
      <c r="L8" s="18">
        <v>1621323.7773</v>
      </c>
      <c r="M8" s="18">
        <v>4443502.4745000005</v>
      </c>
      <c r="N8" s="18">
        <v>32198.251200000002</v>
      </c>
      <c r="O8" s="18">
        <v>5553.7828000000009</v>
      </c>
      <c r="P8" s="20">
        <v>12320.515100000001</v>
      </c>
      <c r="R8" s="16">
        <v>1</v>
      </c>
      <c r="S8" s="47">
        <v>5.2409851762825604E-158</v>
      </c>
      <c r="U8" s="16">
        <v>1</v>
      </c>
      <c r="V8" s="47">
        <v>1.55767883946298E-129</v>
      </c>
    </row>
    <row r="9" spans="1:22" x14ac:dyDescent="0.2">
      <c r="A9" s="16" t="s">
        <v>15</v>
      </c>
      <c r="B9" s="27">
        <v>53.067946040172693</v>
      </c>
      <c r="C9" s="41">
        <v>1</v>
      </c>
      <c r="D9" s="45">
        <v>6.1889354376541201E-136</v>
      </c>
      <c r="E9" s="18">
        <v>1253.3599999999999</v>
      </c>
      <c r="F9" s="18">
        <v>1292.28</v>
      </c>
      <c r="G9" s="18">
        <v>8.51</v>
      </c>
      <c r="H9" s="18">
        <v>1.9</v>
      </c>
      <c r="I9" s="18">
        <v>146.84</v>
      </c>
      <c r="J9" s="18">
        <v>331.36</v>
      </c>
      <c r="K9" s="18">
        <v>3523.15</v>
      </c>
      <c r="L9" s="18">
        <v>1619692.0607999999</v>
      </c>
      <c r="M9" s="18">
        <v>4415775.284</v>
      </c>
      <c r="N9" s="18">
        <v>48656.902400000006</v>
      </c>
      <c r="O9" s="18">
        <v>3187.9720000000002</v>
      </c>
      <c r="P9" s="20">
        <v>7072.1989999999996</v>
      </c>
      <c r="R9" s="16">
        <v>1</v>
      </c>
      <c r="S9" s="47">
        <v>1.19218034705245E-5</v>
      </c>
      <c r="U9" s="16">
        <v>1</v>
      </c>
      <c r="V9" s="47">
        <v>5.4085179695267799E-179</v>
      </c>
    </row>
    <row r="10" spans="1:22" x14ac:dyDescent="0.2">
      <c r="A10" s="16" t="s">
        <v>16</v>
      </c>
      <c r="B10" s="27">
        <v>28.723064021102523</v>
      </c>
      <c r="C10" s="41">
        <v>1</v>
      </c>
      <c r="D10" s="45">
        <v>1.2842892661045501E-291</v>
      </c>
      <c r="E10" s="18">
        <v>1250.3499999999999</v>
      </c>
      <c r="F10" s="18">
        <v>1292.77</v>
      </c>
      <c r="G10" s="18">
        <v>9.2799999999999994</v>
      </c>
      <c r="H10" s="18">
        <v>2.2999999999999998</v>
      </c>
      <c r="I10" s="18">
        <v>149.41</v>
      </c>
      <c r="J10" s="18">
        <v>331.36</v>
      </c>
      <c r="K10" s="18">
        <v>3523.15</v>
      </c>
      <c r="L10" s="18">
        <v>1616414.9694999999</v>
      </c>
      <c r="M10" s="18">
        <v>4405170.6025</v>
      </c>
      <c r="N10" s="18">
        <v>49508.497600000002</v>
      </c>
      <c r="O10" s="18">
        <v>3859.1239999999998</v>
      </c>
      <c r="P10" s="20">
        <v>8561.0829999999987</v>
      </c>
      <c r="R10" s="16">
        <v>1</v>
      </c>
      <c r="S10" s="47">
        <v>5.4993910946116296E-9</v>
      </c>
      <c r="U10" s="16">
        <v>1</v>
      </c>
      <c r="V10" s="47">
        <v>1.32596729362001E-163</v>
      </c>
    </row>
    <row r="11" spans="1:22" x14ac:dyDescent="0.2">
      <c r="A11" s="16" t="s">
        <v>17</v>
      </c>
      <c r="B11" s="27">
        <v>47.390403127184811</v>
      </c>
      <c r="C11" s="41">
        <v>1</v>
      </c>
      <c r="D11" s="45">
        <v>3.0457236016676502E-286</v>
      </c>
      <c r="E11" s="18">
        <v>1246.58</v>
      </c>
      <c r="F11" s="18">
        <v>1286.7</v>
      </c>
      <c r="G11" s="18">
        <v>8.59</v>
      </c>
      <c r="H11" s="18">
        <v>2.0299999999999998</v>
      </c>
      <c r="I11" s="18">
        <v>152.36000000000001</v>
      </c>
      <c r="J11" s="18">
        <v>331.36</v>
      </c>
      <c r="K11" s="18">
        <v>3523.15</v>
      </c>
      <c r="L11" s="18">
        <v>1603974.486</v>
      </c>
      <c r="M11" s="18">
        <v>4391888.3269999996</v>
      </c>
      <c r="N11" s="18">
        <v>50486.009600000005</v>
      </c>
      <c r="O11" s="18">
        <v>3406.0963999999999</v>
      </c>
      <c r="P11" s="20">
        <v>7556.086299999999</v>
      </c>
      <c r="R11" s="16">
        <v>0</v>
      </c>
      <c r="S11" s="47">
        <v>1</v>
      </c>
      <c r="U11" s="16">
        <v>1</v>
      </c>
      <c r="V11" s="47">
        <v>1</v>
      </c>
    </row>
    <row r="12" spans="1:22" x14ac:dyDescent="0.2">
      <c r="A12" s="16" t="s">
        <v>18</v>
      </c>
      <c r="B12" s="27">
        <v>65.574165120497213</v>
      </c>
      <c r="C12" s="41">
        <v>1</v>
      </c>
      <c r="D12" s="45">
        <v>3.8182331055491199E-7</v>
      </c>
      <c r="E12" s="18">
        <v>1261.6600000000001</v>
      </c>
      <c r="F12" s="18">
        <v>1284.03</v>
      </c>
      <c r="G12" s="18">
        <v>8.5299999999999994</v>
      </c>
      <c r="H12" s="18">
        <v>3.31</v>
      </c>
      <c r="I12" s="18">
        <v>91.77</v>
      </c>
      <c r="J12" s="18">
        <v>327.31</v>
      </c>
      <c r="K12" s="18">
        <v>3522.12</v>
      </c>
      <c r="L12" s="18">
        <v>1620009.2898000001</v>
      </c>
      <c r="M12" s="18">
        <v>4443717.9192000004</v>
      </c>
      <c r="N12" s="18">
        <v>30037.238699999998</v>
      </c>
      <c r="O12" s="18">
        <v>5593.2710999999999</v>
      </c>
      <c r="P12" s="20">
        <v>12281.192300000001</v>
      </c>
      <c r="R12" s="16">
        <v>1</v>
      </c>
      <c r="S12" s="47">
        <v>4.0937245721030401E-5</v>
      </c>
      <c r="U12" s="16">
        <v>1</v>
      </c>
      <c r="V12" s="47">
        <v>8.1287694335678497E-118</v>
      </c>
    </row>
    <row r="13" spans="1:22" x14ac:dyDescent="0.2">
      <c r="A13" s="16" t="s">
        <v>19</v>
      </c>
      <c r="B13" s="27">
        <v>46.070420137769062</v>
      </c>
      <c r="C13" s="41">
        <v>1</v>
      </c>
      <c r="D13" s="45">
        <v>4.48834602750462E-196</v>
      </c>
      <c r="E13" s="18">
        <v>1252.3399999999999</v>
      </c>
      <c r="F13" s="18">
        <v>1290.8</v>
      </c>
      <c r="G13" s="18">
        <v>6.27</v>
      </c>
      <c r="H13" s="18">
        <v>1.77</v>
      </c>
      <c r="I13" s="18">
        <v>149.77000000000001</v>
      </c>
      <c r="J13" s="18">
        <v>327.31</v>
      </c>
      <c r="K13" s="18">
        <v>3522.12</v>
      </c>
      <c r="L13" s="18">
        <v>1616520.4719999998</v>
      </c>
      <c r="M13" s="18">
        <v>4410891.7607999993</v>
      </c>
      <c r="N13" s="18">
        <v>49021.218700000005</v>
      </c>
      <c r="O13" s="18">
        <v>2990.9636999999998</v>
      </c>
      <c r="P13" s="20">
        <v>6567.2840999999999</v>
      </c>
      <c r="R13" s="16">
        <v>1</v>
      </c>
      <c r="S13" s="47">
        <v>1.44351328836264E-146</v>
      </c>
      <c r="U13" s="16">
        <v>1</v>
      </c>
      <c r="V13" s="47">
        <v>7.6495721890334503E-166</v>
      </c>
    </row>
    <row r="14" spans="1:22" x14ac:dyDescent="0.2">
      <c r="A14" s="16" t="s">
        <v>20</v>
      </c>
      <c r="B14" s="27">
        <v>57.746010025786511</v>
      </c>
      <c r="C14" s="41">
        <v>1</v>
      </c>
      <c r="D14" s="45">
        <v>1.97004762383399E-20</v>
      </c>
      <c r="E14" s="18">
        <v>1239.49</v>
      </c>
      <c r="F14" s="18">
        <v>1263.76</v>
      </c>
      <c r="G14" s="18">
        <v>6.26</v>
      </c>
      <c r="H14" s="18">
        <v>2.0099999999999998</v>
      </c>
      <c r="I14" s="18">
        <v>101.27</v>
      </c>
      <c r="J14" s="18">
        <v>327.31</v>
      </c>
      <c r="K14" s="18">
        <v>3522.12</v>
      </c>
      <c r="L14" s="18">
        <v>1566417.8824</v>
      </c>
      <c r="M14" s="18">
        <v>4365632.5187999997</v>
      </c>
      <c r="N14" s="18">
        <v>33146.683700000001</v>
      </c>
      <c r="O14" s="18">
        <v>3396.5180999999993</v>
      </c>
      <c r="P14" s="20">
        <v>7457.7632999999987</v>
      </c>
      <c r="R14" s="16">
        <v>1</v>
      </c>
      <c r="S14" s="47">
        <v>2.9333422754865301E-126</v>
      </c>
      <c r="U14" s="16">
        <v>0</v>
      </c>
      <c r="V14" s="47">
        <v>0.99952154383959002</v>
      </c>
    </row>
    <row r="15" spans="1:22" x14ac:dyDescent="0.2">
      <c r="A15" s="16" t="s">
        <v>21</v>
      </c>
      <c r="B15" s="27">
        <v>53.671835849266365</v>
      </c>
      <c r="C15" s="41">
        <v>1</v>
      </c>
      <c r="D15" s="45">
        <v>1.2179829682680401E-18</v>
      </c>
      <c r="E15" s="18">
        <v>1247.76</v>
      </c>
      <c r="F15" s="18">
        <v>1286.3399999999999</v>
      </c>
      <c r="G15" s="18">
        <v>6.44</v>
      </c>
      <c r="H15" s="18">
        <v>1.7</v>
      </c>
      <c r="I15" s="18">
        <v>120.76</v>
      </c>
      <c r="J15" s="18">
        <v>327.31</v>
      </c>
      <c r="K15" s="18">
        <v>3522.12</v>
      </c>
      <c r="L15" s="18">
        <v>1605043.5983999998</v>
      </c>
      <c r="M15" s="18">
        <v>4394760.4512</v>
      </c>
      <c r="N15" s="18">
        <v>39525.955600000001</v>
      </c>
      <c r="O15" s="18">
        <v>2872.6769999999997</v>
      </c>
      <c r="P15" s="20">
        <v>6307.5609999999997</v>
      </c>
      <c r="R15" s="16">
        <v>0</v>
      </c>
      <c r="S15" s="47">
        <v>0.99952265980738098</v>
      </c>
      <c r="U15" s="16">
        <v>1</v>
      </c>
      <c r="V15" s="47">
        <v>1</v>
      </c>
    </row>
    <row r="16" spans="1:22" x14ac:dyDescent="0.2">
      <c r="A16" s="16" t="s">
        <v>22</v>
      </c>
      <c r="B16" s="27">
        <v>82.001018949889058</v>
      </c>
      <c r="C16" s="41">
        <v>0</v>
      </c>
      <c r="D16" s="45">
        <v>1</v>
      </c>
      <c r="E16" s="18">
        <v>1258.8800000000001</v>
      </c>
      <c r="F16" s="18">
        <v>1286.31</v>
      </c>
      <c r="G16" s="18">
        <v>7.28</v>
      </c>
      <c r="H16" s="18">
        <v>1.99</v>
      </c>
      <c r="I16" s="18">
        <v>104.51</v>
      </c>
      <c r="J16" s="18">
        <v>320.57</v>
      </c>
      <c r="K16" s="18">
        <v>3525.55</v>
      </c>
      <c r="L16" s="18">
        <v>1619309.9328000001</v>
      </c>
      <c r="M16" s="18">
        <v>4438244.3840000005</v>
      </c>
      <c r="N16" s="18">
        <v>33502.770700000001</v>
      </c>
      <c r="O16" s="18">
        <v>3358.6623</v>
      </c>
      <c r="P16" s="20">
        <v>7372.1938000000009</v>
      </c>
      <c r="R16" s="16">
        <v>0</v>
      </c>
      <c r="S16" s="47">
        <v>0.99937564985441996</v>
      </c>
      <c r="U16" s="16">
        <v>0</v>
      </c>
      <c r="V16" s="47">
        <v>1</v>
      </c>
    </row>
    <row r="17" spans="1:22" x14ac:dyDescent="0.2">
      <c r="A17" s="16" t="s">
        <v>23</v>
      </c>
      <c r="B17" s="27">
        <v>37.727196963637255</v>
      </c>
      <c r="C17" s="41">
        <v>1</v>
      </c>
      <c r="D17" s="45">
        <v>5.87138141105375E-5</v>
      </c>
      <c r="E17" s="18">
        <v>1261.23</v>
      </c>
      <c r="F17" s="18">
        <v>1285.51</v>
      </c>
      <c r="G17" s="18">
        <v>10.6</v>
      </c>
      <c r="H17" s="18">
        <v>3.31</v>
      </c>
      <c r="I17" s="18">
        <v>97.17</v>
      </c>
      <c r="J17" s="18">
        <v>320.57</v>
      </c>
      <c r="K17" s="18">
        <v>3525.55</v>
      </c>
      <c r="L17" s="18">
        <v>1621323.7773</v>
      </c>
      <c r="M17" s="18">
        <v>4446529.4265000001</v>
      </c>
      <c r="N17" s="18">
        <v>31149.786899999999</v>
      </c>
      <c r="O17" s="18">
        <v>5586.5186999999996</v>
      </c>
      <c r="P17" s="20">
        <v>12262.292200000002</v>
      </c>
      <c r="R17" s="16">
        <v>1</v>
      </c>
      <c r="S17" s="47">
        <v>2.5071029362565001E-221</v>
      </c>
      <c r="U17" s="16">
        <v>1</v>
      </c>
      <c r="V17" s="47">
        <v>7.9595549307143795E-254</v>
      </c>
    </row>
    <row r="18" spans="1:22" x14ac:dyDescent="0.2">
      <c r="A18" s="16" t="s">
        <v>24</v>
      </c>
      <c r="B18" s="27">
        <v>59.409823793359315</v>
      </c>
      <c r="C18" s="41">
        <v>1</v>
      </c>
      <c r="D18" s="45">
        <v>3.9092377287459901E-149</v>
      </c>
      <c r="E18" s="18">
        <v>1253.3599999999999</v>
      </c>
      <c r="F18" s="18">
        <v>1292.28</v>
      </c>
      <c r="G18" s="18">
        <v>8.51</v>
      </c>
      <c r="H18" s="18">
        <v>1.9</v>
      </c>
      <c r="I18" s="18">
        <v>146.84</v>
      </c>
      <c r="J18" s="18">
        <v>320.57</v>
      </c>
      <c r="K18" s="18">
        <v>3525.55</v>
      </c>
      <c r="L18" s="18">
        <v>1619692.0607999999</v>
      </c>
      <c r="M18" s="18">
        <v>4418783.3480000002</v>
      </c>
      <c r="N18" s="18">
        <v>47072.498800000001</v>
      </c>
      <c r="O18" s="18">
        <v>3206.7629999999999</v>
      </c>
      <c r="P18" s="20">
        <v>7038.7780000000002</v>
      </c>
      <c r="R18" s="16">
        <v>1</v>
      </c>
      <c r="S18" s="47">
        <v>1.0784338714602199E-280</v>
      </c>
      <c r="U18" s="16">
        <v>0</v>
      </c>
      <c r="V18" s="47">
        <v>0.99999999989168398</v>
      </c>
    </row>
    <row r="19" spans="1:22" x14ac:dyDescent="0.2">
      <c r="A19" s="16" t="s">
        <v>25</v>
      </c>
      <c r="B19" s="27">
        <v>37.000673786933412</v>
      </c>
      <c r="C19" s="41">
        <v>1</v>
      </c>
      <c r="D19" s="45">
        <v>7.2621709428194999E-308</v>
      </c>
      <c r="E19" s="18">
        <v>1250.3499999999999</v>
      </c>
      <c r="F19" s="18">
        <v>1292.77</v>
      </c>
      <c r="G19" s="18">
        <v>9.2799999999999994</v>
      </c>
      <c r="H19" s="18">
        <v>2.2999999999999998</v>
      </c>
      <c r="I19" s="18">
        <v>149.41</v>
      </c>
      <c r="J19" s="18">
        <v>320.57</v>
      </c>
      <c r="K19" s="18">
        <v>3525.55</v>
      </c>
      <c r="L19" s="18">
        <v>1616414.9694999999</v>
      </c>
      <c r="M19" s="18">
        <v>4408171.4424999999</v>
      </c>
      <c r="N19" s="18">
        <v>47896.363699999994</v>
      </c>
      <c r="O19" s="18">
        <v>3881.8709999999996</v>
      </c>
      <c r="P19" s="20">
        <v>8520.6260000000002</v>
      </c>
      <c r="R19" s="16">
        <v>1</v>
      </c>
      <c r="S19" s="47">
        <v>4.2955429652138201E-4</v>
      </c>
      <c r="U19" s="16">
        <v>1</v>
      </c>
      <c r="V19" s="47">
        <v>1.1548612233184001E-182</v>
      </c>
    </row>
    <row r="20" spans="1:22" x14ac:dyDescent="0.2">
      <c r="A20" s="16" t="s">
        <v>26</v>
      </c>
      <c r="B20" s="27">
        <v>51.223716969003263</v>
      </c>
      <c r="C20" s="41">
        <v>1</v>
      </c>
      <c r="D20" s="45">
        <v>8.7331865223176707E-301</v>
      </c>
      <c r="E20" s="18">
        <v>1246.58</v>
      </c>
      <c r="F20" s="18">
        <v>1286.7</v>
      </c>
      <c r="G20" s="18">
        <v>8.59</v>
      </c>
      <c r="H20" s="18">
        <v>2.0299999999999998</v>
      </c>
      <c r="I20" s="18">
        <v>152.36000000000001</v>
      </c>
      <c r="J20" s="18">
        <v>320.57</v>
      </c>
      <c r="K20" s="18">
        <v>3525.55</v>
      </c>
      <c r="L20" s="18">
        <v>1603974.486</v>
      </c>
      <c r="M20" s="18">
        <v>4394880.1189999999</v>
      </c>
      <c r="N20" s="18">
        <v>48842.0452</v>
      </c>
      <c r="O20" s="18">
        <v>3426.1730999999995</v>
      </c>
      <c r="P20" s="20">
        <v>7520.3786</v>
      </c>
      <c r="R20" s="16">
        <v>0</v>
      </c>
      <c r="S20" s="47">
        <v>1</v>
      </c>
      <c r="U20" s="16">
        <v>1</v>
      </c>
      <c r="V20" s="47">
        <v>0.99999999999997002</v>
      </c>
    </row>
    <row r="21" spans="1:22" x14ac:dyDescent="0.2">
      <c r="A21" s="16" t="s">
        <v>27</v>
      </c>
      <c r="B21" s="27">
        <v>75.649349941551492</v>
      </c>
      <c r="C21" s="41">
        <v>0</v>
      </c>
      <c r="D21" s="45">
        <v>1</v>
      </c>
      <c r="E21" s="18">
        <v>1261.6600000000001</v>
      </c>
      <c r="F21" s="18">
        <v>1284.03</v>
      </c>
      <c r="G21" s="18">
        <v>8.5299999999999994</v>
      </c>
      <c r="H21" s="18">
        <v>3.31</v>
      </c>
      <c r="I21" s="18">
        <v>91.77</v>
      </c>
      <c r="J21" s="18">
        <v>309.35000000000002</v>
      </c>
      <c r="K21" s="18">
        <v>3511.74</v>
      </c>
      <c r="L21" s="18">
        <v>1620009.2898000001</v>
      </c>
      <c r="M21" s="18">
        <v>4430621.8883999996</v>
      </c>
      <c r="N21" s="18">
        <v>28389.049500000001</v>
      </c>
      <c r="O21" s="18">
        <v>5541.4034000000001</v>
      </c>
      <c r="P21" s="20">
        <v>12194.536499999998</v>
      </c>
      <c r="R21" s="16">
        <v>1</v>
      </c>
      <c r="S21" s="47">
        <v>4.74799116072553E-153</v>
      </c>
      <c r="U21" s="16">
        <v>0</v>
      </c>
      <c r="V21" s="47">
        <v>0.99999999982771204</v>
      </c>
    </row>
    <row r="22" spans="1:22" x14ac:dyDescent="0.2">
      <c r="A22" s="16" t="s">
        <v>28</v>
      </c>
      <c r="B22" s="27">
        <v>38.449105920154778</v>
      </c>
      <c r="C22" s="41">
        <v>1</v>
      </c>
      <c r="D22" s="45">
        <v>2.3372351191932E-181</v>
      </c>
      <c r="E22" s="18">
        <v>1252.3399999999999</v>
      </c>
      <c r="F22" s="18">
        <v>1290.8</v>
      </c>
      <c r="G22" s="18">
        <v>6.27</v>
      </c>
      <c r="H22" s="18">
        <v>1.77</v>
      </c>
      <c r="I22" s="18">
        <v>149.77000000000001</v>
      </c>
      <c r="J22" s="18">
        <v>309.35000000000002</v>
      </c>
      <c r="K22" s="18">
        <v>3511.74</v>
      </c>
      <c r="L22" s="18">
        <v>1616520.4719999998</v>
      </c>
      <c r="M22" s="18">
        <v>4397892.4715999998</v>
      </c>
      <c r="N22" s="18">
        <v>46331.349500000004</v>
      </c>
      <c r="O22" s="18">
        <v>2963.2278000000001</v>
      </c>
      <c r="P22" s="20">
        <v>6520.9454999999998</v>
      </c>
      <c r="R22" s="16">
        <v>1</v>
      </c>
      <c r="S22" s="47">
        <v>1.80711639653098E-205</v>
      </c>
      <c r="U22" s="16">
        <v>1</v>
      </c>
      <c r="V22" s="47">
        <v>2.59263717946035E-182</v>
      </c>
    </row>
    <row r="23" spans="1:22" x14ac:dyDescent="0.2">
      <c r="A23" s="16" t="s">
        <v>29</v>
      </c>
      <c r="B23" s="27">
        <v>77.398305439140643</v>
      </c>
      <c r="C23" s="41">
        <v>0</v>
      </c>
      <c r="D23" s="45">
        <v>0.97717025434065796</v>
      </c>
      <c r="E23" s="18">
        <v>1239.49</v>
      </c>
      <c r="F23" s="18">
        <v>1263.76</v>
      </c>
      <c r="G23" s="18">
        <v>6.26</v>
      </c>
      <c r="H23" s="18">
        <v>2.0099999999999998</v>
      </c>
      <c r="I23" s="18">
        <v>101.27</v>
      </c>
      <c r="J23" s="18">
        <v>309.35000000000002</v>
      </c>
      <c r="K23" s="18">
        <v>3511.74</v>
      </c>
      <c r="L23" s="18">
        <v>1566417.8824</v>
      </c>
      <c r="M23" s="18">
        <v>4352766.6125999996</v>
      </c>
      <c r="N23" s="18">
        <v>31327.874500000002</v>
      </c>
      <c r="O23" s="18">
        <v>3365.0213999999996</v>
      </c>
      <c r="P23" s="20">
        <v>7405.1414999999988</v>
      </c>
      <c r="R23" s="16">
        <v>0</v>
      </c>
      <c r="S23" s="47">
        <v>1</v>
      </c>
      <c r="U23" s="16">
        <v>1</v>
      </c>
      <c r="V23" s="47">
        <v>1.4819687083621999E-205</v>
      </c>
    </row>
    <row r="24" spans="1:22" x14ac:dyDescent="0.2">
      <c r="A24" s="16" t="s">
        <v>30</v>
      </c>
      <c r="B24" s="27">
        <v>63.606046207625475</v>
      </c>
      <c r="C24" s="41">
        <v>1</v>
      </c>
      <c r="D24" s="45">
        <v>0.110470053616891</v>
      </c>
      <c r="E24" s="18">
        <v>1247.76</v>
      </c>
      <c r="F24" s="18">
        <v>1286.3399999999999</v>
      </c>
      <c r="G24" s="18">
        <v>6.44</v>
      </c>
      <c r="H24" s="18">
        <v>1.7</v>
      </c>
      <c r="I24" s="18">
        <v>120.76</v>
      </c>
      <c r="J24" s="18">
        <v>309.35000000000002</v>
      </c>
      <c r="K24" s="18">
        <v>3511.74</v>
      </c>
      <c r="L24" s="18">
        <v>1605043.5983999998</v>
      </c>
      <c r="M24" s="18">
        <v>4381808.7023999998</v>
      </c>
      <c r="N24" s="18">
        <v>37357.106000000007</v>
      </c>
      <c r="O24" s="18">
        <v>2846.038</v>
      </c>
      <c r="P24" s="20">
        <v>6263.0549999999994</v>
      </c>
      <c r="R24" s="16">
        <v>0</v>
      </c>
      <c r="S24" s="47">
        <v>0.99998965993019895</v>
      </c>
      <c r="U24" s="16">
        <v>0</v>
      </c>
      <c r="V24" s="47">
        <v>5.96002498818174E-3</v>
      </c>
    </row>
    <row r="25" spans="1:22" x14ac:dyDescent="0.2">
      <c r="A25" s="16" t="s">
        <v>31</v>
      </c>
      <c r="B25" s="27">
        <v>70.124580124360278</v>
      </c>
      <c r="C25" s="41">
        <v>0</v>
      </c>
      <c r="D25" s="45">
        <v>1</v>
      </c>
      <c r="E25" s="18">
        <v>1258.8800000000001</v>
      </c>
      <c r="F25" s="18">
        <v>1286.31</v>
      </c>
      <c r="G25" s="18">
        <v>7.28</v>
      </c>
      <c r="H25" s="18">
        <v>1.99</v>
      </c>
      <c r="I25" s="18">
        <v>104.51</v>
      </c>
      <c r="J25" s="18">
        <v>392.1</v>
      </c>
      <c r="K25" s="18">
        <v>3508.11</v>
      </c>
      <c r="L25" s="18">
        <v>1619309.9328000001</v>
      </c>
      <c r="M25" s="18">
        <v>4416289.5168000003</v>
      </c>
      <c r="N25" s="18">
        <v>40978.371000000006</v>
      </c>
      <c r="O25" s="18">
        <v>3335.5186000000003</v>
      </c>
      <c r="P25" s="20">
        <v>7449.9232000000002</v>
      </c>
      <c r="R25" s="16">
        <v>0</v>
      </c>
      <c r="S25" s="47">
        <v>0.999999999999996</v>
      </c>
      <c r="U25" s="16">
        <v>0</v>
      </c>
      <c r="V25" s="47">
        <v>1</v>
      </c>
    </row>
    <row r="26" spans="1:22" x14ac:dyDescent="0.2">
      <c r="A26" s="16" t="s">
        <v>32</v>
      </c>
      <c r="B26" s="27">
        <v>82.546643449078047</v>
      </c>
      <c r="C26" s="41">
        <v>0</v>
      </c>
      <c r="D26" s="45">
        <v>0.99999999989007704</v>
      </c>
      <c r="E26" s="18">
        <v>1261.23</v>
      </c>
      <c r="F26" s="18">
        <v>1285.51</v>
      </c>
      <c r="G26" s="18">
        <v>10.6</v>
      </c>
      <c r="H26" s="18">
        <v>3.31</v>
      </c>
      <c r="I26" s="18">
        <v>97.17</v>
      </c>
      <c r="J26" s="18">
        <v>392.1</v>
      </c>
      <c r="K26" s="18">
        <v>3508.11</v>
      </c>
      <c r="L26" s="18">
        <v>1621323.7773</v>
      </c>
      <c r="M26" s="18">
        <v>4424533.5753000006</v>
      </c>
      <c r="N26" s="18">
        <v>38100.357000000004</v>
      </c>
      <c r="O26" s="18">
        <v>5548.0234</v>
      </c>
      <c r="P26" s="20">
        <v>12391.580800000002</v>
      </c>
      <c r="R26" s="16">
        <v>1</v>
      </c>
      <c r="S26" s="47">
        <v>1.06404222234532E-192</v>
      </c>
      <c r="U26" s="16">
        <v>1</v>
      </c>
      <c r="V26" s="47">
        <v>1.80530007044471E-224</v>
      </c>
    </row>
    <row r="27" spans="1:22" x14ac:dyDescent="0.2">
      <c r="A27" s="16" t="s">
        <v>33</v>
      </c>
      <c r="B27" s="27">
        <v>20.802273203207953</v>
      </c>
      <c r="C27" s="41">
        <v>1</v>
      </c>
      <c r="D27" s="45">
        <v>3.3731532894546899E-132</v>
      </c>
      <c r="E27" s="18">
        <v>1253.3599999999999</v>
      </c>
      <c r="F27" s="18">
        <v>1292.28</v>
      </c>
      <c r="G27" s="18">
        <v>8.51</v>
      </c>
      <c r="H27" s="18">
        <v>1.9</v>
      </c>
      <c r="I27" s="18">
        <v>146.84</v>
      </c>
      <c r="J27" s="18">
        <v>392.1</v>
      </c>
      <c r="K27" s="18">
        <v>3508.11</v>
      </c>
      <c r="L27" s="18">
        <v>1619692.0607999999</v>
      </c>
      <c r="M27" s="18">
        <v>4396924.7495999997</v>
      </c>
      <c r="N27" s="18">
        <v>57575.964000000007</v>
      </c>
      <c r="O27" s="18">
        <v>3184.6660000000002</v>
      </c>
      <c r="P27" s="20">
        <v>7112.9920000000002</v>
      </c>
      <c r="R27" s="16">
        <v>1</v>
      </c>
      <c r="S27" s="47">
        <v>1.7892016708080001E-250</v>
      </c>
      <c r="U27" s="16">
        <v>0</v>
      </c>
      <c r="V27" s="47">
        <v>1</v>
      </c>
    </row>
    <row r="28" spans="1:22" x14ac:dyDescent="0.2">
      <c r="A28" s="16" t="s">
        <v>34</v>
      </c>
      <c r="B28" s="27">
        <v>0</v>
      </c>
      <c r="C28" s="41">
        <v>1</v>
      </c>
      <c r="D28" s="45">
        <v>1.33529514206956E-285</v>
      </c>
      <c r="E28" s="18">
        <v>1250.3499999999999</v>
      </c>
      <c r="F28" s="18">
        <v>1292.77</v>
      </c>
      <c r="G28" s="18">
        <v>9.2799999999999994</v>
      </c>
      <c r="H28" s="18">
        <v>2.2999999999999998</v>
      </c>
      <c r="I28" s="18">
        <v>149.41</v>
      </c>
      <c r="J28" s="18">
        <v>392.1</v>
      </c>
      <c r="K28" s="18">
        <v>3508.11</v>
      </c>
      <c r="L28" s="18">
        <v>1616414.9694999999</v>
      </c>
      <c r="M28" s="18">
        <v>4386365.3384999996</v>
      </c>
      <c r="N28" s="18">
        <v>58583.661</v>
      </c>
      <c r="O28" s="18">
        <v>3855.1219999999998</v>
      </c>
      <c r="P28" s="20">
        <v>8610.4639999999999</v>
      </c>
      <c r="R28" s="16">
        <v>1</v>
      </c>
      <c r="S28" s="47">
        <v>1.3578920985522101E-11</v>
      </c>
      <c r="U28" s="16">
        <v>1</v>
      </c>
      <c r="V28" s="47">
        <v>1.3129451294019501E-289</v>
      </c>
    </row>
    <row r="29" spans="1:22" x14ac:dyDescent="0.2">
      <c r="A29" s="16" t="s">
        <v>35</v>
      </c>
      <c r="B29" s="27">
        <v>10.098441116203375</v>
      </c>
      <c r="C29" s="41">
        <v>1</v>
      </c>
      <c r="D29" s="45">
        <v>1.0648874437103401E-279</v>
      </c>
      <c r="E29" s="18">
        <v>1246.58</v>
      </c>
      <c r="F29" s="18">
        <v>1286.7</v>
      </c>
      <c r="G29" s="18">
        <v>8.59</v>
      </c>
      <c r="H29" s="18">
        <v>2.0299999999999998</v>
      </c>
      <c r="I29" s="18">
        <v>152.36000000000001</v>
      </c>
      <c r="J29" s="18">
        <v>392.1</v>
      </c>
      <c r="K29" s="18">
        <v>3508.11</v>
      </c>
      <c r="L29" s="18">
        <v>1603974.486</v>
      </c>
      <c r="M29" s="18">
        <v>4373139.7637999998</v>
      </c>
      <c r="N29" s="18">
        <v>59740.356000000007</v>
      </c>
      <c r="O29" s="18">
        <v>3402.5641999999998</v>
      </c>
      <c r="P29" s="20">
        <v>7599.6704</v>
      </c>
      <c r="R29" s="16">
        <v>0</v>
      </c>
      <c r="S29" s="47">
        <v>1</v>
      </c>
      <c r="U29" s="16">
        <v>1</v>
      </c>
      <c r="V29" s="47">
        <v>2.2242727619092502E-34</v>
      </c>
    </row>
    <row r="30" spans="1:22" x14ac:dyDescent="0.2">
      <c r="A30" s="16" t="s">
        <v>36</v>
      </c>
      <c r="B30" s="27">
        <v>88.572478759026467</v>
      </c>
      <c r="C30" s="41">
        <v>0</v>
      </c>
      <c r="D30" s="45">
        <v>1</v>
      </c>
      <c r="E30" s="18">
        <v>1261.6600000000001</v>
      </c>
      <c r="F30" s="18">
        <v>1284.03</v>
      </c>
      <c r="G30" s="18">
        <v>8.5299999999999994</v>
      </c>
      <c r="H30" s="18">
        <v>3.31</v>
      </c>
      <c r="I30" s="18">
        <v>91.77</v>
      </c>
      <c r="J30" s="18">
        <v>343.62</v>
      </c>
      <c r="K30" s="18">
        <v>3515.73</v>
      </c>
      <c r="L30" s="18">
        <v>1620009.2898000001</v>
      </c>
      <c r="M30" s="18">
        <v>4435655.9117999999</v>
      </c>
      <c r="N30" s="18">
        <v>31534.007399999999</v>
      </c>
      <c r="O30" s="18">
        <v>5544.6140999999998</v>
      </c>
      <c r="P30" s="20">
        <v>12355.700400000002</v>
      </c>
      <c r="R30" s="16">
        <v>1</v>
      </c>
      <c r="S30" s="47">
        <v>2.4401627996644399E-185</v>
      </c>
      <c r="U30" s="16">
        <v>0</v>
      </c>
      <c r="V30" s="47">
        <v>0.99999999999986899</v>
      </c>
    </row>
    <row r="31" spans="1:22" x14ac:dyDescent="0.2">
      <c r="A31" s="16" t="s">
        <v>37</v>
      </c>
      <c r="B31" s="27">
        <v>0</v>
      </c>
      <c r="C31" s="41">
        <v>1</v>
      </c>
      <c r="D31" s="45">
        <v>1.3177656535600701E-177</v>
      </c>
      <c r="E31" s="18">
        <v>1252.3399999999999</v>
      </c>
      <c r="F31" s="18">
        <v>1290.8</v>
      </c>
      <c r="G31" s="18">
        <v>6.27</v>
      </c>
      <c r="H31" s="18">
        <v>1.77</v>
      </c>
      <c r="I31" s="18">
        <v>149.77000000000001</v>
      </c>
      <c r="J31" s="18">
        <v>343.62</v>
      </c>
      <c r="K31" s="18">
        <v>3515.73</v>
      </c>
      <c r="L31" s="18">
        <v>1616520.4719999998</v>
      </c>
      <c r="M31" s="18">
        <v>4402889.3081999999</v>
      </c>
      <c r="N31" s="18">
        <v>51463.967400000001</v>
      </c>
      <c r="O31" s="18">
        <v>2964.9447</v>
      </c>
      <c r="P31" s="20">
        <v>6607.1268</v>
      </c>
      <c r="R31" s="16">
        <v>1</v>
      </c>
      <c r="S31" s="47">
        <v>1.60601148666261E-242</v>
      </c>
      <c r="U31" s="16">
        <v>1</v>
      </c>
      <c r="V31" s="47">
        <v>3.02496745696675E-217</v>
      </c>
    </row>
    <row r="32" spans="1:22" x14ac:dyDescent="0.2">
      <c r="A32" s="16" t="s">
        <v>38</v>
      </c>
      <c r="B32" s="27">
        <v>67.457022249997777</v>
      </c>
      <c r="C32" s="41">
        <v>1</v>
      </c>
      <c r="D32" s="45">
        <v>3.0981698992643799E-2</v>
      </c>
      <c r="E32" s="18">
        <v>1239.49</v>
      </c>
      <c r="F32" s="18">
        <v>1263.76</v>
      </c>
      <c r="G32" s="18">
        <v>6.26</v>
      </c>
      <c r="H32" s="18">
        <v>2.0099999999999998</v>
      </c>
      <c r="I32" s="18">
        <v>101.27</v>
      </c>
      <c r="J32" s="18">
        <v>343.62</v>
      </c>
      <c r="K32" s="18">
        <v>3515.73</v>
      </c>
      <c r="L32" s="18">
        <v>1566417.8824</v>
      </c>
      <c r="M32" s="18">
        <v>4357712.1776999999</v>
      </c>
      <c r="N32" s="18">
        <v>34798.397400000002</v>
      </c>
      <c r="O32" s="18">
        <v>3366.9710999999993</v>
      </c>
      <c r="P32" s="20">
        <v>7503.0083999999997</v>
      </c>
      <c r="R32" s="16">
        <v>1</v>
      </c>
      <c r="S32" s="47">
        <v>7.8265235644865797E-305</v>
      </c>
      <c r="U32" s="16">
        <v>1</v>
      </c>
      <c r="V32" s="47">
        <v>3.0020623941683302E-22</v>
      </c>
    </row>
    <row r="33" spans="1:22" x14ac:dyDescent="0.2">
      <c r="A33" s="16" t="s">
        <v>39</v>
      </c>
      <c r="B33" s="27">
        <v>44.729737780530243</v>
      </c>
      <c r="C33" s="41">
        <v>1</v>
      </c>
      <c r="D33" s="45">
        <v>1.02962452987789E-2</v>
      </c>
      <c r="E33" s="18">
        <v>1247.76</v>
      </c>
      <c r="F33" s="18">
        <v>1286.3399999999999</v>
      </c>
      <c r="G33" s="18">
        <v>6.44</v>
      </c>
      <c r="H33" s="18">
        <v>1.7</v>
      </c>
      <c r="I33" s="18">
        <v>120.76</v>
      </c>
      <c r="J33" s="18">
        <v>343.62</v>
      </c>
      <c r="K33" s="18">
        <v>3515.73</v>
      </c>
      <c r="L33" s="18">
        <v>1605043.5983999998</v>
      </c>
      <c r="M33" s="18">
        <v>4386787.2648</v>
      </c>
      <c r="N33" s="18">
        <v>41495.551200000002</v>
      </c>
      <c r="O33" s="18">
        <v>2847.6869999999999</v>
      </c>
      <c r="P33" s="20">
        <v>6345.8280000000004</v>
      </c>
      <c r="R33" s="16">
        <v>1</v>
      </c>
      <c r="S33" s="47">
        <v>4.5537068470298601E-60</v>
      </c>
      <c r="U33" s="16">
        <v>1</v>
      </c>
      <c r="V33" s="47">
        <v>1.3854655445270901E-44</v>
      </c>
    </row>
    <row r="34" spans="1:22" x14ac:dyDescent="0.2">
      <c r="A34" s="16" t="s">
        <v>40</v>
      </c>
      <c r="B34" s="27">
        <v>70.551221244613785</v>
      </c>
      <c r="C34" s="41">
        <v>0</v>
      </c>
      <c r="D34" s="45">
        <v>1</v>
      </c>
      <c r="E34" s="18">
        <v>1258.8800000000001</v>
      </c>
      <c r="F34" s="18">
        <v>1286.31</v>
      </c>
      <c r="G34" s="18">
        <v>7.28</v>
      </c>
      <c r="H34" s="18">
        <v>1.99</v>
      </c>
      <c r="I34" s="18">
        <v>104.51</v>
      </c>
      <c r="J34" s="18">
        <v>349.88</v>
      </c>
      <c r="K34" s="18">
        <v>3513.4</v>
      </c>
      <c r="L34" s="18">
        <v>1619309.9328000001</v>
      </c>
      <c r="M34" s="18">
        <v>4422948.9920000006</v>
      </c>
      <c r="N34" s="18">
        <v>36565.9588</v>
      </c>
      <c r="O34" s="18">
        <v>3333.25</v>
      </c>
      <c r="P34" s="20">
        <v>7444.6696000000002</v>
      </c>
      <c r="R34" s="16">
        <v>0</v>
      </c>
      <c r="S34" s="47">
        <v>0.99964413587329903</v>
      </c>
      <c r="U34" s="16">
        <v>1</v>
      </c>
      <c r="V34" s="47">
        <v>2.5803493640770299E-166</v>
      </c>
    </row>
    <row r="35" spans="1:22" x14ac:dyDescent="0.2">
      <c r="A35" s="16" t="s">
        <v>41</v>
      </c>
      <c r="B35" s="27">
        <v>88.572478759026467</v>
      </c>
      <c r="C35" s="41">
        <v>0</v>
      </c>
      <c r="D35" s="45">
        <v>1</v>
      </c>
      <c r="E35" s="18">
        <v>1261.23</v>
      </c>
      <c r="F35" s="18">
        <v>1285.51</v>
      </c>
      <c r="G35" s="18">
        <v>10.6</v>
      </c>
      <c r="H35" s="18">
        <v>3.31</v>
      </c>
      <c r="I35" s="18">
        <v>97.17</v>
      </c>
      <c r="J35" s="18">
        <v>349.88</v>
      </c>
      <c r="K35" s="18">
        <v>3513.4</v>
      </c>
      <c r="L35" s="18">
        <v>1621323.7773</v>
      </c>
      <c r="M35" s="18">
        <v>4431205.4819999998</v>
      </c>
      <c r="N35" s="18">
        <v>33997.839599999999</v>
      </c>
      <c r="O35" s="18">
        <v>5544.25</v>
      </c>
      <c r="P35" s="20">
        <v>12382.8424</v>
      </c>
      <c r="R35" s="16">
        <v>1</v>
      </c>
      <c r="S35" s="47">
        <v>3.1098416263921898E-5</v>
      </c>
      <c r="U35" s="16">
        <v>1</v>
      </c>
      <c r="V35" s="47">
        <v>1</v>
      </c>
    </row>
    <row r="36" spans="1:22" x14ac:dyDescent="0.2">
      <c r="A36" s="16" t="s">
        <v>42</v>
      </c>
      <c r="B36" s="27">
        <v>15.907628146824175</v>
      </c>
      <c r="C36" s="41">
        <v>1</v>
      </c>
      <c r="D36" s="45">
        <v>3.89073689390375E-129</v>
      </c>
      <c r="E36" s="18">
        <v>1253.3599999999999</v>
      </c>
      <c r="F36" s="18">
        <v>1292.28</v>
      </c>
      <c r="G36" s="18">
        <v>8.51</v>
      </c>
      <c r="H36" s="18">
        <v>1.9</v>
      </c>
      <c r="I36" s="18">
        <v>146.84</v>
      </c>
      <c r="J36" s="18">
        <v>349.88</v>
      </c>
      <c r="K36" s="18">
        <v>3513.4</v>
      </c>
      <c r="L36" s="18">
        <v>1619692.0607999999</v>
      </c>
      <c r="M36" s="18">
        <v>4403555.0240000002</v>
      </c>
      <c r="N36" s="18">
        <v>51376.379200000003</v>
      </c>
      <c r="O36" s="18">
        <v>3182.5</v>
      </c>
      <c r="P36" s="20">
        <v>7107.9759999999997</v>
      </c>
      <c r="R36" s="16">
        <v>1</v>
      </c>
      <c r="S36" s="47">
        <v>7.6318330606853793E-5</v>
      </c>
      <c r="U36" s="16">
        <v>0</v>
      </c>
      <c r="V36" s="47">
        <v>1</v>
      </c>
    </row>
    <row r="37" spans="1:22" x14ac:dyDescent="0.2">
      <c r="A37" s="16" t="s">
        <v>43</v>
      </c>
      <c r="B37" s="27">
        <v>12.598920959973833</v>
      </c>
      <c r="C37" s="41">
        <v>1</v>
      </c>
      <c r="D37" s="45">
        <v>5.2561774172102802E-283</v>
      </c>
      <c r="E37" s="18">
        <v>1250.3499999999999</v>
      </c>
      <c r="F37" s="18">
        <v>1292.77</v>
      </c>
      <c r="G37" s="18">
        <v>9.2799999999999994</v>
      </c>
      <c r="H37" s="18">
        <v>2.2999999999999998</v>
      </c>
      <c r="I37" s="18">
        <v>149.41</v>
      </c>
      <c r="J37" s="18">
        <v>349.88</v>
      </c>
      <c r="K37" s="18">
        <v>3513.4</v>
      </c>
      <c r="L37" s="18">
        <v>1616414.9694999999</v>
      </c>
      <c r="M37" s="18">
        <v>4392979.6899999995</v>
      </c>
      <c r="N37" s="18">
        <v>52275.570800000001</v>
      </c>
      <c r="O37" s="18">
        <v>3852.4999999999995</v>
      </c>
      <c r="P37" s="20">
        <v>8604.3919999999998</v>
      </c>
      <c r="R37" s="16">
        <v>1</v>
      </c>
      <c r="S37" s="47">
        <v>8.5886452914023198E-157</v>
      </c>
      <c r="U37" s="16">
        <v>1</v>
      </c>
      <c r="V37" s="47">
        <v>1.5935736233111299E-127</v>
      </c>
    </row>
    <row r="38" spans="1:22" x14ac:dyDescent="0.2">
      <c r="A38" s="16" t="s">
        <v>44</v>
      </c>
      <c r="B38" s="27">
        <v>28.723064021102523</v>
      </c>
      <c r="C38" s="41">
        <v>1</v>
      </c>
      <c r="D38" s="45">
        <v>6.0225225259058604E-278</v>
      </c>
      <c r="E38" s="18">
        <v>1246.58</v>
      </c>
      <c r="F38" s="18">
        <v>1286.7</v>
      </c>
      <c r="G38" s="18">
        <v>8.59</v>
      </c>
      <c r="H38" s="18">
        <v>2.0299999999999998</v>
      </c>
      <c r="I38" s="18">
        <v>152.36000000000001</v>
      </c>
      <c r="J38" s="18">
        <v>349.88</v>
      </c>
      <c r="K38" s="18">
        <v>3513.4</v>
      </c>
      <c r="L38" s="18">
        <v>1603974.486</v>
      </c>
      <c r="M38" s="18">
        <v>4379734.1720000003</v>
      </c>
      <c r="N38" s="18">
        <v>53307.716800000002</v>
      </c>
      <c r="O38" s="18">
        <v>3400.2499999999995</v>
      </c>
      <c r="P38" s="20">
        <v>7594.3111999999992</v>
      </c>
      <c r="R38" s="16">
        <v>1</v>
      </c>
      <c r="S38" s="47">
        <v>5.3997920106647097E-7</v>
      </c>
      <c r="U38" s="16">
        <v>1</v>
      </c>
      <c r="V38" s="47">
        <v>1.06091282254663E-176</v>
      </c>
    </row>
    <row r="39" spans="1:22" x14ac:dyDescent="0.2">
      <c r="A39" s="16" t="s">
        <v>45</v>
      </c>
      <c r="B39" s="27">
        <v>91.01488767870633</v>
      </c>
      <c r="C39" s="41">
        <v>0</v>
      </c>
      <c r="D39" s="45">
        <v>1</v>
      </c>
      <c r="E39" s="18">
        <v>1261.6600000000001</v>
      </c>
      <c r="F39" s="18">
        <v>1284.03</v>
      </c>
      <c r="G39" s="18">
        <v>8.5299999999999994</v>
      </c>
      <c r="H39" s="18">
        <v>3.31</v>
      </c>
      <c r="I39" s="18">
        <v>91.77</v>
      </c>
      <c r="J39" s="18">
        <v>360.72</v>
      </c>
      <c r="K39" s="18">
        <v>3501.63</v>
      </c>
      <c r="L39" s="18">
        <v>1620009.2898000001</v>
      </c>
      <c r="M39" s="18">
        <v>4417866.5058000004</v>
      </c>
      <c r="N39" s="18">
        <v>33103.274400000002</v>
      </c>
      <c r="O39" s="18">
        <v>5541.6019999999999</v>
      </c>
      <c r="P39" s="20">
        <v>12381.750100000001</v>
      </c>
      <c r="R39" s="16">
        <v>1</v>
      </c>
      <c r="S39" s="47">
        <v>3.5282385764417501E-8</v>
      </c>
      <c r="U39" s="16">
        <v>1</v>
      </c>
      <c r="V39" s="47">
        <v>2.6683372994742299E-153</v>
      </c>
    </row>
    <row r="40" spans="1:22" x14ac:dyDescent="0.2">
      <c r="A40" s="16" t="s">
        <v>46</v>
      </c>
      <c r="B40" s="27">
        <v>25.594906929145473</v>
      </c>
      <c r="C40" s="41">
        <v>1</v>
      </c>
      <c r="D40" s="45">
        <v>1.2711032404913E-173</v>
      </c>
      <c r="E40" s="18">
        <v>1252.3399999999999</v>
      </c>
      <c r="F40" s="18">
        <v>1290.8</v>
      </c>
      <c r="G40" s="18">
        <v>6.27</v>
      </c>
      <c r="H40" s="18">
        <v>1.77</v>
      </c>
      <c r="I40" s="18">
        <v>149.77000000000001</v>
      </c>
      <c r="J40" s="18">
        <v>360.72</v>
      </c>
      <c r="K40" s="18">
        <v>3501.63</v>
      </c>
      <c r="L40" s="18">
        <v>1616520.4719999998</v>
      </c>
      <c r="M40" s="18">
        <v>4385231.3141999999</v>
      </c>
      <c r="N40" s="18">
        <v>54025.034400000011</v>
      </c>
      <c r="O40" s="18">
        <v>2963.3340000000003</v>
      </c>
      <c r="P40" s="20">
        <v>6621.0567000000001</v>
      </c>
      <c r="R40" s="16">
        <v>0</v>
      </c>
      <c r="S40" s="47">
        <v>1</v>
      </c>
      <c r="U40" s="16">
        <v>1</v>
      </c>
      <c r="V40" s="47">
        <v>1</v>
      </c>
    </row>
    <row r="41" spans="1:22" x14ac:dyDescent="0.2">
      <c r="A41" s="16" t="s">
        <v>47</v>
      </c>
      <c r="B41" s="27">
        <v>80.569217341711436</v>
      </c>
      <c r="C41" s="41">
        <v>0</v>
      </c>
      <c r="D41" s="45">
        <v>0.86511238400330304</v>
      </c>
      <c r="E41" s="18">
        <v>1239.49</v>
      </c>
      <c r="F41" s="18">
        <v>1263.76</v>
      </c>
      <c r="G41" s="18">
        <v>6.26</v>
      </c>
      <c r="H41" s="18">
        <v>2.0099999999999998</v>
      </c>
      <c r="I41" s="18">
        <v>101.27</v>
      </c>
      <c r="J41" s="18">
        <v>360.72</v>
      </c>
      <c r="K41" s="18">
        <v>3501.63</v>
      </c>
      <c r="L41" s="18">
        <v>1566417.8824</v>
      </c>
      <c r="M41" s="18">
        <v>4340235.3687000005</v>
      </c>
      <c r="N41" s="18">
        <v>36530.114399999999</v>
      </c>
      <c r="O41" s="18">
        <v>3365.1419999999998</v>
      </c>
      <c r="P41" s="20">
        <v>7518.8270999999995</v>
      </c>
      <c r="R41" s="16">
        <v>1</v>
      </c>
      <c r="S41" s="47">
        <v>1.3638097641445699E-91</v>
      </c>
      <c r="U41" s="16">
        <v>0</v>
      </c>
      <c r="V41" s="47">
        <v>0.99999989130388101</v>
      </c>
    </row>
    <row r="42" spans="1:22" x14ac:dyDescent="0.2">
      <c r="A42" s="16" t="s">
        <v>48</v>
      </c>
      <c r="B42" s="27">
        <v>73.006032069633918</v>
      </c>
      <c r="C42" s="41">
        <v>0</v>
      </c>
      <c r="D42" s="45">
        <v>0.67971562386109197</v>
      </c>
      <c r="E42" s="18">
        <v>1247.76</v>
      </c>
      <c r="F42" s="18">
        <v>1286.3399999999999</v>
      </c>
      <c r="G42" s="18">
        <v>6.44</v>
      </c>
      <c r="H42" s="18">
        <v>1.7</v>
      </c>
      <c r="I42" s="18">
        <v>120.76</v>
      </c>
      <c r="J42" s="18">
        <v>360.72</v>
      </c>
      <c r="K42" s="18">
        <v>3501.63</v>
      </c>
      <c r="L42" s="18">
        <v>1605043.5983999998</v>
      </c>
      <c r="M42" s="18">
        <v>4369193.8487999998</v>
      </c>
      <c r="N42" s="18">
        <v>43560.547200000008</v>
      </c>
      <c r="O42" s="18">
        <v>2846.14</v>
      </c>
      <c r="P42" s="20">
        <v>6359.2070000000003</v>
      </c>
      <c r="R42" s="16">
        <v>1</v>
      </c>
      <c r="S42" s="47">
        <v>6.0842132121044299E-138</v>
      </c>
      <c r="U42" s="16">
        <v>1</v>
      </c>
      <c r="V42" s="47">
        <v>2.8855112178946099E-119</v>
      </c>
    </row>
    <row r="43" spans="1:22" x14ac:dyDescent="0.2">
      <c r="A43" s="16" t="s">
        <v>49</v>
      </c>
      <c r="B43" s="27">
        <v>88.572478759026467</v>
      </c>
      <c r="C43" s="41">
        <v>0</v>
      </c>
      <c r="D43" s="45">
        <v>1</v>
      </c>
      <c r="E43" s="18">
        <v>1258.8800000000001</v>
      </c>
      <c r="F43" s="18">
        <v>1286.31</v>
      </c>
      <c r="G43" s="18">
        <v>7.28</v>
      </c>
      <c r="H43" s="18">
        <v>1.99</v>
      </c>
      <c r="I43" s="18">
        <v>104.51</v>
      </c>
      <c r="J43" s="18">
        <v>379.96</v>
      </c>
      <c r="K43" s="18">
        <v>3488.15</v>
      </c>
      <c r="L43" s="18">
        <v>1619309.9328000001</v>
      </c>
      <c r="M43" s="18">
        <v>4391162.2720000008</v>
      </c>
      <c r="N43" s="18">
        <v>39709.619599999998</v>
      </c>
      <c r="O43" s="18">
        <v>3339.1205</v>
      </c>
      <c r="P43" s="20">
        <v>7456.8483999999999</v>
      </c>
      <c r="R43" s="16">
        <v>0</v>
      </c>
      <c r="S43" s="47">
        <v>0.99999999999979805</v>
      </c>
      <c r="U43" s="16">
        <v>1</v>
      </c>
      <c r="V43" s="47">
        <v>1.33269464536012E-263</v>
      </c>
    </row>
    <row r="44" spans="1:22" x14ac:dyDescent="0.2">
      <c r="A44" s="16" t="s">
        <v>50</v>
      </c>
      <c r="B44" s="27">
        <v>92.954782485779234</v>
      </c>
      <c r="C44" s="41">
        <v>0</v>
      </c>
      <c r="D44" s="45">
        <v>0.99999999999998501</v>
      </c>
      <c r="E44" s="18">
        <v>1261.23</v>
      </c>
      <c r="F44" s="18">
        <v>1285.51</v>
      </c>
      <c r="G44" s="18">
        <v>10.6</v>
      </c>
      <c r="H44" s="18">
        <v>3.31</v>
      </c>
      <c r="I44" s="18">
        <v>97.17</v>
      </c>
      <c r="J44" s="18">
        <v>379.96</v>
      </c>
      <c r="K44" s="18">
        <v>3488.15</v>
      </c>
      <c r="L44" s="18">
        <v>1621323.7773</v>
      </c>
      <c r="M44" s="18">
        <v>4399359.4244999997</v>
      </c>
      <c r="N44" s="18">
        <v>36920.713199999998</v>
      </c>
      <c r="O44" s="18">
        <v>5554.0145000000002</v>
      </c>
      <c r="P44" s="20">
        <v>12403.0996</v>
      </c>
      <c r="R44" s="16">
        <v>1</v>
      </c>
      <c r="S44" s="47">
        <v>4.4592666618917196E-16</v>
      </c>
      <c r="U44" s="16">
        <v>1</v>
      </c>
      <c r="V44" s="47">
        <v>5.98231593167705E-27</v>
      </c>
    </row>
    <row r="45" spans="1:22" x14ac:dyDescent="0.2">
      <c r="A45" s="16" t="s">
        <v>51</v>
      </c>
      <c r="B45" s="27">
        <v>61.551538188116432</v>
      </c>
      <c r="C45" s="41">
        <v>1</v>
      </c>
      <c r="D45" s="45">
        <v>1.4477560590517299E-128</v>
      </c>
      <c r="E45" s="18">
        <v>1253.3599999999999</v>
      </c>
      <c r="F45" s="18">
        <v>1292.28</v>
      </c>
      <c r="G45" s="18">
        <v>8.51</v>
      </c>
      <c r="H45" s="18">
        <v>1.9</v>
      </c>
      <c r="I45" s="18">
        <v>146.84</v>
      </c>
      <c r="J45" s="18">
        <v>379.96</v>
      </c>
      <c r="K45" s="18">
        <v>3488.15</v>
      </c>
      <c r="L45" s="18">
        <v>1619692.0607999999</v>
      </c>
      <c r="M45" s="18">
        <v>4371907.6839999994</v>
      </c>
      <c r="N45" s="18">
        <v>55793.326399999998</v>
      </c>
      <c r="O45" s="18">
        <v>3188.105</v>
      </c>
      <c r="P45" s="20">
        <v>7119.6039999999994</v>
      </c>
      <c r="R45" s="16">
        <v>0</v>
      </c>
      <c r="S45" s="47">
        <v>0.99999999333579603</v>
      </c>
      <c r="U45" s="16">
        <v>0</v>
      </c>
      <c r="V45" s="47">
        <v>1</v>
      </c>
    </row>
    <row r="46" spans="1:22" x14ac:dyDescent="0.2">
      <c r="A46" s="16" t="s">
        <v>52</v>
      </c>
      <c r="B46" s="27">
        <v>23.212678211071172</v>
      </c>
      <c r="C46" s="41">
        <v>1</v>
      </c>
      <c r="D46" s="45">
        <v>7.9274039630789103E-282</v>
      </c>
      <c r="E46" s="18">
        <v>1250.3499999999999</v>
      </c>
      <c r="F46" s="18">
        <v>1292.77</v>
      </c>
      <c r="G46" s="18">
        <v>9.2799999999999994</v>
      </c>
      <c r="H46" s="18">
        <v>2.2999999999999998</v>
      </c>
      <c r="I46" s="18">
        <v>149.41</v>
      </c>
      <c r="J46" s="18">
        <v>379.96</v>
      </c>
      <c r="K46" s="18">
        <v>3488.15</v>
      </c>
      <c r="L46" s="18">
        <v>1616414.9694999999</v>
      </c>
      <c r="M46" s="18">
        <v>4361408.3525</v>
      </c>
      <c r="N46" s="18">
        <v>56769.823599999996</v>
      </c>
      <c r="O46" s="18">
        <v>3859.2849999999999</v>
      </c>
      <c r="P46" s="20">
        <v>8618.4679999999989</v>
      </c>
      <c r="R46" s="16">
        <v>1</v>
      </c>
      <c r="S46" s="47">
        <v>1.17495678583346E-144</v>
      </c>
      <c r="U46" s="16">
        <v>1</v>
      </c>
      <c r="V46" s="47">
        <v>1.1846733041813299E-173</v>
      </c>
    </row>
    <row r="47" spans="1:22" x14ac:dyDescent="0.2">
      <c r="A47" s="16" t="s">
        <v>53</v>
      </c>
      <c r="B47" s="27">
        <v>31.791130220933805</v>
      </c>
      <c r="C47" s="41">
        <v>1</v>
      </c>
      <c r="D47" s="45">
        <v>3.3923479264851797E-275</v>
      </c>
      <c r="E47" s="18">
        <v>1246.58</v>
      </c>
      <c r="F47" s="18">
        <v>1286.7</v>
      </c>
      <c r="G47" s="18">
        <v>8.59</v>
      </c>
      <c r="H47" s="18">
        <v>2.0299999999999998</v>
      </c>
      <c r="I47" s="18">
        <v>152.36000000000001</v>
      </c>
      <c r="J47" s="18">
        <v>379.96</v>
      </c>
      <c r="K47" s="18">
        <v>3488.15</v>
      </c>
      <c r="L47" s="18">
        <v>1603974.486</v>
      </c>
      <c r="M47" s="18">
        <v>4348258.0269999998</v>
      </c>
      <c r="N47" s="18">
        <v>57890.705600000001</v>
      </c>
      <c r="O47" s="18">
        <v>3406.2384999999999</v>
      </c>
      <c r="P47" s="20">
        <v>7606.7347999999993</v>
      </c>
      <c r="R47" s="16">
        <v>1</v>
      </c>
      <c r="S47" s="47">
        <v>4.3211691993382103E-196</v>
      </c>
      <c r="U47" s="16">
        <v>0</v>
      </c>
      <c r="V47" s="47">
        <v>0.999999999999717</v>
      </c>
    </row>
    <row r="48" spans="1:22" x14ac:dyDescent="0.2">
      <c r="A48" s="16" t="s">
        <v>54</v>
      </c>
      <c r="B48" s="27">
        <v>91.976517087682737</v>
      </c>
      <c r="C48" s="41">
        <v>0</v>
      </c>
      <c r="D48" s="45">
        <v>0.999999999999999</v>
      </c>
      <c r="E48" s="18">
        <v>1261.6600000000001</v>
      </c>
      <c r="F48" s="18">
        <v>1284.03</v>
      </c>
      <c r="G48" s="18">
        <v>8.5299999999999994</v>
      </c>
      <c r="H48" s="18">
        <v>3.31</v>
      </c>
      <c r="I48" s="18">
        <v>91.77</v>
      </c>
      <c r="J48" s="18">
        <v>414.34</v>
      </c>
      <c r="K48" s="18">
        <v>3475.87</v>
      </c>
      <c r="L48" s="18">
        <v>1620009.2898000001</v>
      </c>
      <c r="M48" s="18">
        <v>4385366.1442</v>
      </c>
      <c r="N48" s="18">
        <v>38023.981799999994</v>
      </c>
      <c r="O48" s="18">
        <v>5519.5243</v>
      </c>
      <c r="P48" s="20">
        <v>12306.4476</v>
      </c>
      <c r="R48" s="16">
        <v>1</v>
      </c>
      <c r="S48" s="47">
        <v>3.9401086871460099E-4</v>
      </c>
      <c r="U48" s="16">
        <v>1</v>
      </c>
      <c r="V48" s="47">
        <v>1.1228457556126099E-191</v>
      </c>
    </row>
    <row r="49" spans="1:22" x14ac:dyDescent="0.2">
      <c r="A49" s="16" t="s">
        <v>55</v>
      </c>
      <c r="B49" s="27">
        <v>51.223716969003263</v>
      </c>
      <c r="C49" s="41">
        <v>1</v>
      </c>
      <c r="D49" s="45">
        <v>7.7075820831493305E-169</v>
      </c>
      <c r="E49" s="18">
        <v>1252.3399999999999</v>
      </c>
      <c r="F49" s="18">
        <v>1290.8</v>
      </c>
      <c r="G49" s="18">
        <v>6.27</v>
      </c>
      <c r="H49" s="18">
        <v>1.77</v>
      </c>
      <c r="I49" s="18">
        <v>149.77000000000001</v>
      </c>
      <c r="J49" s="18">
        <v>414.34</v>
      </c>
      <c r="K49" s="18">
        <v>3475.87</v>
      </c>
      <c r="L49" s="18">
        <v>1616520.4719999998</v>
      </c>
      <c r="M49" s="18">
        <v>4352971.0357999997</v>
      </c>
      <c r="N49" s="18">
        <v>62055.701800000003</v>
      </c>
      <c r="O49" s="18">
        <v>2951.5281</v>
      </c>
      <c r="P49" s="20">
        <v>6580.7892000000002</v>
      </c>
      <c r="R49" s="16">
        <v>0</v>
      </c>
      <c r="S49" s="47">
        <v>1</v>
      </c>
      <c r="U49" s="16">
        <v>1</v>
      </c>
      <c r="V49" s="47">
        <v>0.99999999983380905</v>
      </c>
    </row>
    <row r="50" spans="1:22" x14ac:dyDescent="0.2">
      <c r="A50" s="16" t="s">
        <v>56</v>
      </c>
      <c r="B50" s="27">
        <v>66.994228902526984</v>
      </c>
      <c r="C50" s="41">
        <v>1</v>
      </c>
      <c r="D50" s="45">
        <v>3.8914546308847298E-3</v>
      </c>
      <c r="E50" s="18">
        <v>1239.49</v>
      </c>
      <c r="F50" s="18">
        <v>1263.76</v>
      </c>
      <c r="G50" s="18">
        <v>6.26</v>
      </c>
      <c r="H50" s="18">
        <v>2.0099999999999998</v>
      </c>
      <c r="I50" s="18">
        <v>101.27</v>
      </c>
      <c r="J50" s="18">
        <v>414.34</v>
      </c>
      <c r="K50" s="18">
        <v>3475.87</v>
      </c>
      <c r="L50" s="18">
        <v>1566417.8824</v>
      </c>
      <c r="M50" s="18">
        <v>4308306.1063000001</v>
      </c>
      <c r="N50" s="18">
        <v>41960.211799999997</v>
      </c>
      <c r="O50" s="18">
        <v>3351.7352999999994</v>
      </c>
      <c r="P50" s="20">
        <v>7473.0995999999996</v>
      </c>
      <c r="R50" s="16">
        <v>1</v>
      </c>
      <c r="S50" s="47">
        <v>5.9848312293559302E-166</v>
      </c>
      <c r="U50" s="16">
        <v>0</v>
      </c>
      <c r="V50" s="47">
        <v>0.99999999999991895</v>
      </c>
    </row>
    <row r="51" spans="1:22" x14ac:dyDescent="0.2">
      <c r="A51" s="16" t="s">
        <v>57</v>
      </c>
      <c r="B51" s="27">
        <v>53.671835849266365</v>
      </c>
      <c r="C51" s="41">
        <v>1</v>
      </c>
      <c r="D51" s="45">
        <v>0.14377829186292601</v>
      </c>
      <c r="E51" s="18">
        <v>1247.76</v>
      </c>
      <c r="F51" s="18">
        <v>1286.3399999999999</v>
      </c>
      <c r="G51" s="18">
        <v>6.44</v>
      </c>
      <c r="H51" s="18">
        <v>1.7</v>
      </c>
      <c r="I51" s="18">
        <v>120.76</v>
      </c>
      <c r="J51" s="18">
        <v>414.34</v>
      </c>
      <c r="K51" s="18">
        <v>3475.87</v>
      </c>
      <c r="L51" s="18">
        <v>1605043.5983999998</v>
      </c>
      <c r="M51" s="18">
        <v>4337051.5511999996</v>
      </c>
      <c r="N51" s="18">
        <v>50035.698400000001</v>
      </c>
      <c r="O51" s="18">
        <v>2834.8009999999999</v>
      </c>
      <c r="P51" s="20">
        <v>6320.5320000000002</v>
      </c>
      <c r="R51" s="16">
        <v>1</v>
      </c>
      <c r="S51" s="47">
        <v>2.4885199295656501E-220</v>
      </c>
      <c r="U51" s="16">
        <v>1</v>
      </c>
      <c r="V51" s="47">
        <v>4.3897919271706701E-196</v>
      </c>
    </row>
    <row r="52" spans="1:22" x14ac:dyDescent="0.2">
      <c r="A52" s="16" t="s">
        <v>58</v>
      </c>
      <c r="B52" s="27">
        <v>82.546643449078047</v>
      </c>
      <c r="C52" s="41">
        <v>0</v>
      </c>
      <c r="D52" s="45">
        <v>1</v>
      </c>
      <c r="E52" s="18">
        <v>1258.8800000000001</v>
      </c>
      <c r="F52" s="18">
        <v>1286.31</v>
      </c>
      <c r="G52" s="18">
        <v>7.28</v>
      </c>
      <c r="H52" s="18">
        <v>1.99</v>
      </c>
      <c r="I52" s="18">
        <v>104.51</v>
      </c>
      <c r="J52" s="18">
        <v>374.97</v>
      </c>
      <c r="K52" s="18">
        <v>3484.99</v>
      </c>
      <c r="L52" s="18">
        <v>1619309.9328000001</v>
      </c>
      <c r="M52" s="18">
        <v>4387184.2111999998</v>
      </c>
      <c r="N52" s="18">
        <v>39188.114700000006</v>
      </c>
      <c r="O52" s="18">
        <v>3338.3045999999999</v>
      </c>
      <c r="P52" s="20">
        <v>7418.4413999999997</v>
      </c>
      <c r="R52" s="16">
        <v>0</v>
      </c>
      <c r="S52" s="47">
        <v>1</v>
      </c>
      <c r="U52" s="16">
        <v>1</v>
      </c>
      <c r="V52" s="47">
        <v>5.6281943970442002E-234</v>
      </c>
    </row>
    <row r="53" spans="1:22" x14ac:dyDescent="0.2">
      <c r="A53" s="16" t="s">
        <v>59</v>
      </c>
      <c r="B53" s="27">
        <v>85.963768908312474</v>
      </c>
      <c r="C53" s="41">
        <v>0</v>
      </c>
      <c r="D53" s="45">
        <v>0.99999999997774303</v>
      </c>
      <c r="E53" s="18">
        <v>1261.23</v>
      </c>
      <c r="F53" s="18">
        <v>1285.51</v>
      </c>
      <c r="G53" s="18">
        <v>10.6</v>
      </c>
      <c r="H53" s="18">
        <v>3.31</v>
      </c>
      <c r="I53" s="18">
        <v>97.17</v>
      </c>
      <c r="J53" s="18">
        <v>374.97</v>
      </c>
      <c r="K53" s="18">
        <v>3484.99</v>
      </c>
      <c r="L53" s="18">
        <v>1621323.7773</v>
      </c>
      <c r="M53" s="18">
        <v>4395373.9376999997</v>
      </c>
      <c r="N53" s="18">
        <v>36435.834900000002</v>
      </c>
      <c r="O53" s="18">
        <v>5552.6574000000001</v>
      </c>
      <c r="P53" s="20">
        <v>12339.2166</v>
      </c>
      <c r="R53" s="16">
        <v>1</v>
      </c>
      <c r="S53" s="47">
        <v>1.8211298659966401E-4</v>
      </c>
      <c r="U53" s="16">
        <v>1</v>
      </c>
      <c r="V53" s="47">
        <v>6.4510073556510903E-8</v>
      </c>
    </row>
    <row r="54" spans="1:22" x14ac:dyDescent="0.2">
      <c r="A54" s="16" t="s">
        <v>60</v>
      </c>
      <c r="B54" s="27">
        <v>48.042549962009595</v>
      </c>
      <c r="C54" s="41">
        <v>1</v>
      </c>
      <c r="D54" s="45">
        <v>1.9636280445571501E-130</v>
      </c>
      <c r="E54" s="18">
        <v>1253.3599999999999</v>
      </c>
      <c r="F54" s="18">
        <v>1292.28</v>
      </c>
      <c r="G54" s="18">
        <v>8.51</v>
      </c>
      <c r="H54" s="18">
        <v>1.9</v>
      </c>
      <c r="I54" s="18">
        <v>146.84</v>
      </c>
      <c r="J54" s="18">
        <v>374.97</v>
      </c>
      <c r="K54" s="18">
        <v>3484.99</v>
      </c>
      <c r="L54" s="18">
        <v>1619692.0607999999</v>
      </c>
      <c r="M54" s="18">
        <v>4367947.066399999</v>
      </c>
      <c r="N54" s="18">
        <v>55060.594800000006</v>
      </c>
      <c r="O54" s="18">
        <v>3187.3259999999996</v>
      </c>
      <c r="P54" s="20">
        <v>7082.9339999999993</v>
      </c>
      <c r="R54" s="16">
        <v>0</v>
      </c>
      <c r="S54" s="47">
        <v>0.99999999999865996</v>
      </c>
      <c r="U54" s="16">
        <v>0</v>
      </c>
      <c r="V54" s="47">
        <v>1</v>
      </c>
    </row>
    <row r="55" spans="1:22" x14ac:dyDescent="0.2">
      <c r="A55" s="16" t="s">
        <v>61</v>
      </c>
      <c r="B55" s="27">
        <v>16.729551421073154</v>
      </c>
      <c r="C55" s="41">
        <v>1</v>
      </c>
      <c r="D55" s="45">
        <v>2.8400150482340203E-284</v>
      </c>
      <c r="E55" s="18">
        <v>1250.3499999999999</v>
      </c>
      <c r="F55" s="18">
        <v>1292.77</v>
      </c>
      <c r="G55" s="18">
        <v>9.2799999999999994</v>
      </c>
      <c r="H55" s="18">
        <v>2.2999999999999998</v>
      </c>
      <c r="I55" s="18">
        <v>149.41</v>
      </c>
      <c r="J55" s="18">
        <v>374.97</v>
      </c>
      <c r="K55" s="18">
        <v>3484.99</v>
      </c>
      <c r="L55" s="18">
        <v>1616414.9694999999</v>
      </c>
      <c r="M55" s="18">
        <v>4357457.2464999994</v>
      </c>
      <c r="N55" s="18">
        <v>56024.267700000004</v>
      </c>
      <c r="O55" s="18">
        <v>3858.3419999999996</v>
      </c>
      <c r="P55" s="20">
        <v>8574.0779999999977</v>
      </c>
      <c r="R55" s="16">
        <v>1</v>
      </c>
      <c r="S55" s="47">
        <v>2.27277757156277E-245</v>
      </c>
      <c r="U55" s="16">
        <v>1</v>
      </c>
      <c r="V55" s="47">
        <v>6.16528355711104E-280</v>
      </c>
    </row>
    <row r="56" spans="1:22" x14ac:dyDescent="0.2">
      <c r="A56" s="16" t="s">
        <v>62</v>
      </c>
      <c r="B56" s="27">
        <v>31.791130220933805</v>
      </c>
      <c r="C56" s="41">
        <v>1</v>
      </c>
      <c r="D56" s="45">
        <v>3.48427365473086E-277</v>
      </c>
      <c r="E56" s="18">
        <v>1246.58</v>
      </c>
      <c r="F56" s="18">
        <v>1286.7</v>
      </c>
      <c r="G56" s="18">
        <v>8.59</v>
      </c>
      <c r="H56" s="18">
        <v>2.0299999999999998</v>
      </c>
      <c r="I56" s="18">
        <v>152.36000000000001</v>
      </c>
      <c r="J56" s="18">
        <v>374.97</v>
      </c>
      <c r="K56" s="18">
        <v>3484.99</v>
      </c>
      <c r="L56" s="18">
        <v>1603974.486</v>
      </c>
      <c r="M56" s="18">
        <v>4344318.8341999995</v>
      </c>
      <c r="N56" s="18">
        <v>57130.429200000006</v>
      </c>
      <c r="O56" s="18">
        <v>3405.4061999999994</v>
      </c>
      <c r="P56" s="20">
        <v>7567.5557999999983</v>
      </c>
      <c r="R56" s="16">
        <v>1</v>
      </c>
      <c r="S56" s="47">
        <v>0</v>
      </c>
      <c r="U56" s="16">
        <v>0</v>
      </c>
      <c r="V56" s="47">
        <v>1</v>
      </c>
    </row>
    <row r="57" spans="1:22" x14ac:dyDescent="0.2">
      <c r="A57" s="16" t="s">
        <v>63</v>
      </c>
      <c r="B57" s="27">
        <v>57.180429364777964</v>
      </c>
      <c r="C57" s="41">
        <v>1</v>
      </c>
      <c r="D57" s="45">
        <v>5.4779338506624502E-15</v>
      </c>
      <c r="E57" s="18">
        <v>1261.6600000000001</v>
      </c>
      <c r="F57" s="18">
        <v>1284.03</v>
      </c>
      <c r="G57" s="18">
        <v>8.5299999999999994</v>
      </c>
      <c r="H57" s="18">
        <v>3.31</v>
      </c>
      <c r="I57" s="18">
        <v>91.77</v>
      </c>
      <c r="J57" s="18">
        <v>400.62</v>
      </c>
      <c r="K57" s="18">
        <v>3553.05</v>
      </c>
      <c r="L57" s="18">
        <v>1620009.2898000001</v>
      </c>
      <c r="M57" s="18">
        <v>4482741.0630000001</v>
      </c>
      <c r="N57" s="18">
        <v>36764.897400000002</v>
      </c>
      <c r="O57" s="18">
        <v>5539.5167000000001</v>
      </c>
      <c r="P57" s="20">
        <v>12165.276100000001</v>
      </c>
      <c r="R57" s="16">
        <v>1</v>
      </c>
      <c r="S57" s="47">
        <v>4.8497399558098298E-4</v>
      </c>
      <c r="U57" s="16">
        <v>1</v>
      </c>
      <c r="V57" s="47">
        <v>4.8975756698481703E-226</v>
      </c>
    </row>
    <row r="58" spans="1:22" x14ac:dyDescent="0.2">
      <c r="A58" s="16" t="s">
        <v>64</v>
      </c>
      <c r="B58" s="27">
        <v>53.067946040172693</v>
      </c>
      <c r="C58" s="41">
        <v>1</v>
      </c>
      <c r="D58" s="45">
        <v>5.8570915562518196E-197</v>
      </c>
      <c r="E58" s="18">
        <v>1252.3399999999999</v>
      </c>
      <c r="F58" s="18">
        <v>1290.8</v>
      </c>
      <c r="G58" s="18">
        <v>6.27</v>
      </c>
      <c r="H58" s="18">
        <v>1.77</v>
      </c>
      <c r="I58" s="18">
        <v>149.77000000000001</v>
      </c>
      <c r="J58" s="18">
        <v>400.62</v>
      </c>
      <c r="K58" s="18">
        <v>3553.05</v>
      </c>
      <c r="L58" s="18">
        <v>1616520.4719999998</v>
      </c>
      <c r="M58" s="18">
        <v>4449626.6370000001</v>
      </c>
      <c r="N58" s="18">
        <v>60000.857400000008</v>
      </c>
      <c r="O58" s="18">
        <v>2962.2188999999998</v>
      </c>
      <c r="P58" s="20">
        <v>6505.2987000000012</v>
      </c>
      <c r="R58" s="16">
        <v>0</v>
      </c>
      <c r="S58" s="47">
        <v>0.99999999993147803</v>
      </c>
      <c r="U58" s="16">
        <v>1</v>
      </c>
      <c r="V58" s="47">
        <v>3.4787275677696802E-4</v>
      </c>
    </row>
    <row r="59" spans="1:22" x14ac:dyDescent="0.2">
      <c r="A59" s="16" t="s">
        <v>65</v>
      </c>
      <c r="B59" s="27">
        <v>54.863257732109489</v>
      </c>
      <c r="C59" s="41">
        <v>1</v>
      </c>
      <c r="D59" s="45">
        <v>2.8339718706339399E-39</v>
      </c>
      <c r="E59" s="18">
        <v>1239.49</v>
      </c>
      <c r="F59" s="18">
        <v>1263.76</v>
      </c>
      <c r="G59" s="18">
        <v>6.26</v>
      </c>
      <c r="H59" s="18">
        <v>2.0099999999999998</v>
      </c>
      <c r="I59" s="18">
        <v>101.27</v>
      </c>
      <c r="J59" s="18">
        <v>400.62</v>
      </c>
      <c r="K59" s="18">
        <v>3553.05</v>
      </c>
      <c r="L59" s="18">
        <v>1566417.8824</v>
      </c>
      <c r="M59" s="18">
        <v>4403969.9445000002</v>
      </c>
      <c r="N59" s="18">
        <v>40570.787400000001</v>
      </c>
      <c r="O59" s="18">
        <v>3363.8756999999996</v>
      </c>
      <c r="P59" s="20">
        <v>7387.3730999999998</v>
      </c>
      <c r="R59" s="16">
        <v>1</v>
      </c>
      <c r="S59" s="47">
        <v>4.87526821328308E-33</v>
      </c>
      <c r="U59" s="16">
        <v>1</v>
      </c>
      <c r="V59" s="47">
        <v>1.73516000686859E-262</v>
      </c>
    </row>
    <row r="60" spans="1:22" x14ac:dyDescent="0.2">
      <c r="A60" s="16" t="s">
        <v>66</v>
      </c>
      <c r="B60" s="27">
        <v>39.166342513535426</v>
      </c>
      <c r="C60" s="41">
        <v>1</v>
      </c>
      <c r="D60" s="45">
        <v>1.22213610408775E-30</v>
      </c>
      <c r="E60" s="18">
        <v>1247.76</v>
      </c>
      <c r="F60" s="18">
        <v>1286.3399999999999</v>
      </c>
      <c r="G60" s="18">
        <v>6.44</v>
      </c>
      <c r="H60" s="18">
        <v>1.7</v>
      </c>
      <c r="I60" s="18">
        <v>120.76</v>
      </c>
      <c r="J60" s="18">
        <v>400.62</v>
      </c>
      <c r="K60" s="18">
        <v>3553.05</v>
      </c>
      <c r="L60" s="18">
        <v>1605043.5983999998</v>
      </c>
      <c r="M60" s="18">
        <v>4433353.6680000005</v>
      </c>
      <c r="N60" s="18">
        <v>48378.871200000001</v>
      </c>
      <c r="O60" s="18">
        <v>2845.069</v>
      </c>
      <c r="P60" s="20">
        <v>6248.027000000001</v>
      </c>
      <c r="R60" s="21">
        <v>1</v>
      </c>
      <c r="S60" s="48">
        <v>6.5041296677389102E-297</v>
      </c>
      <c r="U60" s="21">
        <v>1</v>
      </c>
      <c r="V60" s="48">
        <v>0</v>
      </c>
    </row>
    <row r="61" spans="1:22" x14ac:dyDescent="0.2">
      <c r="A61" s="16" t="s">
        <v>67</v>
      </c>
      <c r="B61" s="27">
        <v>79.351454547156663</v>
      </c>
      <c r="C61" s="41">
        <v>0</v>
      </c>
      <c r="D61" s="45">
        <v>1</v>
      </c>
      <c r="E61" s="18">
        <v>1261.6600000000001</v>
      </c>
      <c r="F61" s="18">
        <v>1284.03</v>
      </c>
      <c r="G61" s="18">
        <v>8.5299999999999994</v>
      </c>
      <c r="H61" s="18">
        <v>3.31</v>
      </c>
      <c r="I61" s="18">
        <v>91.77</v>
      </c>
      <c r="J61" s="18">
        <v>331.36</v>
      </c>
      <c r="K61" s="18">
        <v>3523.15</v>
      </c>
      <c r="L61" s="18">
        <v>1620009.2898000001</v>
      </c>
      <c r="M61" s="18">
        <v>4445017.4290000005</v>
      </c>
      <c r="N61" s="18">
        <v>30408.907200000001</v>
      </c>
      <c r="O61" s="18">
        <v>5553.7828000000009</v>
      </c>
      <c r="P61" s="20">
        <v>12320.515100000001</v>
      </c>
    </row>
    <row r="62" spans="1:22" x14ac:dyDescent="0.2">
      <c r="A62" s="16" t="s">
        <v>481</v>
      </c>
      <c r="B62" s="27">
        <v>48.68942706121075</v>
      </c>
      <c r="C62" s="41">
        <v>1</v>
      </c>
      <c r="D62" s="45">
        <v>8.3528335294962498E-183</v>
      </c>
      <c r="E62" s="18">
        <v>1252.3399999999999</v>
      </c>
      <c r="F62" s="18">
        <v>1290.8</v>
      </c>
      <c r="G62" s="18">
        <v>6.27</v>
      </c>
      <c r="H62" s="18">
        <v>1.77</v>
      </c>
      <c r="I62" s="18">
        <v>149.77000000000001</v>
      </c>
      <c r="J62" s="18">
        <v>331.36</v>
      </c>
      <c r="K62" s="18">
        <v>3523.15</v>
      </c>
      <c r="L62" s="18">
        <v>1616520.4719999998</v>
      </c>
      <c r="M62" s="18">
        <v>4412181.6710000001</v>
      </c>
      <c r="N62" s="18">
        <v>49627.787200000006</v>
      </c>
      <c r="O62" s="18">
        <v>2969.8476000000001</v>
      </c>
      <c r="P62" s="20">
        <v>6588.3117000000002</v>
      </c>
    </row>
    <row r="63" spans="1:22" x14ac:dyDescent="0.2">
      <c r="A63" s="16" t="s">
        <v>482</v>
      </c>
      <c r="B63" s="27">
        <v>63.100555664135619</v>
      </c>
      <c r="C63" s="41">
        <v>1</v>
      </c>
      <c r="D63" s="45">
        <v>2.7529250761859901E-6</v>
      </c>
      <c r="E63" s="18">
        <v>1239.49</v>
      </c>
      <c r="F63" s="18">
        <v>1263.76</v>
      </c>
      <c r="G63" s="18">
        <v>6.26</v>
      </c>
      <c r="H63" s="18">
        <v>2.0099999999999998</v>
      </c>
      <c r="I63" s="18">
        <v>101.27</v>
      </c>
      <c r="J63" s="18">
        <v>331.36</v>
      </c>
      <c r="K63" s="18">
        <v>3523.15</v>
      </c>
      <c r="L63" s="18">
        <v>1566417.8824</v>
      </c>
      <c r="M63" s="18">
        <v>4366909.1935000001</v>
      </c>
      <c r="N63" s="18">
        <v>33556.8272</v>
      </c>
      <c r="O63" s="18">
        <v>3372.5387999999998</v>
      </c>
      <c r="P63" s="20">
        <v>7481.6420999999991</v>
      </c>
    </row>
    <row r="64" spans="1:22" x14ac:dyDescent="0.2">
      <c r="A64" s="16" t="s">
        <v>483</v>
      </c>
      <c r="B64" s="27">
        <v>58.306101858308182</v>
      </c>
      <c r="C64" s="41">
        <v>1</v>
      </c>
      <c r="D64" s="45">
        <v>1.77486686305237E-6</v>
      </c>
      <c r="E64" s="18">
        <v>1247.76</v>
      </c>
      <c r="F64" s="18">
        <v>1286.3399999999999</v>
      </c>
      <c r="G64" s="18">
        <v>6.44</v>
      </c>
      <c r="H64" s="18">
        <v>1.7</v>
      </c>
      <c r="I64" s="18">
        <v>120.76</v>
      </c>
      <c r="J64" s="18">
        <v>331.36</v>
      </c>
      <c r="K64" s="18">
        <v>3523.15</v>
      </c>
      <c r="L64" s="18">
        <v>1605043.5983999998</v>
      </c>
      <c r="M64" s="18">
        <v>4396045.6440000003</v>
      </c>
      <c r="N64" s="18">
        <v>40015.033600000002</v>
      </c>
      <c r="O64" s="18">
        <v>2852.3960000000002</v>
      </c>
      <c r="P64" s="20">
        <v>6327.7569999999996</v>
      </c>
    </row>
    <row r="65" spans="1:16" x14ac:dyDescent="0.2">
      <c r="A65" s="16" t="s">
        <v>484</v>
      </c>
      <c r="B65" s="27">
        <v>79.968558307091044</v>
      </c>
      <c r="C65" s="41">
        <v>0</v>
      </c>
      <c r="D65" s="45">
        <v>1</v>
      </c>
      <c r="E65" s="18">
        <v>1258.8800000000001</v>
      </c>
      <c r="F65" s="18">
        <v>1286.31</v>
      </c>
      <c r="G65" s="18">
        <v>7.28</v>
      </c>
      <c r="H65" s="18">
        <v>1.99</v>
      </c>
      <c r="I65" s="18">
        <v>104.51</v>
      </c>
      <c r="J65" s="18">
        <v>327.31</v>
      </c>
      <c r="K65" s="18">
        <v>3522.12</v>
      </c>
      <c r="L65" s="18">
        <v>1619309.9328000001</v>
      </c>
      <c r="M65" s="18">
        <v>4433926.4256000007</v>
      </c>
      <c r="N65" s="18">
        <v>34207.168100000003</v>
      </c>
      <c r="O65" s="18">
        <v>3362.7219</v>
      </c>
      <c r="P65" s="20">
        <v>7383.5567000000001</v>
      </c>
    </row>
    <row r="66" spans="1:16" x14ac:dyDescent="0.2">
      <c r="A66" s="16" t="s">
        <v>485</v>
      </c>
      <c r="B66" s="27">
        <v>48.68942706121075</v>
      </c>
      <c r="C66" s="41">
        <v>1</v>
      </c>
      <c r="D66" s="45">
        <v>1.32336921620872E-8</v>
      </c>
      <c r="E66" s="18">
        <v>1261.23</v>
      </c>
      <c r="F66" s="18">
        <v>1285.51</v>
      </c>
      <c r="G66" s="18">
        <v>10.6</v>
      </c>
      <c r="H66" s="18">
        <v>3.31</v>
      </c>
      <c r="I66" s="18">
        <v>97.17</v>
      </c>
      <c r="J66" s="18">
        <v>327.31</v>
      </c>
      <c r="K66" s="18">
        <v>3522.12</v>
      </c>
      <c r="L66" s="18">
        <v>1621323.7773</v>
      </c>
      <c r="M66" s="18">
        <v>4442203.4075999996</v>
      </c>
      <c r="N66" s="18">
        <v>31804.7127</v>
      </c>
      <c r="O66" s="18">
        <v>5593.2710999999999</v>
      </c>
      <c r="P66" s="20">
        <v>12281.192300000001</v>
      </c>
    </row>
    <row r="67" spans="1:16" x14ac:dyDescent="0.2">
      <c r="A67" s="16" t="s">
        <v>486</v>
      </c>
      <c r="B67" s="27">
        <v>51.843871369555806</v>
      </c>
      <c r="C67" s="41">
        <v>1</v>
      </c>
      <c r="D67" s="45">
        <v>3.5822885508629499E-150</v>
      </c>
      <c r="E67" s="18">
        <v>1253.3599999999999</v>
      </c>
      <c r="F67" s="18">
        <v>1292.28</v>
      </c>
      <c r="G67" s="18">
        <v>8.51</v>
      </c>
      <c r="H67" s="18">
        <v>1.9</v>
      </c>
      <c r="I67" s="18">
        <v>146.84</v>
      </c>
      <c r="J67" s="18">
        <v>327.31</v>
      </c>
      <c r="K67" s="18">
        <v>3522.12</v>
      </c>
      <c r="L67" s="18">
        <v>1619692.0607999999</v>
      </c>
      <c r="M67" s="18">
        <v>4414484.3231999995</v>
      </c>
      <c r="N67" s="18">
        <v>48062.200400000002</v>
      </c>
      <c r="O67" s="18">
        <v>3210.6389999999997</v>
      </c>
      <c r="P67" s="20">
        <v>7049.6269999999995</v>
      </c>
    </row>
    <row r="68" spans="1:16" x14ac:dyDescent="0.2">
      <c r="A68" s="16" t="s">
        <v>487</v>
      </c>
      <c r="B68" s="27">
        <v>21.60871172301005</v>
      </c>
      <c r="C68" s="41">
        <v>1</v>
      </c>
      <c r="D68" s="45">
        <v>0</v>
      </c>
      <c r="E68" s="18">
        <v>1250.3499999999999</v>
      </c>
      <c r="F68" s="18">
        <v>1292.77</v>
      </c>
      <c r="G68" s="18">
        <v>9.2799999999999994</v>
      </c>
      <c r="H68" s="18">
        <v>2.2999999999999998</v>
      </c>
      <c r="I68" s="18">
        <v>149.41</v>
      </c>
      <c r="J68" s="18">
        <v>327.31</v>
      </c>
      <c r="K68" s="18">
        <v>3522.12</v>
      </c>
      <c r="L68" s="18">
        <v>1616414.9694999999</v>
      </c>
      <c r="M68" s="18">
        <v>4403882.7419999996</v>
      </c>
      <c r="N68" s="18">
        <v>48903.3871</v>
      </c>
      <c r="O68" s="18">
        <v>3886.5629999999996</v>
      </c>
      <c r="P68" s="20">
        <v>8533.759</v>
      </c>
    </row>
    <row r="69" spans="1:16" x14ac:dyDescent="0.2">
      <c r="A69" s="16" t="s">
        <v>488</v>
      </c>
      <c r="B69" s="27">
        <v>45.402648897554052</v>
      </c>
      <c r="C69" s="41">
        <v>1</v>
      </c>
      <c r="D69" s="45">
        <v>1.5927868483363201E-301</v>
      </c>
      <c r="E69" s="18">
        <v>1246.58</v>
      </c>
      <c r="F69" s="18">
        <v>1286.7</v>
      </c>
      <c r="G69" s="18">
        <v>8.59</v>
      </c>
      <c r="H69" s="18">
        <v>2.0299999999999998</v>
      </c>
      <c r="I69" s="18">
        <v>152.36000000000001</v>
      </c>
      <c r="J69" s="18">
        <v>327.31</v>
      </c>
      <c r="K69" s="18">
        <v>3522.12</v>
      </c>
      <c r="L69" s="18">
        <v>1603974.486</v>
      </c>
      <c r="M69" s="18">
        <v>4390604.3495999994</v>
      </c>
      <c r="N69" s="18">
        <v>49868.951600000008</v>
      </c>
      <c r="O69" s="18">
        <v>3430.3142999999995</v>
      </c>
      <c r="P69" s="20">
        <v>7531.9698999999991</v>
      </c>
    </row>
    <row r="70" spans="1:16" x14ac:dyDescent="0.2">
      <c r="A70" s="16" t="s">
        <v>489</v>
      </c>
      <c r="B70" s="27">
        <v>63.606046207625475</v>
      </c>
      <c r="C70" s="41">
        <v>1</v>
      </c>
      <c r="D70" s="45">
        <v>2.52427305264346E-3</v>
      </c>
      <c r="E70" s="18">
        <v>1261.6600000000001</v>
      </c>
      <c r="F70" s="18">
        <v>1284.03</v>
      </c>
      <c r="G70" s="18">
        <v>8.5299999999999994</v>
      </c>
      <c r="H70" s="18">
        <v>3.31</v>
      </c>
      <c r="I70" s="18">
        <v>91.77</v>
      </c>
      <c r="J70" s="18">
        <v>320.57</v>
      </c>
      <c r="K70" s="18">
        <v>3525.55</v>
      </c>
      <c r="L70" s="18">
        <v>1620009.2898000001</v>
      </c>
      <c r="M70" s="18">
        <v>4448045.4130000006</v>
      </c>
      <c r="N70" s="18">
        <v>29418.708899999998</v>
      </c>
      <c r="O70" s="18">
        <v>5586.5186999999996</v>
      </c>
      <c r="P70" s="20">
        <v>12262.292200000002</v>
      </c>
    </row>
    <row r="71" spans="1:16" x14ac:dyDescent="0.2">
      <c r="A71" s="16" t="s">
        <v>490</v>
      </c>
      <c r="B71" s="27">
        <v>48.68942706121075</v>
      </c>
      <c r="C71" s="41">
        <v>1</v>
      </c>
      <c r="D71" s="45">
        <v>3.0841193393310301E-195</v>
      </c>
      <c r="E71" s="18">
        <v>1252.3399999999999</v>
      </c>
      <c r="F71" s="18">
        <v>1290.8</v>
      </c>
      <c r="G71" s="18">
        <v>6.27</v>
      </c>
      <c r="H71" s="18">
        <v>1.77</v>
      </c>
      <c r="I71" s="18">
        <v>149.77000000000001</v>
      </c>
      <c r="J71" s="18">
        <v>320.57</v>
      </c>
      <c r="K71" s="18">
        <v>3525.55</v>
      </c>
      <c r="L71" s="18">
        <v>1616520.4719999998</v>
      </c>
      <c r="M71" s="18">
        <v>4415187.2869999995</v>
      </c>
      <c r="N71" s="18">
        <v>48011.768900000003</v>
      </c>
      <c r="O71" s="18">
        <v>2987.3528999999999</v>
      </c>
      <c r="P71" s="20">
        <v>6557.1774000000005</v>
      </c>
    </row>
    <row r="72" spans="1:16" x14ac:dyDescent="0.2">
      <c r="A72" s="16" t="s">
        <v>491</v>
      </c>
      <c r="B72" s="27">
        <v>67.457022249997777</v>
      </c>
      <c r="C72" s="41">
        <v>1</v>
      </c>
      <c r="D72" s="45">
        <v>2.0626392495241399E-18</v>
      </c>
      <c r="E72" s="18">
        <v>1239.49</v>
      </c>
      <c r="F72" s="18">
        <v>1263.76</v>
      </c>
      <c r="G72" s="18">
        <v>6.26</v>
      </c>
      <c r="H72" s="18">
        <v>2.0099999999999998</v>
      </c>
      <c r="I72" s="18">
        <v>101.27</v>
      </c>
      <c r="J72" s="18">
        <v>320.57</v>
      </c>
      <c r="K72" s="18">
        <v>3525.55</v>
      </c>
      <c r="L72" s="18">
        <v>1566417.8824</v>
      </c>
      <c r="M72" s="18">
        <v>4369883.9695000006</v>
      </c>
      <c r="N72" s="18">
        <v>32464.123899999999</v>
      </c>
      <c r="O72" s="18">
        <v>3392.4176999999995</v>
      </c>
      <c r="P72" s="20">
        <v>7446.2861999999996</v>
      </c>
    </row>
    <row r="73" spans="1:16" x14ac:dyDescent="0.2">
      <c r="A73" s="16" t="s">
        <v>492</v>
      </c>
      <c r="B73" s="27">
        <v>66.994228902526984</v>
      </c>
      <c r="C73" s="41">
        <v>1</v>
      </c>
      <c r="D73" s="45">
        <v>3.94199592103289E-17</v>
      </c>
      <c r="E73" s="18">
        <v>1247.76</v>
      </c>
      <c r="F73" s="18">
        <v>1286.3399999999999</v>
      </c>
      <c r="G73" s="18">
        <v>6.44</v>
      </c>
      <c r="H73" s="18">
        <v>1.7</v>
      </c>
      <c r="I73" s="18">
        <v>120.76</v>
      </c>
      <c r="J73" s="18">
        <v>320.57</v>
      </c>
      <c r="K73" s="18">
        <v>3525.55</v>
      </c>
      <c r="L73" s="18">
        <v>1605043.5983999998</v>
      </c>
      <c r="M73" s="18">
        <v>4399040.2680000002</v>
      </c>
      <c r="N73" s="18">
        <v>38712.033199999998</v>
      </c>
      <c r="O73" s="18">
        <v>2869.2089999999998</v>
      </c>
      <c r="P73" s="20">
        <v>6297.8540000000003</v>
      </c>
    </row>
    <row r="74" spans="1:16" x14ac:dyDescent="0.2">
      <c r="A74" s="16" t="s">
        <v>493</v>
      </c>
      <c r="B74" s="27">
        <v>84.094782393327264</v>
      </c>
      <c r="C74" s="41">
        <v>0</v>
      </c>
      <c r="D74" s="45">
        <v>1</v>
      </c>
      <c r="E74" s="18">
        <v>1258.8800000000001</v>
      </c>
      <c r="F74" s="18">
        <v>1286.31</v>
      </c>
      <c r="G74" s="18">
        <v>7.28</v>
      </c>
      <c r="H74" s="18">
        <v>1.99</v>
      </c>
      <c r="I74" s="18">
        <v>104.51</v>
      </c>
      <c r="J74" s="18">
        <v>309.35000000000002</v>
      </c>
      <c r="K74" s="18">
        <v>3511.74</v>
      </c>
      <c r="L74" s="18">
        <v>1619309.9328000001</v>
      </c>
      <c r="M74" s="18">
        <v>4420859.2511999998</v>
      </c>
      <c r="N74" s="18">
        <v>32330.168500000003</v>
      </c>
      <c r="O74" s="18">
        <v>3331.5386000000003</v>
      </c>
      <c r="P74" s="20">
        <v>7331.4584999999988</v>
      </c>
    </row>
    <row r="75" spans="1:16" x14ac:dyDescent="0.2">
      <c r="A75" s="16" t="s">
        <v>494</v>
      </c>
      <c r="B75" s="27">
        <v>77.398305439140643</v>
      </c>
      <c r="C75" s="41">
        <v>0</v>
      </c>
      <c r="D75" s="45">
        <v>1</v>
      </c>
      <c r="E75" s="18">
        <v>1261.23</v>
      </c>
      <c r="F75" s="18">
        <v>1285.51</v>
      </c>
      <c r="G75" s="18">
        <v>10.6</v>
      </c>
      <c r="H75" s="18">
        <v>3.31</v>
      </c>
      <c r="I75" s="18">
        <v>97.17</v>
      </c>
      <c r="J75" s="18">
        <v>309.35000000000002</v>
      </c>
      <c r="K75" s="18">
        <v>3511.74</v>
      </c>
      <c r="L75" s="18">
        <v>1621323.7773</v>
      </c>
      <c r="M75" s="18">
        <v>4429111.8401999995</v>
      </c>
      <c r="N75" s="18">
        <v>30059.539500000003</v>
      </c>
      <c r="O75" s="18">
        <v>5541.4034000000001</v>
      </c>
      <c r="P75" s="20">
        <v>12194.536499999998</v>
      </c>
    </row>
    <row r="76" spans="1:16" x14ac:dyDescent="0.2">
      <c r="A76" s="16" t="s">
        <v>495</v>
      </c>
      <c r="B76" s="27">
        <v>48.042549962009595</v>
      </c>
      <c r="C76" s="41">
        <v>1</v>
      </c>
      <c r="D76" s="45">
        <v>1.7288284006967E-134</v>
      </c>
      <c r="E76" s="18">
        <v>1253.3599999999999</v>
      </c>
      <c r="F76" s="18">
        <v>1292.28</v>
      </c>
      <c r="G76" s="18">
        <v>8.51</v>
      </c>
      <c r="H76" s="18">
        <v>1.9</v>
      </c>
      <c r="I76" s="18">
        <v>146.84</v>
      </c>
      <c r="J76" s="18">
        <v>309.35000000000002</v>
      </c>
      <c r="K76" s="18">
        <v>3511.74</v>
      </c>
      <c r="L76" s="18">
        <v>1619692.0607999999</v>
      </c>
      <c r="M76" s="18">
        <v>4401474.4463999998</v>
      </c>
      <c r="N76" s="18">
        <v>45424.954000000005</v>
      </c>
      <c r="O76" s="18">
        <v>3180.866</v>
      </c>
      <c r="P76" s="20">
        <v>6999.8849999999993</v>
      </c>
    </row>
    <row r="77" spans="1:16" x14ac:dyDescent="0.2">
      <c r="A77" s="16" t="s">
        <v>496</v>
      </c>
      <c r="B77" s="27">
        <v>24.01001192789446</v>
      </c>
      <c r="C77" s="41">
        <v>1</v>
      </c>
      <c r="D77" s="45">
        <v>1.19980619926198E-290</v>
      </c>
      <c r="E77" s="18">
        <v>1250.3499999999999</v>
      </c>
      <c r="F77" s="18">
        <v>1292.77</v>
      </c>
      <c r="G77" s="18">
        <v>9.2799999999999994</v>
      </c>
      <c r="H77" s="18">
        <v>2.2999999999999998</v>
      </c>
      <c r="I77" s="18">
        <v>149.41</v>
      </c>
      <c r="J77" s="18">
        <v>309.35000000000002</v>
      </c>
      <c r="K77" s="18">
        <v>3511.74</v>
      </c>
      <c r="L77" s="18">
        <v>1616414.9694999999</v>
      </c>
      <c r="M77" s="18">
        <v>4390904.1089999992</v>
      </c>
      <c r="N77" s="18">
        <v>46219.983500000002</v>
      </c>
      <c r="O77" s="18">
        <v>3850.5219999999999</v>
      </c>
      <c r="P77" s="20">
        <v>8473.5449999999983</v>
      </c>
    </row>
    <row r="78" spans="1:16" x14ac:dyDescent="0.2">
      <c r="A78" s="16" t="s">
        <v>497</v>
      </c>
      <c r="B78" s="27">
        <v>37.727196963637255</v>
      </c>
      <c r="C78" s="41">
        <v>1</v>
      </c>
      <c r="D78" s="45">
        <v>8.6136242611557707E-285</v>
      </c>
      <c r="E78" s="18">
        <v>1246.58</v>
      </c>
      <c r="F78" s="18">
        <v>1286.7</v>
      </c>
      <c r="G78" s="18">
        <v>8.59</v>
      </c>
      <c r="H78" s="18">
        <v>2.0299999999999998</v>
      </c>
      <c r="I78" s="18">
        <v>152.36000000000001</v>
      </c>
      <c r="J78" s="18">
        <v>309.35000000000002</v>
      </c>
      <c r="K78" s="18">
        <v>3511.74</v>
      </c>
      <c r="L78" s="18">
        <v>1603974.486</v>
      </c>
      <c r="M78" s="18">
        <v>4377664.8491999991</v>
      </c>
      <c r="N78" s="18">
        <v>47132.566000000006</v>
      </c>
      <c r="O78" s="18">
        <v>3398.5041999999999</v>
      </c>
      <c r="P78" s="20">
        <v>7478.8244999999988</v>
      </c>
    </row>
    <row r="79" spans="1:16" x14ac:dyDescent="0.2">
      <c r="A79" s="16" t="s">
        <v>498</v>
      </c>
      <c r="B79" s="27">
        <v>83.077265714336562</v>
      </c>
      <c r="C79" s="41">
        <v>0</v>
      </c>
      <c r="D79" s="45">
        <v>0.999999999848454</v>
      </c>
      <c r="E79" s="18">
        <v>1261.6600000000001</v>
      </c>
      <c r="F79" s="18">
        <v>1284.03</v>
      </c>
      <c r="G79" s="18">
        <v>8.5299999999999994</v>
      </c>
      <c r="H79" s="18">
        <v>3.31</v>
      </c>
      <c r="I79" s="18">
        <v>91.77</v>
      </c>
      <c r="J79" s="18">
        <v>392.1</v>
      </c>
      <c r="K79" s="18">
        <v>3508.11</v>
      </c>
      <c r="L79" s="18">
        <v>1620009.2898000001</v>
      </c>
      <c r="M79" s="18">
        <v>4426042.0626000008</v>
      </c>
      <c r="N79" s="18">
        <v>35983.017</v>
      </c>
      <c r="O79" s="18">
        <v>5548.0234</v>
      </c>
      <c r="P79" s="20">
        <v>12391.580800000002</v>
      </c>
    </row>
    <row r="80" spans="1:16" x14ac:dyDescent="0.2">
      <c r="A80" s="16" t="s">
        <v>499</v>
      </c>
      <c r="B80" s="27">
        <v>6.7450630114047341</v>
      </c>
      <c r="C80" s="41">
        <v>1</v>
      </c>
      <c r="D80" s="45">
        <v>1.6044811838284699E-178</v>
      </c>
      <c r="E80" s="18">
        <v>1252.3399999999999</v>
      </c>
      <c r="F80" s="18">
        <v>1290.8</v>
      </c>
      <c r="G80" s="18">
        <v>6.27</v>
      </c>
      <c r="H80" s="18">
        <v>1.77</v>
      </c>
      <c r="I80" s="18">
        <v>149.77000000000001</v>
      </c>
      <c r="J80" s="18">
        <v>392.1</v>
      </c>
      <c r="K80" s="18">
        <v>3508.11</v>
      </c>
      <c r="L80" s="18">
        <v>1616520.4719999998</v>
      </c>
      <c r="M80" s="18">
        <v>4393346.4774000002</v>
      </c>
      <c r="N80" s="18">
        <v>58724.81700000001</v>
      </c>
      <c r="O80" s="18">
        <v>2966.7678000000001</v>
      </c>
      <c r="P80" s="20">
        <v>6626.3136000000004</v>
      </c>
    </row>
    <row r="81" spans="1:16" x14ac:dyDescent="0.2">
      <c r="A81" s="16" t="s">
        <v>500</v>
      </c>
      <c r="B81" s="27">
        <v>49.331006913681762</v>
      </c>
      <c r="C81" s="41">
        <v>1</v>
      </c>
      <c r="D81" s="45">
        <v>1.67257866651476E-12</v>
      </c>
      <c r="E81" s="18">
        <v>1239.49</v>
      </c>
      <c r="F81" s="18">
        <v>1263.76</v>
      </c>
      <c r="G81" s="18">
        <v>6.26</v>
      </c>
      <c r="H81" s="18">
        <v>2.0099999999999998</v>
      </c>
      <c r="I81" s="18">
        <v>101.27</v>
      </c>
      <c r="J81" s="18">
        <v>392.1</v>
      </c>
      <c r="K81" s="18">
        <v>3508.11</v>
      </c>
      <c r="L81" s="18">
        <v>1566417.8824</v>
      </c>
      <c r="M81" s="18">
        <v>4348267.2639000006</v>
      </c>
      <c r="N81" s="18">
        <v>39707.967000000004</v>
      </c>
      <c r="O81" s="18">
        <v>3369.0414000000001</v>
      </c>
      <c r="P81" s="20">
        <v>7524.7968000000001</v>
      </c>
    </row>
    <row r="82" spans="1:16" x14ac:dyDescent="0.2">
      <c r="A82" s="16" t="s">
        <v>501</v>
      </c>
      <c r="B82" s="27">
        <v>23.212678211071172</v>
      </c>
      <c r="C82" s="41">
        <v>1</v>
      </c>
      <c r="D82" s="45">
        <v>1.5593967388550399E-9</v>
      </c>
      <c r="E82" s="18">
        <v>1247.76</v>
      </c>
      <c r="F82" s="18">
        <v>1286.3399999999999</v>
      </c>
      <c r="G82" s="18">
        <v>6.44</v>
      </c>
      <c r="H82" s="18">
        <v>1.7</v>
      </c>
      <c r="I82" s="18">
        <v>120.76</v>
      </c>
      <c r="J82" s="18">
        <v>392.1</v>
      </c>
      <c r="K82" s="18">
        <v>3508.11</v>
      </c>
      <c r="L82" s="18">
        <v>1605043.5983999998</v>
      </c>
      <c r="M82" s="18">
        <v>4377279.3336000005</v>
      </c>
      <c r="N82" s="18">
        <v>47349.996000000006</v>
      </c>
      <c r="O82" s="18">
        <v>2849.4380000000001</v>
      </c>
      <c r="P82" s="20">
        <v>6364.2560000000003</v>
      </c>
    </row>
    <row r="83" spans="1:16" x14ac:dyDescent="0.2">
      <c r="A83" s="16" t="s">
        <v>502</v>
      </c>
      <c r="B83" s="27">
        <v>70.551221244613785</v>
      </c>
      <c r="C83" s="41">
        <v>0</v>
      </c>
      <c r="D83" s="45">
        <v>1</v>
      </c>
      <c r="E83" s="18">
        <v>1258.8800000000001</v>
      </c>
      <c r="F83" s="18">
        <v>1286.31</v>
      </c>
      <c r="G83" s="18">
        <v>7.28</v>
      </c>
      <c r="H83" s="18">
        <v>1.99</v>
      </c>
      <c r="I83" s="18">
        <v>104.51</v>
      </c>
      <c r="J83" s="18">
        <v>343.62</v>
      </c>
      <c r="K83" s="18">
        <v>3515.73</v>
      </c>
      <c r="L83" s="18">
        <v>1619309.9328000001</v>
      </c>
      <c r="M83" s="18">
        <v>4425882.1824000003</v>
      </c>
      <c r="N83" s="18">
        <v>35911.726200000005</v>
      </c>
      <c r="O83" s="18">
        <v>3333.4688999999998</v>
      </c>
      <c r="P83" s="20">
        <v>7428.3516</v>
      </c>
    </row>
    <row r="84" spans="1:16" x14ac:dyDescent="0.2">
      <c r="A84" s="16" t="s">
        <v>503</v>
      </c>
      <c r="B84" s="27">
        <v>85.516494426677397</v>
      </c>
      <c r="C84" s="41">
        <v>0</v>
      </c>
      <c r="D84" s="45">
        <v>1</v>
      </c>
      <c r="E84" s="18">
        <v>1261.23</v>
      </c>
      <c r="F84" s="18">
        <v>1285.51</v>
      </c>
      <c r="G84" s="18">
        <v>10.6</v>
      </c>
      <c r="H84" s="18">
        <v>3.31</v>
      </c>
      <c r="I84" s="18">
        <v>97.17</v>
      </c>
      <c r="J84" s="18">
        <v>343.62</v>
      </c>
      <c r="K84" s="18">
        <v>3515.73</v>
      </c>
      <c r="L84" s="18">
        <v>1621323.7773</v>
      </c>
      <c r="M84" s="18">
        <v>4434144.1479000002</v>
      </c>
      <c r="N84" s="18">
        <v>33389.555399999997</v>
      </c>
      <c r="O84" s="18">
        <v>5544.6140999999998</v>
      </c>
      <c r="P84" s="20">
        <v>12355.700400000002</v>
      </c>
    </row>
    <row r="85" spans="1:16" x14ac:dyDescent="0.2">
      <c r="A85" s="16" t="s">
        <v>504</v>
      </c>
      <c r="B85" s="27">
        <v>5.9040307060095962</v>
      </c>
      <c r="C85" s="41">
        <v>1</v>
      </c>
      <c r="D85" s="45">
        <v>1.22587909602146E-130</v>
      </c>
      <c r="E85" s="18">
        <v>1253.3599999999999</v>
      </c>
      <c r="F85" s="18">
        <v>1292.28</v>
      </c>
      <c r="G85" s="18">
        <v>8.51</v>
      </c>
      <c r="H85" s="18">
        <v>1.9</v>
      </c>
      <c r="I85" s="18">
        <v>146.84</v>
      </c>
      <c r="J85" s="18">
        <v>343.62</v>
      </c>
      <c r="K85" s="18">
        <v>3515.73</v>
      </c>
      <c r="L85" s="18">
        <v>1619692.0607999999</v>
      </c>
      <c r="M85" s="18">
        <v>4406475.3527999995</v>
      </c>
      <c r="N85" s="18">
        <v>50457.160800000005</v>
      </c>
      <c r="O85" s="18">
        <v>3182.7089999999998</v>
      </c>
      <c r="P85" s="20">
        <v>7092.3959999999997</v>
      </c>
    </row>
    <row r="86" spans="1:16" x14ac:dyDescent="0.2">
      <c r="A86" s="16" t="s">
        <v>505</v>
      </c>
      <c r="B86" s="27">
        <v>6.7450630114047341</v>
      </c>
      <c r="C86" s="41">
        <v>1</v>
      </c>
      <c r="D86" s="45">
        <v>5.7550297634074396E-285</v>
      </c>
      <c r="E86" s="18">
        <v>1250.3499999999999</v>
      </c>
      <c r="F86" s="18">
        <v>1292.77</v>
      </c>
      <c r="G86" s="18">
        <v>9.2799999999999994</v>
      </c>
      <c r="H86" s="18">
        <v>2.2999999999999998</v>
      </c>
      <c r="I86" s="18">
        <v>149.41</v>
      </c>
      <c r="J86" s="18">
        <v>343.62</v>
      </c>
      <c r="K86" s="18">
        <v>3515.73</v>
      </c>
      <c r="L86" s="18">
        <v>1616414.9694999999</v>
      </c>
      <c r="M86" s="18">
        <v>4395893.0055</v>
      </c>
      <c r="N86" s="18">
        <v>51340.264199999998</v>
      </c>
      <c r="O86" s="18">
        <v>3852.7529999999992</v>
      </c>
      <c r="P86" s="20">
        <v>8585.5319999999992</v>
      </c>
    </row>
    <row r="87" spans="1:16" x14ac:dyDescent="0.2">
      <c r="A87" s="16" t="s">
        <v>506</v>
      </c>
      <c r="B87" s="27">
        <v>31.030033134180744</v>
      </c>
      <c r="C87" s="41">
        <v>1</v>
      </c>
      <c r="D87" s="45">
        <v>7.4824573887455401E-280</v>
      </c>
      <c r="E87" s="18">
        <v>1246.58</v>
      </c>
      <c r="F87" s="18">
        <v>1286.7</v>
      </c>
      <c r="G87" s="18">
        <v>8.59</v>
      </c>
      <c r="H87" s="18">
        <v>2.0299999999999998</v>
      </c>
      <c r="I87" s="18">
        <v>152.36000000000001</v>
      </c>
      <c r="J87" s="18">
        <v>343.62</v>
      </c>
      <c r="K87" s="18">
        <v>3515.73</v>
      </c>
      <c r="L87" s="18">
        <v>1603974.486</v>
      </c>
      <c r="M87" s="18">
        <v>4382638.7034</v>
      </c>
      <c r="N87" s="18">
        <v>52353.943200000009</v>
      </c>
      <c r="O87" s="18">
        <v>3400.4732999999997</v>
      </c>
      <c r="P87" s="20">
        <v>7577.6651999999995</v>
      </c>
    </row>
    <row r="88" spans="1:16" x14ac:dyDescent="0.2">
      <c r="A88" s="16" t="s">
        <v>507</v>
      </c>
      <c r="B88" s="27">
        <v>86.398243532533186</v>
      </c>
      <c r="C88" s="41">
        <v>0</v>
      </c>
      <c r="D88" s="45">
        <v>1</v>
      </c>
      <c r="E88" s="18">
        <v>1261.6600000000001</v>
      </c>
      <c r="F88" s="18">
        <v>1284.03</v>
      </c>
      <c r="G88" s="18">
        <v>8.5299999999999994</v>
      </c>
      <c r="H88" s="18">
        <v>3.31</v>
      </c>
      <c r="I88" s="18">
        <v>91.77</v>
      </c>
      <c r="J88" s="18">
        <v>349.88</v>
      </c>
      <c r="K88" s="18">
        <v>3513.4</v>
      </c>
      <c r="L88" s="18">
        <v>1620009.2898000001</v>
      </c>
      <c r="M88" s="18">
        <v>4432716.2439999999</v>
      </c>
      <c r="N88" s="18">
        <v>32108.487599999997</v>
      </c>
      <c r="O88" s="18">
        <v>5544.25</v>
      </c>
      <c r="P88" s="20">
        <v>12382.8424</v>
      </c>
    </row>
    <row r="89" spans="1:16" x14ac:dyDescent="0.2">
      <c r="A89" s="16" t="s">
        <v>508</v>
      </c>
      <c r="B89" s="27">
        <v>10.933512974661003</v>
      </c>
      <c r="C89" s="41">
        <v>1</v>
      </c>
      <c r="D89" s="45">
        <v>4.1637147569433699E-176</v>
      </c>
      <c r="E89" s="18">
        <v>1252.3399999999999</v>
      </c>
      <c r="F89" s="18">
        <v>1290.8</v>
      </c>
      <c r="G89" s="18">
        <v>6.27</v>
      </c>
      <c r="H89" s="18">
        <v>1.77</v>
      </c>
      <c r="I89" s="18">
        <v>149.77000000000001</v>
      </c>
      <c r="J89" s="18">
        <v>349.88</v>
      </c>
      <c r="K89" s="18">
        <v>3513.4</v>
      </c>
      <c r="L89" s="18">
        <v>1616520.4719999998</v>
      </c>
      <c r="M89" s="18">
        <v>4399971.3559999997</v>
      </c>
      <c r="N89" s="18">
        <v>52401.527600000001</v>
      </c>
      <c r="O89" s="18">
        <v>2964.75</v>
      </c>
      <c r="P89" s="20">
        <v>6621.6408000000001</v>
      </c>
    </row>
    <row r="90" spans="1:16" x14ac:dyDescent="0.2">
      <c r="A90" s="16" t="s">
        <v>509</v>
      </c>
      <c r="B90" s="27">
        <v>64.600840716368509</v>
      </c>
      <c r="C90" s="41">
        <v>1</v>
      </c>
      <c r="D90" s="45">
        <v>0.120484305162928</v>
      </c>
      <c r="E90" s="18">
        <v>1239.49</v>
      </c>
      <c r="F90" s="18">
        <v>1263.76</v>
      </c>
      <c r="G90" s="18">
        <v>6.26</v>
      </c>
      <c r="H90" s="18">
        <v>2.0099999999999998</v>
      </c>
      <c r="I90" s="18">
        <v>101.27</v>
      </c>
      <c r="J90" s="18">
        <v>349.88</v>
      </c>
      <c r="K90" s="18">
        <v>3513.4</v>
      </c>
      <c r="L90" s="18">
        <v>1566417.8824</v>
      </c>
      <c r="M90" s="18">
        <v>4354824.1660000002</v>
      </c>
      <c r="N90" s="18">
        <v>35432.347600000001</v>
      </c>
      <c r="O90" s="18">
        <v>3366.7499999999995</v>
      </c>
      <c r="P90" s="20">
        <v>7519.4903999999988</v>
      </c>
    </row>
    <row r="91" spans="1:16" x14ac:dyDescent="0.2">
      <c r="A91" s="16" t="s">
        <v>510</v>
      </c>
      <c r="B91" s="27">
        <v>31.791130220933805</v>
      </c>
      <c r="C91" s="41">
        <v>1</v>
      </c>
      <c r="D91" s="45">
        <v>5.4195990131398898E-2</v>
      </c>
      <c r="E91" s="18">
        <v>1247.76</v>
      </c>
      <c r="F91" s="18">
        <v>1286.3399999999999</v>
      </c>
      <c r="G91" s="18">
        <v>6.44</v>
      </c>
      <c r="H91" s="18">
        <v>1.7</v>
      </c>
      <c r="I91" s="18">
        <v>120.76</v>
      </c>
      <c r="J91" s="18">
        <v>349.88</v>
      </c>
      <c r="K91" s="18">
        <v>3513.4</v>
      </c>
      <c r="L91" s="18">
        <v>1605043.5983999998</v>
      </c>
      <c r="M91" s="18">
        <v>4383879.9840000002</v>
      </c>
      <c r="N91" s="18">
        <v>42251.508800000003</v>
      </c>
      <c r="O91" s="18">
        <v>2847.5</v>
      </c>
      <c r="P91" s="20">
        <v>6359.768</v>
      </c>
    </row>
    <row r="92" spans="1:16" x14ac:dyDescent="0.2">
      <c r="A92" s="16" t="s">
        <v>511</v>
      </c>
      <c r="B92" s="27">
        <v>82.546643449078047</v>
      </c>
      <c r="C92" s="41">
        <v>0</v>
      </c>
      <c r="D92" s="45">
        <v>1</v>
      </c>
      <c r="E92" s="18">
        <v>1258.8800000000001</v>
      </c>
      <c r="F92" s="18">
        <v>1286.31</v>
      </c>
      <c r="G92" s="18">
        <v>7.28</v>
      </c>
      <c r="H92" s="18">
        <v>1.99</v>
      </c>
      <c r="I92" s="18">
        <v>104.51</v>
      </c>
      <c r="J92" s="18">
        <v>360.72</v>
      </c>
      <c r="K92" s="18">
        <v>3501.63</v>
      </c>
      <c r="L92" s="18">
        <v>1619309.9328000001</v>
      </c>
      <c r="M92" s="18">
        <v>4408131.9744000006</v>
      </c>
      <c r="N92" s="18">
        <v>37698.847200000004</v>
      </c>
      <c r="O92" s="18">
        <v>3331.6579999999999</v>
      </c>
      <c r="P92" s="20">
        <v>7444.0128999999997</v>
      </c>
    </row>
    <row r="93" spans="1:16" x14ac:dyDescent="0.2">
      <c r="A93" s="16" t="s">
        <v>512</v>
      </c>
      <c r="B93" s="27">
        <v>89.449001301551121</v>
      </c>
      <c r="C93" s="41">
        <v>0</v>
      </c>
      <c r="D93" s="45">
        <v>1</v>
      </c>
      <c r="E93" s="18">
        <v>1261.23</v>
      </c>
      <c r="F93" s="18">
        <v>1285.51</v>
      </c>
      <c r="G93" s="18">
        <v>10.6</v>
      </c>
      <c r="H93" s="18">
        <v>3.31</v>
      </c>
      <c r="I93" s="18">
        <v>97.17</v>
      </c>
      <c r="J93" s="18">
        <v>360.72</v>
      </c>
      <c r="K93" s="18">
        <v>3501.63</v>
      </c>
      <c r="L93" s="18">
        <v>1621323.7773</v>
      </c>
      <c r="M93" s="18">
        <v>4416360.8048999999</v>
      </c>
      <c r="N93" s="18">
        <v>35051.162400000001</v>
      </c>
      <c r="O93" s="18">
        <v>5541.6019999999999</v>
      </c>
      <c r="P93" s="20">
        <v>12381.750100000001</v>
      </c>
    </row>
    <row r="94" spans="1:16" x14ac:dyDescent="0.2">
      <c r="A94" s="16" t="s">
        <v>513</v>
      </c>
      <c r="B94" s="27">
        <v>34.049674048759542</v>
      </c>
      <c r="C94" s="41">
        <v>1</v>
      </c>
      <c r="D94" s="45">
        <v>7.5424074769370802E-127</v>
      </c>
      <c r="E94" s="18">
        <v>1253.3599999999999</v>
      </c>
      <c r="F94" s="18">
        <v>1292.28</v>
      </c>
      <c r="G94" s="18">
        <v>8.51</v>
      </c>
      <c r="H94" s="18">
        <v>1.9</v>
      </c>
      <c r="I94" s="18">
        <v>146.84</v>
      </c>
      <c r="J94" s="18">
        <v>360.72</v>
      </c>
      <c r="K94" s="18">
        <v>3501.63</v>
      </c>
      <c r="L94" s="18">
        <v>1619692.0607999999</v>
      </c>
      <c r="M94" s="18">
        <v>4388802.9767999994</v>
      </c>
      <c r="N94" s="18">
        <v>52968.124800000005</v>
      </c>
      <c r="O94" s="18">
        <v>3180.98</v>
      </c>
      <c r="P94" s="20">
        <v>7107.3490000000002</v>
      </c>
    </row>
    <row r="95" spans="1:16" x14ac:dyDescent="0.2">
      <c r="A95" s="16" t="s">
        <v>514</v>
      </c>
      <c r="B95" s="27">
        <v>24.01001192789446</v>
      </c>
      <c r="C95" s="41">
        <v>1</v>
      </c>
      <c r="D95" s="45">
        <v>4.24261657868661E-280</v>
      </c>
      <c r="E95" s="18">
        <v>1250.3499999999999</v>
      </c>
      <c r="F95" s="18">
        <v>1292.77</v>
      </c>
      <c r="G95" s="18">
        <v>9.2799999999999994</v>
      </c>
      <c r="H95" s="18">
        <v>2.2999999999999998</v>
      </c>
      <c r="I95" s="18">
        <v>149.41</v>
      </c>
      <c r="J95" s="18">
        <v>360.72</v>
      </c>
      <c r="K95" s="18">
        <v>3501.63</v>
      </c>
      <c r="L95" s="18">
        <v>1616414.9694999999</v>
      </c>
      <c r="M95" s="18">
        <v>4378263.0704999994</v>
      </c>
      <c r="N95" s="18">
        <v>53895.175200000005</v>
      </c>
      <c r="O95" s="18">
        <v>3850.66</v>
      </c>
      <c r="P95" s="20">
        <v>8603.6329999999998</v>
      </c>
    </row>
    <row r="96" spans="1:16" x14ac:dyDescent="0.2">
      <c r="A96" s="16" t="s">
        <v>515</v>
      </c>
      <c r="B96" s="27">
        <v>46.733016032997369</v>
      </c>
      <c r="C96" s="41">
        <v>1</v>
      </c>
      <c r="D96" s="45">
        <v>1.3395525850259701E-274</v>
      </c>
      <c r="E96" s="18">
        <v>1246.58</v>
      </c>
      <c r="F96" s="18">
        <v>1286.7</v>
      </c>
      <c r="G96" s="18">
        <v>8.59</v>
      </c>
      <c r="H96" s="18">
        <v>2.0299999999999998</v>
      </c>
      <c r="I96" s="18">
        <v>152.36000000000001</v>
      </c>
      <c r="J96" s="18">
        <v>360.72</v>
      </c>
      <c r="K96" s="18">
        <v>3501.63</v>
      </c>
      <c r="L96" s="18">
        <v>1603974.486</v>
      </c>
      <c r="M96" s="18">
        <v>4365061.9254000001</v>
      </c>
      <c r="N96" s="18">
        <v>54959.299200000009</v>
      </c>
      <c r="O96" s="18">
        <v>3398.6259999999997</v>
      </c>
      <c r="P96" s="20">
        <v>7593.6412999999993</v>
      </c>
    </row>
    <row r="97" spans="1:16" x14ac:dyDescent="0.2">
      <c r="A97" s="16" t="s">
        <v>516</v>
      </c>
      <c r="B97" s="27">
        <v>93.506744569127108</v>
      </c>
      <c r="C97" s="41">
        <v>0</v>
      </c>
      <c r="D97" s="45">
        <v>0.99999999999998701</v>
      </c>
      <c r="E97" s="18">
        <v>1261.6600000000001</v>
      </c>
      <c r="F97" s="18">
        <v>1284.03</v>
      </c>
      <c r="G97" s="18">
        <v>8.5299999999999994</v>
      </c>
      <c r="H97" s="18">
        <v>3.31</v>
      </c>
      <c r="I97" s="18">
        <v>91.77</v>
      </c>
      <c r="J97" s="18">
        <v>379.96</v>
      </c>
      <c r="K97" s="18">
        <v>3488.15</v>
      </c>
      <c r="L97" s="18">
        <v>1620009.2898000001</v>
      </c>
      <c r="M97" s="18">
        <v>4400859.3290000008</v>
      </c>
      <c r="N97" s="18">
        <v>34868.929199999999</v>
      </c>
      <c r="O97" s="18">
        <v>5554.0145000000002</v>
      </c>
      <c r="P97" s="20">
        <v>12403.0996</v>
      </c>
    </row>
    <row r="98" spans="1:16" x14ac:dyDescent="0.2">
      <c r="A98" s="16" t="s">
        <v>517</v>
      </c>
      <c r="B98" s="27">
        <v>57.180429364777964</v>
      </c>
      <c r="C98" s="41">
        <v>1</v>
      </c>
      <c r="D98" s="45">
        <v>9.1413256878105095E-175</v>
      </c>
      <c r="E98" s="18">
        <v>1252.3399999999999</v>
      </c>
      <c r="F98" s="18">
        <v>1290.8</v>
      </c>
      <c r="G98" s="18">
        <v>6.27</v>
      </c>
      <c r="H98" s="18">
        <v>1.77</v>
      </c>
      <c r="I98" s="18">
        <v>149.77000000000001</v>
      </c>
      <c r="J98" s="18">
        <v>379.96</v>
      </c>
      <c r="K98" s="18">
        <v>3488.15</v>
      </c>
      <c r="L98" s="18">
        <v>1616520.4719999998</v>
      </c>
      <c r="M98" s="18">
        <v>4368349.7709999997</v>
      </c>
      <c r="N98" s="18">
        <v>56906.609199999999</v>
      </c>
      <c r="O98" s="18">
        <v>2969.9715000000001</v>
      </c>
      <c r="P98" s="20">
        <v>6632.4731999999995</v>
      </c>
    </row>
    <row r="99" spans="1:16" x14ac:dyDescent="0.2">
      <c r="A99" s="16" t="s">
        <v>518</v>
      </c>
      <c r="B99" s="27">
        <v>63.100555664135619</v>
      </c>
      <c r="C99" s="41">
        <v>1</v>
      </c>
      <c r="D99" s="45">
        <v>6.1860259367114696E-4</v>
      </c>
      <c r="E99" s="18">
        <v>1239.49</v>
      </c>
      <c r="F99" s="18">
        <v>1263.76</v>
      </c>
      <c r="G99" s="18">
        <v>6.26</v>
      </c>
      <c r="H99" s="18">
        <v>2.0099999999999998</v>
      </c>
      <c r="I99" s="18">
        <v>101.27</v>
      </c>
      <c r="J99" s="18">
        <v>379.96</v>
      </c>
      <c r="K99" s="18">
        <v>3488.15</v>
      </c>
      <c r="L99" s="18">
        <v>1566417.8824</v>
      </c>
      <c r="M99" s="18">
        <v>4323527.0434999997</v>
      </c>
      <c r="N99" s="18">
        <v>38478.549199999994</v>
      </c>
      <c r="O99" s="18">
        <v>3372.6794999999997</v>
      </c>
      <c r="P99" s="20">
        <v>7531.7915999999987</v>
      </c>
    </row>
    <row r="100" spans="1:16" x14ac:dyDescent="0.2">
      <c r="A100" s="16" t="s">
        <v>519</v>
      </c>
      <c r="B100" s="27">
        <v>54.270276668677198</v>
      </c>
      <c r="C100" s="41">
        <v>1</v>
      </c>
      <c r="D100" s="45">
        <v>2.5090642263503999E-3</v>
      </c>
      <c r="E100" s="18">
        <v>1247.76</v>
      </c>
      <c r="F100" s="18">
        <v>1286.3399999999999</v>
      </c>
      <c r="G100" s="18">
        <v>6.44</v>
      </c>
      <c r="H100" s="18">
        <v>1.7</v>
      </c>
      <c r="I100" s="18">
        <v>120.76</v>
      </c>
      <c r="J100" s="18">
        <v>379.96</v>
      </c>
      <c r="K100" s="18">
        <v>3488.15</v>
      </c>
      <c r="L100" s="18">
        <v>1605043.5983999998</v>
      </c>
      <c r="M100" s="18">
        <v>4352374.0439999998</v>
      </c>
      <c r="N100" s="18">
        <v>45883.969599999997</v>
      </c>
      <c r="O100" s="18">
        <v>2852.5149999999999</v>
      </c>
      <c r="P100" s="20">
        <v>6370.1719999999996</v>
      </c>
    </row>
    <row r="101" spans="1:16" x14ac:dyDescent="0.2">
      <c r="A101" s="16" t="s">
        <v>520</v>
      </c>
      <c r="B101" s="27">
        <v>83.593205752477274</v>
      </c>
      <c r="C101" s="41">
        <v>0</v>
      </c>
      <c r="D101" s="45">
        <v>1</v>
      </c>
      <c r="E101" s="18">
        <v>1258.8800000000001</v>
      </c>
      <c r="F101" s="18">
        <v>1286.31</v>
      </c>
      <c r="G101" s="18">
        <v>7.28</v>
      </c>
      <c r="H101" s="18">
        <v>1.99</v>
      </c>
      <c r="I101" s="18">
        <v>104.51</v>
      </c>
      <c r="J101" s="18">
        <v>414.34</v>
      </c>
      <c r="K101" s="18">
        <v>3475.87</v>
      </c>
      <c r="L101" s="18">
        <v>1619309.9328000001</v>
      </c>
      <c r="M101" s="18">
        <v>4375703.2256000005</v>
      </c>
      <c r="N101" s="18">
        <v>43302.6734</v>
      </c>
      <c r="O101" s="18">
        <v>3318.3847000000001</v>
      </c>
      <c r="P101" s="20">
        <v>7398.7403999999997</v>
      </c>
    </row>
    <row r="102" spans="1:16" x14ac:dyDescent="0.2">
      <c r="A102" s="16" t="s">
        <v>521</v>
      </c>
      <c r="B102" s="27">
        <v>91.01488767870633</v>
      </c>
      <c r="C102" s="41">
        <v>0</v>
      </c>
      <c r="D102" s="45">
        <v>1</v>
      </c>
      <c r="E102" s="18">
        <v>1261.23</v>
      </c>
      <c r="F102" s="18">
        <v>1285.51</v>
      </c>
      <c r="G102" s="18">
        <v>10.6</v>
      </c>
      <c r="H102" s="18">
        <v>3.31</v>
      </c>
      <c r="I102" s="18">
        <v>97.17</v>
      </c>
      <c r="J102" s="18">
        <v>414.34</v>
      </c>
      <c r="K102" s="18">
        <v>3475.87</v>
      </c>
      <c r="L102" s="18">
        <v>1621323.7773</v>
      </c>
      <c r="M102" s="18">
        <v>4383871.5201000003</v>
      </c>
      <c r="N102" s="18">
        <v>40261.417799999996</v>
      </c>
      <c r="O102" s="18">
        <v>5519.5243</v>
      </c>
      <c r="P102" s="20">
        <v>12306.4476</v>
      </c>
    </row>
    <row r="103" spans="1:16" x14ac:dyDescent="0.2">
      <c r="A103" s="16" t="s">
        <v>522</v>
      </c>
      <c r="B103" s="27">
        <v>56.032806190556279</v>
      </c>
      <c r="C103" s="41">
        <v>1</v>
      </c>
      <c r="D103" s="45">
        <v>8.7183752373975301E-123</v>
      </c>
      <c r="E103" s="18">
        <v>1253.3599999999999</v>
      </c>
      <c r="F103" s="18">
        <v>1292.28</v>
      </c>
      <c r="G103" s="18">
        <v>8.51</v>
      </c>
      <c r="H103" s="18">
        <v>1.9</v>
      </c>
      <c r="I103" s="18">
        <v>146.84</v>
      </c>
      <c r="J103" s="18">
        <v>414.34</v>
      </c>
      <c r="K103" s="18">
        <v>3475.87</v>
      </c>
      <c r="L103" s="18">
        <v>1619692.0607999999</v>
      </c>
      <c r="M103" s="18">
        <v>4356516.4231999991</v>
      </c>
      <c r="N103" s="18">
        <v>60841.685599999997</v>
      </c>
      <c r="O103" s="18">
        <v>3168.3069999999998</v>
      </c>
      <c r="P103" s="20">
        <v>7064.1239999999998</v>
      </c>
    </row>
    <row r="104" spans="1:16" x14ac:dyDescent="0.2">
      <c r="A104" s="16" t="s">
        <v>523</v>
      </c>
      <c r="B104" s="27">
        <v>23.212678211071172</v>
      </c>
      <c r="C104" s="41">
        <v>1</v>
      </c>
      <c r="D104" s="45">
        <v>4.8737705169336104E-274</v>
      </c>
      <c r="E104" s="18">
        <v>1250.3499999999999</v>
      </c>
      <c r="F104" s="18">
        <v>1292.77</v>
      </c>
      <c r="G104" s="18">
        <v>9.2799999999999994</v>
      </c>
      <c r="H104" s="18">
        <v>2.2999999999999998</v>
      </c>
      <c r="I104" s="18">
        <v>149.41</v>
      </c>
      <c r="J104" s="18">
        <v>414.34</v>
      </c>
      <c r="K104" s="18">
        <v>3475.87</v>
      </c>
      <c r="L104" s="18">
        <v>1616414.9694999999</v>
      </c>
      <c r="M104" s="18">
        <v>4346054.0544999996</v>
      </c>
      <c r="N104" s="18">
        <v>61906.539399999994</v>
      </c>
      <c r="O104" s="18">
        <v>3835.3189999999995</v>
      </c>
      <c r="P104" s="20">
        <v>8551.3079999999991</v>
      </c>
    </row>
    <row r="105" spans="1:16" x14ac:dyDescent="0.2">
      <c r="A105" s="16" t="s">
        <v>524</v>
      </c>
      <c r="B105" s="27">
        <v>32.548152028393524</v>
      </c>
      <c r="C105" s="41">
        <v>1</v>
      </c>
      <c r="D105" s="45">
        <v>2.1656680464585501E-267</v>
      </c>
      <c r="E105" s="18">
        <v>1246.58</v>
      </c>
      <c r="F105" s="18">
        <v>1286.7</v>
      </c>
      <c r="G105" s="18">
        <v>8.59</v>
      </c>
      <c r="H105" s="18">
        <v>2.0299999999999998</v>
      </c>
      <c r="I105" s="18">
        <v>152.36000000000001</v>
      </c>
      <c r="J105" s="18">
        <v>414.34</v>
      </c>
      <c r="K105" s="18">
        <v>3475.87</v>
      </c>
      <c r="L105" s="18">
        <v>1603974.486</v>
      </c>
      <c r="M105" s="18">
        <v>4332950.0245999992</v>
      </c>
      <c r="N105" s="18">
        <v>63128.842400000001</v>
      </c>
      <c r="O105" s="18">
        <v>3385.0858999999996</v>
      </c>
      <c r="P105" s="20">
        <v>7547.4587999999994</v>
      </c>
    </row>
    <row r="106" spans="1:16" x14ac:dyDescent="0.2">
      <c r="A106" s="16" t="s">
        <v>525</v>
      </c>
      <c r="B106" s="27">
        <v>85.963768908312474</v>
      </c>
      <c r="C106" s="41">
        <v>0</v>
      </c>
      <c r="D106" s="45">
        <v>0.99999999998516997</v>
      </c>
      <c r="E106" s="18">
        <v>1261.6600000000001</v>
      </c>
      <c r="F106" s="18">
        <v>1284.03</v>
      </c>
      <c r="G106" s="18">
        <v>8.5299999999999994</v>
      </c>
      <c r="H106" s="18">
        <v>3.31</v>
      </c>
      <c r="I106" s="18">
        <v>91.77</v>
      </c>
      <c r="J106" s="18">
        <v>374.97</v>
      </c>
      <c r="K106" s="18">
        <v>3484.99</v>
      </c>
      <c r="L106" s="18">
        <v>1620009.2898000001</v>
      </c>
      <c r="M106" s="18">
        <v>4396872.4834000003</v>
      </c>
      <c r="N106" s="18">
        <v>34410.996899999998</v>
      </c>
      <c r="O106" s="18">
        <v>5552.6574000000001</v>
      </c>
      <c r="P106" s="20">
        <v>12339.2166</v>
      </c>
    </row>
    <row r="107" spans="1:16" x14ac:dyDescent="0.2">
      <c r="A107" s="16" t="s">
        <v>526</v>
      </c>
      <c r="B107" s="27">
        <v>33.301024119708224</v>
      </c>
      <c r="C107" s="41">
        <v>1</v>
      </c>
      <c r="D107" s="45">
        <v>1.80731983588988E-176</v>
      </c>
      <c r="E107" s="18">
        <v>1252.3399999999999</v>
      </c>
      <c r="F107" s="18">
        <v>1290.8</v>
      </c>
      <c r="G107" s="18">
        <v>6.27</v>
      </c>
      <c r="H107" s="18">
        <v>1.77</v>
      </c>
      <c r="I107" s="18">
        <v>149.77000000000001</v>
      </c>
      <c r="J107" s="18">
        <v>374.97</v>
      </c>
      <c r="K107" s="18">
        <v>3484.99</v>
      </c>
      <c r="L107" s="18">
        <v>1616520.4719999998</v>
      </c>
      <c r="M107" s="18">
        <v>4364392.3765999991</v>
      </c>
      <c r="N107" s="18">
        <v>56159.256900000008</v>
      </c>
      <c r="O107" s="18">
        <v>2969.2458000000001</v>
      </c>
      <c r="P107" s="20">
        <v>6598.3121999999994</v>
      </c>
    </row>
    <row r="108" spans="1:16" x14ac:dyDescent="0.2">
      <c r="A108" s="16" t="s">
        <v>527</v>
      </c>
      <c r="B108" s="27">
        <v>60.491619834765601</v>
      </c>
      <c r="C108" s="41">
        <v>1</v>
      </c>
      <c r="D108" s="45">
        <v>1.4678450345023401E-4</v>
      </c>
      <c r="E108" s="18">
        <v>1239.49</v>
      </c>
      <c r="F108" s="18">
        <v>1263.76</v>
      </c>
      <c r="G108" s="18">
        <v>6.26</v>
      </c>
      <c r="H108" s="18">
        <v>2.0099999999999998</v>
      </c>
      <c r="I108" s="18">
        <v>101.27</v>
      </c>
      <c r="J108" s="18">
        <v>374.97</v>
      </c>
      <c r="K108" s="18">
        <v>3484.99</v>
      </c>
      <c r="L108" s="18">
        <v>1566417.8824</v>
      </c>
      <c r="M108" s="18">
        <v>4319610.2550999997</v>
      </c>
      <c r="N108" s="18">
        <v>37973.211900000002</v>
      </c>
      <c r="O108" s="18">
        <v>3371.8553999999995</v>
      </c>
      <c r="P108" s="20">
        <v>7492.998599999999</v>
      </c>
    </row>
    <row r="109" spans="1:16" x14ac:dyDescent="0.2">
      <c r="A109" s="16" t="s">
        <v>528</v>
      </c>
      <c r="B109" s="27">
        <v>58.86070566768128</v>
      </c>
      <c r="C109" s="41">
        <v>1</v>
      </c>
      <c r="D109" s="45">
        <v>3.7700828916092098E-4</v>
      </c>
      <c r="E109" s="18">
        <v>1247.76</v>
      </c>
      <c r="F109" s="18">
        <v>1286.3399999999999</v>
      </c>
      <c r="G109" s="18">
        <v>6.44</v>
      </c>
      <c r="H109" s="18">
        <v>1.7</v>
      </c>
      <c r="I109" s="18">
        <v>120.76</v>
      </c>
      <c r="J109" s="18">
        <v>374.97</v>
      </c>
      <c r="K109" s="18">
        <v>3484.99</v>
      </c>
      <c r="L109" s="18">
        <v>1605043.5983999998</v>
      </c>
      <c r="M109" s="18">
        <v>4348431.1223999998</v>
      </c>
      <c r="N109" s="18">
        <v>45281.377200000003</v>
      </c>
      <c r="O109" s="18">
        <v>2851.8179999999998</v>
      </c>
      <c r="P109" s="20">
        <v>6337.3619999999992</v>
      </c>
    </row>
    <row r="110" spans="1:16" x14ac:dyDescent="0.2">
      <c r="A110" s="16" t="s">
        <v>529</v>
      </c>
      <c r="B110" s="27">
        <v>70.124580124360278</v>
      </c>
      <c r="C110" s="41">
        <v>0</v>
      </c>
      <c r="D110" s="45">
        <v>1</v>
      </c>
      <c r="E110" s="18">
        <v>1258.8800000000001</v>
      </c>
      <c r="F110" s="18">
        <v>1286.31</v>
      </c>
      <c r="G110" s="18">
        <v>7.28</v>
      </c>
      <c r="H110" s="18">
        <v>1.99</v>
      </c>
      <c r="I110" s="18">
        <v>104.51</v>
      </c>
      <c r="J110" s="18">
        <v>400.62</v>
      </c>
      <c r="K110" s="18">
        <v>3553.05</v>
      </c>
      <c r="L110" s="18">
        <v>1619309.9328000001</v>
      </c>
      <c r="M110" s="18">
        <v>4472863.5840000007</v>
      </c>
      <c r="N110" s="18">
        <v>41868.796200000004</v>
      </c>
      <c r="O110" s="18">
        <v>3330.4042999999997</v>
      </c>
      <c r="P110" s="20">
        <v>7313.8669000000009</v>
      </c>
    </row>
    <row r="111" spans="1:16" x14ac:dyDescent="0.2">
      <c r="A111" s="16" t="s">
        <v>530</v>
      </c>
      <c r="B111" s="27">
        <v>61.024309817874858</v>
      </c>
      <c r="C111" s="41">
        <v>1</v>
      </c>
      <c r="D111" s="45">
        <v>7.9720353627514405E-15</v>
      </c>
      <c r="E111" s="18">
        <v>1261.23</v>
      </c>
      <c r="F111" s="18">
        <v>1285.51</v>
      </c>
      <c r="G111" s="18">
        <v>10.6</v>
      </c>
      <c r="H111" s="18">
        <v>3.31</v>
      </c>
      <c r="I111" s="18">
        <v>97.17</v>
      </c>
      <c r="J111" s="18">
        <v>400.62</v>
      </c>
      <c r="K111" s="18">
        <v>3553.05</v>
      </c>
      <c r="L111" s="18">
        <v>1621323.7773</v>
      </c>
      <c r="M111" s="18">
        <v>4481213.2515000002</v>
      </c>
      <c r="N111" s="18">
        <v>38928.2454</v>
      </c>
      <c r="O111" s="18">
        <v>5539.5167000000001</v>
      </c>
      <c r="P111" s="20">
        <v>12165.276100000001</v>
      </c>
    </row>
    <row r="112" spans="1:16" x14ac:dyDescent="0.2">
      <c r="A112" s="16" t="s">
        <v>531</v>
      </c>
      <c r="B112" s="27">
        <v>27.946449305089899</v>
      </c>
      <c r="C112" s="41">
        <v>1</v>
      </c>
      <c r="D112" s="45">
        <v>6.0994049958237E-151</v>
      </c>
      <c r="E112" s="18">
        <v>1253.3599999999999</v>
      </c>
      <c r="F112" s="18">
        <v>1292.28</v>
      </c>
      <c r="G112" s="18">
        <v>8.51</v>
      </c>
      <c r="H112" s="18">
        <v>1.9</v>
      </c>
      <c r="I112" s="18">
        <v>146.84</v>
      </c>
      <c r="J112" s="18">
        <v>400.62</v>
      </c>
      <c r="K112" s="18">
        <v>3553.05</v>
      </c>
      <c r="L112" s="18">
        <v>1619692.0607999999</v>
      </c>
      <c r="M112" s="18">
        <v>4453250.7479999997</v>
      </c>
      <c r="N112" s="18">
        <v>58827.040800000002</v>
      </c>
      <c r="O112" s="18">
        <v>3179.7829999999999</v>
      </c>
      <c r="P112" s="20">
        <v>6983.0890000000009</v>
      </c>
    </row>
    <row r="113" spans="1:16" x14ac:dyDescent="0.2">
      <c r="A113" s="16" t="s">
        <v>532</v>
      </c>
      <c r="B113" s="27">
        <v>24.01001192789446</v>
      </c>
      <c r="C113" s="41">
        <v>1</v>
      </c>
      <c r="D113" s="45">
        <v>2.0556884494849701E-307</v>
      </c>
      <c r="E113" s="18">
        <v>1250.3499999999999</v>
      </c>
      <c r="F113" s="18">
        <v>1292.77</v>
      </c>
      <c r="G113" s="18">
        <v>9.2799999999999994</v>
      </c>
      <c r="H113" s="18">
        <v>2.2999999999999998</v>
      </c>
      <c r="I113" s="18">
        <v>149.41</v>
      </c>
      <c r="J113" s="18">
        <v>400.62</v>
      </c>
      <c r="K113" s="18">
        <v>3553.05</v>
      </c>
      <c r="L113" s="18">
        <v>1616414.9694999999</v>
      </c>
      <c r="M113" s="18">
        <v>4442556.0674999999</v>
      </c>
      <c r="N113" s="18">
        <v>59856.6342</v>
      </c>
      <c r="O113" s="18">
        <v>3849.2109999999993</v>
      </c>
      <c r="P113" s="20">
        <v>8453.2129999999997</v>
      </c>
    </row>
    <row r="114" spans="1:16" x14ac:dyDescent="0.2">
      <c r="A114" s="16" t="s">
        <v>533</v>
      </c>
      <c r="B114" s="27">
        <v>28.723064021102527</v>
      </c>
      <c r="C114" s="41">
        <v>1</v>
      </c>
      <c r="D114" s="45">
        <v>1.0991486211554801E-301</v>
      </c>
      <c r="E114" s="18">
        <v>1246.58</v>
      </c>
      <c r="F114" s="18">
        <v>1286.7</v>
      </c>
      <c r="G114" s="18">
        <v>8.59</v>
      </c>
      <c r="H114" s="18">
        <v>2.0299999999999998</v>
      </c>
      <c r="I114" s="18">
        <v>152.36000000000001</v>
      </c>
      <c r="J114" s="18">
        <v>400.62</v>
      </c>
      <c r="K114" s="18">
        <v>3553.05</v>
      </c>
      <c r="L114" s="18">
        <v>1603974.486</v>
      </c>
      <c r="M114" s="18">
        <v>4429161.0690000001</v>
      </c>
      <c r="N114" s="18">
        <v>61038.463200000006</v>
      </c>
      <c r="O114" s="18">
        <v>3397.3470999999995</v>
      </c>
      <c r="P114" s="20">
        <v>7460.8793000000005</v>
      </c>
    </row>
    <row r="115" spans="1:16" x14ac:dyDescent="0.2">
      <c r="A115" s="16" t="s">
        <v>718</v>
      </c>
      <c r="B115" s="27">
        <v>74.167361433208796</v>
      </c>
      <c r="C115" s="42">
        <v>0</v>
      </c>
      <c r="D115" s="19">
        <v>7.7471308872217808E-74</v>
      </c>
      <c r="E115" s="18">
        <v>1240.47</v>
      </c>
      <c r="F115" s="18">
        <v>1271.68</v>
      </c>
      <c r="G115" s="18">
        <v>6.98</v>
      </c>
      <c r="H115" s="18">
        <v>1.77</v>
      </c>
      <c r="I115" s="18">
        <v>121.21</v>
      </c>
      <c r="J115" s="18">
        <v>331.36</v>
      </c>
      <c r="K115" s="18">
        <v>3523.15</v>
      </c>
      <c r="L115" s="18">
        <v>1577480.8896000001</v>
      </c>
      <c r="M115" s="18">
        <v>4370361.8805</v>
      </c>
      <c r="N115" s="18">
        <v>40164.145599999996</v>
      </c>
      <c r="O115" s="18">
        <v>2969.8476000000001</v>
      </c>
      <c r="P115" s="20">
        <v>6588.3117000000002</v>
      </c>
    </row>
    <row r="116" spans="1:16" x14ac:dyDescent="0.2">
      <c r="A116" s="16" t="s">
        <v>719</v>
      </c>
      <c r="B116" s="27">
        <v>66.994228902526984</v>
      </c>
      <c r="C116" s="42">
        <v>1</v>
      </c>
      <c r="D116" s="19">
        <v>1.75109910907074E-86</v>
      </c>
      <c r="E116" s="18">
        <v>1240.47</v>
      </c>
      <c r="F116" s="18">
        <v>1271.68</v>
      </c>
      <c r="G116" s="18">
        <v>6.98</v>
      </c>
      <c r="H116" s="18">
        <v>1.77</v>
      </c>
      <c r="I116" s="18">
        <v>121.21</v>
      </c>
      <c r="J116" s="18">
        <v>327.31</v>
      </c>
      <c r="K116" s="18">
        <v>3522.12</v>
      </c>
      <c r="L116" s="18">
        <v>1577480.8896000001</v>
      </c>
      <c r="M116" s="18">
        <v>4369084.1963999998</v>
      </c>
      <c r="N116" s="18">
        <v>39673.2451</v>
      </c>
      <c r="O116" s="18">
        <v>2990.9636999999998</v>
      </c>
      <c r="P116" s="20">
        <v>6567.2840999999999</v>
      </c>
    </row>
    <row r="117" spans="1:16" x14ac:dyDescent="0.2">
      <c r="A117" s="16" t="s">
        <v>720</v>
      </c>
      <c r="B117" s="27">
        <v>63.100555664135619</v>
      </c>
      <c r="C117" s="42">
        <v>1</v>
      </c>
      <c r="D117" s="19">
        <v>3.5603315956041503E-85</v>
      </c>
      <c r="E117" s="18">
        <v>1240.47</v>
      </c>
      <c r="F117" s="18">
        <v>1271.68</v>
      </c>
      <c r="G117" s="18">
        <v>6.98</v>
      </c>
      <c r="H117" s="18">
        <v>1.77</v>
      </c>
      <c r="I117" s="18">
        <v>121.21</v>
      </c>
      <c r="J117" s="18">
        <v>320.57</v>
      </c>
      <c r="K117" s="18">
        <v>3525.55</v>
      </c>
      <c r="L117" s="18">
        <v>1577480.8896000001</v>
      </c>
      <c r="M117" s="18">
        <v>4373339.0085000005</v>
      </c>
      <c r="N117" s="18">
        <v>38856.289699999994</v>
      </c>
      <c r="O117" s="18">
        <v>2987.3528999999999</v>
      </c>
      <c r="P117" s="20">
        <v>6557.1774000000005</v>
      </c>
    </row>
    <row r="118" spans="1:16" x14ac:dyDescent="0.2">
      <c r="A118" s="16" t="s">
        <v>721</v>
      </c>
      <c r="B118" s="27">
        <v>59.953460077761974</v>
      </c>
      <c r="C118" s="42">
        <v>1</v>
      </c>
      <c r="D118" s="19">
        <v>1.50294845435355E-75</v>
      </c>
      <c r="E118" s="18">
        <v>1240.47</v>
      </c>
      <c r="F118" s="18">
        <v>1271.68</v>
      </c>
      <c r="G118" s="18">
        <v>6.98</v>
      </c>
      <c r="H118" s="18">
        <v>1.77</v>
      </c>
      <c r="I118" s="18">
        <v>121.21</v>
      </c>
      <c r="J118" s="18">
        <v>392.1</v>
      </c>
      <c r="K118" s="18">
        <v>3508.11</v>
      </c>
      <c r="L118" s="18">
        <v>1577480.8896000001</v>
      </c>
      <c r="M118" s="18">
        <v>4351705.2116999999</v>
      </c>
      <c r="N118" s="18">
        <v>47526.440999999999</v>
      </c>
      <c r="O118" s="18">
        <v>2966.7678000000001</v>
      </c>
      <c r="P118" s="20">
        <v>6626.3136000000004</v>
      </c>
    </row>
    <row r="119" spans="1:16" x14ac:dyDescent="0.2">
      <c r="A119" s="16" t="s">
        <v>722</v>
      </c>
      <c r="B119" s="27">
        <v>54.270276668677198</v>
      </c>
      <c r="C119" s="42">
        <v>1</v>
      </c>
      <c r="D119" s="19">
        <v>2.29274528181255E-69</v>
      </c>
      <c r="E119" s="18">
        <v>1240.47</v>
      </c>
      <c r="F119" s="18">
        <v>1271.68</v>
      </c>
      <c r="G119" s="18">
        <v>6.98</v>
      </c>
      <c r="H119" s="18">
        <v>1.77</v>
      </c>
      <c r="I119" s="18">
        <v>121.21</v>
      </c>
      <c r="J119" s="18">
        <v>343.62</v>
      </c>
      <c r="K119" s="18">
        <v>3515.73</v>
      </c>
      <c r="L119" s="18">
        <v>1577480.8896000001</v>
      </c>
      <c r="M119" s="18">
        <v>4361157.5931000002</v>
      </c>
      <c r="N119" s="18">
        <v>41650.180199999995</v>
      </c>
      <c r="O119" s="18">
        <v>2964.9447</v>
      </c>
      <c r="P119" s="20">
        <v>6607.1268</v>
      </c>
    </row>
    <row r="120" spans="1:16" x14ac:dyDescent="0.2">
      <c r="A120" s="16" t="s">
        <v>723</v>
      </c>
      <c r="B120" s="27">
        <v>59.953460077761974</v>
      </c>
      <c r="C120" s="42">
        <v>1</v>
      </c>
      <c r="D120" s="19">
        <v>5.1359198827619002E-100</v>
      </c>
      <c r="E120" s="18">
        <v>1240.47</v>
      </c>
      <c r="F120" s="18">
        <v>1271.68</v>
      </c>
      <c r="G120" s="18">
        <v>6.98</v>
      </c>
      <c r="H120" s="18">
        <v>1.77</v>
      </c>
      <c r="I120" s="18">
        <v>121.21</v>
      </c>
      <c r="J120" s="18">
        <v>400.62</v>
      </c>
      <c r="K120" s="18">
        <v>3553.05</v>
      </c>
      <c r="L120" s="18">
        <v>1577480.8896000001</v>
      </c>
      <c r="M120" s="18">
        <v>4407451.9335000003</v>
      </c>
      <c r="N120" s="18">
        <v>48559.150199999996</v>
      </c>
      <c r="O120" s="18">
        <v>2962.2188999999998</v>
      </c>
      <c r="P120" s="20">
        <v>6505.2987000000012</v>
      </c>
    </row>
    <row r="121" spans="1:16" x14ac:dyDescent="0.2">
      <c r="A121" s="16" t="s">
        <v>724</v>
      </c>
      <c r="B121" s="27">
        <v>85.056112561914148</v>
      </c>
      <c r="C121" s="42">
        <v>0</v>
      </c>
      <c r="D121" s="19">
        <v>1</v>
      </c>
      <c r="E121" s="18">
        <v>1258.07</v>
      </c>
      <c r="F121" s="18">
        <v>1279.69</v>
      </c>
      <c r="G121" s="18">
        <v>7.98</v>
      </c>
      <c r="H121" s="18">
        <v>2.91</v>
      </c>
      <c r="I121" s="18">
        <v>89.83</v>
      </c>
      <c r="J121" s="18">
        <v>331.36</v>
      </c>
      <c r="K121" s="18">
        <v>3523.15</v>
      </c>
      <c r="L121" s="18">
        <v>1609939.5983</v>
      </c>
      <c r="M121" s="18">
        <v>4432369.3204999994</v>
      </c>
      <c r="N121" s="18">
        <v>29766.068800000001</v>
      </c>
      <c r="O121" s="18">
        <v>4882.6308000000008</v>
      </c>
      <c r="P121" s="20">
        <v>10831.631100000001</v>
      </c>
    </row>
    <row r="122" spans="1:16" x14ac:dyDescent="0.2">
      <c r="A122" s="16" t="s">
        <v>725</v>
      </c>
      <c r="B122" s="27">
        <v>74.91773010089203</v>
      </c>
      <c r="C122" s="42">
        <v>0</v>
      </c>
      <c r="D122" s="19">
        <v>1</v>
      </c>
      <c r="E122" s="18">
        <v>1258.07</v>
      </c>
      <c r="F122" s="18">
        <v>1279.69</v>
      </c>
      <c r="G122" s="18">
        <v>7.98</v>
      </c>
      <c r="H122" s="18">
        <v>2.91</v>
      </c>
      <c r="I122" s="18">
        <v>89.83</v>
      </c>
      <c r="J122" s="18">
        <v>327.31</v>
      </c>
      <c r="K122" s="18">
        <v>3522.12</v>
      </c>
      <c r="L122" s="18">
        <v>1609939.5983</v>
      </c>
      <c r="M122" s="18">
        <v>4431073.5083999997</v>
      </c>
      <c r="N122" s="18">
        <v>29402.257300000001</v>
      </c>
      <c r="O122" s="18">
        <v>4917.3471</v>
      </c>
      <c r="P122" s="20">
        <v>10797.060300000001</v>
      </c>
    </row>
    <row r="123" spans="1:16" x14ac:dyDescent="0.2">
      <c r="A123" s="16" t="s">
        <v>726</v>
      </c>
      <c r="B123" s="27">
        <v>78.066642682321117</v>
      </c>
      <c r="C123" s="42">
        <v>0</v>
      </c>
      <c r="D123" s="19">
        <v>1</v>
      </c>
      <c r="E123" s="18">
        <v>1258.07</v>
      </c>
      <c r="F123" s="18">
        <v>1279.69</v>
      </c>
      <c r="G123" s="18">
        <v>7.98</v>
      </c>
      <c r="H123" s="18">
        <v>2.91</v>
      </c>
      <c r="I123" s="18">
        <v>89.83</v>
      </c>
      <c r="J123" s="18">
        <v>309.35000000000002</v>
      </c>
      <c r="K123" s="18">
        <v>3511.74</v>
      </c>
      <c r="L123" s="18">
        <v>1609939.5983</v>
      </c>
      <c r="M123" s="18">
        <v>4418014.7418</v>
      </c>
      <c r="N123" s="18">
        <v>27788.910500000002</v>
      </c>
      <c r="O123" s="18">
        <v>4871.7474000000002</v>
      </c>
      <c r="P123" s="20">
        <v>10720.8765</v>
      </c>
    </row>
    <row r="124" spans="1:16" x14ac:dyDescent="0.2">
      <c r="A124" s="16" t="s">
        <v>727</v>
      </c>
      <c r="B124" s="27">
        <v>88.014178239608313</v>
      </c>
      <c r="C124" s="42">
        <v>0</v>
      </c>
      <c r="D124" s="19">
        <v>1</v>
      </c>
      <c r="E124" s="18">
        <v>1258.07</v>
      </c>
      <c r="F124" s="18">
        <v>1279.69</v>
      </c>
      <c r="G124" s="18">
        <v>7.98</v>
      </c>
      <c r="H124" s="18">
        <v>2.91</v>
      </c>
      <c r="I124" s="18">
        <v>89.83</v>
      </c>
      <c r="J124" s="18">
        <v>392.1</v>
      </c>
      <c r="K124" s="18">
        <v>3508.11</v>
      </c>
      <c r="L124" s="18">
        <v>1609939.5983</v>
      </c>
      <c r="M124" s="18">
        <v>4413447.9477000004</v>
      </c>
      <c r="N124" s="18">
        <v>35222.343000000001</v>
      </c>
      <c r="O124" s="18">
        <v>4877.5674000000008</v>
      </c>
      <c r="P124" s="20">
        <v>10894.108800000002</v>
      </c>
    </row>
    <row r="125" spans="1:16" x14ac:dyDescent="0.2">
      <c r="A125" s="16" t="s">
        <v>728</v>
      </c>
      <c r="B125" s="27">
        <v>92.954782485779234</v>
      </c>
      <c r="C125" s="42">
        <v>0</v>
      </c>
      <c r="D125" s="19">
        <v>1</v>
      </c>
      <c r="E125" s="18">
        <v>1258.07</v>
      </c>
      <c r="F125" s="18">
        <v>1279.69</v>
      </c>
      <c r="G125" s="18">
        <v>7.98</v>
      </c>
      <c r="H125" s="18">
        <v>2.91</v>
      </c>
      <c r="I125" s="18">
        <v>89.83</v>
      </c>
      <c r="J125" s="18">
        <v>349.88</v>
      </c>
      <c r="K125" s="18">
        <v>3513.4</v>
      </c>
      <c r="L125" s="18">
        <v>1609939.5983</v>
      </c>
      <c r="M125" s="18">
        <v>4420103.1380000003</v>
      </c>
      <c r="N125" s="18">
        <v>31429.720399999998</v>
      </c>
      <c r="O125" s="18">
        <v>4874.25</v>
      </c>
      <c r="P125" s="20">
        <v>10886.4264</v>
      </c>
    </row>
    <row r="126" spans="1:16" x14ac:dyDescent="0.2">
      <c r="A126" s="16" t="s">
        <v>729</v>
      </c>
      <c r="B126" s="27">
        <v>90.569945768742073</v>
      </c>
      <c r="C126" s="42">
        <v>0</v>
      </c>
      <c r="D126" s="19">
        <v>1</v>
      </c>
      <c r="E126" s="18">
        <v>1258.07</v>
      </c>
      <c r="F126" s="18">
        <v>1279.69</v>
      </c>
      <c r="G126" s="18">
        <v>7.98</v>
      </c>
      <c r="H126" s="18">
        <v>2.91</v>
      </c>
      <c r="I126" s="18">
        <v>89.83</v>
      </c>
      <c r="J126" s="18">
        <v>360.72</v>
      </c>
      <c r="K126" s="18">
        <v>3501.63</v>
      </c>
      <c r="L126" s="18">
        <v>1609939.5983</v>
      </c>
      <c r="M126" s="18">
        <v>4405295.6540999999</v>
      </c>
      <c r="N126" s="18">
        <v>32403.477600000002</v>
      </c>
      <c r="O126" s="18">
        <v>4871.9220000000005</v>
      </c>
      <c r="P126" s="20">
        <v>10885.466100000001</v>
      </c>
    </row>
    <row r="127" spans="1:16" x14ac:dyDescent="0.2">
      <c r="A127" s="16" t="s">
        <v>730</v>
      </c>
      <c r="B127" s="27">
        <v>91.439778746379034</v>
      </c>
      <c r="C127" s="42">
        <v>0</v>
      </c>
      <c r="D127" s="19">
        <v>1</v>
      </c>
      <c r="E127" s="18">
        <v>1258.07</v>
      </c>
      <c r="F127" s="18">
        <v>1279.69</v>
      </c>
      <c r="G127" s="18">
        <v>7.98</v>
      </c>
      <c r="H127" s="18">
        <v>2.91</v>
      </c>
      <c r="I127" s="18">
        <v>89.83</v>
      </c>
      <c r="J127" s="18">
        <v>343.62</v>
      </c>
      <c r="K127" s="18">
        <v>3515.73</v>
      </c>
      <c r="L127" s="18">
        <v>1609939.5983</v>
      </c>
      <c r="M127" s="18">
        <v>4423034.4410999995</v>
      </c>
      <c r="N127" s="18">
        <v>30867.384600000001</v>
      </c>
      <c r="O127" s="18">
        <v>4874.5700999999999</v>
      </c>
      <c r="P127" s="20">
        <v>10862.564400000001</v>
      </c>
    </row>
    <row r="128" spans="1:16" x14ac:dyDescent="0.2">
      <c r="A128" s="16" t="s">
        <v>731</v>
      </c>
      <c r="B128" s="27">
        <v>94.487937969003312</v>
      </c>
      <c r="C128" s="42">
        <v>0</v>
      </c>
      <c r="D128" s="19">
        <v>1</v>
      </c>
      <c r="E128" s="18">
        <v>1258.07</v>
      </c>
      <c r="F128" s="18">
        <v>1279.69</v>
      </c>
      <c r="G128" s="18">
        <v>7.98</v>
      </c>
      <c r="H128" s="18">
        <v>2.91</v>
      </c>
      <c r="I128" s="18">
        <v>89.83</v>
      </c>
      <c r="J128" s="18">
        <v>379.96</v>
      </c>
      <c r="K128" s="18">
        <v>3488.15</v>
      </c>
      <c r="L128" s="18">
        <v>1609939.5983</v>
      </c>
      <c r="M128" s="18">
        <v>4388336.8705000002</v>
      </c>
      <c r="N128" s="18">
        <v>34131.806799999998</v>
      </c>
      <c r="O128" s="18">
        <v>4882.8344999999999</v>
      </c>
      <c r="P128" s="20">
        <v>10904.2356</v>
      </c>
    </row>
    <row r="129" spans="1:16" x14ac:dyDescent="0.2">
      <c r="A129" s="16" t="s">
        <v>732</v>
      </c>
      <c r="B129" s="27">
        <v>92.954782485779234</v>
      </c>
      <c r="C129" s="42">
        <v>0</v>
      </c>
      <c r="D129" s="19">
        <v>1</v>
      </c>
      <c r="E129" s="18">
        <v>1258.07</v>
      </c>
      <c r="F129" s="18">
        <v>1279.69</v>
      </c>
      <c r="G129" s="18">
        <v>7.98</v>
      </c>
      <c r="H129" s="18">
        <v>2.91</v>
      </c>
      <c r="I129" s="18">
        <v>89.83</v>
      </c>
      <c r="J129" s="18">
        <v>414.34</v>
      </c>
      <c r="K129" s="18">
        <v>3475.87</v>
      </c>
      <c r="L129" s="18">
        <v>1609939.5983</v>
      </c>
      <c r="M129" s="18">
        <v>4372887.7708999999</v>
      </c>
      <c r="N129" s="18">
        <v>37220.162199999999</v>
      </c>
      <c r="O129" s="18">
        <v>4852.5123000000003</v>
      </c>
      <c r="P129" s="20">
        <v>10819.2636</v>
      </c>
    </row>
    <row r="130" spans="1:16" x14ac:dyDescent="0.2">
      <c r="A130" s="16" t="s">
        <v>733</v>
      </c>
      <c r="B130" s="27">
        <v>92.954782485779234</v>
      </c>
      <c r="C130" s="42">
        <v>0</v>
      </c>
      <c r="D130" s="19">
        <v>1</v>
      </c>
      <c r="E130" s="18">
        <v>1258.07</v>
      </c>
      <c r="F130" s="18">
        <v>1279.69</v>
      </c>
      <c r="G130" s="18">
        <v>7.98</v>
      </c>
      <c r="H130" s="18">
        <v>2.91</v>
      </c>
      <c r="I130" s="18">
        <v>89.83</v>
      </c>
      <c r="J130" s="18">
        <v>374.97</v>
      </c>
      <c r="K130" s="18">
        <v>3484.99</v>
      </c>
      <c r="L130" s="18">
        <v>1609939.5983</v>
      </c>
      <c r="M130" s="18">
        <v>4384361.3692999994</v>
      </c>
      <c r="N130" s="18">
        <v>33683.555100000005</v>
      </c>
      <c r="O130" s="18">
        <v>4881.6414000000004</v>
      </c>
      <c r="P130" s="20">
        <v>10848.0726</v>
      </c>
    </row>
    <row r="131" spans="1:16" x14ac:dyDescent="0.2">
      <c r="A131" s="16" t="s">
        <v>734</v>
      </c>
      <c r="B131" s="27">
        <v>76.008220119870742</v>
      </c>
      <c r="C131" s="42">
        <v>0</v>
      </c>
      <c r="D131" s="19">
        <v>1</v>
      </c>
      <c r="E131" s="18">
        <v>1256.3699999999999</v>
      </c>
      <c r="F131" s="18">
        <v>1290.25</v>
      </c>
      <c r="G131" s="18">
        <v>6.26</v>
      </c>
      <c r="H131" s="18">
        <v>1.95</v>
      </c>
      <c r="I131" s="18">
        <v>68.19</v>
      </c>
      <c r="J131" s="18">
        <v>331.36</v>
      </c>
      <c r="K131" s="18">
        <v>3523.15</v>
      </c>
      <c r="L131" s="18">
        <v>1621031.3924999998</v>
      </c>
      <c r="M131" s="18">
        <v>4426379.9654999999</v>
      </c>
      <c r="N131" s="18">
        <v>22595.438399999999</v>
      </c>
      <c r="O131" s="18">
        <v>3271.866</v>
      </c>
      <c r="P131" s="20">
        <v>7258.3095000000003</v>
      </c>
    </row>
    <row r="132" spans="1:16" x14ac:dyDescent="0.2">
      <c r="A132" s="16" t="s">
        <v>735</v>
      </c>
      <c r="B132" s="27">
        <v>78.066642682321117</v>
      </c>
      <c r="C132" s="42">
        <v>0</v>
      </c>
      <c r="D132" s="19">
        <v>1</v>
      </c>
      <c r="E132" s="18">
        <v>1256.3699999999999</v>
      </c>
      <c r="F132" s="18">
        <v>1290.25</v>
      </c>
      <c r="G132" s="18">
        <v>6.26</v>
      </c>
      <c r="H132" s="18">
        <v>1.95</v>
      </c>
      <c r="I132" s="18">
        <v>68.19</v>
      </c>
      <c r="J132" s="18">
        <v>327.31</v>
      </c>
      <c r="K132" s="18">
        <v>3522.12</v>
      </c>
      <c r="L132" s="18">
        <v>1621031.3924999998</v>
      </c>
      <c r="M132" s="18">
        <v>4425085.9043999994</v>
      </c>
      <c r="N132" s="18">
        <v>22319.268899999999</v>
      </c>
      <c r="O132" s="18">
        <v>3295.1295</v>
      </c>
      <c r="P132" s="20">
        <v>7235.1435000000001</v>
      </c>
    </row>
    <row r="133" spans="1:16" x14ac:dyDescent="0.2">
      <c r="A133" s="16" t="s">
        <v>736</v>
      </c>
      <c r="B133" s="27">
        <v>78.066642682321117</v>
      </c>
      <c r="C133" s="42">
        <v>0</v>
      </c>
      <c r="D133" s="19">
        <v>1</v>
      </c>
      <c r="E133" s="18">
        <v>1256.3699999999999</v>
      </c>
      <c r="F133" s="18">
        <v>1290.25</v>
      </c>
      <c r="G133" s="18">
        <v>6.26</v>
      </c>
      <c r="H133" s="18">
        <v>1.95</v>
      </c>
      <c r="I133" s="18">
        <v>68.19</v>
      </c>
      <c r="J133" s="18">
        <v>320.57</v>
      </c>
      <c r="K133" s="18">
        <v>3525.55</v>
      </c>
      <c r="L133" s="18">
        <v>1621031.3924999998</v>
      </c>
      <c r="M133" s="18">
        <v>4429395.2534999996</v>
      </c>
      <c r="N133" s="18">
        <v>21859.668299999998</v>
      </c>
      <c r="O133" s="18">
        <v>3291.1514999999999</v>
      </c>
      <c r="P133" s="20">
        <v>7224.0090000000009</v>
      </c>
    </row>
    <row r="134" spans="1:16" x14ac:dyDescent="0.2">
      <c r="A134" s="16" t="s">
        <v>737</v>
      </c>
      <c r="B134" s="28">
        <v>87.026620601776912</v>
      </c>
      <c r="C134" s="43">
        <v>0</v>
      </c>
      <c r="D134" s="24">
        <v>1</v>
      </c>
      <c r="E134" s="23">
        <v>1256.3699999999999</v>
      </c>
      <c r="F134" s="23">
        <v>1290.25</v>
      </c>
      <c r="G134" s="23">
        <v>6.26</v>
      </c>
      <c r="H134" s="23">
        <v>1.95</v>
      </c>
      <c r="I134" s="23">
        <v>68.19</v>
      </c>
      <c r="J134" s="23">
        <v>309.35000000000002</v>
      </c>
      <c r="K134" s="23">
        <v>3511.74</v>
      </c>
      <c r="L134" s="23">
        <v>1621031.3924999998</v>
      </c>
      <c r="M134" s="23">
        <v>4412044.7837999994</v>
      </c>
      <c r="N134" s="23">
        <v>21094.576499999999</v>
      </c>
      <c r="O134" s="23">
        <v>3264.5730000000003</v>
      </c>
      <c r="P134" s="25">
        <v>7184.0924999999988</v>
      </c>
    </row>
    <row r="135" spans="1:16" x14ac:dyDescent="0.2">
      <c r="A135" t="s">
        <v>480</v>
      </c>
    </row>
    <row r="136" spans="1:16" x14ac:dyDescent="0.2">
      <c r="A136" t="s">
        <v>480</v>
      </c>
    </row>
    <row r="137" spans="1:16" x14ac:dyDescent="0.2">
      <c r="A137" t="s">
        <v>480</v>
      </c>
    </row>
    <row r="138" spans="1:16" x14ac:dyDescent="0.2">
      <c r="A138" t="s">
        <v>480</v>
      </c>
    </row>
    <row r="139" spans="1:16" x14ac:dyDescent="0.2">
      <c r="A139" t="s">
        <v>480</v>
      </c>
    </row>
    <row r="140" spans="1:16" x14ac:dyDescent="0.2">
      <c r="A140" t="s">
        <v>480</v>
      </c>
    </row>
    <row r="141" spans="1:16" x14ac:dyDescent="0.2">
      <c r="A141" t="s">
        <v>480</v>
      </c>
    </row>
    <row r="142" spans="1:16" x14ac:dyDescent="0.2">
      <c r="A142" t="s">
        <v>480</v>
      </c>
    </row>
    <row r="143" spans="1:16" x14ac:dyDescent="0.2">
      <c r="A143" t="s">
        <v>480</v>
      </c>
    </row>
    <row r="144" spans="1:16" x14ac:dyDescent="0.2">
      <c r="A144" t="s">
        <v>480</v>
      </c>
    </row>
    <row r="145" spans="1:1" x14ac:dyDescent="0.2">
      <c r="A145" t="s">
        <v>480</v>
      </c>
    </row>
    <row r="146" spans="1:1" x14ac:dyDescent="0.2">
      <c r="A146" t="s">
        <v>480</v>
      </c>
    </row>
    <row r="147" spans="1:1" x14ac:dyDescent="0.2">
      <c r="A147" t="s">
        <v>480</v>
      </c>
    </row>
    <row r="148" spans="1:1" x14ac:dyDescent="0.2">
      <c r="A148" t="s">
        <v>480</v>
      </c>
    </row>
    <row r="149" spans="1:1" x14ac:dyDescent="0.2">
      <c r="A149" t="s">
        <v>480</v>
      </c>
    </row>
    <row r="150" spans="1:1" x14ac:dyDescent="0.2">
      <c r="A150" t="s">
        <v>480</v>
      </c>
    </row>
    <row r="151" spans="1:1" x14ac:dyDescent="0.2">
      <c r="A151" t="s">
        <v>480</v>
      </c>
    </row>
    <row r="152" spans="1:1" x14ac:dyDescent="0.2">
      <c r="A152" t="s">
        <v>480</v>
      </c>
    </row>
    <row r="153" spans="1:1" x14ac:dyDescent="0.2">
      <c r="A153" t="s">
        <v>480</v>
      </c>
    </row>
    <row r="154" spans="1:1" x14ac:dyDescent="0.2">
      <c r="A154" t="s">
        <v>480</v>
      </c>
    </row>
    <row r="155" spans="1:1" x14ac:dyDescent="0.2">
      <c r="A155" t="s">
        <v>480</v>
      </c>
    </row>
    <row r="156" spans="1:1" x14ac:dyDescent="0.2">
      <c r="A156" t="s">
        <v>480</v>
      </c>
    </row>
    <row r="157" spans="1:1" x14ac:dyDescent="0.2">
      <c r="A157" t="s">
        <v>480</v>
      </c>
    </row>
    <row r="158" spans="1:1" x14ac:dyDescent="0.2">
      <c r="A158" t="s">
        <v>480</v>
      </c>
    </row>
    <row r="159" spans="1:1" x14ac:dyDescent="0.2">
      <c r="A159" t="s">
        <v>480</v>
      </c>
    </row>
    <row r="160" spans="1:1" x14ac:dyDescent="0.2">
      <c r="A160" t="s">
        <v>480</v>
      </c>
    </row>
    <row r="161" spans="1:1" x14ac:dyDescent="0.2">
      <c r="A161" t="s">
        <v>480</v>
      </c>
    </row>
    <row r="162" spans="1:1" x14ac:dyDescent="0.2">
      <c r="A162" t="s">
        <v>480</v>
      </c>
    </row>
    <row r="163" spans="1:1" x14ac:dyDescent="0.2">
      <c r="A163" t="s">
        <v>480</v>
      </c>
    </row>
    <row r="164" spans="1:1" x14ac:dyDescent="0.2">
      <c r="A164" t="s">
        <v>480</v>
      </c>
    </row>
    <row r="165" spans="1:1" x14ac:dyDescent="0.2">
      <c r="A165" t="s">
        <v>480</v>
      </c>
    </row>
    <row r="166" spans="1:1" x14ac:dyDescent="0.2">
      <c r="A166" t="s">
        <v>480</v>
      </c>
    </row>
    <row r="167" spans="1:1" x14ac:dyDescent="0.2">
      <c r="A167" t="s">
        <v>480</v>
      </c>
    </row>
    <row r="168" spans="1:1" x14ac:dyDescent="0.2">
      <c r="A168" t="s">
        <v>480</v>
      </c>
    </row>
    <row r="169" spans="1:1" x14ac:dyDescent="0.2">
      <c r="A169" t="s">
        <v>480</v>
      </c>
    </row>
    <row r="170" spans="1:1" x14ac:dyDescent="0.2">
      <c r="A170" t="s">
        <v>480</v>
      </c>
    </row>
    <row r="171" spans="1:1" x14ac:dyDescent="0.2">
      <c r="A171" t="s">
        <v>480</v>
      </c>
    </row>
    <row r="172" spans="1:1" x14ac:dyDescent="0.2">
      <c r="A172" t="s">
        <v>480</v>
      </c>
    </row>
    <row r="173" spans="1:1" x14ac:dyDescent="0.2">
      <c r="A173" t="s">
        <v>480</v>
      </c>
    </row>
    <row r="174" spans="1:1" x14ac:dyDescent="0.2">
      <c r="A174" t="s">
        <v>480</v>
      </c>
    </row>
    <row r="175" spans="1:1" x14ac:dyDescent="0.2">
      <c r="A175" t="s">
        <v>480</v>
      </c>
    </row>
    <row r="176" spans="1:1" x14ac:dyDescent="0.2">
      <c r="A176" t="s">
        <v>480</v>
      </c>
    </row>
    <row r="177" spans="1:1" x14ac:dyDescent="0.2">
      <c r="A177" t="s">
        <v>480</v>
      </c>
    </row>
    <row r="178" spans="1:1" x14ac:dyDescent="0.2">
      <c r="A178" t="s">
        <v>480</v>
      </c>
    </row>
    <row r="179" spans="1:1" x14ac:dyDescent="0.2">
      <c r="A179" t="s">
        <v>480</v>
      </c>
    </row>
    <row r="180" spans="1:1" x14ac:dyDescent="0.2">
      <c r="A180" t="s">
        <v>480</v>
      </c>
    </row>
    <row r="181" spans="1:1" x14ac:dyDescent="0.2">
      <c r="A181" t="s">
        <v>480</v>
      </c>
    </row>
    <row r="182" spans="1:1" x14ac:dyDescent="0.2">
      <c r="A182" t="s">
        <v>480</v>
      </c>
    </row>
    <row r="183" spans="1:1" x14ac:dyDescent="0.2">
      <c r="A183" t="s">
        <v>480</v>
      </c>
    </row>
    <row r="184" spans="1:1" x14ac:dyDescent="0.2">
      <c r="A184" t="s">
        <v>480</v>
      </c>
    </row>
    <row r="185" spans="1:1" x14ac:dyDescent="0.2">
      <c r="A185" t="s">
        <v>480</v>
      </c>
    </row>
    <row r="186" spans="1:1" x14ac:dyDescent="0.2">
      <c r="A186" t="s">
        <v>480</v>
      </c>
    </row>
    <row r="187" spans="1:1" x14ac:dyDescent="0.2">
      <c r="A187" t="s">
        <v>480</v>
      </c>
    </row>
    <row r="188" spans="1:1" x14ac:dyDescent="0.2">
      <c r="A188" t="s">
        <v>480</v>
      </c>
    </row>
    <row r="189" spans="1:1" x14ac:dyDescent="0.2">
      <c r="A189" t="s">
        <v>480</v>
      </c>
    </row>
    <row r="190" spans="1:1" x14ac:dyDescent="0.2">
      <c r="A190" t="s">
        <v>480</v>
      </c>
    </row>
    <row r="191" spans="1:1" x14ac:dyDescent="0.2">
      <c r="A191" t="s">
        <v>480</v>
      </c>
    </row>
    <row r="192" spans="1:1" x14ac:dyDescent="0.2">
      <c r="A192" t="s">
        <v>480</v>
      </c>
    </row>
    <row r="193" spans="1:1" x14ac:dyDescent="0.2">
      <c r="A193" t="s">
        <v>480</v>
      </c>
    </row>
    <row r="194" spans="1:1" x14ac:dyDescent="0.2">
      <c r="A194" t="s">
        <v>480</v>
      </c>
    </row>
    <row r="195" spans="1:1" x14ac:dyDescent="0.2">
      <c r="A195" t="s">
        <v>480</v>
      </c>
    </row>
    <row r="196" spans="1:1" x14ac:dyDescent="0.2">
      <c r="A196" t="s">
        <v>480</v>
      </c>
    </row>
    <row r="197" spans="1:1" x14ac:dyDescent="0.2">
      <c r="A197" t="s">
        <v>480</v>
      </c>
    </row>
    <row r="198" spans="1:1" x14ac:dyDescent="0.2">
      <c r="A198" t="s">
        <v>480</v>
      </c>
    </row>
    <row r="199" spans="1:1" x14ac:dyDescent="0.2">
      <c r="A199" t="s">
        <v>480</v>
      </c>
    </row>
    <row r="200" spans="1:1" x14ac:dyDescent="0.2">
      <c r="A200" t="s">
        <v>480</v>
      </c>
    </row>
    <row r="201" spans="1:1" x14ac:dyDescent="0.2">
      <c r="A201" t="s">
        <v>480</v>
      </c>
    </row>
    <row r="202" spans="1:1" x14ac:dyDescent="0.2">
      <c r="A202" t="s">
        <v>480</v>
      </c>
    </row>
    <row r="203" spans="1:1" x14ac:dyDescent="0.2">
      <c r="A203" t="s">
        <v>480</v>
      </c>
    </row>
    <row r="204" spans="1:1" x14ac:dyDescent="0.2">
      <c r="A204" t="s">
        <v>480</v>
      </c>
    </row>
    <row r="205" spans="1:1" x14ac:dyDescent="0.2">
      <c r="A205" t="s">
        <v>480</v>
      </c>
    </row>
    <row r="206" spans="1:1" x14ac:dyDescent="0.2">
      <c r="A206" t="s">
        <v>480</v>
      </c>
    </row>
    <row r="207" spans="1:1" x14ac:dyDescent="0.2">
      <c r="A207" t="s">
        <v>480</v>
      </c>
    </row>
    <row r="208" spans="1:1" x14ac:dyDescent="0.2">
      <c r="A208" t="s">
        <v>480</v>
      </c>
    </row>
    <row r="209" spans="1:1" x14ac:dyDescent="0.2">
      <c r="A209" t="s">
        <v>480</v>
      </c>
    </row>
    <row r="210" spans="1:1" x14ac:dyDescent="0.2">
      <c r="A210" t="s">
        <v>480</v>
      </c>
    </row>
    <row r="211" spans="1:1" x14ac:dyDescent="0.2">
      <c r="A211" t="s">
        <v>480</v>
      </c>
    </row>
    <row r="212" spans="1:1" x14ac:dyDescent="0.2">
      <c r="A212" t="s">
        <v>480</v>
      </c>
    </row>
    <row r="213" spans="1:1" x14ac:dyDescent="0.2">
      <c r="A213" t="s">
        <v>480</v>
      </c>
    </row>
    <row r="214" spans="1:1" x14ac:dyDescent="0.2">
      <c r="A214" t="s">
        <v>480</v>
      </c>
    </row>
    <row r="215" spans="1:1" x14ac:dyDescent="0.2">
      <c r="A215" t="s">
        <v>480</v>
      </c>
    </row>
    <row r="216" spans="1:1" x14ac:dyDescent="0.2">
      <c r="A216" t="s">
        <v>480</v>
      </c>
    </row>
    <row r="217" spans="1:1" x14ac:dyDescent="0.2">
      <c r="A217" t="s">
        <v>480</v>
      </c>
    </row>
    <row r="218" spans="1:1" x14ac:dyDescent="0.2">
      <c r="A218" t="s">
        <v>480</v>
      </c>
    </row>
    <row r="219" spans="1:1" x14ac:dyDescent="0.2">
      <c r="A219" t="s">
        <v>480</v>
      </c>
    </row>
    <row r="220" spans="1:1" x14ac:dyDescent="0.2">
      <c r="A220" t="s">
        <v>480</v>
      </c>
    </row>
    <row r="221" spans="1:1" x14ac:dyDescent="0.2">
      <c r="A221" t="s">
        <v>480</v>
      </c>
    </row>
    <row r="222" spans="1:1" x14ac:dyDescent="0.2">
      <c r="A222" t="s">
        <v>480</v>
      </c>
    </row>
    <row r="223" spans="1:1" x14ac:dyDescent="0.2">
      <c r="A223" t="s">
        <v>480</v>
      </c>
    </row>
    <row r="224" spans="1:1" x14ac:dyDescent="0.2">
      <c r="A224" t="s">
        <v>480</v>
      </c>
    </row>
    <row r="225" spans="1:1" x14ac:dyDescent="0.2">
      <c r="A225" t="s">
        <v>480</v>
      </c>
    </row>
    <row r="226" spans="1:1" x14ac:dyDescent="0.2">
      <c r="A226" t="s">
        <v>480</v>
      </c>
    </row>
    <row r="227" spans="1:1" x14ac:dyDescent="0.2">
      <c r="A227" t="s">
        <v>480</v>
      </c>
    </row>
    <row r="228" spans="1:1" x14ac:dyDescent="0.2">
      <c r="A228" t="s">
        <v>480</v>
      </c>
    </row>
    <row r="229" spans="1:1" x14ac:dyDescent="0.2">
      <c r="A229" t="s">
        <v>480</v>
      </c>
    </row>
    <row r="230" spans="1:1" x14ac:dyDescent="0.2">
      <c r="A230" t="s">
        <v>480</v>
      </c>
    </row>
    <row r="231" spans="1:1" x14ac:dyDescent="0.2">
      <c r="A231" t="s">
        <v>480</v>
      </c>
    </row>
    <row r="232" spans="1:1" x14ac:dyDescent="0.2">
      <c r="A232" t="s">
        <v>480</v>
      </c>
    </row>
    <row r="233" spans="1:1" x14ac:dyDescent="0.2">
      <c r="A233" t="s">
        <v>480</v>
      </c>
    </row>
    <row r="234" spans="1:1" x14ac:dyDescent="0.2">
      <c r="A234" t="s">
        <v>480</v>
      </c>
    </row>
    <row r="235" spans="1:1" x14ac:dyDescent="0.2">
      <c r="A235" t="s">
        <v>480</v>
      </c>
    </row>
    <row r="236" spans="1:1" x14ac:dyDescent="0.2">
      <c r="A236" t="s">
        <v>480</v>
      </c>
    </row>
    <row r="237" spans="1:1" x14ac:dyDescent="0.2">
      <c r="A237" t="s">
        <v>480</v>
      </c>
    </row>
    <row r="238" spans="1:1" x14ac:dyDescent="0.2">
      <c r="A238" t="s">
        <v>480</v>
      </c>
    </row>
    <row r="239" spans="1:1" x14ac:dyDescent="0.2">
      <c r="A239" t="s">
        <v>480</v>
      </c>
    </row>
    <row r="240" spans="1:1" x14ac:dyDescent="0.2">
      <c r="A240" t="s">
        <v>480</v>
      </c>
    </row>
    <row r="241" spans="1:1" x14ac:dyDescent="0.2">
      <c r="A241" t="s">
        <v>480</v>
      </c>
    </row>
    <row r="242" spans="1:1" x14ac:dyDescent="0.2">
      <c r="A242" t="s">
        <v>480</v>
      </c>
    </row>
    <row r="243" spans="1:1" x14ac:dyDescent="0.2">
      <c r="A243" t="s">
        <v>480</v>
      </c>
    </row>
    <row r="244" spans="1:1" x14ac:dyDescent="0.2">
      <c r="A244" t="s">
        <v>480</v>
      </c>
    </row>
    <row r="245" spans="1:1" x14ac:dyDescent="0.2">
      <c r="A245" t="s">
        <v>480</v>
      </c>
    </row>
    <row r="246" spans="1:1" x14ac:dyDescent="0.2">
      <c r="A246" t="s">
        <v>480</v>
      </c>
    </row>
    <row r="247" spans="1:1" x14ac:dyDescent="0.2">
      <c r="A247" t="s">
        <v>480</v>
      </c>
    </row>
    <row r="248" spans="1:1" x14ac:dyDescent="0.2">
      <c r="A248" t="s">
        <v>480</v>
      </c>
    </row>
    <row r="249" spans="1:1" x14ac:dyDescent="0.2">
      <c r="A249" t="s">
        <v>480</v>
      </c>
    </row>
    <row r="250" spans="1:1" x14ac:dyDescent="0.2">
      <c r="A250" t="s">
        <v>480</v>
      </c>
    </row>
    <row r="251" spans="1:1" x14ac:dyDescent="0.2">
      <c r="A251" t="s">
        <v>480</v>
      </c>
    </row>
    <row r="252" spans="1:1" x14ac:dyDescent="0.2">
      <c r="A252" t="s">
        <v>480</v>
      </c>
    </row>
    <row r="253" spans="1:1" x14ac:dyDescent="0.2">
      <c r="A253" t="s">
        <v>480</v>
      </c>
    </row>
    <row r="254" spans="1:1" x14ac:dyDescent="0.2">
      <c r="A254" t="s">
        <v>480</v>
      </c>
    </row>
    <row r="255" spans="1:1" x14ac:dyDescent="0.2">
      <c r="A255" t="s">
        <v>480</v>
      </c>
    </row>
    <row r="256" spans="1:1" x14ac:dyDescent="0.2">
      <c r="A256" t="s">
        <v>480</v>
      </c>
    </row>
    <row r="257" spans="1:1" x14ac:dyDescent="0.2">
      <c r="A257" t="s">
        <v>480</v>
      </c>
    </row>
    <row r="258" spans="1:1" x14ac:dyDescent="0.2">
      <c r="A258" t="s">
        <v>480</v>
      </c>
    </row>
    <row r="259" spans="1:1" x14ac:dyDescent="0.2">
      <c r="A259" t="s">
        <v>480</v>
      </c>
    </row>
    <row r="260" spans="1:1" x14ac:dyDescent="0.2">
      <c r="A260" t="s">
        <v>480</v>
      </c>
    </row>
    <row r="261" spans="1:1" x14ac:dyDescent="0.2">
      <c r="A261" t="s">
        <v>480</v>
      </c>
    </row>
    <row r="262" spans="1:1" x14ac:dyDescent="0.2">
      <c r="A262" t="s">
        <v>480</v>
      </c>
    </row>
    <row r="263" spans="1:1" x14ac:dyDescent="0.2">
      <c r="A263" t="s">
        <v>480</v>
      </c>
    </row>
    <row r="264" spans="1:1" x14ac:dyDescent="0.2">
      <c r="A264" t="s">
        <v>480</v>
      </c>
    </row>
    <row r="265" spans="1:1" x14ac:dyDescent="0.2">
      <c r="A265" t="s">
        <v>480</v>
      </c>
    </row>
    <row r="266" spans="1:1" x14ac:dyDescent="0.2">
      <c r="A266" t="s">
        <v>480</v>
      </c>
    </row>
    <row r="267" spans="1:1" x14ac:dyDescent="0.2">
      <c r="A267" t="s">
        <v>480</v>
      </c>
    </row>
    <row r="268" spans="1:1" x14ac:dyDescent="0.2">
      <c r="A268" t="s">
        <v>480</v>
      </c>
    </row>
    <row r="269" spans="1:1" x14ac:dyDescent="0.2">
      <c r="A269" t="s">
        <v>480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B180-5F45-E44C-9F4E-38AFD9A9F3F4}">
  <dimension ref="A1:S347"/>
  <sheetViews>
    <sheetView tabSelected="1" zoomScale="75" workbookViewId="0">
      <selection activeCell="E13" sqref="E13"/>
    </sheetView>
  </sheetViews>
  <sheetFormatPr baseColWidth="10" defaultRowHeight="16" x14ac:dyDescent="0.2"/>
  <cols>
    <col min="1" max="1" width="11.6640625" bestFit="1" customWidth="1"/>
    <col min="16" max="16" width="18.33203125" bestFit="1" customWidth="1"/>
    <col min="19" max="19" width="18.33203125" bestFit="1" customWidth="1"/>
  </cols>
  <sheetData>
    <row r="1" spans="1:19" x14ac:dyDescent="0.2">
      <c r="B1" s="1" t="s">
        <v>9</v>
      </c>
    </row>
    <row r="2" spans="1:19" x14ac:dyDescent="0.2">
      <c r="B2" t="s">
        <v>554</v>
      </c>
    </row>
    <row r="4" spans="1:19" x14ac:dyDescent="0.2">
      <c r="B4" t="s">
        <v>557</v>
      </c>
    </row>
    <row r="5" spans="1:19" x14ac:dyDescent="0.2">
      <c r="O5" t="s">
        <v>535</v>
      </c>
      <c r="R5" t="s">
        <v>542</v>
      </c>
    </row>
    <row r="6" spans="1:19" x14ac:dyDescent="0.2">
      <c r="A6" s="55" t="s">
        <v>546</v>
      </c>
      <c r="B6" s="66" t="s">
        <v>547</v>
      </c>
      <c r="C6" s="57" t="s">
        <v>92</v>
      </c>
      <c r="D6" s="57" t="s">
        <v>12</v>
      </c>
      <c r="E6" s="57" t="s">
        <v>551</v>
      </c>
      <c r="F6" s="57" t="s">
        <v>552</v>
      </c>
      <c r="G6" s="56" t="s">
        <v>553</v>
      </c>
      <c r="H6" s="56" t="s">
        <v>555</v>
      </c>
      <c r="I6" s="56" t="s">
        <v>548</v>
      </c>
      <c r="J6" s="57" t="s">
        <v>549</v>
      </c>
      <c r="K6" s="57" t="s">
        <v>550</v>
      </c>
      <c r="L6" s="57" t="s">
        <v>556</v>
      </c>
      <c r="M6" s="6" t="s">
        <v>254</v>
      </c>
      <c r="O6" s="50" t="s">
        <v>537</v>
      </c>
      <c r="P6" s="51" t="s">
        <v>536</v>
      </c>
      <c r="Q6" s="3"/>
      <c r="R6" s="50" t="s">
        <v>543</v>
      </c>
      <c r="S6" s="51" t="s">
        <v>536</v>
      </c>
    </row>
    <row r="7" spans="1:19" x14ac:dyDescent="0.2">
      <c r="A7" s="58" t="s">
        <v>738</v>
      </c>
      <c r="B7" s="59">
        <v>-4.3600000000000003</v>
      </c>
      <c r="C7" s="59">
        <v>1</v>
      </c>
      <c r="D7" s="60">
        <v>5.9094153358100597E-7</v>
      </c>
      <c r="E7" s="59">
        <v>-191.12</v>
      </c>
      <c r="F7" s="59">
        <v>-6.7</v>
      </c>
      <c r="G7" s="59">
        <v>-55.29</v>
      </c>
      <c r="H7" s="59">
        <v>-122.52</v>
      </c>
      <c r="I7" s="59">
        <v>8.93</v>
      </c>
      <c r="J7" s="59">
        <v>0</v>
      </c>
      <c r="K7" s="59">
        <v>-0.29582000000000003</v>
      </c>
      <c r="L7" s="59">
        <v>29.4</v>
      </c>
      <c r="M7" s="15">
        <v>2.11</v>
      </c>
      <c r="O7" s="11">
        <v>1</v>
      </c>
      <c r="P7" s="46">
        <v>1.11558823373698E-6</v>
      </c>
      <c r="R7" s="11">
        <v>1</v>
      </c>
      <c r="S7" s="46">
        <v>3.7382494332649301E-7</v>
      </c>
    </row>
    <row r="8" spans="1:19" x14ac:dyDescent="0.2">
      <c r="A8" s="61" t="s">
        <v>739</v>
      </c>
      <c r="B8" s="62">
        <v>-3.57</v>
      </c>
      <c r="C8" s="62">
        <v>1</v>
      </c>
      <c r="D8" s="63">
        <v>1.2829599945948799E-6</v>
      </c>
      <c r="E8" s="62">
        <v>-197.86</v>
      </c>
      <c r="F8" s="62">
        <v>-7.09</v>
      </c>
      <c r="G8" s="62">
        <v>-53.69</v>
      </c>
      <c r="H8" s="62">
        <v>-122.52</v>
      </c>
      <c r="I8" s="62">
        <v>8.93</v>
      </c>
      <c r="J8" s="62">
        <v>0</v>
      </c>
      <c r="K8" s="62">
        <v>-0.28899999999999998</v>
      </c>
      <c r="L8" s="62">
        <v>33.9</v>
      </c>
      <c r="M8" s="20">
        <v>2.11</v>
      </c>
      <c r="O8" s="16">
        <v>1</v>
      </c>
      <c r="P8" s="47">
        <v>9.4777207275516999E-6</v>
      </c>
      <c r="R8" s="16">
        <v>1</v>
      </c>
      <c r="S8" s="47">
        <v>5.4525914464740901E-6</v>
      </c>
    </row>
    <row r="9" spans="1:19" x14ac:dyDescent="0.2">
      <c r="A9" s="61" t="s">
        <v>740</v>
      </c>
      <c r="B9" s="62">
        <v>-1.18</v>
      </c>
      <c r="C9" s="62">
        <v>1</v>
      </c>
      <c r="D9" s="63">
        <v>7.7359151048927597E-6</v>
      </c>
      <c r="E9" s="62">
        <v>-203.07</v>
      </c>
      <c r="F9" s="62">
        <v>-6.97</v>
      </c>
      <c r="G9" s="62">
        <v>-52.93</v>
      </c>
      <c r="H9" s="62">
        <v>-122.52</v>
      </c>
      <c r="I9" s="62">
        <v>8.93</v>
      </c>
      <c r="J9" s="62">
        <v>0</v>
      </c>
      <c r="K9" s="62">
        <v>-0.27768999999999999</v>
      </c>
      <c r="L9" s="62">
        <v>29.5</v>
      </c>
      <c r="M9" s="20">
        <v>2.11</v>
      </c>
      <c r="O9" s="16">
        <v>1</v>
      </c>
      <c r="P9" s="47">
        <v>5.1553248735097604E-3</v>
      </c>
      <c r="R9" s="16">
        <v>1</v>
      </c>
      <c r="S9" s="47">
        <v>4.96414357530312E-5</v>
      </c>
    </row>
    <row r="10" spans="1:19" x14ac:dyDescent="0.2">
      <c r="A10" s="61" t="s">
        <v>741</v>
      </c>
      <c r="B10" s="62">
        <v>0.13</v>
      </c>
      <c r="C10" s="62">
        <v>1</v>
      </c>
      <c r="D10" s="63">
        <v>1.0070167569367601E-5</v>
      </c>
      <c r="E10" s="62">
        <v>-208.04</v>
      </c>
      <c r="F10" s="62">
        <v>-7.33</v>
      </c>
      <c r="G10" s="62">
        <v>-51.45</v>
      </c>
      <c r="H10" s="62">
        <v>-122.52</v>
      </c>
      <c r="I10" s="62">
        <v>8.93</v>
      </c>
      <c r="J10" s="62">
        <v>0</v>
      </c>
      <c r="K10" s="62">
        <v>-0.2747</v>
      </c>
      <c r="L10" s="62">
        <v>33.700000000000003</v>
      </c>
      <c r="M10" s="20">
        <v>2.11</v>
      </c>
      <c r="O10" s="16">
        <v>1</v>
      </c>
      <c r="P10" s="47">
        <v>6.4188937624871196E-3</v>
      </c>
      <c r="R10" s="16">
        <v>1</v>
      </c>
      <c r="S10" s="47">
        <v>1.86669392834672E-3</v>
      </c>
    </row>
    <row r="11" spans="1:19" x14ac:dyDescent="0.2">
      <c r="A11" s="61" t="s">
        <v>742</v>
      </c>
      <c r="B11" s="62">
        <v>2.48</v>
      </c>
      <c r="C11" s="62">
        <v>1</v>
      </c>
      <c r="D11" s="63">
        <v>5.26311132720866E-5</v>
      </c>
      <c r="E11" s="62">
        <v>-215.64</v>
      </c>
      <c r="F11" s="62">
        <v>-7.51</v>
      </c>
      <c r="G11" s="62">
        <v>-49.96</v>
      </c>
      <c r="H11" s="62">
        <v>-122.52</v>
      </c>
      <c r="I11" s="62">
        <v>8.93</v>
      </c>
      <c r="J11" s="62">
        <v>0</v>
      </c>
      <c r="K11" s="62">
        <v>-0.26395000000000002</v>
      </c>
      <c r="L11" s="62">
        <v>32.1</v>
      </c>
      <c r="M11" s="20">
        <v>2.09</v>
      </c>
      <c r="O11" s="16">
        <v>1</v>
      </c>
      <c r="P11" s="47">
        <v>7.0291845750200305E-4</v>
      </c>
      <c r="R11" s="16">
        <v>1</v>
      </c>
      <c r="S11" s="47">
        <v>6.2877948748838797E-4</v>
      </c>
    </row>
    <row r="12" spans="1:19" x14ac:dyDescent="0.2">
      <c r="A12" s="61" t="s">
        <v>743</v>
      </c>
      <c r="B12" s="62">
        <v>6.91</v>
      </c>
      <c r="C12" s="62">
        <v>1</v>
      </c>
      <c r="D12" s="63">
        <v>8.1701075482256101E-3</v>
      </c>
      <c r="E12" s="62">
        <v>-224.16</v>
      </c>
      <c r="F12" s="62">
        <v>-11.07</v>
      </c>
      <c r="G12" s="62">
        <v>-61.26</v>
      </c>
      <c r="H12" s="62">
        <v>-134.02000000000001</v>
      </c>
      <c r="I12" s="62">
        <v>37.5</v>
      </c>
      <c r="J12" s="62">
        <v>0</v>
      </c>
      <c r="K12" s="62">
        <v>-0.25196000000000002</v>
      </c>
      <c r="L12" s="62">
        <v>33.799999999999997</v>
      </c>
      <c r="M12" s="20">
        <v>2.15</v>
      </c>
      <c r="O12" s="16">
        <v>1</v>
      </c>
      <c r="P12" s="47">
        <v>1.72212973304941E-3</v>
      </c>
      <c r="R12" s="16">
        <v>1</v>
      </c>
      <c r="S12" s="47">
        <v>2.8997206425015998E-4</v>
      </c>
    </row>
    <row r="13" spans="1:19" x14ac:dyDescent="0.2">
      <c r="A13" s="61" t="s">
        <v>744</v>
      </c>
      <c r="B13" s="62">
        <v>6.08</v>
      </c>
      <c r="C13" s="62">
        <v>1</v>
      </c>
      <c r="D13" s="63">
        <v>3.2037371042339001E-3</v>
      </c>
      <c r="E13" s="62">
        <v>-219.4</v>
      </c>
      <c r="F13" s="62">
        <v>-11.76</v>
      </c>
      <c r="G13" s="62">
        <v>-63.89</v>
      </c>
      <c r="H13" s="62">
        <v>-134.02000000000001</v>
      </c>
      <c r="I13" s="62">
        <v>37.5</v>
      </c>
      <c r="J13" s="62">
        <v>0</v>
      </c>
      <c r="K13" s="62">
        <v>-0.26294000000000001</v>
      </c>
      <c r="L13" s="62">
        <v>33.799999999999997</v>
      </c>
      <c r="M13" s="20">
        <v>2.15</v>
      </c>
      <c r="O13" s="16">
        <v>1</v>
      </c>
      <c r="P13" s="47">
        <v>1.84494186426027E-3</v>
      </c>
      <c r="R13" s="16">
        <v>1</v>
      </c>
      <c r="S13" s="47">
        <v>3.6881075774855398E-3</v>
      </c>
    </row>
    <row r="14" spans="1:19" x14ac:dyDescent="0.2">
      <c r="A14" s="61" t="s">
        <v>745</v>
      </c>
      <c r="B14" s="62">
        <v>7.26</v>
      </c>
      <c r="C14" s="62">
        <v>1</v>
      </c>
      <c r="D14" s="63">
        <v>1.12052674086104E-2</v>
      </c>
      <c r="E14" s="62">
        <v>-227.46</v>
      </c>
      <c r="F14" s="62">
        <v>-11.71</v>
      </c>
      <c r="G14" s="62">
        <v>-59.84</v>
      </c>
      <c r="H14" s="62">
        <v>-134.02000000000001</v>
      </c>
      <c r="I14" s="62">
        <v>37.5</v>
      </c>
      <c r="J14" s="62">
        <v>0</v>
      </c>
      <c r="K14" s="62">
        <v>-0.24804999999999999</v>
      </c>
      <c r="L14" s="62">
        <v>33.9</v>
      </c>
      <c r="M14" s="20">
        <v>2.21</v>
      </c>
      <c r="O14" s="16">
        <v>1</v>
      </c>
      <c r="P14" s="47">
        <v>3.5009819894141198E-4</v>
      </c>
      <c r="R14" s="16">
        <v>1</v>
      </c>
      <c r="S14" s="47">
        <v>6.1462578360949103E-4</v>
      </c>
    </row>
    <row r="15" spans="1:19" x14ac:dyDescent="0.2">
      <c r="A15" s="61" t="s">
        <v>746</v>
      </c>
      <c r="B15" s="62">
        <v>4.38</v>
      </c>
      <c r="C15" s="62">
        <v>1</v>
      </c>
      <c r="D15" s="63">
        <v>1.2891951654514699E-3</v>
      </c>
      <c r="E15" s="62">
        <v>-212.3</v>
      </c>
      <c r="F15" s="62">
        <v>-11.84</v>
      </c>
      <c r="G15" s="62">
        <v>-66.489999999999995</v>
      </c>
      <c r="H15" s="62">
        <v>-134.02000000000001</v>
      </c>
      <c r="I15" s="62">
        <v>37.5</v>
      </c>
      <c r="J15" s="62">
        <v>0</v>
      </c>
      <c r="K15" s="62">
        <v>-0.26878999999999997</v>
      </c>
      <c r="L15" s="62">
        <v>30.4</v>
      </c>
      <c r="M15" s="20">
        <v>2.06</v>
      </c>
      <c r="O15" s="16">
        <v>1</v>
      </c>
      <c r="P15" s="47">
        <v>2.88287989194644E-3</v>
      </c>
      <c r="R15" s="16">
        <v>1</v>
      </c>
      <c r="S15" s="47">
        <v>1.00289825452976E-3</v>
      </c>
    </row>
    <row r="16" spans="1:19" x14ac:dyDescent="0.2">
      <c r="A16" s="61" t="s">
        <v>747</v>
      </c>
      <c r="B16" s="62">
        <v>6.08</v>
      </c>
      <c r="C16" s="62">
        <v>1</v>
      </c>
      <c r="D16" s="63">
        <v>1.3655093077178299E-3</v>
      </c>
      <c r="E16" s="62">
        <v>-212.58</v>
      </c>
      <c r="F16" s="62">
        <v>-11.37</v>
      </c>
      <c r="G16" s="62">
        <v>-65.97</v>
      </c>
      <c r="H16" s="62">
        <v>-134.02000000000001</v>
      </c>
      <c r="I16" s="62">
        <v>37.5</v>
      </c>
      <c r="J16" s="62">
        <v>0</v>
      </c>
      <c r="K16" s="62">
        <v>-0.26815</v>
      </c>
      <c r="L16" s="62">
        <v>30.4</v>
      </c>
      <c r="M16" s="20">
        <v>2.0499999999999998</v>
      </c>
      <c r="O16" s="16">
        <v>1</v>
      </c>
      <c r="P16" s="47">
        <v>1.7725108107804399E-3</v>
      </c>
      <c r="R16" s="16">
        <v>1</v>
      </c>
      <c r="S16" s="47">
        <v>1.9054973979663701E-3</v>
      </c>
    </row>
    <row r="17" spans="1:19" x14ac:dyDescent="0.2">
      <c r="A17" s="61" t="s">
        <v>748</v>
      </c>
      <c r="B17" s="62">
        <v>2.83</v>
      </c>
      <c r="C17" s="62">
        <v>1</v>
      </c>
      <c r="D17" s="63">
        <v>7.2894817782000502E-4</v>
      </c>
      <c r="E17" s="62">
        <v>-204.61</v>
      </c>
      <c r="F17" s="62">
        <v>-13.85</v>
      </c>
      <c r="G17" s="62">
        <v>-73.63</v>
      </c>
      <c r="H17" s="62">
        <v>-134.02000000000001</v>
      </c>
      <c r="I17" s="62">
        <v>37.5</v>
      </c>
      <c r="J17" s="62">
        <v>0</v>
      </c>
      <c r="K17" s="62">
        <v>-0.28165000000000001</v>
      </c>
      <c r="L17" s="62">
        <v>30.3</v>
      </c>
      <c r="M17" s="20">
        <v>2.0499999999999998</v>
      </c>
      <c r="O17" s="16">
        <v>1</v>
      </c>
      <c r="P17" s="47">
        <v>2.1106299883608601E-2</v>
      </c>
      <c r="R17" s="16">
        <v>1</v>
      </c>
      <c r="S17" s="47">
        <v>5.8475710560997596E-3</v>
      </c>
    </row>
    <row r="18" spans="1:19" x14ac:dyDescent="0.2">
      <c r="A18" s="61" t="s">
        <v>749</v>
      </c>
      <c r="B18" s="62">
        <v>6</v>
      </c>
      <c r="C18" s="62">
        <v>1</v>
      </c>
      <c r="D18" s="63">
        <v>3.1046623163123199E-3</v>
      </c>
      <c r="E18" s="62">
        <v>-218.89</v>
      </c>
      <c r="F18" s="62">
        <v>-10.81</v>
      </c>
      <c r="G18" s="62">
        <v>-61.97</v>
      </c>
      <c r="H18" s="62">
        <v>-134.02000000000001</v>
      </c>
      <c r="I18" s="62">
        <v>37.5</v>
      </c>
      <c r="J18" s="62">
        <v>0</v>
      </c>
      <c r="K18" s="62">
        <v>-0.25574000000000002</v>
      </c>
      <c r="L18" s="62">
        <v>30.3</v>
      </c>
      <c r="M18" s="20">
        <v>2.0499999999999998</v>
      </c>
      <c r="O18" s="16">
        <v>1</v>
      </c>
      <c r="P18" s="47">
        <v>9.7124629330759098E-3</v>
      </c>
      <c r="R18" s="16">
        <v>1</v>
      </c>
      <c r="S18" s="47">
        <v>6.2050189018449098E-4</v>
      </c>
    </row>
    <row r="19" spans="1:19" x14ac:dyDescent="0.2">
      <c r="A19" s="61" t="s">
        <v>750</v>
      </c>
      <c r="B19" s="62">
        <v>7.22</v>
      </c>
      <c r="C19" s="62">
        <v>1</v>
      </c>
      <c r="D19" s="63">
        <v>8.4557654825436809E-3</v>
      </c>
      <c r="E19" s="62">
        <v>-224.77</v>
      </c>
      <c r="F19" s="62">
        <v>-13.73</v>
      </c>
      <c r="G19" s="62">
        <v>-61.35</v>
      </c>
      <c r="H19" s="62">
        <v>-134.02000000000001</v>
      </c>
      <c r="I19" s="62">
        <v>37.5</v>
      </c>
      <c r="J19" s="62">
        <v>0</v>
      </c>
      <c r="K19" s="62">
        <v>-0.23704</v>
      </c>
      <c r="L19" s="62">
        <v>30.4</v>
      </c>
      <c r="M19" s="20">
        <v>2.0499999999999998</v>
      </c>
      <c r="O19" s="16">
        <v>1</v>
      </c>
      <c r="P19" s="47">
        <v>2.0535031489159901E-5</v>
      </c>
      <c r="R19" s="16">
        <v>1</v>
      </c>
      <c r="S19" s="47">
        <v>3.2836923937636003E-5</v>
      </c>
    </row>
    <row r="20" spans="1:19" x14ac:dyDescent="0.2">
      <c r="A20" s="61" t="s">
        <v>751</v>
      </c>
      <c r="B20" s="62">
        <v>6.44</v>
      </c>
      <c r="C20" s="62">
        <v>1</v>
      </c>
      <c r="D20" s="63">
        <v>4.0070417086006402E-3</v>
      </c>
      <c r="E20" s="62">
        <v>-218.8</v>
      </c>
      <c r="F20" s="62">
        <v>-13.07</v>
      </c>
      <c r="G20" s="62">
        <v>-64.8</v>
      </c>
      <c r="H20" s="62">
        <v>-134.02000000000001</v>
      </c>
      <c r="I20" s="62">
        <v>37.5</v>
      </c>
      <c r="J20" s="62">
        <v>0</v>
      </c>
      <c r="K20" s="62">
        <v>-0.25385000000000002</v>
      </c>
      <c r="L20" s="62">
        <v>30.4</v>
      </c>
      <c r="M20" s="20">
        <v>2.0499999999999998</v>
      </c>
      <c r="O20" s="16">
        <v>1</v>
      </c>
      <c r="P20" s="47">
        <v>1.93023827126582E-4</v>
      </c>
      <c r="R20" s="16">
        <v>1</v>
      </c>
      <c r="S20" s="47">
        <v>1.7529199774886999E-4</v>
      </c>
    </row>
    <row r="21" spans="1:19" x14ac:dyDescent="0.2">
      <c r="A21" s="61" t="s">
        <v>752</v>
      </c>
      <c r="B21" s="62">
        <v>6.22</v>
      </c>
      <c r="C21" s="62">
        <v>1</v>
      </c>
      <c r="D21" s="63">
        <v>8.8721575051160903E-4</v>
      </c>
      <c r="E21" s="62">
        <v>-220.33</v>
      </c>
      <c r="F21" s="62">
        <v>-11.42</v>
      </c>
      <c r="G21" s="62">
        <v>-57.32</v>
      </c>
      <c r="H21" s="62">
        <v>-122.52</v>
      </c>
      <c r="I21" s="62">
        <v>8.93</v>
      </c>
      <c r="J21" s="62">
        <v>0</v>
      </c>
      <c r="K21" s="62">
        <v>-0.25202000000000002</v>
      </c>
      <c r="L21" s="62">
        <v>30.4</v>
      </c>
      <c r="M21" s="20">
        <v>2.0499999999999998</v>
      </c>
      <c r="O21" s="16">
        <v>1</v>
      </c>
      <c r="P21" s="47">
        <v>1.4441659786648201E-4</v>
      </c>
      <c r="R21" s="16">
        <v>1</v>
      </c>
      <c r="S21" s="47">
        <v>2.7973797455446898E-3</v>
      </c>
    </row>
    <row r="22" spans="1:19" x14ac:dyDescent="0.2">
      <c r="A22" s="61" t="s">
        <v>753</v>
      </c>
      <c r="B22" s="62">
        <v>3.97</v>
      </c>
      <c r="C22" s="62">
        <v>1</v>
      </c>
      <c r="D22" s="63">
        <v>8.5179344670062798E-4</v>
      </c>
      <c r="E22" s="62">
        <v>-210.8</v>
      </c>
      <c r="F22" s="62">
        <v>-13.73</v>
      </c>
      <c r="G22" s="62">
        <v>-68.53</v>
      </c>
      <c r="H22" s="62">
        <v>-134.02000000000001</v>
      </c>
      <c r="I22" s="62">
        <v>37.5</v>
      </c>
      <c r="J22" s="62">
        <v>0</v>
      </c>
      <c r="K22" s="62">
        <v>-0.27116000000000001</v>
      </c>
      <c r="L22" s="62">
        <v>30.4</v>
      </c>
      <c r="M22" s="20">
        <v>2.06</v>
      </c>
      <c r="O22" s="16">
        <v>1</v>
      </c>
      <c r="P22" s="47">
        <v>5.2144999883753501E-6</v>
      </c>
      <c r="R22" s="16">
        <v>1</v>
      </c>
      <c r="S22" s="47">
        <v>2.7677211131311098E-3</v>
      </c>
    </row>
    <row r="23" spans="1:19" x14ac:dyDescent="0.2">
      <c r="A23" s="61" t="s">
        <v>754</v>
      </c>
      <c r="B23" s="62">
        <v>5.75</v>
      </c>
      <c r="C23" s="62">
        <v>1</v>
      </c>
      <c r="D23" s="63">
        <v>1.28348126866181E-3</v>
      </c>
      <c r="E23" s="62">
        <v>-223.15</v>
      </c>
      <c r="F23" s="62">
        <v>-10.66</v>
      </c>
      <c r="G23" s="62">
        <v>-56.05</v>
      </c>
      <c r="H23" s="62">
        <v>-122.52</v>
      </c>
      <c r="I23" s="62">
        <v>8.93</v>
      </c>
      <c r="J23" s="62">
        <v>0</v>
      </c>
      <c r="K23" s="62">
        <v>-0.25273000000000001</v>
      </c>
      <c r="L23" s="62">
        <v>30.4</v>
      </c>
      <c r="M23" s="20">
        <v>2.0499999999999998</v>
      </c>
      <c r="O23" s="16">
        <v>1</v>
      </c>
      <c r="P23" s="47">
        <v>2.43731454405494E-5</v>
      </c>
      <c r="R23" s="16">
        <v>1</v>
      </c>
      <c r="S23" s="47">
        <v>3.5889137991522002E-6</v>
      </c>
    </row>
    <row r="24" spans="1:19" x14ac:dyDescent="0.2">
      <c r="A24" s="61" t="s">
        <v>755</v>
      </c>
      <c r="B24" s="62">
        <v>6.54</v>
      </c>
      <c r="C24" s="62">
        <v>1</v>
      </c>
      <c r="D24" s="63">
        <v>3.30129720495376E-3</v>
      </c>
      <c r="E24" s="62">
        <v>-229.31</v>
      </c>
      <c r="F24" s="62">
        <v>-11.16</v>
      </c>
      <c r="G24" s="62">
        <v>-54.74</v>
      </c>
      <c r="H24" s="62">
        <v>-122.52</v>
      </c>
      <c r="I24" s="62">
        <v>8.93</v>
      </c>
      <c r="J24" s="62">
        <v>0</v>
      </c>
      <c r="K24" s="62">
        <v>-0.24743000000000001</v>
      </c>
      <c r="L24" s="62">
        <v>33.9</v>
      </c>
      <c r="M24" s="20">
        <v>2.15</v>
      </c>
      <c r="O24" s="16">
        <v>1</v>
      </c>
      <c r="P24" s="47">
        <v>3.2768992461908099E-2</v>
      </c>
      <c r="R24" s="16">
        <v>1</v>
      </c>
      <c r="S24" s="47">
        <v>7.0109625860850702E-4</v>
      </c>
    </row>
    <row r="25" spans="1:19" x14ac:dyDescent="0.2">
      <c r="A25" s="61" t="s">
        <v>756</v>
      </c>
      <c r="B25" s="62">
        <v>5.41</v>
      </c>
      <c r="C25" s="62">
        <v>1</v>
      </c>
      <c r="D25" s="63">
        <v>3.4373890651290301E-3</v>
      </c>
      <c r="E25" s="62">
        <v>-219.43</v>
      </c>
      <c r="F25" s="62">
        <v>-11.36</v>
      </c>
      <c r="G25" s="62">
        <v>-60.93</v>
      </c>
      <c r="H25" s="62">
        <v>-134.02000000000001</v>
      </c>
      <c r="I25" s="62">
        <v>37.5</v>
      </c>
      <c r="J25" s="62">
        <v>0</v>
      </c>
      <c r="K25" s="62">
        <v>-0.24390999999999999</v>
      </c>
      <c r="L25" s="62">
        <v>32.200000000000003</v>
      </c>
      <c r="M25" s="20">
        <v>2.0499999999999998</v>
      </c>
      <c r="O25" s="16">
        <v>1</v>
      </c>
      <c r="P25" s="47">
        <v>4.1465054285571602E-4</v>
      </c>
      <c r="R25" s="16">
        <v>1</v>
      </c>
      <c r="S25" s="47">
        <v>2.0347908182686402E-3</v>
      </c>
    </row>
    <row r="26" spans="1:19" x14ac:dyDescent="0.2">
      <c r="A26" s="61" t="s">
        <v>757</v>
      </c>
      <c r="B26" s="62">
        <v>4.63</v>
      </c>
      <c r="C26" s="62">
        <v>1</v>
      </c>
      <c r="D26" s="63">
        <v>2.95848941446535E-3</v>
      </c>
      <c r="E26" s="62">
        <v>-211.74</v>
      </c>
      <c r="F26" s="62">
        <v>-8.0299999999999994</v>
      </c>
      <c r="G26" s="62">
        <v>-64.67</v>
      </c>
      <c r="H26" s="62">
        <v>-134.02000000000001</v>
      </c>
      <c r="I26" s="62">
        <v>37.5</v>
      </c>
      <c r="J26" s="62">
        <v>0</v>
      </c>
      <c r="K26" s="62">
        <v>-0.26630999999999999</v>
      </c>
      <c r="L26" s="62">
        <v>27.6</v>
      </c>
      <c r="M26" s="20">
        <v>2.0099999999999998</v>
      </c>
      <c r="O26" s="16">
        <v>0</v>
      </c>
      <c r="P26" s="47">
        <v>0.92614051221074101</v>
      </c>
      <c r="R26" s="16">
        <v>1</v>
      </c>
      <c r="S26" s="47">
        <v>3.88580825552566E-2</v>
      </c>
    </row>
    <row r="27" spans="1:19" x14ac:dyDescent="0.2">
      <c r="A27" s="61" t="s">
        <v>758</v>
      </c>
      <c r="B27" s="62">
        <v>8.01</v>
      </c>
      <c r="C27" s="62">
        <v>1</v>
      </c>
      <c r="D27" s="63">
        <v>7.9276876503421995E-3</v>
      </c>
      <c r="E27" s="62">
        <v>-220.11</v>
      </c>
      <c r="F27" s="62">
        <v>-8.42</v>
      </c>
      <c r="G27" s="62">
        <v>-60.2</v>
      </c>
      <c r="H27" s="62">
        <v>-134.02000000000001</v>
      </c>
      <c r="I27" s="62">
        <v>37.5</v>
      </c>
      <c r="J27" s="62">
        <v>0</v>
      </c>
      <c r="K27" s="62">
        <v>-0.24496999999999999</v>
      </c>
      <c r="L27" s="62">
        <v>31.4</v>
      </c>
      <c r="M27" s="20">
        <v>2.0099999999999998</v>
      </c>
      <c r="O27" s="16">
        <v>1</v>
      </c>
      <c r="P27" s="47">
        <v>0.68575541667958795</v>
      </c>
      <c r="R27" s="16">
        <v>1</v>
      </c>
      <c r="S27" s="47">
        <v>0.35883036603370699</v>
      </c>
    </row>
    <row r="28" spans="1:19" x14ac:dyDescent="0.2">
      <c r="A28" s="61" t="s">
        <v>759</v>
      </c>
      <c r="B28" s="62">
        <v>10.67</v>
      </c>
      <c r="C28" s="62">
        <v>1</v>
      </c>
      <c r="D28" s="63">
        <v>2.3858168000396199E-2</v>
      </c>
      <c r="E28" s="62">
        <v>-227.93</v>
      </c>
      <c r="F28" s="62">
        <v>-8.08</v>
      </c>
      <c r="G28" s="62">
        <v>-59.16</v>
      </c>
      <c r="H28" s="62">
        <v>-134.02000000000001</v>
      </c>
      <c r="I28" s="62">
        <v>37.5</v>
      </c>
      <c r="J28" s="62">
        <v>0</v>
      </c>
      <c r="K28" s="62">
        <v>-0.25008000000000002</v>
      </c>
      <c r="L28" s="62">
        <v>31.1</v>
      </c>
      <c r="M28" s="20">
        <v>2.02</v>
      </c>
      <c r="O28" s="16">
        <v>1</v>
      </c>
      <c r="P28" s="47">
        <v>0.91799694742557703</v>
      </c>
      <c r="R28" s="16">
        <v>0</v>
      </c>
      <c r="S28" s="47">
        <v>0.8051463016589</v>
      </c>
    </row>
    <row r="29" spans="1:19" x14ac:dyDescent="0.2">
      <c r="A29" s="61" t="s">
        <v>760</v>
      </c>
      <c r="B29" s="62">
        <v>5.85</v>
      </c>
      <c r="C29" s="62">
        <v>1</v>
      </c>
      <c r="D29" s="63">
        <v>5.3956582241881403E-4</v>
      </c>
      <c r="E29" s="62">
        <v>-217.71</v>
      </c>
      <c r="F29" s="62">
        <v>-7.78</v>
      </c>
      <c r="G29" s="62">
        <v>-57.03</v>
      </c>
      <c r="H29" s="62">
        <v>-122.52</v>
      </c>
      <c r="I29" s="62">
        <v>8.93</v>
      </c>
      <c r="J29" s="62">
        <v>0</v>
      </c>
      <c r="K29" s="62">
        <v>-0.26889999999999997</v>
      </c>
      <c r="L29" s="62">
        <v>31.9</v>
      </c>
      <c r="M29" s="20">
        <v>2.0099999999999998</v>
      </c>
      <c r="O29" s="16">
        <v>1</v>
      </c>
      <c r="P29" s="47">
        <v>0.78979724174620003</v>
      </c>
      <c r="R29" s="16">
        <v>1</v>
      </c>
      <c r="S29" s="47">
        <v>2.2420314422493402E-2</v>
      </c>
    </row>
    <row r="30" spans="1:19" x14ac:dyDescent="0.2">
      <c r="A30" s="61" t="s">
        <v>761</v>
      </c>
      <c r="B30" s="62">
        <v>8.69</v>
      </c>
      <c r="C30" s="62">
        <v>1</v>
      </c>
      <c r="D30" s="63">
        <v>1.16800309437826E-2</v>
      </c>
      <c r="E30" s="62">
        <v>-225.9</v>
      </c>
      <c r="F30" s="62">
        <v>-8.08</v>
      </c>
      <c r="G30" s="62">
        <v>-57.08</v>
      </c>
      <c r="H30" s="62">
        <v>-134.02000000000001</v>
      </c>
      <c r="I30" s="62">
        <v>37.5</v>
      </c>
      <c r="J30" s="62">
        <v>0</v>
      </c>
      <c r="K30" s="62">
        <v>-0.24181</v>
      </c>
      <c r="L30" s="62">
        <v>31.6</v>
      </c>
      <c r="M30" s="20">
        <v>2.0099999999999998</v>
      </c>
      <c r="O30" s="16">
        <v>0</v>
      </c>
      <c r="P30" s="47">
        <v>0.99942156868230603</v>
      </c>
      <c r="R30" s="16">
        <v>1</v>
      </c>
      <c r="S30" s="47">
        <v>1.1879905574335801E-2</v>
      </c>
    </row>
    <row r="31" spans="1:19" x14ac:dyDescent="0.2">
      <c r="A31" s="61" t="s">
        <v>762</v>
      </c>
      <c r="B31" s="62">
        <v>1.33</v>
      </c>
      <c r="C31" s="62">
        <v>1</v>
      </c>
      <c r="D31" s="63">
        <v>3.3078456565725599E-5</v>
      </c>
      <c r="E31" s="62">
        <v>-198.01</v>
      </c>
      <c r="F31" s="62">
        <v>-4.1500000000000004</v>
      </c>
      <c r="G31" s="62">
        <v>-59.55</v>
      </c>
      <c r="H31" s="62">
        <v>-122.52</v>
      </c>
      <c r="I31" s="62">
        <v>8.93</v>
      </c>
      <c r="J31" s="62">
        <v>0</v>
      </c>
      <c r="K31" s="62">
        <v>-0.28763</v>
      </c>
      <c r="L31" s="62">
        <v>26.8</v>
      </c>
      <c r="M31" s="20">
        <v>1.93</v>
      </c>
      <c r="O31" s="16">
        <v>0</v>
      </c>
      <c r="P31" s="47">
        <v>0.997463964845266</v>
      </c>
      <c r="R31" s="16">
        <v>0</v>
      </c>
      <c r="S31" s="47">
        <v>0.99932609542206696</v>
      </c>
    </row>
    <row r="32" spans="1:19" x14ac:dyDescent="0.2">
      <c r="A32" s="61" t="s">
        <v>763</v>
      </c>
      <c r="B32" s="62">
        <v>2.16</v>
      </c>
      <c r="C32" s="62">
        <v>1</v>
      </c>
      <c r="D32" s="63">
        <v>2.0899898949335101E-5</v>
      </c>
      <c r="E32" s="62">
        <v>-209.63</v>
      </c>
      <c r="F32" s="62">
        <v>-4.9800000000000004</v>
      </c>
      <c r="G32" s="62">
        <v>-50.61</v>
      </c>
      <c r="H32" s="62">
        <v>-122.52</v>
      </c>
      <c r="I32" s="62">
        <v>8.93</v>
      </c>
      <c r="J32" s="62">
        <v>0</v>
      </c>
      <c r="K32" s="62">
        <v>-0.27966999999999997</v>
      </c>
      <c r="L32" s="62">
        <v>26.9</v>
      </c>
      <c r="M32" s="20">
        <v>1.98</v>
      </c>
      <c r="O32" s="16">
        <v>0</v>
      </c>
      <c r="P32" s="47">
        <v>0.9958007839338</v>
      </c>
      <c r="R32" s="16">
        <v>0</v>
      </c>
      <c r="S32" s="47">
        <v>0.99444526211366002</v>
      </c>
    </row>
    <row r="33" spans="1:19" x14ac:dyDescent="0.2">
      <c r="A33" s="61" t="s">
        <v>764</v>
      </c>
      <c r="B33" s="62">
        <v>3.61</v>
      </c>
      <c r="C33" s="62">
        <v>1</v>
      </c>
      <c r="D33" s="63">
        <v>1.6618905597632299E-4</v>
      </c>
      <c r="E33" s="62">
        <v>-208.79</v>
      </c>
      <c r="F33" s="62">
        <v>-4.99</v>
      </c>
      <c r="G33" s="62">
        <v>-56.51</v>
      </c>
      <c r="H33" s="62">
        <v>-122.52</v>
      </c>
      <c r="I33" s="62">
        <v>8.93</v>
      </c>
      <c r="J33" s="62">
        <v>0</v>
      </c>
      <c r="K33" s="62">
        <v>-0.27393000000000001</v>
      </c>
      <c r="L33" s="62">
        <v>26.8</v>
      </c>
      <c r="M33" s="20">
        <v>1.92</v>
      </c>
      <c r="O33" s="16">
        <v>0</v>
      </c>
      <c r="P33" s="47">
        <v>0.992575985354477</v>
      </c>
      <c r="R33" s="16">
        <v>0</v>
      </c>
      <c r="S33" s="47">
        <v>0.996741243349753</v>
      </c>
    </row>
    <row r="34" spans="1:19" x14ac:dyDescent="0.2">
      <c r="A34" s="61" t="s">
        <v>765</v>
      </c>
      <c r="B34" s="62">
        <v>2.9</v>
      </c>
      <c r="C34" s="62">
        <v>1</v>
      </c>
      <c r="D34" s="63">
        <v>1.2025233073956101E-3</v>
      </c>
      <c r="E34" s="62">
        <v>-215.26</v>
      </c>
      <c r="F34" s="62">
        <v>-9.52</v>
      </c>
      <c r="G34" s="62">
        <v>-55.03</v>
      </c>
      <c r="H34" s="62">
        <v>-134.02000000000001</v>
      </c>
      <c r="I34" s="62">
        <v>37.5</v>
      </c>
      <c r="J34" s="62">
        <v>0</v>
      </c>
      <c r="K34" s="62">
        <v>-0.27123000000000003</v>
      </c>
      <c r="L34" s="62">
        <v>36.9</v>
      </c>
      <c r="M34" s="20">
        <v>3.29</v>
      </c>
      <c r="O34" s="16">
        <v>0</v>
      </c>
      <c r="P34" s="47">
        <v>0.98381381809340196</v>
      </c>
      <c r="R34" s="16">
        <v>0</v>
      </c>
      <c r="S34" s="47">
        <v>0.99839457936906795</v>
      </c>
    </row>
    <row r="35" spans="1:19" x14ac:dyDescent="0.2">
      <c r="A35" s="61" t="s">
        <v>766</v>
      </c>
      <c r="B35" s="62">
        <v>6.38</v>
      </c>
      <c r="C35" s="62">
        <v>1</v>
      </c>
      <c r="D35" s="63">
        <v>1.5935054404061198E-2</v>
      </c>
      <c r="E35" s="62">
        <v>-229.52</v>
      </c>
      <c r="F35" s="62">
        <v>-15.26</v>
      </c>
      <c r="G35" s="62">
        <v>-58.26</v>
      </c>
      <c r="H35" s="62">
        <v>-134.02000000000001</v>
      </c>
      <c r="I35" s="62">
        <v>37.5</v>
      </c>
      <c r="J35" s="62">
        <v>0</v>
      </c>
      <c r="K35" s="62">
        <v>-0.25263000000000002</v>
      </c>
      <c r="L35" s="62">
        <v>42.6</v>
      </c>
      <c r="M35" s="20">
        <v>3.26</v>
      </c>
      <c r="O35" s="16">
        <v>0</v>
      </c>
      <c r="P35" s="47">
        <v>0.99966519222129202</v>
      </c>
      <c r="R35" s="16">
        <v>0</v>
      </c>
      <c r="S35" s="47">
        <v>0.99604429852832499</v>
      </c>
    </row>
    <row r="36" spans="1:19" x14ac:dyDescent="0.2">
      <c r="A36" s="61" t="s">
        <v>767</v>
      </c>
      <c r="B36" s="62">
        <v>1.84</v>
      </c>
      <c r="C36" s="62">
        <v>1</v>
      </c>
      <c r="D36" s="63">
        <v>1.9919680002212698E-3</v>
      </c>
      <c r="E36" s="62">
        <v>-209.94</v>
      </c>
      <c r="F36" s="62">
        <v>-22.62</v>
      </c>
      <c r="G36" s="62">
        <v>-75.41</v>
      </c>
      <c r="H36" s="62">
        <v>-134.02000000000001</v>
      </c>
      <c r="I36" s="62">
        <v>37.5</v>
      </c>
      <c r="J36" s="62">
        <v>0</v>
      </c>
      <c r="K36" s="62">
        <v>-0.28000999999999998</v>
      </c>
      <c r="L36" s="62">
        <v>42.6</v>
      </c>
      <c r="M36" s="20">
        <v>3.33</v>
      </c>
      <c r="O36" s="16">
        <v>1</v>
      </c>
      <c r="P36" s="47">
        <v>0.113715369774715</v>
      </c>
      <c r="R36" s="16">
        <v>0</v>
      </c>
      <c r="S36" s="47">
        <v>0.98008776345290805</v>
      </c>
    </row>
    <row r="37" spans="1:19" x14ac:dyDescent="0.2">
      <c r="A37" s="61" t="s">
        <v>768</v>
      </c>
      <c r="B37" s="62">
        <v>7.22</v>
      </c>
      <c r="C37" s="62">
        <v>1</v>
      </c>
      <c r="D37" s="63">
        <v>2.0905827684138101E-3</v>
      </c>
      <c r="E37" s="62">
        <v>-229.88</v>
      </c>
      <c r="F37" s="62">
        <v>-5.2</v>
      </c>
      <c r="G37" s="62">
        <v>-48.59</v>
      </c>
      <c r="H37" s="62">
        <v>-122.52</v>
      </c>
      <c r="I37" s="62">
        <v>8.93</v>
      </c>
      <c r="J37" s="62">
        <v>0</v>
      </c>
      <c r="K37" s="62">
        <v>-0.25750000000000001</v>
      </c>
      <c r="L37" s="62">
        <v>27.6</v>
      </c>
      <c r="M37" s="20">
        <v>1.98</v>
      </c>
      <c r="O37" s="16">
        <v>1</v>
      </c>
      <c r="P37" s="47">
        <v>7.4288209556737997E-2</v>
      </c>
      <c r="R37" s="16">
        <v>1</v>
      </c>
      <c r="S37" s="47">
        <v>0.88405038674223102</v>
      </c>
    </row>
    <row r="38" spans="1:19" x14ac:dyDescent="0.2">
      <c r="A38" s="61" t="s">
        <v>769</v>
      </c>
      <c r="B38" s="62">
        <v>-1.01</v>
      </c>
      <c r="C38" s="62">
        <v>1</v>
      </c>
      <c r="D38" s="63">
        <v>5.5982942303818E-6</v>
      </c>
      <c r="E38" s="62">
        <v>-197.6</v>
      </c>
      <c r="F38" s="62">
        <v>-5.0199999999999996</v>
      </c>
      <c r="G38" s="62">
        <v>-56.57</v>
      </c>
      <c r="H38" s="62">
        <v>-122.52</v>
      </c>
      <c r="I38" s="62">
        <v>8.93</v>
      </c>
      <c r="J38" s="62">
        <v>0</v>
      </c>
      <c r="K38" s="62">
        <v>-0.29498999999999997</v>
      </c>
      <c r="L38" s="62">
        <v>29.2</v>
      </c>
      <c r="M38" s="20">
        <v>2.0299999999999998</v>
      </c>
      <c r="O38" s="16">
        <v>1</v>
      </c>
      <c r="P38" s="47">
        <v>5.3830027100548003E-2</v>
      </c>
      <c r="R38" s="16">
        <v>1</v>
      </c>
      <c r="S38" s="47">
        <v>0.84250392150708597</v>
      </c>
    </row>
    <row r="39" spans="1:19" x14ac:dyDescent="0.2">
      <c r="A39" s="61" t="s">
        <v>770</v>
      </c>
      <c r="B39" s="62">
        <v>-0.8</v>
      </c>
      <c r="C39" s="62">
        <v>1</v>
      </c>
      <c r="D39" s="63">
        <v>3.6851440789200901E-6</v>
      </c>
      <c r="E39" s="62">
        <v>-206.95</v>
      </c>
      <c r="F39" s="62">
        <v>-5.78</v>
      </c>
      <c r="G39" s="62">
        <v>-49.67</v>
      </c>
      <c r="H39" s="62">
        <v>-122.52</v>
      </c>
      <c r="I39" s="62">
        <v>8.93</v>
      </c>
      <c r="J39" s="62">
        <v>0</v>
      </c>
      <c r="K39" s="62">
        <v>-0.28866999999999998</v>
      </c>
      <c r="L39" s="62">
        <v>29.1</v>
      </c>
      <c r="M39" s="20">
        <v>2.02</v>
      </c>
      <c r="O39" s="16">
        <v>0</v>
      </c>
      <c r="P39" s="47">
        <v>0.83709379538936601</v>
      </c>
      <c r="R39" s="16">
        <v>0</v>
      </c>
      <c r="S39" s="47">
        <v>0.42426763010218799</v>
      </c>
    </row>
    <row r="40" spans="1:19" x14ac:dyDescent="0.2">
      <c r="A40" s="61" t="s">
        <v>771</v>
      </c>
      <c r="B40" s="62">
        <v>1.35</v>
      </c>
      <c r="C40" s="62">
        <v>1</v>
      </c>
      <c r="D40" s="63">
        <v>2.5265306880586799E-5</v>
      </c>
      <c r="E40" s="62">
        <v>-206.13</v>
      </c>
      <c r="F40" s="62">
        <v>-5.77</v>
      </c>
      <c r="G40" s="62">
        <v>-54.59</v>
      </c>
      <c r="H40" s="62">
        <v>-122.52</v>
      </c>
      <c r="I40" s="62">
        <v>8.93</v>
      </c>
      <c r="J40" s="62">
        <v>0</v>
      </c>
      <c r="K40" s="62">
        <v>-0.28211999999999998</v>
      </c>
      <c r="L40" s="62">
        <v>29.2</v>
      </c>
      <c r="M40" s="20">
        <v>2.02</v>
      </c>
      <c r="O40" s="16">
        <v>0</v>
      </c>
      <c r="P40" s="47">
        <v>0.99894597643826399</v>
      </c>
      <c r="R40" s="16">
        <v>1</v>
      </c>
      <c r="S40" s="47">
        <v>0.68163821906257704</v>
      </c>
    </row>
    <row r="41" spans="1:19" x14ac:dyDescent="0.2">
      <c r="A41" s="61" t="s">
        <v>772</v>
      </c>
      <c r="B41" s="62">
        <v>3.06</v>
      </c>
      <c r="C41" s="62">
        <v>1</v>
      </c>
      <c r="D41" s="63">
        <v>7.2314550742385696E-4</v>
      </c>
      <c r="E41" s="62">
        <v>-215.51</v>
      </c>
      <c r="F41" s="62">
        <v>-5.4</v>
      </c>
      <c r="G41" s="62">
        <v>-56.77</v>
      </c>
      <c r="H41" s="62">
        <v>-134.02000000000001</v>
      </c>
      <c r="I41" s="62">
        <v>37.5</v>
      </c>
      <c r="J41" s="62">
        <v>0</v>
      </c>
      <c r="K41" s="62">
        <v>-0.26850000000000002</v>
      </c>
      <c r="L41" s="62">
        <v>31.3</v>
      </c>
      <c r="M41" s="20">
        <v>2.0099999999999998</v>
      </c>
      <c r="O41" s="16">
        <v>1</v>
      </c>
      <c r="P41" s="47">
        <v>1.17204025496494E-6</v>
      </c>
      <c r="R41" s="16">
        <v>0</v>
      </c>
      <c r="S41" s="47">
        <v>0.76083542387432601</v>
      </c>
    </row>
    <row r="42" spans="1:19" x14ac:dyDescent="0.2">
      <c r="A42" s="61" t="s">
        <v>773</v>
      </c>
      <c r="B42" s="62">
        <v>11.63</v>
      </c>
      <c r="C42" s="62">
        <v>1</v>
      </c>
      <c r="D42" s="63">
        <v>3.6634323846299201E-2</v>
      </c>
      <c r="E42" s="62">
        <v>-231.81</v>
      </c>
      <c r="F42" s="62">
        <v>-8.36</v>
      </c>
      <c r="G42" s="62">
        <v>-57.63</v>
      </c>
      <c r="H42" s="62">
        <v>-134.02000000000001</v>
      </c>
      <c r="I42" s="62">
        <v>37.5</v>
      </c>
      <c r="J42" s="62">
        <v>0</v>
      </c>
      <c r="K42" s="62">
        <v>-0.24553</v>
      </c>
      <c r="L42" s="62">
        <v>31.2</v>
      </c>
      <c r="M42" s="20">
        <v>2.0299999999999998</v>
      </c>
      <c r="O42" s="16">
        <v>1</v>
      </c>
      <c r="P42" s="47">
        <v>3.8016592798963198E-6</v>
      </c>
      <c r="R42" s="16">
        <v>1</v>
      </c>
      <c r="S42" s="47">
        <v>1.25877786808122E-6</v>
      </c>
    </row>
    <row r="43" spans="1:19" x14ac:dyDescent="0.2">
      <c r="A43" s="61" t="s">
        <v>774</v>
      </c>
      <c r="B43" s="62">
        <v>6.66</v>
      </c>
      <c r="C43" s="62">
        <v>1</v>
      </c>
      <c r="D43" s="63">
        <v>2.1406999051003699E-3</v>
      </c>
      <c r="E43" s="62">
        <v>-227.94</v>
      </c>
      <c r="F43" s="62">
        <v>-9.9600000000000009</v>
      </c>
      <c r="G43" s="62">
        <v>-53.02</v>
      </c>
      <c r="H43" s="62">
        <v>-122.52</v>
      </c>
      <c r="I43" s="62">
        <v>8.93</v>
      </c>
      <c r="J43" s="62">
        <v>0</v>
      </c>
      <c r="K43" s="62">
        <v>-0.24454999999999999</v>
      </c>
      <c r="L43" s="62">
        <v>31.7</v>
      </c>
      <c r="M43" s="20">
        <v>2.0299999999999998</v>
      </c>
      <c r="O43" s="16">
        <v>1</v>
      </c>
      <c r="P43" s="47">
        <v>1.3483591224954999E-5</v>
      </c>
      <c r="R43" s="16">
        <v>1</v>
      </c>
      <c r="S43" s="47">
        <v>9.1503601994930204E-7</v>
      </c>
    </row>
    <row r="44" spans="1:19" x14ac:dyDescent="0.2">
      <c r="A44" s="61" t="s">
        <v>775</v>
      </c>
      <c r="B44" s="62">
        <v>3.87</v>
      </c>
      <c r="C44" s="62">
        <v>1</v>
      </c>
      <c r="D44" s="63">
        <v>7.9539733297191099E-4</v>
      </c>
      <c r="E44" s="62">
        <v>-211.55</v>
      </c>
      <c r="F44" s="62">
        <v>-10.91</v>
      </c>
      <c r="G44" s="62">
        <v>-65.290000000000006</v>
      </c>
      <c r="H44" s="62">
        <v>-134.02000000000001</v>
      </c>
      <c r="I44" s="62">
        <v>37.5</v>
      </c>
      <c r="J44" s="62">
        <v>0</v>
      </c>
      <c r="K44" s="62">
        <v>-0.27340999999999999</v>
      </c>
      <c r="L44" s="62">
        <v>30.1</v>
      </c>
      <c r="M44" s="20">
        <v>2.06</v>
      </c>
      <c r="O44" s="16">
        <v>1</v>
      </c>
      <c r="P44" s="47">
        <v>7.0432799485860897E-6</v>
      </c>
      <c r="R44" s="16">
        <v>1</v>
      </c>
      <c r="S44" s="47">
        <v>4.12412721375068E-6</v>
      </c>
    </row>
    <row r="45" spans="1:19" x14ac:dyDescent="0.2">
      <c r="A45" s="61" t="s">
        <v>776</v>
      </c>
      <c r="B45" s="62">
        <v>18.29</v>
      </c>
      <c r="C45" s="62">
        <v>0</v>
      </c>
      <c r="D45" s="63">
        <v>0.92100608430620001</v>
      </c>
      <c r="E45" s="62">
        <v>-341.06</v>
      </c>
      <c r="F45" s="62">
        <v>-50.8</v>
      </c>
      <c r="G45" s="62">
        <v>-8.1199999999999992</v>
      </c>
      <c r="H45" s="62">
        <v>-134.71</v>
      </c>
      <c r="I45" s="62">
        <v>46.7</v>
      </c>
      <c r="J45" s="62">
        <v>1</v>
      </c>
      <c r="K45" s="62">
        <v>-7.0919999999999997E-2</v>
      </c>
      <c r="L45" s="62">
        <v>35.4</v>
      </c>
      <c r="M45" s="20">
        <v>2.19</v>
      </c>
      <c r="O45" s="16">
        <v>1</v>
      </c>
      <c r="P45" s="47">
        <v>2.26850325803513E-6</v>
      </c>
      <c r="R45" s="16">
        <v>1</v>
      </c>
      <c r="S45" s="47">
        <v>1.6189591910693399E-5</v>
      </c>
    </row>
    <row r="46" spans="1:19" x14ac:dyDescent="0.2">
      <c r="A46" s="61" t="s">
        <v>777</v>
      </c>
      <c r="B46" s="62">
        <v>12.05</v>
      </c>
      <c r="C46" s="62">
        <v>1</v>
      </c>
      <c r="D46" s="63">
        <v>7.3202444180309495E-2</v>
      </c>
      <c r="E46" s="62">
        <v>-341.06</v>
      </c>
      <c r="F46" s="62">
        <v>-56.85</v>
      </c>
      <c r="G46" s="62">
        <v>-4.93</v>
      </c>
      <c r="H46" s="62">
        <v>-135.03</v>
      </c>
      <c r="I46" s="62">
        <v>80.099999999999994</v>
      </c>
      <c r="J46" s="62">
        <v>1</v>
      </c>
      <c r="K46" s="62">
        <v>-7.0919999999999997E-2</v>
      </c>
      <c r="L46" s="62">
        <v>35.4</v>
      </c>
      <c r="M46" s="20">
        <v>2.19</v>
      </c>
      <c r="O46" s="16">
        <v>1</v>
      </c>
      <c r="P46" s="47">
        <v>1.21286187273752E-4</v>
      </c>
      <c r="R46" s="16">
        <v>1</v>
      </c>
      <c r="S46" s="47">
        <v>1.0719790659705799E-6</v>
      </c>
    </row>
    <row r="47" spans="1:19" x14ac:dyDescent="0.2">
      <c r="A47" s="61" t="s">
        <v>778</v>
      </c>
      <c r="B47" s="62">
        <v>15.59</v>
      </c>
      <c r="C47" s="62">
        <v>1</v>
      </c>
      <c r="D47" s="63">
        <v>0.71270055017407097</v>
      </c>
      <c r="E47" s="62">
        <v>-330.68</v>
      </c>
      <c r="F47" s="62">
        <v>-52.49</v>
      </c>
      <c r="G47" s="62">
        <v>-16.77</v>
      </c>
      <c r="H47" s="62">
        <v>-134.71</v>
      </c>
      <c r="I47" s="62">
        <v>46.7</v>
      </c>
      <c r="J47" s="62">
        <v>1</v>
      </c>
      <c r="K47" s="62">
        <v>-0.1037</v>
      </c>
      <c r="L47" s="62">
        <v>33</v>
      </c>
      <c r="M47" s="20">
        <v>2.15</v>
      </c>
      <c r="O47" s="16">
        <v>1</v>
      </c>
      <c r="P47" s="47">
        <v>1.86985396541665E-5</v>
      </c>
      <c r="R47" s="16">
        <v>1</v>
      </c>
      <c r="S47" s="47">
        <v>1.2421000561969999E-5</v>
      </c>
    </row>
    <row r="48" spans="1:19" x14ac:dyDescent="0.2">
      <c r="A48" s="61" t="s">
        <v>779</v>
      </c>
      <c r="B48" s="62">
        <v>14.24</v>
      </c>
      <c r="C48" s="62">
        <v>1</v>
      </c>
      <c r="D48" s="63">
        <v>0.35605840475550599</v>
      </c>
      <c r="E48" s="62">
        <v>-323.61</v>
      </c>
      <c r="F48" s="62">
        <v>-49.93</v>
      </c>
      <c r="G48" s="62">
        <v>-15.99</v>
      </c>
      <c r="H48" s="62">
        <v>-134.71</v>
      </c>
      <c r="I48" s="62">
        <v>46.7</v>
      </c>
      <c r="J48" s="62">
        <v>1</v>
      </c>
      <c r="K48" s="62">
        <v>-0.11597</v>
      </c>
      <c r="L48" s="62">
        <v>32.9</v>
      </c>
      <c r="M48" s="20">
        <v>2.15</v>
      </c>
      <c r="O48" s="16">
        <v>1</v>
      </c>
      <c r="P48" s="47">
        <v>1.0241261119637E-5</v>
      </c>
      <c r="R48" s="16">
        <v>1</v>
      </c>
      <c r="S48" s="47">
        <v>1.9162677287890699E-5</v>
      </c>
    </row>
    <row r="49" spans="1:19" x14ac:dyDescent="0.2">
      <c r="A49" s="61" t="s">
        <v>780</v>
      </c>
      <c r="B49" s="62">
        <v>17.46</v>
      </c>
      <c r="C49" s="62">
        <v>0</v>
      </c>
      <c r="D49" s="63">
        <v>0.78240008012907003</v>
      </c>
      <c r="E49" s="62">
        <v>-333.83</v>
      </c>
      <c r="F49" s="62">
        <v>-49.93</v>
      </c>
      <c r="G49" s="62">
        <v>-12.97</v>
      </c>
      <c r="H49" s="62">
        <v>-134.71</v>
      </c>
      <c r="I49" s="62">
        <v>46.7</v>
      </c>
      <c r="J49" s="62">
        <v>1</v>
      </c>
      <c r="K49" s="62">
        <v>-0.10135</v>
      </c>
      <c r="L49" s="62">
        <v>33.5</v>
      </c>
      <c r="M49" s="20">
        <v>2.16</v>
      </c>
      <c r="O49" s="16">
        <v>1</v>
      </c>
      <c r="P49" s="47">
        <v>1.01388579986551E-4</v>
      </c>
      <c r="R49" s="16">
        <v>1</v>
      </c>
      <c r="S49" s="47">
        <v>8.5195539337788707E-6</v>
      </c>
    </row>
    <row r="50" spans="1:19" x14ac:dyDescent="0.2">
      <c r="A50" s="61" t="s">
        <v>781</v>
      </c>
      <c r="B50" s="62">
        <v>16.27</v>
      </c>
      <c r="C50" s="62">
        <v>1</v>
      </c>
      <c r="D50" s="63">
        <v>0.90714309952427297</v>
      </c>
      <c r="E50" s="62">
        <v>-341.77</v>
      </c>
      <c r="F50" s="62">
        <v>-52.94</v>
      </c>
      <c r="G50" s="62">
        <v>-12.07</v>
      </c>
      <c r="H50" s="62">
        <v>-134.71</v>
      </c>
      <c r="I50" s="62">
        <v>46.7</v>
      </c>
      <c r="J50" s="62">
        <v>1</v>
      </c>
      <c r="K50" s="62">
        <v>-8.3500000000000005E-2</v>
      </c>
      <c r="L50" s="62">
        <v>36.6</v>
      </c>
      <c r="M50" s="20">
        <v>2.14</v>
      </c>
      <c r="O50" s="16">
        <v>1</v>
      </c>
      <c r="P50" s="47">
        <v>1.6762973472878499E-5</v>
      </c>
      <c r="R50" s="16">
        <v>1</v>
      </c>
      <c r="S50" s="47">
        <v>1.65433448960417E-6</v>
      </c>
    </row>
    <row r="51" spans="1:19" x14ac:dyDescent="0.2">
      <c r="A51" s="61" t="s">
        <v>782</v>
      </c>
      <c r="B51" s="62">
        <v>11.77</v>
      </c>
      <c r="C51" s="62">
        <v>1</v>
      </c>
      <c r="D51" s="63">
        <v>4.4708317352918303E-2</v>
      </c>
      <c r="E51" s="62">
        <v>-341.77</v>
      </c>
      <c r="F51" s="62">
        <v>-60.21</v>
      </c>
      <c r="G51" s="62">
        <v>-9.15</v>
      </c>
      <c r="H51" s="62">
        <v>-135.03</v>
      </c>
      <c r="I51" s="62">
        <v>80.099999999999994</v>
      </c>
      <c r="J51" s="62">
        <v>1</v>
      </c>
      <c r="K51" s="62">
        <v>-8.3500000000000005E-2</v>
      </c>
      <c r="L51" s="62">
        <v>36.6</v>
      </c>
      <c r="M51" s="20">
        <v>2.14</v>
      </c>
      <c r="O51" s="16">
        <v>1</v>
      </c>
      <c r="P51" s="47">
        <v>1.22349333345801E-5</v>
      </c>
      <c r="R51" s="16">
        <v>1</v>
      </c>
      <c r="S51" s="47">
        <v>1.09862386067358E-4</v>
      </c>
    </row>
    <row r="52" spans="1:19" x14ac:dyDescent="0.2">
      <c r="A52" s="61" t="s">
        <v>783</v>
      </c>
      <c r="B52" s="62">
        <v>13.91</v>
      </c>
      <c r="C52" s="62">
        <v>1</v>
      </c>
      <c r="D52" s="63">
        <v>0.785723388465846</v>
      </c>
      <c r="E52" s="62">
        <v>-336.89</v>
      </c>
      <c r="F52" s="62">
        <v>-52.63</v>
      </c>
      <c r="G52" s="62">
        <v>-13.58</v>
      </c>
      <c r="H52" s="62">
        <v>-134.71</v>
      </c>
      <c r="I52" s="62">
        <v>46.7</v>
      </c>
      <c r="J52" s="62">
        <v>1</v>
      </c>
      <c r="K52" s="62">
        <v>-9.5780000000000004E-2</v>
      </c>
      <c r="L52" s="62">
        <v>33.4</v>
      </c>
      <c r="M52" s="20">
        <v>2.09</v>
      </c>
      <c r="O52" s="16">
        <v>1</v>
      </c>
      <c r="P52" s="47">
        <v>1.18048814793196E-4</v>
      </c>
      <c r="R52" s="16">
        <v>1</v>
      </c>
      <c r="S52" s="47">
        <v>4.86446869008381E-6</v>
      </c>
    </row>
    <row r="53" spans="1:19" x14ac:dyDescent="0.2">
      <c r="A53" s="61" t="s">
        <v>784</v>
      </c>
      <c r="B53" s="62">
        <v>12.06</v>
      </c>
      <c r="C53" s="62">
        <v>1</v>
      </c>
      <c r="D53" s="63">
        <v>2.4651229917754602E-2</v>
      </c>
      <c r="E53" s="62">
        <v>-336.89</v>
      </c>
      <c r="F53" s="62">
        <v>-58.99</v>
      </c>
      <c r="G53" s="62">
        <v>-10.76</v>
      </c>
      <c r="H53" s="62">
        <v>-135.03</v>
      </c>
      <c r="I53" s="62">
        <v>80.099999999999994</v>
      </c>
      <c r="J53" s="62">
        <v>1</v>
      </c>
      <c r="K53" s="62">
        <v>-9.5780000000000004E-2</v>
      </c>
      <c r="L53" s="62">
        <v>33.4</v>
      </c>
      <c r="M53" s="20">
        <v>2.09</v>
      </c>
      <c r="O53" s="16">
        <v>1</v>
      </c>
      <c r="P53" s="47">
        <v>2.8414209575388002E-5</v>
      </c>
      <c r="R53" s="16">
        <v>1</v>
      </c>
      <c r="S53" s="47">
        <v>4.9360010999220599E-5</v>
      </c>
    </row>
    <row r="54" spans="1:19" x14ac:dyDescent="0.2">
      <c r="A54" s="61" t="s">
        <v>785</v>
      </c>
      <c r="B54" s="62">
        <v>27.54</v>
      </c>
      <c r="C54" s="62">
        <v>0</v>
      </c>
      <c r="D54" s="63">
        <v>0.99938690691734999</v>
      </c>
      <c r="E54" s="62">
        <v>-357.6</v>
      </c>
      <c r="F54" s="62">
        <v>-51.46</v>
      </c>
      <c r="G54" s="62">
        <v>-8.8800000000000008</v>
      </c>
      <c r="H54" s="62">
        <v>-134.71</v>
      </c>
      <c r="I54" s="62">
        <v>46.7</v>
      </c>
      <c r="J54" s="62">
        <v>1</v>
      </c>
      <c r="K54" s="62">
        <v>-5.0999999999999997E-2</v>
      </c>
      <c r="L54" s="62">
        <v>35.9</v>
      </c>
      <c r="M54" s="20">
        <v>2.35</v>
      </c>
      <c r="O54" s="16">
        <v>1</v>
      </c>
      <c r="P54" s="47">
        <v>3.2004119120368701E-5</v>
      </c>
      <c r="R54" s="16">
        <v>1</v>
      </c>
      <c r="S54" s="47">
        <v>2.9894416225992001E-6</v>
      </c>
    </row>
    <row r="55" spans="1:19" x14ac:dyDescent="0.2">
      <c r="A55" s="61" t="s">
        <v>786</v>
      </c>
      <c r="B55" s="62">
        <v>27.62</v>
      </c>
      <c r="C55" s="62">
        <v>0</v>
      </c>
      <c r="D55" s="63">
        <v>0.99891731385601301</v>
      </c>
      <c r="E55" s="62">
        <v>-351.28</v>
      </c>
      <c r="F55" s="62">
        <v>-47.79</v>
      </c>
      <c r="G55" s="62">
        <v>-9.8699999999999992</v>
      </c>
      <c r="H55" s="62">
        <v>-134.71</v>
      </c>
      <c r="I55" s="62">
        <v>46.7</v>
      </c>
      <c r="J55" s="62">
        <v>1</v>
      </c>
      <c r="K55" s="62">
        <v>-6.2710000000000002E-2</v>
      </c>
      <c r="L55" s="62">
        <v>35.799999999999997</v>
      </c>
      <c r="M55" s="20">
        <v>2.2400000000000002</v>
      </c>
      <c r="O55" s="16">
        <v>1</v>
      </c>
      <c r="P55" s="47">
        <v>7.1815618308569896E-6</v>
      </c>
      <c r="R55" s="16">
        <v>1</v>
      </c>
      <c r="S55" s="47">
        <v>1.9378982996435501E-5</v>
      </c>
    </row>
    <row r="56" spans="1:19" x14ac:dyDescent="0.2">
      <c r="A56" s="61" t="s">
        <v>787</v>
      </c>
      <c r="B56" s="62">
        <v>23.64</v>
      </c>
      <c r="C56" s="62">
        <v>0</v>
      </c>
      <c r="D56" s="63">
        <v>0.99544350627866196</v>
      </c>
      <c r="E56" s="62">
        <v>-341.77</v>
      </c>
      <c r="F56" s="62">
        <v>-45.42</v>
      </c>
      <c r="G56" s="62">
        <v>-11.41</v>
      </c>
      <c r="H56" s="62">
        <v>-134.71</v>
      </c>
      <c r="I56" s="62">
        <v>46.7</v>
      </c>
      <c r="J56" s="62">
        <v>1</v>
      </c>
      <c r="K56" s="62">
        <v>-7.7990000000000004E-2</v>
      </c>
      <c r="L56" s="62">
        <v>35.799999999999997</v>
      </c>
      <c r="M56" s="20">
        <v>2.2400000000000002</v>
      </c>
      <c r="O56" s="16">
        <v>1</v>
      </c>
      <c r="P56" s="47">
        <v>2.2034206333502899E-5</v>
      </c>
      <c r="R56" s="16">
        <v>1</v>
      </c>
      <c r="S56" s="47">
        <v>5.2557309309812997E-5</v>
      </c>
    </row>
    <row r="57" spans="1:19" x14ac:dyDescent="0.2">
      <c r="A57" s="61" t="s">
        <v>788</v>
      </c>
      <c r="B57" s="62">
        <v>20</v>
      </c>
      <c r="C57" s="62">
        <v>0</v>
      </c>
      <c r="D57" s="63">
        <v>0.98879646553206602</v>
      </c>
      <c r="E57" s="62">
        <v>-337.78</v>
      </c>
      <c r="F57" s="62">
        <v>-43.71</v>
      </c>
      <c r="G57" s="62">
        <v>-10.93</v>
      </c>
      <c r="H57" s="62">
        <v>-134.71</v>
      </c>
      <c r="I57" s="62">
        <v>46.7</v>
      </c>
      <c r="J57" s="62">
        <v>1</v>
      </c>
      <c r="K57" s="62">
        <v>-8.7300000000000003E-2</v>
      </c>
      <c r="L57" s="62">
        <v>35.799999999999997</v>
      </c>
      <c r="M57" s="20">
        <v>2.2400000000000002</v>
      </c>
      <c r="O57" s="16">
        <v>1</v>
      </c>
      <c r="P57" s="47">
        <v>3.6642162884911701E-5</v>
      </c>
      <c r="R57" s="16">
        <v>1</v>
      </c>
      <c r="S57" s="47">
        <v>1.00986638516048E-4</v>
      </c>
    </row>
    <row r="58" spans="1:19" x14ac:dyDescent="0.2">
      <c r="A58" s="61" t="s">
        <v>789</v>
      </c>
      <c r="B58" s="62">
        <v>23.27</v>
      </c>
      <c r="C58" s="62">
        <v>0</v>
      </c>
      <c r="D58" s="63">
        <v>0.99448379032321399</v>
      </c>
      <c r="E58" s="62">
        <v>-348.48</v>
      </c>
      <c r="F58" s="62">
        <v>-49.91</v>
      </c>
      <c r="G58" s="62">
        <v>-10.039999999999999</v>
      </c>
      <c r="H58" s="62">
        <v>-134.71</v>
      </c>
      <c r="I58" s="62">
        <v>46.7</v>
      </c>
      <c r="J58" s="62">
        <v>1</v>
      </c>
      <c r="K58" s="62">
        <v>-6.8360000000000004E-2</v>
      </c>
      <c r="L58" s="62">
        <v>35.799999999999997</v>
      </c>
      <c r="M58" s="20">
        <v>2.23</v>
      </c>
      <c r="O58" s="16">
        <v>1</v>
      </c>
      <c r="P58" s="47">
        <v>1.7825563271330101E-5</v>
      </c>
      <c r="R58" s="16">
        <v>1</v>
      </c>
      <c r="S58" s="47">
        <v>1.5920427064380099E-4</v>
      </c>
    </row>
    <row r="59" spans="1:19" x14ac:dyDescent="0.2">
      <c r="A59" s="61" t="s">
        <v>790</v>
      </c>
      <c r="B59" s="62">
        <v>27.28</v>
      </c>
      <c r="C59" s="62">
        <v>0</v>
      </c>
      <c r="D59" s="63">
        <v>0.99363560413753904</v>
      </c>
      <c r="E59" s="62">
        <v>-343.06</v>
      </c>
      <c r="F59" s="62">
        <v>-44.9</v>
      </c>
      <c r="G59" s="62">
        <v>-8.39</v>
      </c>
      <c r="H59" s="62">
        <v>-134.71</v>
      </c>
      <c r="I59" s="62">
        <v>46.7</v>
      </c>
      <c r="J59" s="62">
        <v>1</v>
      </c>
      <c r="K59" s="62">
        <v>-6.8049999999999999E-2</v>
      </c>
      <c r="L59" s="62">
        <v>32.200000000000003</v>
      </c>
      <c r="M59" s="20">
        <v>2.02</v>
      </c>
      <c r="O59" s="16">
        <v>1</v>
      </c>
      <c r="P59" s="47">
        <v>8.72684051019156E-5</v>
      </c>
      <c r="R59" s="16">
        <v>1</v>
      </c>
      <c r="S59" s="47">
        <v>6.6262440829942699E-6</v>
      </c>
    </row>
    <row r="60" spans="1:19" x14ac:dyDescent="0.2">
      <c r="A60" s="61" t="s">
        <v>791</v>
      </c>
      <c r="B60" s="62">
        <v>25.11</v>
      </c>
      <c r="C60" s="62">
        <v>0</v>
      </c>
      <c r="D60" s="63">
        <v>0.98685999003952596</v>
      </c>
      <c r="E60" s="62">
        <v>-337.24</v>
      </c>
      <c r="F60" s="62">
        <v>-45.39</v>
      </c>
      <c r="G60" s="62">
        <v>-11.52</v>
      </c>
      <c r="H60" s="62">
        <v>-134.71</v>
      </c>
      <c r="I60" s="62">
        <v>46.7</v>
      </c>
      <c r="J60" s="62">
        <v>1</v>
      </c>
      <c r="K60" s="62">
        <v>-7.5899999999999995E-2</v>
      </c>
      <c r="L60" s="62">
        <v>32.200000000000003</v>
      </c>
      <c r="M60" s="20">
        <v>2.02</v>
      </c>
      <c r="O60" s="16">
        <v>1</v>
      </c>
      <c r="P60" s="47">
        <v>5.3429080521999699E-5</v>
      </c>
      <c r="R60" s="16">
        <v>1</v>
      </c>
      <c r="S60" s="47">
        <v>7.2659175789676703E-5</v>
      </c>
    </row>
    <row r="61" spans="1:19" x14ac:dyDescent="0.2">
      <c r="A61" s="61" t="s">
        <v>792</v>
      </c>
      <c r="B61" s="62">
        <v>23.35</v>
      </c>
      <c r="C61" s="62">
        <v>0</v>
      </c>
      <c r="D61" s="63">
        <v>0.99864331563532904</v>
      </c>
      <c r="E61" s="62">
        <v>-338.55</v>
      </c>
      <c r="F61" s="62">
        <v>-44.78</v>
      </c>
      <c r="G61" s="62">
        <v>-11.02</v>
      </c>
      <c r="H61" s="62">
        <v>-134.71</v>
      </c>
      <c r="I61" s="62">
        <v>46.7</v>
      </c>
      <c r="J61" s="62">
        <v>1</v>
      </c>
      <c r="K61" s="62">
        <v>-7.2249999999999995E-2</v>
      </c>
      <c r="L61" s="62">
        <v>39.799999999999997</v>
      </c>
      <c r="M61" s="20">
        <v>2.93</v>
      </c>
      <c r="O61" s="16">
        <v>1</v>
      </c>
      <c r="P61" s="47">
        <v>1.27467909722953E-6</v>
      </c>
      <c r="R61" s="16">
        <v>1</v>
      </c>
      <c r="S61" s="47">
        <v>5.30673904421728E-4</v>
      </c>
    </row>
    <row r="62" spans="1:19" x14ac:dyDescent="0.2">
      <c r="A62" s="61" t="s">
        <v>793</v>
      </c>
      <c r="B62" s="62">
        <v>20.100000000000001</v>
      </c>
      <c r="C62" s="62">
        <v>0</v>
      </c>
      <c r="D62" s="63">
        <v>0.96618290170265997</v>
      </c>
      <c r="E62" s="62">
        <v>-332.5</v>
      </c>
      <c r="F62" s="62">
        <v>-43.01</v>
      </c>
      <c r="G62" s="62">
        <v>-11.04</v>
      </c>
      <c r="H62" s="62">
        <v>-134.71</v>
      </c>
      <c r="I62" s="62">
        <v>46.7</v>
      </c>
      <c r="J62" s="62">
        <v>1</v>
      </c>
      <c r="K62" s="62">
        <v>-8.7779999999999997E-2</v>
      </c>
      <c r="L62" s="62">
        <v>32.200000000000003</v>
      </c>
      <c r="M62" s="20">
        <v>2.02</v>
      </c>
      <c r="O62" s="16">
        <v>1</v>
      </c>
      <c r="P62" s="47">
        <v>0.12230874693814001</v>
      </c>
      <c r="R62" s="16">
        <v>1</v>
      </c>
      <c r="S62" s="47">
        <v>0.39514095096714602</v>
      </c>
    </row>
    <row r="63" spans="1:19" x14ac:dyDescent="0.2">
      <c r="A63" s="61" t="s">
        <v>794</v>
      </c>
      <c r="B63" s="62">
        <v>19.61</v>
      </c>
      <c r="C63" s="62">
        <v>0</v>
      </c>
      <c r="D63" s="63">
        <v>0.99612507100492798</v>
      </c>
      <c r="E63" s="62">
        <v>-333.81</v>
      </c>
      <c r="F63" s="62">
        <v>-42.71</v>
      </c>
      <c r="G63" s="62">
        <v>-10.54</v>
      </c>
      <c r="H63" s="62">
        <v>-134.71</v>
      </c>
      <c r="I63" s="62">
        <v>46.7</v>
      </c>
      <c r="J63" s="62">
        <v>1</v>
      </c>
      <c r="K63" s="62">
        <v>-8.3669999999999994E-2</v>
      </c>
      <c r="L63" s="62">
        <v>39.799999999999997</v>
      </c>
      <c r="M63" s="20">
        <v>2.93</v>
      </c>
      <c r="O63" s="16">
        <v>1</v>
      </c>
      <c r="P63" s="47">
        <v>0.63882301574717704</v>
      </c>
      <c r="R63" s="16">
        <v>1</v>
      </c>
      <c r="S63" s="47">
        <v>0.29683252300103402</v>
      </c>
    </row>
    <row r="64" spans="1:19" x14ac:dyDescent="0.2">
      <c r="A64" s="61" t="s">
        <v>795</v>
      </c>
      <c r="B64" s="62">
        <v>28.95</v>
      </c>
      <c r="C64" s="62">
        <v>0</v>
      </c>
      <c r="D64" s="63">
        <v>0.99981584351527197</v>
      </c>
      <c r="E64" s="62">
        <v>-356.31</v>
      </c>
      <c r="F64" s="62">
        <v>-51.32</v>
      </c>
      <c r="G64" s="62">
        <v>-7.9</v>
      </c>
      <c r="H64" s="62">
        <v>-134.71</v>
      </c>
      <c r="I64" s="62">
        <v>46.7</v>
      </c>
      <c r="J64" s="62">
        <v>1</v>
      </c>
      <c r="K64" s="62">
        <v>-4.1419999999999998E-2</v>
      </c>
      <c r="L64" s="62">
        <v>39.799999999999997</v>
      </c>
      <c r="M64" s="20">
        <v>2.94</v>
      </c>
      <c r="O64" s="16">
        <v>1</v>
      </c>
      <c r="P64" s="47">
        <v>0.19121155766539</v>
      </c>
      <c r="R64" s="16">
        <v>1</v>
      </c>
      <c r="S64" s="47">
        <v>0.41400635918048301</v>
      </c>
    </row>
    <row r="65" spans="1:19" x14ac:dyDescent="0.2">
      <c r="A65" s="61" t="s">
        <v>796</v>
      </c>
      <c r="B65" s="62">
        <v>18.309999999999999</v>
      </c>
      <c r="C65" s="62">
        <v>0</v>
      </c>
      <c r="D65" s="63">
        <v>0.97151721582015504</v>
      </c>
      <c r="E65" s="62">
        <v>-347.86</v>
      </c>
      <c r="F65" s="62">
        <v>-51.28</v>
      </c>
      <c r="G65" s="62">
        <v>-8.42</v>
      </c>
      <c r="H65" s="62">
        <v>-134.71</v>
      </c>
      <c r="I65" s="62">
        <v>46.7</v>
      </c>
      <c r="J65" s="62">
        <v>1</v>
      </c>
      <c r="K65" s="62">
        <v>-6.8870000000000001E-2</v>
      </c>
      <c r="L65" s="62">
        <v>35.4</v>
      </c>
      <c r="M65" s="20">
        <v>2.04</v>
      </c>
      <c r="O65" s="16">
        <v>0</v>
      </c>
      <c r="P65" s="47">
        <v>0.94248791311831304</v>
      </c>
      <c r="R65" s="16">
        <v>1</v>
      </c>
      <c r="S65" s="47">
        <v>0.40660424289022701</v>
      </c>
    </row>
    <row r="66" spans="1:19" x14ac:dyDescent="0.2">
      <c r="A66" s="61" t="s">
        <v>797</v>
      </c>
      <c r="B66" s="62">
        <v>13.09</v>
      </c>
      <c r="C66" s="62">
        <v>1</v>
      </c>
      <c r="D66" s="63">
        <v>0.158225310605772</v>
      </c>
      <c r="E66" s="62">
        <v>-347.86</v>
      </c>
      <c r="F66" s="62">
        <v>-57.35</v>
      </c>
      <c r="G66" s="62">
        <v>-4.66</v>
      </c>
      <c r="H66" s="62">
        <v>-135.03</v>
      </c>
      <c r="I66" s="62">
        <v>80.099999999999994</v>
      </c>
      <c r="J66" s="62">
        <v>1</v>
      </c>
      <c r="K66" s="62">
        <v>-6.8870000000000001E-2</v>
      </c>
      <c r="L66" s="62">
        <v>35.4</v>
      </c>
      <c r="M66" s="20">
        <v>2.04</v>
      </c>
      <c r="O66" s="16">
        <v>1</v>
      </c>
      <c r="P66" s="47">
        <v>5.6101399464521303E-3</v>
      </c>
      <c r="R66" s="16">
        <v>0</v>
      </c>
      <c r="S66" s="47">
        <v>0.875963423005785</v>
      </c>
    </row>
    <row r="67" spans="1:19" x14ac:dyDescent="0.2">
      <c r="A67" s="61" t="s">
        <v>798</v>
      </c>
      <c r="B67" s="62">
        <v>16.96</v>
      </c>
      <c r="C67" s="62">
        <v>1</v>
      </c>
      <c r="D67" s="63">
        <v>0.81668657560050295</v>
      </c>
      <c r="E67" s="62">
        <v>-326.52</v>
      </c>
      <c r="F67" s="62">
        <v>-44.18</v>
      </c>
      <c r="G67" s="62">
        <v>-11.4</v>
      </c>
      <c r="H67" s="62">
        <v>-134.71</v>
      </c>
      <c r="I67" s="62">
        <v>46.7</v>
      </c>
      <c r="J67" s="62">
        <v>1</v>
      </c>
      <c r="K67" s="62">
        <v>-9.7159999999999996E-2</v>
      </c>
      <c r="L67" s="62">
        <v>35.4</v>
      </c>
      <c r="M67" s="20">
        <v>2.19</v>
      </c>
      <c r="O67" s="16">
        <v>1</v>
      </c>
      <c r="P67" s="47">
        <v>1.14049095212725E-3</v>
      </c>
      <c r="R67" s="16">
        <v>1</v>
      </c>
      <c r="S67" s="47">
        <v>2.8495860699780302E-3</v>
      </c>
    </row>
    <row r="68" spans="1:19" x14ac:dyDescent="0.2">
      <c r="A68" s="61" t="s">
        <v>799</v>
      </c>
      <c r="B68" s="62">
        <v>13.23</v>
      </c>
      <c r="C68" s="62">
        <v>1</v>
      </c>
      <c r="D68" s="63">
        <v>7.0777987837776293E-2</v>
      </c>
      <c r="E68" s="62">
        <v>-326.52</v>
      </c>
      <c r="F68" s="62">
        <v>-47.32</v>
      </c>
      <c r="G68" s="62">
        <v>-7.85</v>
      </c>
      <c r="H68" s="62">
        <v>-135.03</v>
      </c>
      <c r="I68" s="62">
        <v>80.099999999999994</v>
      </c>
      <c r="J68" s="62">
        <v>1</v>
      </c>
      <c r="K68" s="62">
        <v>-9.7159999999999996E-2</v>
      </c>
      <c r="L68" s="62">
        <v>35.4</v>
      </c>
      <c r="M68" s="20">
        <v>2.19</v>
      </c>
      <c r="O68" s="16">
        <v>1</v>
      </c>
      <c r="P68" s="47">
        <v>1.6763128852064399E-4</v>
      </c>
      <c r="R68" s="16">
        <v>1</v>
      </c>
      <c r="S68" s="47">
        <v>7.1907549229018801E-4</v>
      </c>
    </row>
    <row r="69" spans="1:19" x14ac:dyDescent="0.2">
      <c r="A69" s="61" t="s">
        <v>800</v>
      </c>
      <c r="B69" s="62">
        <v>16.29</v>
      </c>
      <c r="C69" s="62">
        <v>1</v>
      </c>
      <c r="D69" s="63">
        <v>0.72592426005523403</v>
      </c>
      <c r="E69" s="62">
        <v>-323.35000000000002</v>
      </c>
      <c r="F69" s="62">
        <v>-42.07</v>
      </c>
      <c r="G69" s="62">
        <v>-10.94</v>
      </c>
      <c r="H69" s="62">
        <v>-134.71</v>
      </c>
      <c r="I69" s="62">
        <v>46.7</v>
      </c>
      <c r="J69" s="62">
        <v>1</v>
      </c>
      <c r="K69" s="62">
        <v>-0.10532</v>
      </c>
      <c r="L69" s="62">
        <v>35.4</v>
      </c>
      <c r="M69" s="20">
        <v>2.19</v>
      </c>
      <c r="O69" s="16">
        <v>0</v>
      </c>
      <c r="P69" s="47">
        <v>0.72846439492146797</v>
      </c>
      <c r="R69" s="16">
        <v>0</v>
      </c>
      <c r="S69" s="47">
        <v>0.985365417656621</v>
      </c>
    </row>
    <row r="70" spans="1:19" x14ac:dyDescent="0.2">
      <c r="A70" s="61" t="s">
        <v>801</v>
      </c>
      <c r="B70" s="62">
        <v>13.58</v>
      </c>
      <c r="C70" s="62">
        <v>1</v>
      </c>
      <c r="D70" s="63">
        <v>4.2624858836063602E-2</v>
      </c>
      <c r="E70" s="62">
        <v>-323.35000000000002</v>
      </c>
      <c r="F70" s="62">
        <v>-44.87</v>
      </c>
      <c r="G70" s="62">
        <v>-6.99</v>
      </c>
      <c r="H70" s="62">
        <v>-135.03</v>
      </c>
      <c r="I70" s="62">
        <v>80.099999999999994</v>
      </c>
      <c r="J70" s="62">
        <v>1</v>
      </c>
      <c r="K70" s="62">
        <v>-0.10532</v>
      </c>
      <c r="L70" s="62">
        <v>35.4</v>
      </c>
      <c r="M70" s="20">
        <v>2.19</v>
      </c>
      <c r="O70" s="16">
        <v>0</v>
      </c>
      <c r="P70" s="47">
        <v>0.90633224307661198</v>
      </c>
      <c r="R70" s="16">
        <v>0</v>
      </c>
      <c r="S70" s="47">
        <v>0.83543291284270804</v>
      </c>
    </row>
    <row r="71" spans="1:19" x14ac:dyDescent="0.2">
      <c r="A71" s="61" t="s">
        <v>802</v>
      </c>
      <c r="B71" s="62">
        <v>19.36</v>
      </c>
      <c r="C71" s="62">
        <v>0</v>
      </c>
      <c r="D71" s="63">
        <v>0.88199164980723499</v>
      </c>
      <c r="E71" s="62">
        <v>-338</v>
      </c>
      <c r="F71" s="62">
        <v>-52.42</v>
      </c>
      <c r="G71" s="62">
        <v>-9.5500000000000007</v>
      </c>
      <c r="H71" s="62">
        <v>-134.71</v>
      </c>
      <c r="I71" s="62">
        <v>46.7</v>
      </c>
      <c r="J71" s="62">
        <v>1</v>
      </c>
      <c r="K71" s="62">
        <v>-6.7830000000000001E-2</v>
      </c>
      <c r="L71" s="62">
        <v>27</v>
      </c>
      <c r="M71" s="20">
        <v>2</v>
      </c>
      <c r="O71" s="16">
        <v>0</v>
      </c>
      <c r="P71" s="47">
        <v>0.53777213387255596</v>
      </c>
      <c r="R71" s="16">
        <v>0</v>
      </c>
      <c r="S71" s="47">
        <v>0.53161280022246704</v>
      </c>
    </row>
    <row r="72" spans="1:19" x14ac:dyDescent="0.2">
      <c r="A72" s="61" t="s">
        <v>803</v>
      </c>
      <c r="B72" s="62">
        <v>19.5</v>
      </c>
      <c r="C72" s="62">
        <v>0</v>
      </c>
      <c r="D72" s="63">
        <v>0.53232178650719697</v>
      </c>
      <c r="E72" s="62">
        <v>-338</v>
      </c>
      <c r="F72" s="62">
        <v>-50.93</v>
      </c>
      <c r="G72" s="62">
        <v>-7.47</v>
      </c>
      <c r="H72" s="62">
        <v>-135.03</v>
      </c>
      <c r="I72" s="62">
        <v>80.099999999999994</v>
      </c>
      <c r="J72" s="62">
        <v>1</v>
      </c>
      <c r="K72" s="62">
        <v>-6.7830000000000001E-2</v>
      </c>
      <c r="L72" s="62">
        <v>27</v>
      </c>
      <c r="M72" s="20">
        <v>2</v>
      </c>
      <c r="O72" s="16">
        <v>0</v>
      </c>
      <c r="P72" s="47">
        <v>0.82525281237772896</v>
      </c>
      <c r="R72" s="16">
        <v>0</v>
      </c>
      <c r="S72" s="47">
        <v>0.45585139133437003</v>
      </c>
    </row>
    <row r="73" spans="1:19" x14ac:dyDescent="0.2">
      <c r="A73" s="61" t="s">
        <v>804</v>
      </c>
      <c r="B73" s="62">
        <v>28.27</v>
      </c>
      <c r="C73" s="62">
        <v>0</v>
      </c>
      <c r="D73" s="63">
        <v>0.99750572605524201</v>
      </c>
      <c r="E73" s="62">
        <v>-364.54</v>
      </c>
      <c r="F73" s="62">
        <v>-53.83</v>
      </c>
      <c r="G73" s="62">
        <v>-11.75</v>
      </c>
      <c r="H73" s="62">
        <v>-134.71</v>
      </c>
      <c r="I73" s="62">
        <v>46.7</v>
      </c>
      <c r="J73" s="62">
        <v>1</v>
      </c>
      <c r="K73" s="62">
        <v>-8.3140000000000006E-2</v>
      </c>
      <c r="L73" s="62">
        <v>38.200000000000003</v>
      </c>
      <c r="M73" s="20">
        <v>1.96</v>
      </c>
      <c r="O73" s="16">
        <v>0</v>
      </c>
      <c r="P73" s="47">
        <v>0.68200957384736505</v>
      </c>
      <c r="R73" s="16">
        <v>0</v>
      </c>
      <c r="S73" s="47">
        <v>0.93511616513737805</v>
      </c>
    </row>
    <row r="74" spans="1:19" x14ac:dyDescent="0.2">
      <c r="A74" s="61" t="s">
        <v>805</v>
      </c>
      <c r="B74" s="62">
        <v>16.059999999999999</v>
      </c>
      <c r="C74" s="62">
        <v>1</v>
      </c>
      <c r="D74" s="63">
        <v>0.59304684065852498</v>
      </c>
      <c r="E74" s="62">
        <v>-340.45</v>
      </c>
      <c r="F74" s="62">
        <v>-53.9</v>
      </c>
      <c r="G74" s="62">
        <v>-17.37</v>
      </c>
      <c r="H74" s="62">
        <v>-134.71</v>
      </c>
      <c r="I74" s="62">
        <v>46.7</v>
      </c>
      <c r="J74" s="62">
        <v>1</v>
      </c>
      <c r="K74" s="62">
        <v>-0.13780999999999999</v>
      </c>
      <c r="L74" s="62">
        <v>37.1</v>
      </c>
      <c r="M74" s="20">
        <v>2.15</v>
      </c>
      <c r="O74" s="16">
        <v>1</v>
      </c>
      <c r="P74" s="47">
        <v>3.2813532970390499E-3</v>
      </c>
      <c r="R74" s="16">
        <v>1</v>
      </c>
      <c r="S74" s="47">
        <v>6.0768323188506099E-3</v>
      </c>
    </row>
    <row r="75" spans="1:19" x14ac:dyDescent="0.2">
      <c r="A75" s="61" t="s">
        <v>806</v>
      </c>
      <c r="B75" s="62">
        <v>19.03</v>
      </c>
      <c r="C75" s="62">
        <v>0</v>
      </c>
      <c r="D75" s="63">
        <v>0.77111686721948003</v>
      </c>
      <c r="E75" s="62">
        <v>-342.84</v>
      </c>
      <c r="F75" s="62">
        <v>-54.41</v>
      </c>
      <c r="G75" s="62">
        <v>-16.21</v>
      </c>
      <c r="H75" s="62">
        <v>-134.71</v>
      </c>
      <c r="I75" s="62">
        <v>46.7</v>
      </c>
      <c r="J75" s="62">
        <v>1</v>
      </c>
      <c r="K75" s="62">
        <v>-0.13721</v>
      </c>
      <c r="L75" s="62">
        <v>40</v>
      </c>
      <c r="M75" s="20">
        <v>2.59</v>
      </c>
      <c r="O75" s="16">
        <v>1</v>
      </c>
      <c r="P75" s="47">
        <v>3.6809487695009398E-3</v>
      </c>
      <c r="R75" s="16">
        <v>1</v>
      </c>
      <c r="S75" s="47">
        <v>5.7401034784889304E-4</v>
      </c>
    </row>
    <row r="76" spans="1:19" x14ac:dyDescent="0.2">
      <c r="A76" s="61" t="s">
        <v>807</v>
      </c>
      <c r="B76" s="62">
        <v>-3.65</v>
      </c>
      <c r="C76" s="62">
        <v>1</v>
      </c>
      <c r="D76" s="63">
        <v>8.6896165792996795E-7</v>
      </c>
      <c r="E76" s="62">
        <v>-191.69</v>
      </c>
      <c r="F76" s="62">
        <v>-3.96</v>
      </c>
      <c r="G76" s="62">
        <v>-58</v>
      </c>
      <c r="H76" s="62">
        <v>-122.52</v>
      </c>
      <c r="I76" s="62">
        <v>8.93</v>
      </c>
      <c r="J76" s="62">
        <v>0</v>
      </c>
      <c r="K76" s="62">
        <v>-0.31031999999999998</v>
      </c>
      <c r="L76" s="62">
        <v>26.6</v>
      </c>
      <c r="M76" s="20">
        <v>1.7</v>
      </c>
      <c r="O76" s="16">
        <v>1</v>
      </c>
      <c r="P76" s="47">
        <v>5.34797472416937E-4</v>
      </c>
      <c r="R76" s="16">
        <v>1</v>
      </c>
      <c r="S76" s="47">
        <v>1.1321069930736601E-3</v>
      </c>
    </row>
    <row r="77" spans="1:19" x14ac:dyDescent="0.2">
      <c r="A77" s="61" t="s">
        <v>808</v>
      </c>
      <c r="B77" s="62">
        <v>-2.4500000000000002</v>
      </c>
      <c r="C77" s="62">
        <v>1</v>
      </c>
      <c r="D77" s="63">
        <v>1.45745034803593E-6</v>
      </c>
      <c r="E77" s="62">
        <v>-181.02</v>
      </c>
      <c r="F77" s="62">
        <v>-3.56</v>
      </c>
      <c r="G77" s="62">
        <v>-61.68</v>
      </c>
      <c r="H77" s="62">
        <v>-122.52</v>
      </c>
      <c r="I77" s="62">
        <v>8.93</v>
      </c>
      <c r="J77" s="62">
        <v>0</v>
      </c>
      <c r="K77" s="62">
        <v>-0.29898000000000002</v>
      </c>
      <c r="L77" s="62">
        <v>32.1</v>
      </c>
      <c r="M77" s="20">
        <v>2.1</v>
      </c>
      <c r="O77" s="16">
        <v>1</v>
      </c>
      <c r="P77" s="47">
        <v>1.44057595072549E-2</v>
      </c>
      <c r="R77" s="16">
        <v>1</v>
      </c>
      <c r="S77" s="47">
        <v>1.7588342191298099E-2</v>
      </c>
    </row>
    <row r="78" spans="1:19" x14ac:dyDescent="0.2">
      <c r="A78" s="61" t="s">
        <v>809</v>
      </c>
      <c r="B78" s="62">
        <v>-2.44</v>
      </c>
      <c r="C78" s="62">
        <v>1</v>
      </c>
      <c r="D78" s="63">
        <v>4.7087424261824101E-6</v>
      </c>
      <c r="E78" s="62">
        <v>-185.83</v>
      </c>
      <c r="F78" s="62">
        <v>-3.68</v>
      </c>
      <c r="G78" s="62">
        <v>-61.73</v>
      </c>
      <c r="H78" s="62">
        <v>-122.52</v>
      </c>
      <c r="I78" s="62">
        <v>8.93</v>
      </c>
      <c r="J78" s="62">
        <v>0</v>
      </c>
      <c r="K78" s="62">
        <v>-0.29837999999999998</v>
      </c>
      <c r="L78" s="62">
        <v>29.5</v>
      </c>
      <c r="M78" s="20">
        <v>2.1</v>
      </c>
      <c r="O78" s="16">
        <v>1</v>
      </c>
      <c r="P78" s="47">
        <v>4.4797969287058099E-2</v>
      </c>
      <c r="R78" s="16">
        <v>1</v>
      </c>
      <c r="S78" s="47">
        <v>0.117633114952578</v>
      </c>
    </row>
    <row r="79" spans="1:19" x14ac:dyDescent="0.2">
      <c r="A79" s="61" t="s">
        <v>810</v>
      </c>
      <c r="B79" s="62">
        <v>-1.46</v>
      </c>
      <c r="C79" s="62">
        <v>1</v>
      </c>
      <c r="D79" s="63">
        <v>3.8143367941368697E-7</v>
      </c>
      <c r="E79" s="62">
        <v>-197.78</v>
      </c>
      <c r="F79" s="62">
        <v>-3.22</v>
      </c>
      <c r="G79" s="62">
        <v>-52.84</v>
      </c>
      <c r="H79" s="62">
        <v>-122.52</v>
      </c>
      <c r="I79" s="62">
        <v>8.93</v>
      </c>
      <c r="J79" s="62">
        <v>0</v>
      </c>
      <c r="K79" s="62">
        <v>-0.31137999999999999</v>
      </c>
      <c r="L79" s="62">
        <v>33.700000000000003</v>
      </c>
      <c r="M79" s="20">
        <v>1.7</v>
      </c>
      <c r="O79" s="16">
        <v>1</v>
      </c>
      <c r="P79" s="47">
        <v>1.9874634266932201E-4</v>
      </c>
      <c r="R79" s="16">
        <v>1</v>
      </c>
      <c r="S79" s="47">
        <v>4.0353277990987899E-4</v>
      </c>
    </row>
    <row r="80" spans="1:19" x14ac:dyDescent="0.2">
      <c r="A80" s="61" t="s">
        <v>811</v>
      </c>
      <c r="B80" s="62">
        <v>-0.49</v>
      </c>
      <c r="C80" s="62">
        <v>1</v>
      </c>
      <c r="D80" s="63">
        <v>1.6584414374933501E-5</v>
      </c>
      <c r="E80" s="62">
        <v>-204</v>
      </c>
      <c r="F80" s="62">
        <v>-6.55</v>
      </c>
      <c r="G80" s="62">
        <v>-53.37</v>
      </c>
      <c r="H80" s="62">
        <v>-122.52</v>
      </c>
      <c r="I80" s="62">
        <v>8.93</v>
      </c>
      <c r="J80" s="62">
        <v>0</v>
      </c>
      <c r="K80" s="62">
        <v>-0.26973999999999998</v>
      </c>
      <c r="L80" s="62">
        <v>30.5</v>
      </c>
      <c r="M80" s="20">
        <v>2.06</v>
      </c>
      <c r="O80" s="16">
        <v>1</v>
      </c>
      <c r="P80" s="47">
        <v>6.8866746363992195E-7</v>
      </c>
      <c r="R80" s="16">
        <v>1</v>
      </c>
      <c r="S80" s="47">
        <v>1.81193866767502E-3</v>
      </c>
    </row>
    <row r="81" spans="1:19" x14ac:dyDescent="0.2">
      <c r="A81" s="61" t="s">
        <v>812</v>
      </c>
      <c r="B81" s="62">
        <v>-1.07</v>
      </c>
      <c r="C81" s="62">
        <v>1</v>
      </c>
      <c r="D81" s="63">
        <v>6.1492182132542304E-6</v>
      </c>
      <c r="E81" s="62">
        <v>-203.65</v>
      </c>
      <c r="F81" s="62">
        <v>-8.1999999999999993</v>
      </c>
      <c r="G81" s="62">
        <v>-53.56</v>
      </c>
      <c r="H81" s="62">
        <v>-122.52</v>
      </c>
      <c r="I81" s="62">
        <v>8.93</v>
      </c>
      <c r="J81" s="62">
        <v>0</v>
      </c>
      <c r="K81" s="62">
        <v>-0.27915000000000001</v>
      </c>
      <c r="L81" s="62">
        <v>30.1</v>
      </c>
      <c r="M81" s="20">
        <v>2.11</v>
      </c>
      <c r="O81" s="16">
        <v>1</v>
      </c>
      <c r="P81" s="47">
        <v>1.2627192252542101E-2</v>
      </c>
      <c r="R81" s="16">
        <v>1</v>
      </c>
      <c r="S81" s="47">
        <v>2.5802182364774499E-4</v>
      </c>
    </row>
    <row r="82" spans="1:19" x14ac:dyDescent="0.2">
      <c r="A82" s="61" t="s">
        <v>813</v>
      </c>
      <c r="B82" s="62">
        <v>0.78</v>
      </c>
      <c r="C82" s="62">
        <v>1</v>
      </c>
      <c r="D82" s="63">
        <v>8.0153251309952998E-6</v>
      </c>
      <c r="E82" s="62">
        <v>-205.83</v>
      </c>
      <c r="F82" s="62">
        <v>-7.58</v>
      </c>
      <c r="G82" s="62">
        <v>-54.36</v>
      </c>
      <c r="H82" s="62">
        <v>-122.52</v>
      </c>
      <c r="I82" s="62">
        <v>8.93</v>
      </c>
      <c r="J82" s="62">
        <v>0</v>
      </c>
      <c r="K82" s="62">
        <v>-0.28171000000000002</v>
      </c>
      <c r="L82" s="62">
        <v>23.3</v>
      </c>
      <c r="M82" s="20">
        <v>1.71</v>
      </c>
      <c r="O82" s="16">
        <v>1</v>
      </c>
      <c r="P82" s="47">
        <v>0.12253064025258301</v>
      </c>
      <c r="R82" s="16">
        <v>1</v>
      </c>
      <c r="S82" s="47">
        <v>3.45386585553756E-2</v>
      </c>
    </row>
    <row r="83" spans="1:19" x14ac:dyDescent="0.2">
      <c r="A83" s="61" t="s">
        <v>814</v>
      </c>
      <c r="B83" s="62">
        <v>1.1100000000000001</v>
      </c>
      <c r="C83" s="62">
        <v>1</v>
      </c>
      <c r="D83" s="63">
        <v>9.7332224921900192E-6</v>
      </c>
      <c r="E83" s="62">
        <v>-197.56</v>
      </c>
      <c r="F83" s="62">
        <v>-3.25</v>
      </c>
      <c r="G83" s="62">
        <v>-59.83</v>
      </c>
      <c r="H83" s="62">
        <v>-122.52</v>
      </c>
      <c r="I83" s="62">
        <v>8.93</v>
      </c>
      <c r="J83" s="62">
        <v>0</v>
      </c>
      <c r="K83" s="62">
        <v>-0.30395</v>
      </c>
      <c r="L83" s="62">
        <v>27.4</v>
      </c>
      <c r="M83" s="20">
        <v>1.7</v>
      </c>
      <c r="O83" s="16">
        <v>1</v>
      </c>
      <c r="P83" s="47">
        <v>1.20249023011314E-3</v>
      </c>
      <c r="R83" s="16">
        <v>1</v>
      </c>
      <c r="S83" s="47">
        <v>1.5712441223629E-3</v>
      </c>
    </row>
    <row r="84" spans="1:19" x14ac:dyDescent="0.2">
      <c r="A84" s="61" t="s">
        <v>815</v>
      </c>
      <c r="B84" s="62">
        <v>0.25</v>
      </c>
      <c r="C84" s="62">
        <v>1</v>
      </c>
      <c r="D84" s="63">
        <v>1.9489811049896601E-6</v>
      </c>
      <c r="E84" s="62">
        <v>-207.2</v>
      </c>
      <c r="F84" s="62">
        <v>-8.24</v>
      </c>
      <c r="G84" s="62">
        <v>-53.33</v>
      </c>
      <c r="H84" s="62">
        <v>-122.52</v>
      </c>
      <c r="I84" s="62">
        <v>8.93</v>
      </c>
      <c r="J84" s="62">
        <v>0</v>
      </c>
      <c r="K84" s="62">
        <v>-0.29743999999999998</v>
      </c>
      <c r="L84" s="62">
        <v>29.1</v>
      </c>
      <c r="M84" s="20">
        <v>1.79</v>
      </c>
      <c r="O84" s="16">
        <v>1</v>
      </c>
      <c r="P84" s="47">
        <v>5.8438213541614102E-4</v>
      </c>
      <c r="R84" s="16">
        <v>1</v>
      </c>
      <c r="S84" s="47">
        <v>4.7260928929489297E-4</v>
      </c>
    </row>
    <row r="85" spans="1:19" x14ac:dyDescent="0.2">
      <c r="A85" s="61" t="s">
        <v>816</v>
      </c>
      <c r="B85" s="62">
        <v>-0.56999999999999995</v>
      </c>
      <c r="C85" s="62">
        <v>1</v>
      </c>
      <c r="D85" s="63">
        <v>7.7110503455833602E-7</v>
      </c>
      <c r="E85" s="62">
        <v>-202.32</v>
      </c>
      <c r="F85" s="62">
        <v>-7.02</v>
      </c>
      <c r="G85" s="62">
        <v>-55.47</v>
      </c>
      <c r="H85" s="62">
        <v>-122.52</v>
      </c>
      <c r="I85" s="62">
        <v>8.93</v>
      </c>
      <c r="J85" s="62">
        <v>0</v>
      </c>
      <c r="K85" s="62">
        <v>-0.31414999999999998</v>
      </c>
      <c r="L85" s="62">
        <v>28</v>
      </c>
      <c r="M85" s="20">
        <v>1.7</v>
      </c>
      <c r="O85" s="16">
        <v>1</v>
      </c>
      <c r="P85" s="47">
        <v>2.0156718806310899E-3</v>
      </c>
      <c r="R85" s="16">
        <v>1</v>
      </c>
      <c r="S85" s="47">
        <v>1.38029171741898E-3</v>
      </c>
    </row>
    <row r="86" spans="1:19" x14ac:dyDescent="0.2">
      <c r="A86" s="61" t="s">
        <v>817</v>
      </c>
      <c r="B86" s="62">
        <v>4.41</v>
      </c>
      <c r="C86" s="62">
        <v>1</v>
      </c>
      <c r="D86" s="63">
        <v>1.06977712298468E-4</v>
      </c>
      <c r="E86" s="62">
        <v>-215.43</v>
      </c>
      <c r="F86" s="62">
        <v>-4.54</v>
      </c>
      <c r="G86" s="62">
        <v>-50.9</v>
      </c>
      <c r="H86" s="62">
        <v>-122.52</v>
      </c>
      <c r="I86" s="62">
        <v>8.93</v>
      </c>
      <c r="J86" s="62">
        <v>0</v>
      </c>
      <c r="K86" s="62">
        <v>-0.28105000000000002</v>
      </c>
      <c r="L86" s="62">
        <v>32.299999999999997</v>
      </c>
      <c r="M86" s="20">
        <v>2.23</v>
      </c>
      <c r="O86" s="16">
        <v>1</v>
      </c>
      <c r="P86" s="47">
        <v>6.4477813085170199E-2</v>
      </c>
      <c r="R86" s="16">
        <v>1</v>
      </c>
      <c r="S86" s="47">
        <v>0.15599456984304</v>
      </c>
    </row>
    <row r="87" spans="1:19" x14ac:dyDescent="0.2">
      <c r="A87" s="61" t="s">
        <v>818</v>
      </c>
      <c r="B87" s="62">
        <v>0.65</v>
      </c>
      <c r="C87" s="62">
        <v>1</v>
      </c>
      <c r="D87" s="63">
        <v>7.1231035299484601E-6</v>
      </c>
      <c r="E87" s="62">
        <v>-203.29</v>
      </c>
      <c r="F87" s="62">
        <v>-4</v>
      </c>
      <c r="G87" s="62">
        <v>-56.26</v>
      </c>
      <c r="H87" s="62">
        <v>-122.52</v>
      </c>
      <c r="I87" s="62">
        <v>8.93</v>
      </c>
      <c r="J87" s="62">
        <v>0</v>
      </c>
      <c r="K87" s="62">
        <v>-0.30286999999999997</v>
      </c>
      <c r="L87" s="62">
        <v>27.9</v>
      </c>
      <c r="M87" s="20">
        <v>1.7</v>
      </c>
      <c r="O87" s="16">
        <v>1</v>
      </c>
      <c r="P87" s="47">
        <v>7.2229604098790701E-2</v>
      </c>
      <c r="R87" s="16">
        <v>1</v>
      </c>
      <c r="S87" s="47">
        <v>0.743527611517522</v>
      </c>
    </row>
    <row r="88" spans="1:19" x14ac:dyDescent="0.2">
      <c r="A88" s="61" t="s">
        <v>819</v>
      </c>
      <c r="B88" s="62">
        <v>1.7</v>
      </c>
      <c r="C88" s="62">
        <v>1</v>
      </c>
      <c r="D88" s="63">
        <v>2.0725958933556702E-5</v>
      </c>
      <c r="E88" s="62">
        <v>-211.85</v>
      </c>
      <c r="F88" s="62">
        <v>-7.98</v>
      </c>
      <c r="G88" s="62">
        <v>-52.54</v>
      </c>
      <c r="H88" s="62">
        <v>-122.52</v>
      </c>
      <c r="I88" s="62">
        <v>8.93</v>
      </c>
      <c r="J88" s="62">
        <v>0</v>
      </c>
      <c r="K88" s="62">
        <v>-0.27315</v>
      </c>
      <c r="L88" s="62">
        <v>23.3</v>
      </c>
      <c r="M88" s="20">
        <v>1.71</v>
      </c>
      <c r="O88" s="16">
        <v>1</v>
      </c>
      <c r="P88" s="47">
        <v>0.215308709480965</v>
      </c>
      <c r="R88" s="16">
        <v>1</v>
      </c>
      <c r="S88" s="47">
        <v>0.42160283806702398</v>
      </c>
    </row>
    <row r="89" spans="1:19" x14ac:dyDescent="0.2">
      <c r="A89" s="61" t="s">
        <v>820</v>
      </c>
      <c r="B89" s="62">
        <v>0.68</v>
      </c>
      <c r="C89" s="62">
        <v>1</v>
      </c>
      <c r="D89" s="63">
        <v>1.3767711018565601E-5</v>
      </c>
      <c r="E89" s="62">
        <v>-215.87</v>
      </c>
      <c r="F89" s="62">
        <v>-8.32</v>
      </c>
      <c r="G89" s="62">
        <v>-50.56</v>
      </c>
      <c r="H89" s="62">
        <v>-122.52</v>
      </c>
      <c r="I89" s="62">
        <v>8.93</v>
      </c>
      <c r="J89" s="62">
        <v>0</v>
      </c>
      <c r="K89" s="62">
        <v>-0.27250000000000002</v>
      </c>
      <c r="L89" s="62">
        <v>30.1</v>
      </c>
      <c r="M89" s="20">
        <v>1.71</v>
      </c>
      <c r="O89" s="16">
        <v>1</v>
      </c>
      <c r="P89" s="47">
        <v>4.6397078763216401E-2</v>
      </c>
      <c r="R89" s="16">
        <v>1</v>
      </c>
      <c r="S89" s="47">
        <v>0.65302648575310895</v>
      </c>
    </row>
    <row r="90" spans="1:19" x14ac:dyDescent="0.2">
      <c r="A90" s="61" t="s">
        <v>821</v>
      </c>
      <c r="B90" s="62">
        <v>0.79</v>
      </c>
      <c r="C90" s="62">
        <v>1</v>
      </c>
      <c r="D90" s="63">
        <v>5.8709471569989504E-6</v>
      </c>
      <c r="E90" s="62">
        <v>-205.94</v>
      </c>
      <c r="F90" s="62">
        <v>-4.93</v>
      </c>
      <c r="G90" s="62">
        <v>-55.01</v>
      </c>
      <c r="H90" s="62">
        <v>-122.52</v>
      </c>
      <c r="I90" s="62">
        <v>8.93</v>
      </c>
      <c r="J90" s="62">
        <v>0</v>
      </c>
      <c r="K90" s="62">
        <v>-0.30132999999999999</v>
      </c>
      <c r="L90" s="62">
        <v>28.7</v>
      </c>
      <c r="M90" s="20">
        <v>1.7</v>
      </c>
      <c r="O90" s="16">
        <v>1</v>
      </c>
      <c r="P90" s="47">
        <v>2.28798484280037E-2</v>
      </c>
      <c r="R90" s="16">
        <v>1</v>
      </c>
      <c r="S90" s="47">
        <v>9.8430966760138003E-2</v>
      </c>
    </row>
    <row r="91" spans="1:19" x14ac:dyDescent="0.2">
      <c r="A91" s="61" t="s">
        <v>822</v>
      </c>
      <c r="B91" s="62">
        <v>0.06</v>
      </c>
      <c r="C91" s="62">
        <v>1</v>
      </c>
      <c r="D91" s="63">
        <v>3.9569713072912097E-6</v>
      </c>
      <c r="E91" s="62">
        <v>-204.17</v>
      </c>
      <c r="F91" s="62">
        <v>-4.3</v>
      </c>
      <c r="G91" s="62">
        <v>-55.22</v>
      </c>
      <c r="H91" s="62">
        <v>-122.52</v>
      </c>
      <c r="I91" s="62">
        <v>8.93</v>
      </c>
      <c r="J91" s="62">
        <v>0</v>
      </c>
      <c r="K91" s="62">
        <v>-0.30358000000000002</v>
      </c>
      <c r="L91" s="62">
        <v>31.7</v>
      </c>
      <c r="M91" s="20">
        <v>1.7</v>
      </c>
      <c r="O91" s="16">
        <v>1</v>
      </c>
      <c r="P91" s="47">
        <v>0.158529371577634</v>
      </c>
      <c r="R91" s="16">
        <v>1</v>
      </c>
      <c r="S91" s="47">
        <v>8.1030099698901806E-2</v>
      </c>
    </row>
    <row r="92" spans="1:19" x14ac:dyDescent="0.2">
      <c r="A92" s="61" t="s">
        <v>823</v>
      </c>
      <c r="B92" s="62">
        <v>2.6</v>
      </c>
      <c r="C92" s="62">
        <v>1</v>
      </c>
      <c r="D92" s="63">
        <v>5.55004836382772E-5</v>
      </c>
      <c r="E92" s="62">
        <v>-214.58</v>
      </c>
      <c r="F92" s="62">
        <v>-5.36</v>
      </c>
      <c r="G92" s="62">
        <v>-56.11</v>
      </c>
      <c r="H92" s="62">
        <v>-122.52</v>
      </c>
      <c r="I92" s="62">
        <v>8.93</v>
      </c>
      <c r="J92" s="62">
        <v>0</v>
      </c>
      <c r="K92" s="62">
        <v>-0.2989</v>
      </c>
      <c r="L92" s="62">
        <v>27.2</v>
      </c>
      <c r="M92" s="20">
        <v>1.7</v>
      </c>
      <c r="O92" s="16">
        <v>1</v>
      </c>
      <c r="P92" s="47">
        <v>0.21674891436049001</v>
      </c>
      <c r="R92" s="16">
        <v>1</v>
      </c>
      <c r="S92" s="47">
        <v>7.8048144587514495E-2</v>
      </c>
    </row>
    <row r="93" spans="1:19" x14ac:dyDescent="0.2">
      <c r="A93" s="61" t="s">
        <v>824</v>
      </c>
      <c r="B93" s="62">
        <v>-2.41</v>
      </c>
      <c r="C93" s="62">
        <v>1</v>
      </c>
      <c r="D93" s="63">
        <v>1.4359872297138301E-6</v>
      </c>
      <c r="E93" s="62">
        <v>-183.45</v>
      </c>
      <c r="F93" s="62">
        <v>-2.7</v>
      </c>
      <c r="G93" s="62">
        <v>-63.42</v>
      </c>
      <c r="H93" s="62">
        <v>-122.52</v>
      </c>
      <c r="I93" s="62">
        <v>8.93</v>
      </c>
      <c r="J93" s="62">
        <v>0</v>
      </c>
      <c r="K93" s="62">
        <v>-0.31648999999999999</v>
      </c>
      <c r="L93" s="62">
        <v>23.6</v>
      </c>
      <c r="M93" s="20">
        <v>1.7</v>
      </c>
      <c r="O93" s="16">
        <v>1</v>
      </c>
      <c r="P93" s="47">
        <v>6.6806211790412295E-2</v>
      </c>
      <c r="R93" s="16">
        <v>1</v>
      </c>
      <c r="S93" s="47">
        <v>3.2032713376981999E-2</v>
      </c>
    </row>
    <row r="94" spans="1:19" x14ac:dyDescent="0.2">
      <c r="A94" s="61" t="s">
        <v>825</v>
      </c>
      <c r="B94" s="62">
        <v>2.35</v>
      </c>
      <c r="C94" s="62">
        <v>1</v>
      </c>
      <c r="D94" s="63">
        <v>1.1974115293221501E-5</v>
      </c>
      <c r="E94" s="62">
        <v>-211.93</v>
      </c>
      <c r="F94" s="62">
        <v>-7.77</v>
      </c>
      <c r="G94" s="62">
        <v>-53.3</v>
      </c>
      <c r="H94" s="62">
        <v>-122.52</v>
      </c>
      <c r="I94" s="62">
        <v>8.93</v>
      </c>
      <c r="J94" s="62">
        <v>0</v>
      </c>
      <c r="K94" s="62">
        <v>-0.28144000000000002</v>
      </c>
      <c r="L94" s="62">
        <v>29.3</v>
      </c>
      <c r="M94" s="20">
        <v>1.7</v>
      </c>
      <c r="O94" s="16">
        <v>1</v>
      </c>
      <c r="P94" s="47">
        <v>0.210700746869492</v>
      </c>
      <c r="R94" s="16">
        <v>1</v>
      </c>
      <c r="S94" s="47">
        <v>0.16298296075850199</v>
      </c>
    </row>
    <row r="95" spans="1:19" x14ac:dyDescent="0.2">
      <c r="A95" s="61" t="s">
        <v>826</v>
      </c>
      <c r="B95" s="62">
        <v>1.17</v>
      </c>
      <c r="C95" s="62">
        <v>1</v>
      </c>
      <c r="D95" s="63">
        <v>7.7844805591348697E-5</v>
      </c>
      <c r="E95" s="62">
        <v>-202.96</v>
      </c>
      <c r="F95" s="62">
        <v>-3.91</v>
      </c>
      <c r="G95" s="62">
        <v>-58.49</v>
      </c>
      <c r="H95" s="62">
        <v>-122.52</v>
      </c>
      <c r="I95" s="62">
        <v>8.93</v>
      </c>
      <c r="J95" s="62">
        <v>0</v>
      </c>
      <c r="K95" s="62">
        <v>-0.28265000000000001</v>
      </c>
      <c r="L95" s="62">
        <v>34.799999999999997</v>
      </c>
      <c r="M95" s="20">
        <v>2.08</v>
      </c>
      <c r="O95" s="16">
        <v>1</v>
      </c>
      <c r="P95" s="47">
        <v>6.7796848481083902E-2</v>
      </c>
      <c r="R95" s="16">
        <v>1</v>
      </c>
      <c r="S95" s="47">
        <v>9.1266040561347503E-2</v>
      </c>
    </row>
    <row r="96" spans="1:19" x14ac:dyDescent="0.2">
      <c r="A96" s="61" t="s">
        <v>827</v>
      </c>
      <c r="B96" s="62">
        <v>1</v>
      </c>
      <c r="C96" s="62">
        <v>1</v>
      </c>
      <c r="D96" s="63">
        <v>7.2980629916212798E-6</v>
      </c>
      <c r="E96" s="62">
        <v>-200.85</v>
      </c>
      <c r="F96" s="62">
        <v>-3.82</v>
      </c>
      <c r="G96" s="62">
        <v>-57.59</v>
      </c>
      <c r="H96" s="62">
        <v>-122.52</v>
      </c>
      <c r="I96" s="62">
        <v>8.93</v>
      </c>
      <c r="J96" s="62">
        <v>0</v>
      </c>
      <c r="K96" s="62">
        <v>-0.30329</v>
      </c>
      <c r="L96" s="62">
        <v>27.6</v>
      </c>
      <c r="M96" s="20">
        <v>1.7</v>
      </c>
      <c r="O96" s="16">
        <v>1</v>
      </c>
      <c r="P96" s="47">
        <v>4.9775110708036099E-2</v>
      </c>
      <c r="R96" s="16">
        <v>1</v>
      </c>
      <c r="S96" s="47">
        <v>9.3082931365172705E-2</v>
      </c>
    </row>
    <row r="97" spans="1:19" x14ac:dyDescent="0.2">
      <c r="A97" s="61" t="s">
        <v>828</v>
      </c>
      <c r="B97" s="62">
        <v>-0.65</v>
      </c>
      <c r="C97" s="62">
        <v>1</v>
      </c>
      <c r="D97" s="63">
        <v>2.35588727704098E-6</v>
      </c>
      <c r="E97" s="62">
        <v>-214.91</v>
      </c>
      <c r="F97" s="62">
        <v>-7.84</v>
      </c>
      <c r="G97" s="62">
        <v>-47.77</v>
      </c>
      <c r="H97" s="62">
        <v>-122.52</v>
      </c>
      <c r="I97" s="62">
        <v>8.93</v>
      </c>
      <c r="J97" s="62">
        <v>0</v>
      </c>
      <c r="K97" s="62">
        <v>-0.27887000000000001</v>
      </c>
      <c r="L97" s="62">
        <v>36.4</v>
      </c>
      <c r="M97" s="20">
        <v>1.72</v>
      </c>
      <c r="O97" s="16">
        <v>1</v>
      </c>
      <c r="P97" s="47">
        <v>0.36580612242287402</v>
      </c>
      <c r="R97" s="16">
        <v>1</v>
      </c>
      <c r="S97" s="47">
        <v>1.5476328779123799E-2</v>
      </c>
    </row>
    <row r="98" spans="1:19" x14ac:dyDescent="0.2">
      <c r="A98" s="61" t="s">
        <v>829</v>
      </c>
      <c r="B98" s="62">
        <v>-1</v>
      </c>
      <c r="C98" s="62">
        <v>1</v>
      </c>
      <c r="D98" s="63">
        <v>1.8874398757428299E-4</v>
      </c>
      <c r="E98" s="62">
        <v>-202.44</v>
      </c>
      <c r="F98" s="62">
        <v>-4.43</v>
      </c>
      <c r="G98" s="62">
        <v>-56.26</v>
      </c>
      <c r="H98" s="62">
        <v>-122.52</v>
      </c>
      <c r="I98" s="62">
        <v>8.93</v>
      </c>
      <c r="J98" s="62">
        <v>0</v>
      </c>
      <c r="K98" s="62">
        <v>-0.27638000000000001</v>
      </c>
      <c r="L98" s="62">
        <v>42.9</v>
      </c>
      <c r="M98" s="20">
        <v>2.94</v>
      </c>
      <c r="O98" s="16">
        <v>1</v>
      </c>
      <c r="P98" s="47">
        <v>0.188108271245611</v>
      </c>
      <c r="R98" s="16">
        <v>1</v>
      </c>
      <c r="S98" s="47">
        <v>0.48203853318087297</v>
      </c>
    </row>
    <row r="99" spans="1:19" x14ac:dyDescent="0.2">
      <c r="A99" s="61" t="s">
        <v>830</v>
      </c>
      <c r="B99" s="62">
        <v>1.65</v>
      </c>
      <c r="C99" s="62">
        <v>1</v>
      </c>
      <c r="D99" s="63">
        <v>3.0995485728927902E-5</v>
      </c>
      <c r="E99" s="62">
        <v>-204.98</v>
      </c>
      <c r="F99" s="62">
        <v>-4.43</v>
      </c>
      <c r="G99" s="62">
        <v>-59.56</v>
      </c>
      <c r="H99" s="62">
        <v>-122.52</v>
      </c>
      <c r="I99" s="62">
        <v>8.93</v>
      </c>
      <c r="J99" s="62">
        <v>0</v>
      </c>
      <c r="K99" s="62">
        <v>-0.30312</v>
      </c>
      <c r="L99" s="62">
        <v>26.2</v>
      </c>
      <c r="M99" s="20">
        <v>1.71</v>
      </c>
      <c r="O99" s="16">
        <v>1</v>
      </c>
      <c r="P99" s="47">
        <v>5.3715053727109597E-3</v>
      </c>
      <c r="R99" s="16">
        <v>1</v>
      </c>
      <c r="S99" s="47">
        <v>0.245575752625428</v>
      </c>
    </row>
    <row r="100" spans="1:19" x14ac:dyDescent="0.2">
      <c r="A100" s="61" t="s">
        <v>831</v>
      </c>
      <c r="B100" s="62">
        <v>2.82</v>
      </c>
      <c r="C100" s="62">
        <v>1</v>
      </c>
      <c r="D100" s="63">
        <v>1.86527693156657E-5</v>
      </c>
      <c r="E100" s="62">
        <v>-204.55</v>
      </c>
      <c r="F100" s="62">
        <v>-4.9000000000000004</v>
      </c>
      <c r="G100" s="62">
        <v>-58.11</v>
      </c>
      <c r="H100" s="62">
        <v>-122.52</v>
      </c>
      <c r="I100" s="62">
        <v>8.93</v>
      </c>
      <c r="J100" s="62">
        <v>0</v>
      </c>
      <c r="K100" s="62">
        <v>-0.29752000000000001</v>
      </c>
      <c r="L100" s="62">
        <v>26.8</v>
      </c>
      <c r="M100" s="20">
        <v>1.7</v>
      </c>
      <c r="O100" s="16">
        <v>1</v>
      </c>
      <c r="P100" s="47">
        <v>1.01648372074552E-3</v>
      </c>
      <c r="R100" s="16">
        <v>1</v>
      </c>
      <c r="S100" s="47">
        <v>1.68017547816862E-3</v>
      </c>
    </row>
    <row r="101" spans="1:19" x14ac:dyDescent="0.2">
      <c r="A101" s="61" t="s">
        <v>832</v>
      </c>
      <c r="B101" s="62">
        <v>-1.55</v>
      </c>
      <c r="C101" s="62">
        <v>1</v>
      </c>
      <c r="D101" s="63">
        <v>2.6574892262201901E-6</v>
      </c>
      <c r="E101" s="62">
        <v>-187.68</v>
      </c>
      <c r="F101" s="62">
        <v>-4.62</v>
      </c>
      <c r="G101" s="62">
        <v>-61.28</v>
      </c>
      <c r="H101" s="62">
        <v>-122.52</v>
      </c>
      <c r="I101" s="62">
        <v>8.93</v>
      </c>
      <c r="J101" s="62">
        <v>0</v>
      </c>
      <c r="K101" s="62">
        <v>-0.29604999999999998</v>
      </c>
      <c r="L101" s="62">
        <v>32.700000000000003</v>
      </c>
      <c r="M101" s="20">
        <v>1.95</v>
      </c>
      <c r="O101" s="16">
        <v>1</v>
      </c>
      <c r="P101" s="47">
        <v>1.6597330421460601E-4</v>
      </c>
      <c r="R101" s="16">
        <v>1</v>
      </c>
      <c r="S101" s="47">
        <v>1.06795921419497E-3</v>
      </c>
    </row>
    <row r="102" spans="1:19" x14ac:dyDescent="0.2">
      <c r="A102" s="61" t="s">
        <v>833</v>
      </c>
      <c r="B102" s="62">
        <v>1.18</v>
      </c>
      <c r="C102" s="62">
        <v>1</v>
      </c>
      <c r="D102" s="63">
        <v>2.0335583950031899E-5</v>
      </c>
      <c r="E102" s="62">
        <v>-201.25</v>
      </c>
      <c r="F102" s="62">
        <v>-4.95</v>
      </c>
      <c r="G102" s="62">
        <v>-58.11</v>
      </c>
      <c r="H102" s="62">
        <v>-122.52</v>
      </c>
      <c r="I102" s="62">
        <v>8.93</v>
      </c>
      <c r="J102" s="62">
        <v>0</v>
      </c>
      <c r="K102" s="62">
        <v>-0.28454000000000002</v>
      </c>
      <c r="L102" s="62">
        <v>35.9</v>
      </c>
      <c r="M102" s="20">
        <v>1.96</v>
      </c>
      <c r="O102" s="16">
        <v>1</v>
      </c>
      <c r="P102" s="47">
        <v>3.6243128257753898E-4</v>
      </c>
      <c r="R102" s="16">
        <v>1</v>
      </c>
      <c r="S102" s="47">
        <v>5.59245272208544E-4</v>
      </c>
    </row>
    <row r="103" spans="1:19" x14ac:dyDescent="0.2">
      <c r="A103" s="61" t="s">
        <v>834</v>
      </c>
      <c r="B103" s="62">
        <v>0.08</v>
      </c>
      <c r="C103" s="62">
        <v>1</v>
      </c>
      <c r="D103" s="63">
        <v>1.26488531899765E-5</v>
      </c>
      <c r="E103" s="62">
        <v>-201.24</v>
      </c>
      <c r="F103" s="62">
        <v>-5.51</v>
      </c>
      <c r="G103" s="62">
        <v>-57.45</v>
      </c>
      <c r="H103" s="62">
        <v>-122.52</v>
      </c>
      <c r="I103" s="62">
        <v>8.93</v>
      </c>
      <c r="J103" s="62">
        <v>0</v>
      </c>
      <c r="K103" s="62">
        <v>-0.28611999999999999</v>
      </c>
      <c r="L103" s="62">
        <v>38.1</v>
      </c>
      <c r="M103" s="20">
        <v>2.04</v>
      </c>
      <c r="O103" s="16">
        <v>1</v>
      </c>
      <c r="P103" s="47">
        <v>1.0185190680342901E-3</v>
      </c>
      <c r="R103" s="16">
        <v>1</v>
      </c>
      <c r="S103" s="47">
        <v>6.8957160351042104E-4</v>
      </c>
    </row>
    <row r="104" spans="1:19" x14ac:dyDescent="0.2">
      <c r="A104" s="61" t="s">
        <v>835</v>
      </c>
      <c r="B104" s="62">
        <v>-0.87</v>
      </c>
      <c r="C104" s="62">
        <v>1</v>
      </c>
      <c r="D104" s="63">
        <v>7.09665373510152E-6</v>
      </c>
      <c r="E104" s="62">
        <v>-193.3</v>
      </c>
      <c r="F104" s="62">
        <v>-3.61</v>
      </c>
      <c r="G104" s="62">
        <v>-58.92</v>
      </c>
      <c r="H104" s="62">
        <v>-122.52</v>
      </c>
      <c r="I104" s="62">
        <v>8.93</v>
      </c>
      <c r="J104" s="62">
        <v>0</v>
      </c>
      <c r="K104" s="62">
        <v>-0.29253000000000001</v>
      </c>
      <c r="L104" s="62">
        <v>22.2</v>
      </c>
      <c r="M104" s="20">
        <v>1.7</v>
      </c>
      <c r="O104" s="16">
        <v>1</v>
      </c>
      <c r="P104" s="47">
        <v>2.2829393763893301E-4</v>
      </c>
      <c r="R104" s="16">
        <v>1</v>
      </c>
      <c r="S104" s="47">
        <v>2.7522667277786098E-4</v>
      </c>
    </row>
    <row r="105" spans="1:19" x14ac:dyDescent="0.2">
      <c r="A105" s="61" t="s">
        <v>836</v>
      </c>
      <c r="B105" s="62">
        <v>1.49</v>
      </c>
      <c r="C105" s="62">
        <v>1</v>
      </c>
      <c r="D105" s="63">
        <v>4.9850937786762598E-5</v>
      </c>
      <c r="E105" s="62">
        <v>-205.46</v>
      </c>
      <c r="F105" s="62">
        <v>-4.68</v>
      </c>
      <c r="G105" s="62">
        <v>-56.2</v>
      </c>
      <c r="H105" s="62">
        <v>-122.52</v>
      </c>
      <c r="I105" s="62">
        <v>8.93</v>
      </c>
      <c r="J105" s="62">
        <v>0</v>
      </c>
      <c r="K105" s="62">
        <v>-0.27942</v>
      </c>
      <c r="L105" s="62">
        <v>22.1</v>
      </c>
      <c r="M105" s="20">
        <v>1.71</v>
      </c>
      <c r="O105" s="16">
        <v>1</v>
      </c>
      <c r="P105" s="47">
        <v>2.22057099544473E-3</v>
      </c>
      <c r="R105" s="16">
        <v>1</v>
      </c>
      <c r="S105" s="47">
        <v>7.5371238929295599E-5</v>
      </c>
    </row>
    <row r="106" spans="1:19" x14ac:dyDescent="0.2">
      <c r="A106" s="61" t="s">
        <v>837</v>
      </c>
      <c r="B106" s="62">
        <v>1.17</v>
      </c>
      <c r="C106" s="62">
        <v>1</v>
      </c>
      <c r="D106" s="63">
        <v>2.6150126769515999E-5</v>
      </c>
      <c r="E106" s="62">
        <v>-200.48</v>
      </c>
      <c r="F106" s="62">
        <v>-5.66</v>
      </c>
      <c r="G106" s="62">
        <v>-55.5</v>
      </c>
      <c r="H106" s="62">
        <v>-122.52</v>
      </c>
      <c r="I106" s="62">
        <v>8.93</v>
      </c>
      <c r="J106" s="62">
        <v>0</v>
      </c>
      <c r="K106" s="62">
        <v>-0.26778999999999997</v>
      </c>
      <c r="L106" s="62">
        <v>31.6</v>
      </c>
      <c r="M106" s="20">
        <v>2.09</v>
      </c>
      <c r="O106" s="16">
        <v>1</v>
      </c>
      <c r="P106" s="47">
        <v>4.6860949564029801E-2</v>
      </c>
      <c r="R106" s="16">
        <v>1</v>
      </c>
      <c r="S106" s="47">
        <v>4.5346035944960402E-4</v>
      </c>
    </row>
    <row r="107" spans="1:19" x14ac:dyDescent="0.2">
      <c r="A107" s="61" t="s">
        <v>838</v>
      </c>
      <c r="B107" s="62">
        <v>3.09</v>
      </c>
      <c r="C107" s="62">
        <v>1</v>
      </c>
      <c r="D107" s="63">
        <v>6.5970300563324399E-5</v>
      </c>
      <c r="E107" s="62">
        <v>-211.61</v>
      </c>
      <c r="F107" s="62">
        <v>-5</v>
      </c>
      <c r="G107" s="62">
        <v>-54.35</v>
      </c>
      <c r="H107" s="62">
        <v>-122.52</v>
      </c>
      <c r="I107" s="62">
        <v>8.93</v>
      </c>
      <c r="J107" s="62">
        <v>0</v>
      </c>
      <c r="K107" s="62">
        <v>-0.27711000000000002</v>
      </c>
      <c r="L107" s="62">
        <v>27</v>
      </c>
      <c r="M107" s="20">
        <v>1.7</v>
      </c>
      <c r="O107" s="16">
        <v>1</v>
      </c>
      <c r="P107" s="47">
        <v>9.7856569289821699E-2</v>
      </c>
      <c r="R107" s="16">
        <v>1</v>
      </c>
      <c r="S107" s="47">
        <v>0.129651740734266</v>
      </c>
    </row>
    <row r="108" spans="1:19" x14ac:dyDescent="0.2">
      <c r="A108" s="61" t="s">
        <v>839</v>
      </c>
      <c r="B108" s="62">
        <v>0.66</v>
      </c>
      <c r="C108" s="62">
        <v>1</v>
      </c>
      <c r="D108" s="63">
        <v>3.53118689652209E-5</v>
      </c>
      <c r="E108" s="62">
        <v>-203.62</v>
      </c>
      <c r="F108" s="62">
        <v>-4.7300000000000004</v>
      </c>
      <c r="G108" s="62">
        <v>-56.56</v>
      </c>
      <c r="H108" s="62">
        <v>-122.52</v>
      </c>
      <c r="I108" s="62">
        <v>8.93</v>
      </c>
      <c r="J108" s="62">
        <v>0</v>
      </c>
      <c r="K108" s="62">
        <v>-0.28016000000000002</v>
      </c>
      <c r="L108" s="62">
        <v>22.2</v>
      </c>
      <c r="M108" s="20">
        <v>1.7</v>
      </c>
      <c r="O108" s="16">
        <v>1</v>
      </c>
      <c r="P108" s="47">
        <v>0.110106137881574</v>
      </c>
      <c r="R108" s="16">
        <v>1</v>
      </c>
      <c r="S108" s="47">
        <v>8.9505508102026808E-3</v>
      </c>
    </row>
    <row r="109" spans="1:19" x14ac:dyDescent="0.2">
      <c r="A109" s="61" t="s">
        <v>840</v>
      </c>
      <c r="B109" s="62">
        <v>2.6</v>
      </c>
      <c r="C109" s="62">
        <v>1</v>
      </c>
      <c r="D109" s="63">
        <v>1.4517592917932199E-4</v>
      </c>
      <c r="E109" s="62">
        <v>-212.54</v>
      </c>
      <c r="F109" s="62">
        <v>-5.26</v>
      </c>
      <c r="G109" s="62">
        <v>-54.35</v>
      </c>
      <c r="H109" s="62">
        <v>-122.52</v>
      </c>
      <c r="I109" s="62">
        <v>8.93</v>
      </c>
      <c r="J109" s="62">
        <v>0</v>
      </c>
      <c r="K109" s="62">
        <v>-0.27115</v>
      </c>
      <c r="L109" s="62">
        <v>22.2</v>
      </c>
      <c r="M109" s="20">
        <v>1.71</v>
      </c>
      <c r="O109" s="16">
        <v>1</v>
      </c>
      <c r="P109" s="47">
        <v>0.10817486182764199</v>
      </c>
      <c r="R109" s="16">
        <v>1</v>
      </c>
      <c r="S109" s="47">
        <v>3.0486064288713598E-2</v>
      </c>
    </row>
    <row r="110" spans="1:19" x14ac:dyDescent="0.2">
      <c r="A110" s="61" t="s">
        <v>841</v>
      </c>
      <c r="B110" s="62">
        <v>1.17</v>
      </c>
      <c r="C110" s="62">
        <v>1</v>
      </c>
      <c r="D110" s="63">
        <v>9.4202358276994498E-6</v>
      </c>
      <c r="E110" s="62">
        <v>-203.68</v>
      </c>
      <c r="F110" s="62">
        <v>-4.28</v>
      </c>
      <c r="G110" s="62">
        <v>-55.2</v>
      </c>
      <c r="H110" s="62">
        <v>-122.52</v>
      </c>
      <c r="I110" s="62">
        <v>8.93</v>
      </c>
      <c r="J110" s="62">
        <v>0</v>
      </c>
      <c r="K110" s="62">
        <v>-0.28736</v>
      </c>
      <c r="L110" s="62">
        <v>31.2</v>
      </c>
      <c r="M110" s="20">
        <v>1.7</v>
      </c>
      <c r="O110" s="16">
        <v>1</v>
      </c>
      <c r="P110" s="47">
        <v>7.8220847711487598E-4</v>
      </c>
      <c r="R110" s="16">
        <v>1</v>
      </c>
      <c r="S110" s="47">
        <v>3.4696843642022501E-4</v>
      </c>
    </row>
    <row r="111" spans="1:19" x14ac:dyDescent="0.2">
      <c r="A111" s="61" t="s">
        <v>842</v>
      </c>
      <c r="B111" s="62">
        <v>1.1000000000000001</v>
      </c>
      <c r="C111" s="62">
        <v>1</v>
      </c>
      <c r="D111" s="63">
        <v>6.1532813914943801E-6</v>
      </c>
      <c r="E111" s="62">
        <v>-195.91</v>
      </c>
      <c r="F111" s="62">
        <v>-3.99</v>
      </c>
      <c r="G111" s="62">
        <v>-57.04</v>
      </c>
      <c r="H111" s="62">
        <v>-122.52</v>
      </c>
      <c r="I111" s="62">
        <v>8.93</v>
      </c>
      <c r="J111" s="62">
        <v>0</v>
      </c>
      <c r="K111" s="62">
        <v>-0.28900999999999999</v>
      </c>
      <c r="L111" s="62">
        <v>23.5</v>
      </c>
      <c r="M111" s="20">
        <v>1.7</v>
      </c>
      <c r="O111" s="16">
        <v>1</v>
      </c>
      <c r="P111" s="47">
        <v>1.52403630805923E-2</v>
      </c>
      <c r="R111" s="16">
        <v>1</v>
      </c>
      <c r="S111" s="47">
        <v>9.7763208441575197E-3</v>
      </c>
    </row>
    <row r="112" spans="1:19" x14ac:dyDescent="0.2">
      <c r="A112" s="61" t="s">
        <v>843</v>
      </c>
      <c r="B112" s="62">
        <v>2.2999999999999998</v>
      </c>
      <c r="C112" s="62">
        <v>1</v>
      </c>
      <c r="D112" s="63">
        <v>1.0006502723223001E-4</v>
      </c>
      <c r="E112" s="62">
        <v>-203.13</v>
      </c>
      <c r="F112" s="62">
        <v>-5.66</v>
      </c>
      <c r="G112" s="62">
        <v>-59.03</v>
      </c>
      <c r="H112" s="62">
        <v>-122.52</v>
      </c>
      <c r="I112" s="62">
        <v>8.93</v>
      </c>
      <c r="J112" s="62">
        <v>0</v>
      </c>
      <c r="K112" s="62">
        <v>-0.27648</v>
      </c>
      <c r="L112" s="62">
        <v>28.8</v>
      </c>
      <c r="M112" s="20">
        <v>2.04</v>
      </c>
      <c r="O112" s="16">
        <v>1</v>
      </c>
      <c r="P112" s="47">
        <v>1.2780608278936301E-3</v>
      </c>
      <c r="R112" s="16">
        <v>1</v>
      </c>
      <c r="S112" s="47">
        <v>1.8810422574643101E-2</v>
      </c>
    </row>
    <row r="113" spans="1:19" x14ac:dyDescent="0.2">
      <c r="A113" s="61" t="s">
        <v>844</v>
      </c>
      <c r="B113" s="62">
        <v>0.67</v>
      </c>
      <c r="C113" s="62">
        <v>1</v>
      </c>
      <c r="D113" s="63">
        <v>7.0097528513862506E-5</v>
      </c>
      <c r="E113" s="62">
        <v>-203.78</v>
      </c>
      <c r="F113" s="62">
        <v>-5.91</v>
      </c>
      <c r="G113" s="62">
        <v>-57.34</v>
      </c>
      <c r="H113" s="62">
        <v>-122.52</v>
      </c>
      <c r="I113" s="62">
        <v>8.93</v>
      </c>
      <c r="J113" s="62">
        <v>0</v>
      </c>
      <c r="K113" s="62">
        <v>-0.26856000000000002</v>
      </c>
      <c r="L113" s="62">
        <v>33.1</v>
      </c>
      <c r="M113" s="20">
        <v>2.0499999999999998</v>
      </c>
      <c r="O113" s="16">
        <v>1</v>
      </c>
      <c r="P113" s="47">
        <v>1.8228551195928601E-3</v>
      </c>
      <c r="R113" s="16">
        <v>1</v>
      </c>
      <c r="S113" s="47">
        <v>2.3527283788926E-2</v>
      </c>
    </row>
    <row r="114" spans="1:19" x14ac:dyDescent="0.2">
      <c r="A114" s="61" t="s">
        <v>845</v>
      </c>
      <c r="B114" s="62">
        <v>-0.25</v>
      </c>
      <c r="C114" s="62">
        <v>1</v>
      </c>
      <c r="D114" s="63">
        <v>3.75397819136344E-5</v>
      </c>
      <c r="E114" s="62">
        <v>-207.39</v>
      </c>
      <c r="F114" s="62">
        <v>-5.7</v>
      </c>
      <c r="G114" s="62">
        <v>-57.85</v>
      </c>
      <c r="H114" s="62">
        <v>-122.52</v>
      </c>
      <c r="I114" s="62">
        <v>8.93</v>
      </c>
      <c r="J114" s="62">
        <v>0</v>
      </c>
      <c r="K114" s="62">
        <v>-0.29442000000000002</v>
      </c>
      <c r="L114" s="62">
        <v>33.200000000000003</v>
      </c>
      <c r="M114" s="20">
        <v>2</v>
      </c>
      <c r="O114" s="16">
        <v>1</v>
      </c>
      <c r="P114" s="47">
        <v>2.40855170832028E-2</v>
      </c>
      <c r="R114" s="16">
        <v>1</v>
      </c>
      <c r="S114" s="47">
        <v>6.8208561342487702E-3</v>
      </c>
    </row>
    <row r="115" spans="1:19" x14ac:dyDescent="0.2">
      <c r="A115" s="61" t="s">
        <v>846</v>
      </c>
      <c r="B115" s="62">
        <v>3.93</v>
      </c>
      <c r="C115" s="62">
        <v>1</v>
      </c>
      <c r="D115" s="63">
        <v>5.5219083877059403E-4</v>
      </c>
      <c r="E115" s="62">
        <v>-219.48</v>
      </c>
      <c r="F115" s="62">
        <v>-7.82</v>
      </c>
      <c r="G115" s="62">
        <v>-56.26</v>
      </c>
      <c r="H115" s="62">
        <v>-134.02000000000001</v>
      </c>
      <c r="I115" s="62">
        <v>37.5</v>
      </c>
      <c r="J115" s="62">
        <v>0</v>
      </c>
      <c r="K115" s="62">
        <v>-0.26715</v>
      </c>
      <c r="L115" s="62">
        <v>34.799999999999997</v>
      </c>
      <c r="M115" s="20">
        <v>2.06</v>
      </c>
      <c r="O115" s="16">
        <v>1</v>
      </c>
      <c r="P115" s="47">
        <v>4.9016577293359703E-3</v>
      </c>
      <c r="R115" s="16">
        <v>1</v>
      </c>
      <c r="S115" s="47">
        <v>8.9040628766755697E-2</v>
      </c>
    </row>
    <row r="116" spans="1:19" x14ac:dyDescent="0.2">
      <c r="A116" s="61" t="s">
        <v>847</v>
      </c>
      <c r="B116" s="62">
        <v>-0.04</v>
      </c>
      <c r="C116" s="62">
        <v>1</v>
      </c>
      <c r="D116" s="63">
        <v>1.73415749044741E-6</v>
      </c>
      <c r="E116" s="62">
        <v>-203.59</v>
      </c>
      <c r="F116" s="62">
        <v>-7.79</v>
      </c>
      <c r="G116" s="62">
        <v>-52.92</v>
      </c>
      <c r="H116" s="62">
        <v>-122.52</v>
      </c>
      <c r="I116" s="62">
        <v>8.93</v>
      </c>
      <c r="J116" s="62">
        <v>0</v>
      </c>
      <c r="K116" s="62">
        <v>-0.29343000000000002</v>
      </c>
      <c r="L116" s="62">
        <v>20.2</v>
      </c>
      <c r="M116" s="20">
        <v>1.7</v>
      </c>
      <c r="O116" s="16">
        <v>1</v>
      </c>
      <c r="P116" s="47">
        <v>3.49051728427605E-3</v>
      </c>
      <c r="R116" s="16">
        <v>1</v>
      </c>
      <c r="S116" s="47">
        <v>7.1584528066367503E-2</v>
      </c>
    </row>
    <row r="117" spans="1:19" x14ac:dyDescent="0.2">
      <c r="A117" s="61" t="s">
        <v>848</v>
      </c>
      <c r="B117" s="62">
        <v>14</v>
      </c>
      <c r="C117" s="62">
        <v>1</v>
      </c>
      <c r="D117" s="63">
        <v>0.52039753536897204</v>
      </c>
      <c r="E117" s="62">
        <v>-252.86</v>
      </c>
      <c r="F117" s="62">
        <v>-13.49</v>
      </c>
      <c r="G117" s="62">
        <v>-58.57</v>
      </c>
      <c r="H117" s="62">
        <v>-134.71</v>
      </c>
      <c r="I117" s="62">
        <v>46.7</v>
      </c>
      <c r="J117" s="62">
        <v>0</v>
      </c>
      <c r="K117" s="62">
        <v>-0.24665000000000001</v>
      </c>
      <c r="L117" s="62">
        <v>41.8</v>
      </c>
      <c r="M117" s="20">
        <v>2.72</v>
      </c>
      <c r="O117" s="16">
        <v>1</v>
      </c>
      <c r="P117" s="47">
        <v>8.0174758008460592E-3</v>
      </c>
      <c r="R117" s="16">
        <v>1</v>
      </c>
      <c r="S117" s="47">
        <v>6.6230693042083101E-3</v>
      </c>
    </row>
    <row r="118" spans="1:19" x14ac:dyDescent="0.2">
      <c r="A118" s="61" t="s">
        <v>849</v>
      </c>
      <c r="B118" s="62">
        <v>12</v>
      </c>
      <c r="C118" s="62">
        <v>1</v>
      </c>
      <c r="D118" s="63">
        <v>0.17728650968075199</v>
      </c>
      <c r="E118" s="62">
        <v>-249.92</v>
      </c>
      <c r="F118" s="62">
        <v>-16.59</v>
      </c>
      <c r="G118" s="62">
        <v>-58.59</v>
      </c>
      <c r="H118" s="62">
        <v>-122.52</v>
      </c>
      <c r="I118" s="62">
        <v>8.93</v>
      </c>
      <c r="J118" s="62">
        <v>0</v>
      </c>
      <c r="K118" s="62">
        <v>-0.25269000000000003</v>
      </c>
      <c r="L118" s="62">
        <v>41.9</v>
      </c>
      <c r="M118" s="20">
        <v>2.71</v>
      </c>
      <c r="O118" s="16">
        <v>1</v>
      </c>
      <c r="P118" s="47">
        <v>0.22370860164238099</v>
      </c>
      <c r="R118" s="16">
        <v>1</v>
      </c>
      <c r="S118" s="47">
        <v>6.7842476483780403E-2</v>
      </c>
    </row>
    <row r="119" spans="1:19" x14ac:dyDescent="0.2">
      <c r="A119" s="61" t="s">
        <v>850</v>
      </c>
      <c r="B119" s="62">
        <v>13.8</v>
      </c>
      <c r="C119" s="62">
        <v>1</v>
      </c>
      <c r="D119" s="63">
        <v>0.42341003925933401</v>
      </c>
      <c r="E119" s="62">
        <v>-249.92</v>
      </c>
      <c r="F119" s="62">
        <v>-14.13</v>
      </c>
      <c r="G119" s="62">
        <v>-60.93</v>
      </c>
      <c r="H119" s="62">
        <v>-134.71</v>
      </c>
      <c r="I119" s="62">
        <v>46.7</v>
      </c>
      <c r="J119" s="62">
        <v>0</v>
      </c>
      <c r="K119" s="62">
        <v>-0.25269000000000003</v>
      </c>
      <c r="L119" s="62">
        <v>41.9</v>
      </c>
      <c r="M119" s="20">
        <v>2.71</v>
      </c>
      <c r="O119" s="16">
        <v>1</v>
      </c>
      <c r="P119" s="47">
        <v>4.3990977654105701E-2</v>
      </c>
      <c r="R119" s="16">
        <v>1</v>
      </c>
      <c r="S119" s="47">
        <v>9.3802413022857203E-2</v>
      </c>
    </row>
    <row r="120" spans="1:19" x14ac:dyDescent="0.2">
      <c r="A120" s="61" t="s">
        <v>851</v>
      </c>
      <c r="B120" s="62">
        <v>15.7</v>
      </c>
      <c r="C120" s="62">
        <v>1</v>
      </c>
      <c r="D120" s="63">
        <v>0.79566320527005696</v>
      </c>
      <c r="E120" s="62">
        <v>-262.31</v>
      </c>
      <c r="F120" s="62">
        <v>-15.67</v>
      </c>
      <c r="G120" s="62">
        <v>-55.21</v>
      </c>
      <c r="H120" s="62">
        <v>-134.71</v>
      </c>
      <c r="I120" s="62">
        <v>46.7</v>
      </c>
      <c r="J120" s="62">
        <v>0</v>
      </c>
      <c r="K120" s="62">
        <v>-0.22900999999999999</v>
      </c>
      <c r="L120" s="62">
        <v>41.7</v>
      </c>
      <c r="M120" s="20">
        <v>2.83</v>
      </c>
      <c r="O120" s="16">
        <v>1</v>
      </c>
      <c r="P120" s="47">
        <v>3.3649042099195899E-2</v>
      </c>
      <c r="R120" s="16">
        <v>1</v>
      </c>
      <c r="S120" s="47">
        <v>5.9132524063674804E-3</v>
      </c>
    </row>
    <row r="121" spans="1:19" x14ac:dyDescent="0.2">
      <c r="A121" s="61" t="s">
        <v>852</v>
      </c>
      <c r="B121" s="62">
        <v>14.5</v>
      </c>
      <c r="C121" s="62">
        <v>1</v>
      </c>
      <c r="D121" s="63">
        <v>0.52230826123125096</v>
      </c>
      <c r="E121" s="62">
        <v>-256.66000000000003</v>
      </c>
      <c r="F121" s="62">
        <v>-14.4</v>
      </c>
      <c r="G121" s="62">
        <v>-57.13</v>
      </c>
      <c r="H121" s="62">
        <v>-134.71</v>
      </c>
      <c r="I121" s="62">
        <v>46.7</v>
      </c>
      <c r="J121" s="62">
        <v>0</v>
      </c>
      <c r="K121" s="62">
        <v>-0.24217</v>
      </c>
      <c r="L121" s="62">
        <v>41.8</v>
      </c>
      <c r="M121" s="20">
        <v>2.64</v>
      </c>
      <c r="O121" s="16">
        <v>1</v>
      </c>
      <c r="P121" s="47">
        <v>9.6141156270888404E-3</v>
      </c>
      <c r="R121" s="16">
        <v>1</v>
      </c>
      <c r="S121" s="47">
        <v>6.6952648324613603E-2</v>
      </c>
    </row>
    <row r="122" spans="1:19" x14ac:dyDescent="0.2">
      <c r="A122" s="61" t="s">
        <v>853</v>
      </c>
      <c r="B122" s="62">
        <v>16.23</v>
      </c>
      <c r="C122" s="62">
        <v>1</v>
      </c>
      <c r="D122" s="63">
        <v>0.21227273884668499</v>
      </c>
      <c r="E122" s="62">
        <v>-239.69</v>
      </c>
      <c r="F122" s="62">
        <v>-13.38</v>
      </c>
      <c r="G122" s="62">
        <v>-67.12</v>
      </c>
      <c r="H122" s="62">
        <v>-134.71</v>
      </c>
      <c r="I122" s="62">
        <v>46.7</v>
      </c>
      <c r="J122" s="62">
        <v>0</v>
      </c>
      <c r="K122" s="62">
        <v>-0.25327</v>
      </c>
      <c r="L122" s="62">
        <v>32.700000000000003</v>
      </c>
      <c r="M122" s="20">
        <v>1.94</v>
      </c>
      <c r="O122" s="16">
        <v>1</v>
      </c>
      <c r="P122" s="47">
        <v>1.4100289215197801E-2</v>
      </c>
      <c r="R122" s="16">
        <v>1</v>
      </c>
      <c r="S122" s="47">
        <v>0.118484487225892</v>
      </c>
    </row>
    <row r="123" spans="1:19" x14ac:dyDescent="0.2">
      <c r="A123" s="61" t="s">
        <v>854</v>
      </c>
      <c r="B123" s="62">
        <v>15.85</v>
      </c>
      <c r="C123" s="62">
        <v>1</v>
      </c>
      <c r="D123" s="63">
        <v>0.40075577709205301</v>
      </c>
      <c r="E123" s="62">
        <v>-253.24</v>
      </c>
      <c r="F123" s="62">
        <v>-11.27</v>
      </c>
      <c r="G123" s="62">
        <v>-57.67</v>
      </c>
      <c r="H123" s="62">
        <v>-134.71</v>
      </c>
      <c r="I123" s="62">
        <v>46.7</v>
      </c>
      <c r="J123" s="62">
        <v>0</v>
      </c>
      <c r="K123" s="62">
        <v>-0.25198999999999999</v>
      </c>
      <c r="L123" s="62">
        <v>36.9</v>
      </c>
      <c r="M123" s="20">
        <v>2.29</v>
      </c>
      <c r="O123" s="16">
        <v>1</v>
      </c>
      <c r="P123" s="47">
        <v>0.21013076149253199</v>
      </c>
      <c r="R123" s="16">
        <v>1</v>
      </c>
      <c r="S123" s="47">
        <v>0.18652696204032801</v>
      </c>
    </row>
    <row r="124" spans="1:19" x14ac:dyDescent="0.2">
      <c r="A124" s="61" t="s">
        <v>855</v>
      </c>
      <c r="B124" s="62">
        <v>21.07</v>
      </c>
      <c r="C124" s="62">
        <v>0</v>
      </c>
      <c r="D124" s="63">
        <v>0.93903794739637503</v>
      </c>
      <c r="E124" s="62">
        <v>-255.18</v>
      </c>
      <c r="F124" s="62">
        <v>-13.68</v>
      </c>
      <c r="G124" s="62">
        <v>-65.010000000000005</v>
      </c>
      <c r="H124" s="62">
        <v>-134.71</v>
      </c>
      <c r="I124" s="62">
        <v>46.7</v>
      </c>
      <c r="J124" s="62">
        <v>0</v>
      </c>
      <c r="K124" s="62">
        <v>-0.22519</v>
      </c>
      <c r="L124" s="62">
        <v>38.4</v>
      </c>
      <c r="M124" s="20">
        <v>2.13</v>
      </c>
      <c r="O124" s="16">
        <v>1</v>
      </c>
      <c r="P124" s="47">
        <v>5.3330629554868897E-3</v>
      </c>
      <c r="R124" s="16">
        <v>1</v>
      </c>
      <c r="S124" s="47">
        <v>1.9656031949592499E-2</v>
      </c>
    </row>
    <row r="125" spans="1:19" x14ac:dyDescent="0.2">
      <c r="A125" s="61" t="s">
        <v>856</v>
      </c>
      <c r="B125" s="62">
        <v>18.420000000000002</v>
      </c>
      <c r="C125" s="62">
        <v>0</v>
      </c>
      <c r="D125" s="63">
        <v>0.87226481519940302</v>
      </c>
      <c r="E125" s="62">
        <v>-253.08</v>
      </c>
      <c r="F125" s="62">
        <v>-13.78</v>
      </c>
      <c r="G125" s="62">
        <v>-64.92</v>
      </c>
      <c r="H125" s="62">
        <v>-134.71</v>
      </c>
      <c r="I125" s="62">
        <v>46.7</v>
      </c>
      <c r="J125" s="62">
        <v>0</v>
      </c>
      <c r="K125" s="62">
        <v>-0.23096</v>
      </c>
      <c r="L125" s="62">
        <v>38.5</v>
      </c>
      <c r="M125" s="20">
        <v>2.14</v>
      </c>
      <c r="O125" s="16">
        <v>1</v>
      </c>
      <c r="P125" s="47">
        <v>0.13313655669423399</v>
      </c>
      <c r="R125" s="16">
        <v>1</v>
      </c>
      <c r="S125" s="47">
        <v>6.0935562978921701E-3</v>
      </c>
    </row>
    <row r="126" spans="1:19" x14ac:dyDescent="0.2">
      <c r="A126" s="61" t="s">
        <v>857</v>
      </c>
      <c r="B126" s="62">
        <v>9.35</v>
      </c>
      <c r="C126" s="62">
        <v>1</v>
      </c>
      <c r="D126" s="63">
        <v>4.4516532671848097E-3</v>
      </c>
      <c r="E126" s="62">
        <v>-220.8</v>
      </c>
      <c r="F126" s="62">
        <v>-6.1</v>
      </c>
      <c r="G126" s="62">
        <v>-56.5</v>
      </c>
      <c r="H126" s="62">
        <v>-122.52</v>
      </c>
      <c r="I126" s="62">
        <v>8.93</v>
      </c>
      <c r="J126" s="62">
        <v>0</v>
      </c>
      <c r="K126" s="62">
        <v>-0.2505</v>
      </c>
      <c r="L126" s="62">
        <v>31.2</v>
      </c>
      <c r="M126" s="20">
        <v>1.99</v>
      </c>
      <c r="O126" s="16">
        <v>1</v>
      </c>
      <c r="P126" s="47">
        <v>0.110815240166175</v>
      </c>
      <c r="R126" s="16">
        <v>1</v>
      </c>
      <c r="S126" s="47">
        <v>1.4716265742777899E-2</v>
      </c>
    </row>
    <row r="127" spans="1:19" x14ac:dyDescent="0.2">
      <c r="A127" s="61" t="s">
        <v>858</v>
      </c>
      <c r="B127" s="62">
        <v>8.8699999999999992</v>
      </c>
      <c r="C127" s="62">
        <v>1</v>
      </c>
      <c r="D127" s="63">
        <v>2.6473789919869099E-3</v>
      </c>
      <c r="E127" s="62">
        <v>-217.77</v>
      </c>
      <c r="F127" s="62">
        <v>-7.45</v>
      </c>
      <c r="G127" s="62">
        <v>-58.86</v>
      </c>
      <c r="H127" s="62">
        <v>-122.52</v>
      </c>
      <c r="I127" s="62">
        <v>8.93</v>
      </c>
      <c r="J127" s="62">
        <v>0</v>
      </c>
      <c r="K127" s="62">
        <v>-0.25513999999999998</v>
      </c>
      <c r="L127" s="62">
        <v>31.1</v>
      </c>
      <c r="M127" s="20">
        <v>2</v>
      </c>
      <c r="O127" s="16">
        <v>1</v>
      </c>
      <c r="P127" s="47">
        <v>1.6334240973587901E-2</v>
      </c>
      <c r="R127" s="16">
        <v>1</v>
      </c>
      <c r="S127" s="47">
        <v>0.119608245261483</v>
      </c>
    </row>
    <row r="128" spans="1:19" x14ac:dyDescent="0.2">
      <c r="A128" s="61" t="s">
        <v>859</v>
      </c>
      <c r="B128" s="62">
        <v>7.66</v>
      </c>
      <c r="C128" s="62">
        <v>1</v>
      </c>
      <c r="D128" s="63">
        <v>1.28159634275476E-3</v>
      </c>
      <c r="E128" s="62">
        <v>-210.13</v>
      </c>
      <c r="F128" s="62">
        <v>-9.0399999999999991</v>
      </c>
      <c r="G128" s="62">
        <v>-65.33</v>
      </c>
      <c r="H128" s="62">
        <v>-122.52</v>
      </c>
      <c r="I128" s="62">
        <v>8.93</v>
      </c>
      <c r="J128" s="62">
        <v>0</v>
      </c>
      <c r="K128" s="62">
        <v>-0.27063999999999999</v>
      </c>
      <c r="L128" s="62">
        <v>31.1</v>
      </c>
      <c r="M128" s="20">
        <v>2.02</v>
      </c>
      <c r="O128" s="16">
        <v>0</v>
      </c>
      <c r="P128" s="47">
        <v>0.41911243524075298</v>
      </c>
      <c r="R128" s="16">
        <v>1</v>
      </c>
      <c r="S128" s="47">
        <v>8.7783548049000099E-2</v>
      </c>
    </row>
    <row r="129" spans="1:19" x14ac:dyDescent="0.2">
      <c r="A129" s="61" t="s">
        <v>860</v>
      </c>
      <c r="B129" s="62">
        <v>7.17</v>
      </c>
      <c r="C129" s="62">
        <v>1</v>
      </c>
      <c r="D129" s="63">
        <v>7.7434537306209604E-4</v>
      </c>
      <c r="E129" s="62">
        <v>-208.45</v>
      </c>
      <c r="F129" s="62">
        <v>-8.36</v>
      </c>
      <c r="G129" s="62">
        <v>-65.05</v>
      </c>
      <c r="H129" s="62">
        <v>-122.52</v>
      </c>
      <c r="I129" s="62">
        <v>8.93</v>
      </c>
      <c r="J129" s="62">
        <v>0</v>
      </c>
      <c r="K129" s="62">
        <v>-0.27639999999999998</v>
      </c>
      <c r="L129" s="62">
        <v>31.1</v>
      </c>
      <c r="M129" s="20">
        <v>2.0299999999999998</v>
      </c>
      <c r="O129" s="16">
        <v>0</v>
      </c>
      <c r="P129" s="47">
        <v>0.26493196907858702</v>
      </c>
      <c r="R129" s="16">
        <v>0</v>
      </c>
      <c r="S129" s="47">
        <v>3.5993596842455899E-2</v>
      </c>
    </row>
    <row r="130" spans="1:19" x14ac:dyDescent="0.2">
      <c r="A130" s="61" t="s">
        <v>861</v>
      </c>
      <c r="B130" s="62">
        <v>3.96</v>
      </c>
      <c r="C130" s="62">
        <v>1</v>
      </c>
      <c r="D130" s="63">
        <v>1.18011150945513E-4</v>
      </c>
      <c r="E130" s="62">
        <v>-205.84</v>
      </c>
      <c r="F130" s="62">
        <v>-4.5999999999999996</v>
      </c>
      <c r="G130" s="62">
        <v>-61.42</v>
      </c>
      <c r="H130" s="62">
        <v>-122.52</v>
      </c>
      <c r="I130" s="62">
        <v>8.93</v>
      </c>
      <c r="J130" s="62">
        <v>0</v>
      </c>
      <c r="K130" s="62">
        <v>-0.29974000000000001</v>
      </c>
      <c r="L130" s="62">
        <v>30.6</v>
      </c>
      <c r="M130" s="20">
        <v>1.98</v>
      </c>
      <c r="O130" s="16">
        <v>0</v>
      </c>
      <c r="P130" s="47">
        <v>0.47865857186946098</v>
      </c>
      <c r="R130" s="16">
        <v>0</v>
      </c>
      <c r="S130" s="47">
        <v>0.625448537565784</v>
      </c>
    </row>
    <row r="131" spans="1:19" x14ac:dyDescent="0.2">
      <c r="A131" s="61" t="s">
        <v>862</v>
      </c>
      <c r="B131" s="62">
        <v>25.94</v>
      </c>
      <c r="C131" s="62">
        <v>0</v>
      </c>
      <c r="D131" s="63">
        <v>0.68983903013755399</v>
      </c>
      <c r="E131" s="62">
        <v>-243.98</v>
      </c>
      <c r="F131" s="62">
        <v>-11.24</v>
      </c>
      <c r="G131" s="62">
        <v>-65.56</v>
      </c>
      <c r="H131" s="62">
        <v>-134.71</v>
      </c>
      <c r="I131" s="62">
        <v>46.68</v>
      </c>
      <c r="J131" s="62">
        <v>0</v>
      </c>
      <c r="K131" s="62">
        <v>-0.23332</v>
      </c>
      <c r="L131" s="62">
        <v>36.4</v>
      </c>
      <c r="M131" s="20">
        <v>1.98</v>
      </c>
      <c r="O131" s="16">
        <v>0</v>
      </c>
      <c r="P131" s="47">
        <v>5.9857820704055598E-2</v>
      </c>
      <c r="R131" s="16">
        <v>0</v>
      </c>
      <c r="S131" s="47">
        <v>0.509137445878037</v>
      </c>
    </row>
    <row r="132" spans="1:19" x14ac:dyDescent="0.2">
      <c r="A132" s="61" t="s">
        <v>863</v>
      </c>
      <c r="B132" s="62">
        <v>27.45</v>
      </c>
      <c r="C132" s="62">
        <v>0</v>
      </c>
      <c r="D132" s="63">
        <v>0.95302315093628098</v>
      </c>
      <c r="E132" s="62">
        <v>-265.19</v>
      </c>
      <c r="F132" s="62">
        <v>-9.85</v>
      </c>
      <c r="G132" s="62">
        <v>-57.43</v>
      </c>
      <c r="H132" s="62">
        <v>-134.71</v>
      </c>
      <c r="I132" s="62">
        <v>46.68</v>
      </c>
      <c r="J132" s="62">
        <v>0</v>
      </c>
      <c r="K132" s="62">
        <v>-0.21958</v>
      </c>
      <c r="L132" s="62">
        <v>48.3</v>
      </c>
      <c r="M132" s="20">
        <v>2.06</v>
      </c>
      <c r="O132" s="16">
        <v>0</v>
      </c>
      <c r="P132" s="47">
        <v>0.62495038117877</v>
      </c>
      <c r="R132" s="16">
        <v>0</v>
      </c>
      <c r="S132" s="47">
        <v>0.26863984431994797</v>
      </c>
    </row>
    <row r="133" spans="1:19" x14ac:dyDescent="0.2">
      <c r="A133" s="61" t="s">
        <v>864</v>
      </c>
      <c r="B133" s="62">
        <v>26.71</v>
      </c>
      <c r="C133" s="62">
        <v>0</v>
      </c>
      <c r="D133" s="63">
        <v>0.82815814262796505</v>
      </c>
      <c r="E133" s="62">
        <v>-256.67</v>
      </c>
      <c r="F133" s="62">
        <v>-9.42</v>
      </c>
      <c r="G133" s="62">
        <v>-58.16</v>
      </c>
      <c r="H133" s="62">
        <v>-134.71</v>
      </c>
      <c r="I133" s="62">
        <v>46.68</v>
      </c>
      <c r="J133" s="62">
        <v>0</v>
      </c>
      <c r="K133" s="62">
        <v>-0.22958999999999999</v>
      </c>
      <c r="L133" s="62">
        <v>40.799999999999997</v>
      </c>
      <c r="M133" s="20">
        <v>2.0499999999999998</v>
      </c>
      <c r="O133" s="16">
        <v>1</v>
      </c>
      <c r="P133" s="47">
        <v>0.358701132035118</v>
      </c>
      <c r="R133" s="16">
        <v>1</v>
      </c>
      <c r="S133" s="47">
        <v>0.39245984339877699</v>
      </c>
    </row>
    <row r="134" spans="1:19" x14ac:dyDescent="0.2">
      <c r="A134" s="61" t="s">
        <v>865</v>
      </c>
      <c r="B134" s="62">
        <v>20.239999999999998</v>
      </c>
      <c r="C134" s="62">
        <v>0</v>
      </c>
      <c r="D134" s="63">
        <v>0.76027651158102205</v>
      </c>
      <c r="E134" s="62">
        <v>-252.37</v>
      </c>
      <c r="F134" s="62">
        <v>-10.56</v>
      </c>
      <c r="G134" s="62">
        <v>-60.76</v>
      </c>
      <c r="H134" s="62">
        <v>-134.71</v>
      </c>
      <c r="I134" s="62">
        <v>46.68</v>
      </c>
      <c r="J134" s="62">
        <v>0</v>
      </c>
      <c r="K134" s="62">
        <v>-0.23397000000000001</v>
      </c>
      <c r="L134" s="62">
        <v>42.7</v>
      </c>
      <c r="M134" s="20">
        <v>2.19</v>
      </c>
      <c r="O134" s="16">
        <v>1</v>
      </c>
      <c r="P134" s="47">
        <v>2.58809832267894E-2</v>
      </c>
      <c r="R134" s="16">
        <v>1</v>
      </c>
      <c r="S134" s="47">
        <v>0.121611597149759</v>
      </c>
    </row>
    <row r="135" spans="1:19" x14ac:dyDescent="0.2">
      <c r="A135" s="61" t="s">
        <v>866</v>
      </c>
      <c r="B135" s="62">
        <v>19.46</v>
      </c>
      <c r="C135" s="62">
        <v>0</v>
      </c>
      <c r="D135" s="63">
        <v>0.37753541531907497</v>
      </c>
      <c r="E135" s="62">
        <v>-255.3</v>
      </c>
      <c r="F135" s="62">
        <v>-13.42</v>
      </c>
      <c r="G135" s="62">
        <v>-59.14</v>
      </c>
      <c r="H135" s="62">
        <v>-134.71</v>
      </c>
      <c r="I135" s="62">
        <v>46.68</v>
      </c>
      <c r="J135" s="62">
        <v>0</v>
      </c>
      <c r="K135" s="62">
        <v>-0.23577000000000001</v>
      </c>
      <c r="L135" s="62">
        <v>46.1</v>
      </c>
      <c r="M135" s="20">
        <v>2.06</v>
      </c>
      <c r="O135" s="16">
        <v>1</v>
      </c>
      <c r="P135" s="47">
        <v>0.41961988077906898</v>
      </c>
      <c r="R135" s="16">
        <v>0</v>
      </c>
      <c r="S135" s="47">
        <v>0.76231275086370898</v>
      </c>
    </row>
    <row r="136" spans="1:19" x14ac:dyDescent="0.2">
      <c r="A136" s="61" t="s">
        <v>867</v>
      </c>
      <c r="B136" s="62">
        <v>17.98</v>
      </c>
      <c r="C136" s="62">
        <v>0</v>
      </c>
      <c r="D136" s="63">
        <v>0.55319362458423005</v>
      </c>
      <c r="E136" s="62">
        <v>-251.68</v>
      </c>
      <c r="F136" s="62">
        <v>-12.79</v>
      </c>
      <c r="G136" s="62">
        <v>-59.92</v>
      </c>
      <c r="H136" s="62">
        <v>-134.71</v>
      </c>
      <c r="I136" s="62">
        <v>46.68</v>
      </c>
      <c r="J136" s="62">
        <v>0</v>
      </c>
      <c r="K136" s="62">
        <v>-0.24339</v>
      </c>
      <c r="L136" s="62">
        <v>46.1</v>
      </c>
      <c r="M136" s="20">
        <v>2.62</v>
      </c>
      <c r="O136" s="16">
        <v>0</v>
      </c>
      <c r="P136" s="47">
        <v>0.76292688426813704</v>
      </c>
      <c r="R136" s="16">
        <v>0</v>
      </c>
      <c r="S136" s="47">
        <v>0.85316960672951803</v>
      </c>
    </row>
    <row r="137" spans="1:19" x14ac:dyDescent="0.2">
      <c r="A137" s="61" t="s">
        <v>868</v>
      </c>
      <c r="B137" s="62">
        <v>21.61</v>
      </c>
      <c r="C137" s="62">
        <v>0</v>
      </c>
      <c r="D137" s="63">
        <v>0.815637775288788</v>
      </c>
      <c r="E137" s="62">
        <v>-270.99</v>
      </c>
      <c r="F137" s="62">
        <v>-18.29</v>
      </c>
      <c r="G137" s="62">
        <v>-54.93</v>
      </c>
      <c r="H137" s="62">
        <v>-134.71</v>
      </c>
      <c r="I137" s="62">
        <v>46.68</v>
      </c>
      <c r="J137" s="62">
        <v>0</v>
      </c>
      <c r="K137" s="62">
        <v>-0.21049999999999999</v>
      </c>
      <c r="L137" s="62">
        <v>45.9</v>
      </c>
      <c r="M137" s="20">
        <v>2.27</v>
      </c>
      <c r="O137" s="16">
        <v>0</v>
      </c>
      <c r="P137" s="47">
        <v>0.96433998549914701</v>
      </c>
      <c r="R137" s="16">
        <v>1</v>
      </c>
      <c r="S137" s="47">
        <v>9.8344508580408802E-2</v>
      </c>
    </row>
    <row r="138" spans="1:19" x14ac:dyDescent="0.2">
      <c r="A138" s="61" t="s">
        <v>869</v>
      </c>
      <c r="B138" s="62">
        <v>20.079999999999998</v>
      </c>
      <c r="C138" s="62">
        <v>0</v>
      </c>
      <c r="D138" s="63">
        <v>0.30998552554528602</v>
      </c>
      <c r="E138" s="62">
        <v>-260.41000000000003</v>
      </c>
      <c r="F138" s="62">
        <v>-15.08</v>
      </c>
      <c r="G138" s="62">
        <v>-56.53</v>
      </c>
      <c r="H138" s="62">
        <v>-134.71</v>
      </c>
      <c r="I138" s="62">
        <v>46.68</v>
      </c>
      <c r="J138" s="62">
        <v>0</v>
      </c>
      <c r="K138" s="62">
        <v>-0.23111999999999999</v>
      </c>
      <c r="L138" s="62">
        <v>46.2</v>
      </c>
      <c r="M138" s="20">
        <v>2.02</v>
      </c>
      <c r="O138" s="16">
        <v>1</v>
      </c>
      <c r="P138" s="47">
        <v>0.13084428057018199</v>
      </c>
      <c r="R138" s="16">
        <v>0</v>
      </c>
      <c r="S138" s="47">
        <v>0.95836674074505401</v>
      </c>
    </row>
    <row r="139" spans="1:19" x14ac:dyDescent="0.2">
      <c r="A139" s="61" t="s">
        <v>870</v>
      </c>
      <c r="B139" s="62">
        <v>19.38</v>
      </c>
      <c r="C139" s="62">
        <v>0</v>
      </c>
      <c r="D139" s="63">
        <v>0.63135459975751895</v>
      </c>
      <c r="E139" s="62">
        <v>-260.63</v>
      </c>
      <c r="F139" s="62">
        <v>-14.37</v>
      </c>
      <c r="G139" s="62">
        <v>-56.92</v>
      </c>
      <c r="H139" s="62">
        <v>-134.71</v>
      </c>
      <c r="I139" s="62">
        <v>46.68</v>
      </c>
      <c r="J139" s="62">
        <v>0</v>
      </c>
      <c r="K139" s="62">
        <v>-0.23177</v>
      </c>
      <c r="L139" s="62">
        <v>48.2</v>
      </c>
      <c r="M139" s="20">
        <v>2.4500000000000002</v>
      </c>
      <c r="O139" s="16">
        <v>0</v>
      </c>
      <c r="P139" s="47">
        <v>0.95711589611380299</v>
      </c>
      <c r="R139" s="16">
        <v>0</v>
      </c>
      <c r="S139" s="47">
        <v>0.94677842184528205</v>
      </c>
    </row>
    <row r="140" spans="1:19" x14ac:dyDescent="0.2">
      <c r="A140" s="61" t="s">
        <v>871</v>
      </c>
      <c r="B140" s="62">
        <v>21.29</v>
      </c>
      <c r="C140" s="62">
        <v>0</v>
      </c>
      <c r="D140" s="63">
        <v>0.86488251238257097</v>
      </c>
      <c r="E140" s="62">
        <v>-252.41</v>
      </c>
      <c r="F140" s="62">
        <v>-8.3699999999999992</v>
      </c>
      <c r="G140" s="62">
        <v>-65.88</v>
      </c>
      <c r="H140" s="62">
        <v>-134.71</v>
      </c>
      <c r="I140" s="62">
        <v>46.7</v>
      </c>
      <c r="J140" s="62">
        <v>0</v>
      </c>
      <c r="K140" s="62">
        <v>-0.25964999999999999</v>
      </c>
      <c r="L140" s="62">
        <v>30.6</v>
      </c>
      <c r="M140" s="20">
        <v>1.7</v>
      </c>
      <c r="O140" s="16">
        <v>0</v>
      </c>
      <c r="P140" s="47">
        <v>0.34842481215191001</v>
      </c>
      <c r="R140" s="16">
        <v>1</v>
      </c>
      <c r="S140" s="47">
        <v>1.9993442300891302E-2</v>
      </c>
    </row>
    <row r="141" spans="1:19" x14ac:dyDescent="0.2">
      <c r="A141" s="61" t="s">
        <v>872</v>
      </c>
      <c r="B141" s="62">
        <v>7.84</v>
      </c>
      <c r="C141" s="62">
        <v>1</v>
      </c>
      <c r="D141" s="63">
        <v>4.1815466253879597E-3</v>
      </c>
      <c r="E141" s="62">
        <v>-226.57</v>
      </c>
      <c r="F141" s="62">
        <v>-6.13</v>
      </c>
      <c r="G141" s="62">
        <v>-55.16</v>
      </c>
      <c r="H141" s="62">
        <v>-122.52</v>
      </c>
      <c r="I141" s="62">
        <v>8.93</v>
      </c>
      <c r="J141" s="62">
        <v>0</v>
      </c>
      <c r="K141" s="62">
        <v>-0.25950000000000001</v>
      </c>
      <c r="L141" s="62">
        <v>24.2</v>
      </c>
      <c r="M141" s="20">
        <v>1.7</v>
      </c>
      <c r="O141" s="16">
        <v>1</v>
      </c>
      <c r="P141" s="47">
        <v>1.9846245600439998E-2</v>
      </c>
      <c r="R141" s="16">
        <v>0</v>
      </c>
      <c r="S141" s="47">
        <v>0.71067545625435602</v>
      </c>
    </row>
    <row r="142" spans="1:19" x14ac:dyDescent="0.2">
      <c r="A142" s="61" t="s">
        <v>873</v>
      </c>
      <c r="B142" s="62">
        <v>6.98</v>
      </c>
      <c r="C142" s="62">
        <v>1</v>
      </c>
      <c r="D142" s="63">
        <v>1.8487963968675399E-3</v>
      </c>
      <c r="E142" s="62">
        <v>-220.56</v>
      </c>
      <c r="F142" s="62">
        <v>-4.62</v>
      </c>
      <c r="G142" s="62">
        <v>-57.12</v>
      </c>
      <c r="H142" s="62">
        <v>-122.52</v>
      </c>
      <c r="I142" s="62">
        <v>8.93</v>
      </c>
      <c r="J142" s="62">
        <v>0</v>
      </c>
      <c r="K142" s="62">
        <v>-0.27151999999999998</v>
      </c>
      <c r="L142" s="62">
        <v>26</v>
      </c>
      <c r="M142" s="20">
        <v>1.7</v>
      </c>
      <c r="O142" s="16">
        <v>1</v>
      </c>
      <c r="P142" s="47">
        <v>0.178839790614714</v>
      </c>
      <c r="R142" s="16">
        <v>1</v>
      </c>
      <c r="S142" s="47">
        <v>1.1580333856080399E-2</v>
      </c>
    </row>
    <row r="143" spans="1:19" x14ac:dyDescent="0.2">
      <c r="A143" s="61" t="s">
        <v>874</v>
      </c>
      <c r="B143" s="62">
        <v>5.21</v>
      </c>
      <c r="C143" s="62">
        <v>1</v>
      </c>
      <c r="D143" s="63">
        <v>3.02803798386156E-4</v>
      </c>
      <c r="E143" s="62">
        <v>-228.49</v>
      </c>
      <c r="F143" s="62">
        <v>-6.68</v>
      </c>
      <c r="G143" s="62">
        <v>-48.92</v>
      </c>
      <c r="H143" s="62">
        <v>-122.52</v>
      </c>
      <c r="I143" s="62">
        <v>8.93</v>
      </c>
      <c r="J143" s="62">
        <v>0</v>
      </c>
      <c r="K143" s="62">
        <v>-0.27101999999999998</v>
      </c>
      <c r="L143" s="62">
        <v>36.5</v>
      </c>
      <c r="M143" s="20">
        <v>2.04</v>
      </c>
      <c r="O143" s="16">
        <v>0</v>
      </c>
      <c r="P143" s="47">
        <v>0.465122104845621</v>
      </c>
      <c r="R143" s="16">
        <v>1</v>
      </c>
      <c r="S143" s="47">
        <v>0.38938371583798997</v>
      </c>
    </row>
    <row r="144" spans="1:19" x14ac:dyDescent="0.2">
      <c r="A144" s="61" t="s">
        <v>875</v>
      </c>
      <c r="B144" s="62">
        <v>6.43</v>
      </c>
      <c r="C144" s="62">
        <v>1</v>
      </c>
      <c r="D144" s="63">
        <v>2.2681063730472899E-3</v>
      </c>
      <c r="E144" s="62">
        <v>-228.63</v>
      </c>
      <c r="F144" s="62">
        <v>-4.9400000000000004</v>
      </c>
      <c r="G144" s="62">
        <v>-52.91</v>
      </c>
      <c r="H144" s="62">
        <v>-134.02000000000001</v>
      </c>
      <c r="I144" s="62">
        <v>37.5</v>
      </c>
      <c r="J144" s="62">
        <v>0</v>
      </c>
      <c r="K144" s="62">
        <v>-0.26939999999999997</v>
      </c>
      <c r="L144" s="62">
        <v>33.799999999999997</v>
      </c>
      <c r="M144" s="20">
        <v>1.95</v>
      </c>
      <c r="O144" s="16">
        <v>1</v>
      </c>
      <c r="P144" s="47">
        <v>0.53221244190438199</v>
      </c>
      <c r="R144" s="16">
        <v>1</v>
      </c>
      <c r="S144" s="47">
        <v>0.26292760313074798</v>
      </c>
    </row>
    <row r="145" spans="1:19" x14ac:dyDescent="0.2">
      <c r="A145" s="61" t="s">
        <v>876</v>
      </c>
      <c r="B145" s="62">
        <v>6.57</v>
      </c>
      <c r="C145" s="62">
        <v>1</v>
      </c>
      <c r="D145" s="63">
        <v>5.7851654973515101E-4</v>
      </c>
      <c r="E145" s="62">
        <v>-228.63</v>
      </c>
      <c r="F145" s="62">
        <v>-5.93</v>
      </c>
      <c r="G145" s="62">
        <v>-49.77</v>
      </c>
      <c r="H145" s="62">
        <v>-122.52</v>
      </c>
      <c r="I145" s="62">
        <v>8.93</v>
      </c>
      <c r="J145" s="62">
        <v>0</v>
      </c>
      <c r="K145" s="62">
        <v>-0.26939999999999997</v>
      </c>
      <c r="L145" s="62">
        <v>33.799999999999997</v>
      </c>
      <c r="M145" s="20">
        <v>1.95</v>
      </c>
      <c r="O145" s="16">
        <v>1</v>
      </c>
      <c r="P145" s="47">
        <v>1.9973025357283802E-2</v>
      </c>
      <c r="R145" s="16">
        <v>0</v>
      </c>
      <c r="S145" s="47">
        <v>0.83683930923815397</v>
      </c>
    </row>
    <row r="146" spans="1:19" x14ac:dyDescent="0.2">
      <c r="A146" s="61" t="s">
        <v>877</v>
      </c>
      <c r="B146" s="62">
        <v>5.41</v>
      </c>
      <c r="C146" s="62">
        <v>1</v>
      </c>
      <c r="D146" s="63">
        <v>2.59239478903845E-4</v>
      </c>
      <c r="E146" s="62">
        <v>-225.88</v>
      </c>
      <c r="F146" s="62">
        <v>-4.32</v>
      </c>
      <c r="G146" s="62">
        <v>-50.39</v>
      </c>
      <c r="H146" s="62">
        <v>-122.52</v>
      </c>
      <c r="I146" s="62">
        <v>8.93</v>
      </c>
      <c r="J146" s="62">
        <v>0</v>
      </c>
      <c r="K146" s="62">
        <v>-0.28604000000000002</v>
      </c>
      <c r="L146" s="62">
        <v>25.7</v>
      </c>
      <c r="M146" s="20">
        <v>1.7</v>
      </c>
      <c r="O146" s="16">
        <v>1</v>
      </c>
      <c r="P146" s="47">
        <v>0.17793494598859599</v>
      </c>
      <c r="R146" s="16">
        <v>1</v>
      </c>
      <c r="S146" s="47">
        <v>8.5376142871303896E-3</v>
      </c>
    </row>
    <row r="147" spans="1:19" x14ac:dyDescent="0.2">
      <c r="A147" s="61" t="s">
        <v>878</v>
      </c>
      <c r="B147" s="62">
        <v>10.38</v>
      </c>
      <c r="C147" s="62">
        <v>1</v>
      </c>
      <c r="D147" s="63">
        <v>6.8625436848638198E-3</v>
      </c>
      <c r="E147" s="62">
        <v>-245.61</v>
      </c>
      <c r="F147" s="62">
        <v>-5.47</v>
      </c>
      <c r="G147" s="62">
        <v>-44.48</v>
      </c>
      <c r="H147" s="62">
        <v>-122.52</v>
      </c>
      <c r="I147" s="62">
        <v>8.93</v>
      </c>
      <c r="J147" s="62">
        <v>0</v>
      </c>
      <c r="K147" s="62">
        <v>-0.2656</v>
      </c>
      <c r="L147" s="62">
        <v>43</v>
      </c>
      <c r="M147" s="20">
        <v>2.38</v>
      </c>
      <c r="O147" s="16">
        <v>0</v>
      </c>
      <c r="P147" s="47">
        <v>0.894835288572156</v>
      </c>
      <c r="R147" s="16">
        <v>1</v>
      </c>
      <c r="S147" s="47">
        <v>3.2411169828700202E-2</v>
      </c>
    </row>
    <row r="148" spans="1:19" x14ac:dyDescent="0.2">
      <c r="A148" s="61" t="s">
        <v>879</v>
      </c>
      <c r="B148" s="62">
        <v>10.61</v>
      </c>
      <c r="C148" s="62">
        <v>1</v>
      </c>
      <c r="D148" s="63">
        <v>6.4074381234185103E-3</v>
      </c>
      <c r="E148" s="62">
        <v>-241.26</v>
      </c>
      <c r="F148" s="62">
        <v>-6.31</v>
      </c>
      <c r="G148" s="62">
        <v>-47.86</v>
      </c>
      <c r="H148" s="62">
        <v>-122.52</v>
      </c>
      <c r="I148" s="62">
        <v>8.93</v>
      </c>
      <c r="J148" s="62">
        <v>0</v>
      </c>
      <c r="K148" s="62">
        <v>-0.25985000000000003</v>
      </c>
      <c r="L148" s="62">
        <v>35</v>
      </c>
      <c r="M148" s="20">
        <v>2.0099999999999998</v>
      </c>
      <c r="O148" s="16">
        <v>1</v>
      </c>
      <c r="P148" s="47">
        <v>1.7375884092189799E-2</v>
      </c>
      <c r="R148" s="16">
        <v>0</v>
      </c>
      <c r="S148" s="47">
        <v>0.80279756518606304</v>
      </c>
    </row>
    <row r="149" spans="1:19" x14ac:dyDescent="0.2">
      <c r="A149" s="61" t="s">
        <v>880</v>
      </c>
      <c r="B149" s="62">
        <v>12.34</v>
      </c>
      <c r="C149" s="62">
        <v>1</v>
      </c>
      <c r="D149" s="63">
        <v>6.2894502204046396E-2</v>
      </c>
      <c r="E149" s="62">
        <v>-243.35</v>
      </c>
      <c r="F149" s="62">
        <v>-4.67</v>
      </c>
      <c r="G149" s="62">
        <v>-51.4</v>
      </c>
      <c r="H149" s="62">
        <v>-134.02000000000001</v>
      </c>
      <c r="I149" s="62">
        <v>37.5</v>
      </c>
      <c r="J149" s="62">
        <v>0</v>
      </c>
      <c r="K149" s="62">
        <v>-0.25584000000000001</v>
      </c>
      <c r="L149" s="62">
        <v>32.200000000000003</v>
      </c>
      <c r="M149" s="20">
        <v>1.91</v>
      </c>
      <c r="O149" s="16">
        <v>1</v>
      </c>
      <c r="P149" s="47">
        <v>0.59729572551419297</v>
      </c>
      <c r="R149" s="16">
        <v>1</v>
      </c>
      <c r="S149" s="47">
        <v>2.7105191973218298E-2</v>
      </c>
    </row>
    <row r="150" spans="1:19" x14ac:dyDescent="0.2">
      <c r="A150" s="61" t="s">
        <v>881</v>
      </c>
      <c r="B150" s="62">
        <v>12.56</v>
      </c>
      <c r="C150" s="62">
        <v>1</v>
      </c>
      <c r="D150" s="63">
        <v>1.8750703957366902E-2</v>
      </c>
      <c r="E150" s="62">
        <v>-243.35</v>
      </c>
      <c r="F150" s="62">
        <v>-5.38</v>
      </c>
      <c r="G150" s="62">
        <v>-48.29</v>
      </c>
      <c r="H150" s="62">
        <v>-122.52</v>
      </c>
      <c r="I150" s="62">
        <v>8.93</v>
      </c>
      <c r="J150" s="62">
        <v>0</v>
      </c>
      <c r="K150" s="62">
        <v>-0.25584000000000001</v>
      </c>
      <c r="L150" s="62">
        <v>32.200000000000003</v>
      </c>
      <c r="M150" s="20">
        <v>1.91</v>
      </c>
      <c r="O150" s="16">
        <v>0</v>
      </c>
      <c r="P150" s="47">
        <v>0.67494775046123001</v>
      </c>
      <c r="R150" s="16">
        <v>1</v>
      </c>
      <c r="S150" s="47">
        <v>0.72926145435543399</v>
      </c>
    </row>
    <row r="151" spans="1:19" x14ac:dyDescent="0.2">
      <c r="A151" s="61" t="s">
        <v>882</v>
      </c>
      <c r="B151" s="62">
        <v>6.22</v>
      </c>
      <c r="C151" s="62">
        <v>1</v>
      </c>
      <c r="D151" s="63">
        <v>2.0273461120800301E-4</v>
      </c>
      <c r="E151" s="62">
        <v>-232.72</v>
      </c>
      <c r="F151" s="62">
        <v>-8.2799999999999994</v>
      </c>
      <c r="G151" s="62">
        <v>-48.25</v>
      </c>
      <c r="H151" s="62">
        <v>-122.52</v>
      </c>
      <c r="I151" s="62">
        <v>8.93</v>
      </c>
      <c r="J151" s="62">
        <v>0</v>
      </c>
      <c r="K151" s="62">
        <v>-0.27374999999999999</v>
      </c>
      <c r="L151" s="62">
        <v>33.200000000000003</v>
      </c>
      <c r="M151" s="20">
        <v>1.83</v>
      </c>
      <c r="O151" s="16">
        <v>1</v>
      </c>
      <c r="P151" s="47">
        <v>0.70719584891827403</v>
      </c>
      <c r="R151" s="16">
        <v>0</v>
      </c>
      <c r="S151" s="47">
        <v>0.46692657476155203</v>
      </c>
    </row>
    <row r="152" spans="1:19" x14ac:dyDescent="0.2">
      <c r="A152" s="61" t="s">
        <v>883</v>
      </c>
      <c r="B152" s="62">
        <v>4.83</v>
      </c>
      <c r="C152" s="62">
        <v>1</v>
      </c>
      <c r="D152" s="63">
        <v>3.8237716825644903E-5</v>
      </c>
      <c r="E152" s="62">
        <v>-226.08</v>
      </c>
      <c r="F152" s="62">
        <v>-5.01</v>
      </c>
      <c r="G152" s="62">
        <v>-48.52</v>
      </c>
      <c r="H152" s="62">
        <v>-122.52</v>
      </c>
      <c r="I152" s="62">
        <v>8.93</v>
      </c>
      <c r="J152" s="62">
        <v>0</v>
      </c>
      <c r="K152" s="62">
        <v>-0.28431000000000001</v>
      </c>
      <c r="L152" s="62">
        <v>42.8</v>
      </c>
      <c r="M152" s="20">
        <v>1.7</v>
      </c>
      <c r="O152" s="16">
        <v>0</v>
      </c>
      <c r="P152" s="47">
        <v>0.35043379273799502</v>
      </c>
      <c r="R152" s="16">
        <v>0</v>
      </c>
      <c r="S152" s="47">
        <v>0.38165519499564399</v>
      </c>
    </row>
    <row r="153" spans="1:19" x14ac:dyDescent="0.2">
      <c r="A153" s="61" t="s">
        <v>884</v>
      </c>
      <c r="B153" s="62">
        <v>8.23</v>
      </c>
      <c r="C153" s="62">
        <v>1</v>
      </c>
      <c r="D153" s="63">
        <v>1.0400361196201799E-3</v>
      </c>
      <c r="E153" s="62">
        <v>-240.59</v>
      </c>
      <c r="F153" s="62">
        <v>-8.17</v>
      </c>
      <c r="G153" s="62">
        <v>-47.64</v>
      </c>
      <c r="H153" s="62">
        <v>-122.52</v>
      </c>
      <c r="I153" s="62">
        <v>8.93</v>
      </c>
      <c r="J153" s="62">
        <v>0</v>
      </c>
      <c r="K153" s="62">
        <v>-0.27439000000000002</v>
      </c>
      <c r="L153" s="62">
        <v>25</v>
      </c>
      <c r="M153" s="20">
        <v>1.7</v>
      </c>
      <c r="O153" s="16">
        <v>0</v>
      </c>
      <c r="P153" s="47">
        <v>0.98587378013405003</v>
      </c>
      <c r="R153" s="16">
        <v>0</v>
      </c>
      <c r="S153" s="47">
        <v>0.97505268994791305</v>
      </c>
    </row>
    <row r="154" spans="1:19" x14ac:dyDescent="0.2">
      <c r="A154" s="61" t="s">
        <v>885</v>
      </c>
      <c r="B154" s="62">
        <v>-2.94</v>
      </c>
      <c r="C154" s="62">
        <v>1</v>
      </c>
      <c r="D154" s="63">
        <v>2.3918318903906699E-7</v>
      </c>
      <c r="E154" s="62">
        <v>-204.29</v>
      </c>
      <c r="F154" s="62">
        <v>-3.85</v>
      </c>
      <c r="G154" s="62">
        <v>-51.03</v>
      </c>
      <c r="H154" s="62">
        <v>-122.52</v>
      </c>
      <c r="I154" s="62">
        <v>8.93</v>
      </c>
      <c r="J154" s="62">
        <v>0</v>
      </c>
      <c r="K154" s="62">
        <v>-0.32719999999999999</v>
      </c>
      <c r="L154" s="62">
        <v>34.200000000000003</v>
      </c>
      <c r="M154" s="20">
        <v>1.7</v>
      </c>
      <c r="O154" s="16">
        <v>0</v>
      </c>
      <c r="P154" s="47">
        <v>0.98107756088084497</v>
      </c>
      <c r="R154" s="16">
        <v>0</v>
      </c>
      <c r="S154" s="47">
        <v>0.99595778613250197</v>
      </c>
    </row>
    <row r="155" spans="1:19" x14ac:dyDescent="0.2">
      <c r="A155" s="61" t="s">
        <v>886</v>
      </c>
      <c r="B155" s="62">
        <v>3.78</v>
      </c>
      <c r="C155" s="62">
        <v>1</v>
      </c>
      <c r="D155" s="63">
        <v>5.5432342685751697E-5</v>
      </c>
      <c r="E155" s="62">
        <v>-228.95</v>
      </c>
      <c r="F155" s="62">
        <v>-5.17</v>
      </c>
      <c r="G155" s="62">
        <v>-48.43</v>
      </c>
      <c r="H155" s="62">
        <v>-122.52</v>
      </c>
      <c r="I155" s="62">
        <v>8.93</v>
      </c>
      <c r="J155" s="62">
        <v>0</v>
      </c>
      <c r="K155" s="62">
        <v>-0.2903</v>
      </c>
      <c r="L155" s="62">
        <v>39.6</v>
      </c>
      <c r="M155" s="20">
        <v>1.7</v>
      </c>
      <c r="O155" s="16">
        <v>0</v>
      </c>
      <c r="P155" s="47">
        <v>0.99285161702964697</v>
      </c>
      <c r="R155" s="16">
        <v>0</v>
      </c>
      <c r="S155" s="47">
        <v>0.99418079484463895</v>
      </c>
    </row>
    <row r="156" spans="1:19" x14ac:dyDescent="0.2">
      <c r="A156" s="61" t="s">
        <v>887</v>
      </c>
      <c r="B156" s="62">
        <v>9</v>
      </c>
      <c r="C156" s="62">
        <v>1</v>
      </c>
      <c r="D156" s="63">
        <v>6.2084627415440099E-3</v>
      </c>
      <c r="E156" s="62">
        <v>-240.98</v>
      </c>
      <c r="F156" s="62">
        <v>-5.15</v>
      </c>
      <c r="G156" s="62">
        <v>-46.74</v>
      </c>
      <c r="H156" s="62">
        <v>-122.52</v>
      </c>
      <c r="I156" s="62">
        <v>8.93</v>
      </c>
      <c r="J156" s="62">
        <v>0</v>
      </c>
      <c r="K156" s="62">
        <v>-0.26489000000000001</v>
      </c>
      <c r="L156" s="62">
        <v>32.200000000000003</v>
      </c>
      <c r="M156" s="20">
        <v>2.0499999999999998</v>
      </c>
      <c r="O156" s="16">
        <v>0</v>
      </c>
      <c r="P156" s="47">
        <v>0.99194648110000505</v>
      </c>
      <c r="R156" s="16">
        <v>0</v>
      </c>
      <c r="S156" s="47">
        <v>0.98620234240030202</v>
      </c>
    </row>
    <row r="157" spans="1:19" x14ac:dyDescent="0.2">
      <c r="A157" s="61" t="s">
        <v>888</v>
      </c>
      <c r="B157" s="62">
        <v>9.11</v>
      </c>
      <c r="C157" s="62">
        <v>1</v>
      </c>
      <c r="D157" s="63">
        <v>2.0799276953826901E-2</v>
      </c>
      <c r="E157" s="62">
        <v>-240.98</v>
      </c>
      <c r="F157" s="62">
        <v>-4.2300000000000004</v>
      </c>
      <c r="G157" s="62">
        <v>-49.54</v>
      </c>
      <c r="H157" s="62">
        <v>-134.02000000000001</v>
      </c>
      <c r="I157" s="62">
        <v>37.5</v>
      </c>
      <c r="J157" s="62">
        <v>0</v>
      </c>
      <c r="K157" s="62">
        <v>-0.26489000000000001</v>
      </c>
      <c r="L157" s="62">
        <v>32.200000000000003</v>
      </c>
      <c r="M157" s="20">
        <v>2.0499999999999998</v>
      </c>
      <c r="O157" s="16">
        <v>0</v>
      </c>
      <c r="P157" s="47">
        <v>0.98869941972485198</v>
      </c>
      <c r="R157" s="16">
        <v>0</v>
      </c>
      <c r="S157" s="47">
        <v>0.99217793755026595</v>
      </c>
    </row>
    <row r="158" spans="1:19" x14ac:dyDescent="0.2">
      <c r="A158" s="61" t="s">
        <v>889</v>
      </c>
      <c r="B158" s="62">
        <v>11.5</v>
      </c>
      <c r="C158" s="62">
        <v>1</v>
      </c>
      <c r="D158" s="63">
        <v>0.104652450136704</v>
      </c>
      <c r="E158" s="62">
        <v>-243.63</v>
      </c>
      <c r="F158" s="62">
        <v>-5.4</v>
      </c>
      <c r="G158" s="62">
        <v>-47.37</v>
      </c>
      <c r="H158" s="62">
        <v>-122.52</v>
      </c>
      <c r="I158" s="62">
        <v>8.93</v>
      </c>
      <c r="J158" s="62">
        <v>0</v>
      </c>
      <c r="K158" s="62">
        <v>-0.24595</v>
      </c>
      <c r="L158" s="62">
        <v>40.1</v>
      </c>
      <c r="M158" s="20">
        <v>2.73</v>
      </c>
      <c r="O158" s="16">
        <v>0</v>
      </c>
      <c r="P158" s="47">
        <v>0.98620978902093204</v>
      </c>
      <c r="R158" s="16">
        <v>0</v>
      </c>
      <c r="S158" s="47">
        <v>0.984613824190539</v>
      </c>
    </row>
    <row r="159" spans="1:19" x14ac:dyDescent="0.2">
      <c r="A159" s="61" t="s">
        <v>890</v>
      </c>
      <c r="B159" s="62">
        <v>4.46</v>
      </c>
      <c r="C159" s="62">
        <v>1</v>
      </c>
      <c r="D159" s="63">
        <v>5.8254499538146799E-3</v>
      </c>
      <c r="E159" s="62">
        <v>-223.8</v>
      </c>
      <c r="F159" s="62">
        <v>-7.05</v>
      </c>
      <c r="G159" s="62">
        <v>-49.03</v>
      </c>
      <c r="H159" s="62">
        <v>-122.52</v>
      </c>
      <c r="I159" s="62">
        <v>8.93</v>
      </c>
      <c r="J159" s="62">
        <v>0</v>
      </c>
      <c r="K159" s="62">
        <v>-0.26244000000000001</v>
      </c>
      <c r="L159" s="62">
        <v>44.1</v>
      </c>
      <c r="M159" s="20">
        <v>3.66</v>
      </c>
      <c r="O159" s="16">
        <v>0</v>
      </c>
      <c r="P159" s="47">
        <v>0.97335504229218806</v>
      </c>
      <c r="R159" s="16">
        <v>0</v>
      </c>
      <c r="S159" s="47">
        <v>0.98034302373373605</v>
      </c>
    </row>
    <row r="160" spans="1:19" x14ac:dyDescent="0.2">
      <c r="A160" s="61" t="s">
        <v>891</v>
      </c>
      <c r="B160" s="62">
        <v>4.37</v>
      </c>
      <c r="C160" s="62">
        <v>1</v>
      </c>
      <c r="D160" s="63">
        <v>8.3028972011203197E-4</v>
      </c>
      <c r="E160" s="62">
        <v>-211.9</v>
      </c>
      <c r="F160" s="62">
        <v>-4.46</v>
      </c>
      <c r="G160" s="62">
        <v>-59.24</v>
      </c>
      <c r="H160" s="62">
        <v>-122.52</v>
      </c>
      <c r="I160" s="62">
        <v>8.93</v>
      </c>
      <c r="J160" s="62">
        <v>0</v>
      </c>
      <c r="K160" s="62">
        <v>-0.27304</v>
      </c>
      <c r="L160" s="62">
        <v>29.8</v>
      </c>
      <c r="M160" s="20">
        <v>1.91</v>
      </c>
      <c r="O160" s="16">
        <v>0</v>
      </c>
      <c r="P160" s="47">
        <v>0.92341224514912401</v>
      </c>
      <c r="R160" s="16">
        <v>0</v>
      </c>
      <c r="S160" s="47">
        <v>0.87573574633112805</v>
      </c>
    </row>
    <row r="161" spans="1:19" x14ac:dyDescent="0.2">
      <c r="A161" s="61" t="s">
        <v>892</v>
      </c>
      <c r="B161" s="62">
        <v>3.92</v>
      </c>
      <c r="C161" s="62">
        <v>1</v>
      </c>
      <c r="D161" s="63">
        <v>3.52307382405939E-4</v>
      </c>
      <c r="E161" s="62">
        <v>-214.53</v>
      </c>
      <c r="F161" s="62">
        <v>-4.4400000000000004</v>
      </c>
      <c r="G161" s="62">
        <v>-57.22</v>
      </c>
      <c r="H161" s="62">
        <v>-122.52</v>
      </c>
      <c r="I161" s="62">
        <v>8.93</v>
      </c>
      <c r="J161" s="62">
        <v>0</v>
      </c>
      <c r="K161" s="62">
        <v>-0.28556999999999999</v>
      </c>
      <c r="L161" s="62">
        <v>21.7</v>
      </c>
      <c r="M161" s="20">
        <v>1.7</v>
      </c>
      <c r="O161" s="16">
        <v>0</v>
      </c>
      <c r="P161" s="47">
        <v>0.91203983781378195</v>
      </c>
      <c r="R161" s="16">
        <v>0</v>
      </c>
      <c r="S161" s="47">
        <v>0.96410868229616598</v>
      </c>
    </row>
    <row r="162" spans="1:19" x14ac:dyDescent="0.2">
      <c r="A162" s="61" t="s">
        <v>893</v>
      </c>
      <c r="B162" s="62">
        <v>3.94</v>
      </c>
      <c r="C162" s="62">
        <v>1</v>
      </c>
      <c r="D162" s="63">
        <v>1.0707619062214999E-3</v>
      </c>
      <c r="E162" s="62">
        <v>-218.74</v>
      </c>
      <c r="F162" s="62">
        <v>-5.03</v>
      </c>
      <c r="G162" s="62">
        <v>-49.73</v>
      </c>
      <c r="H162" s="62">
        <v>-122.52</v>
      </c>
      <c r="I162" s="62">
        <v>8.93</v>
      </c>
      <c r="J162" s="62">
        <v>0</v>
      </c>
      <c r="K162" s="62">
        <v>-0.26645999999999997</v>
      </c>
      <c r="L162" s="62">
        <v>36.4</v>
      </c>
      <c r="M162" s="20">
        <v>2.89</v>
      </c>
      <c r="O162" s="16">
        <v>0</v>
      </c>
      <c r="P162" s="47">
        <v>0.94012332618941996</v>
      </c>
      <c r="R162" s="16">
        <v>0</v>
      </c>
      <c r="S162" s="47">
        <v>0.95672349771098497</v>
      </c>
    </row>
    <row r="163" spans="1:19" x14ac:dyDescent="0.2">
      <c r="A163" s="61" t="s">
        <v>894</v>
      </c>
      <c r="B163" s="62">
        <v>4.2300000000000004</v>
      </c>
      <c r="C163" s="62">
        <v>1</v>
      </c>
      <c r="D163" s="63">
        <v>2.67891712167048E-3</v>
      </c>
      <c r="E163" s="62">
        <v>-214.68</v>
      </c>
      <c r="F163" s="62">
        <v>-5.22</v>
      </c>
      <c r="G163" s="62">
        <v>-54.86</v>
      </c>
      <c r="H163" s="62">
        <v>-122.52</v>
      </c>
      <c r="I163" s="62">
        <v>8.93</v>
      </c>
      <c r="J163" s="62">
        <v>0</v>
      </c>
      <c r="K163" s="62">
        <v>-0.26563999999999999</v>
      </c>
      <c r="L163" s="62">
        <v>36.299999999999997</v>
      </c>
      <c r="M163" s="20">
        <v>2.88</v>
      </c>
      <c r="O163" s="16">
        <v>0</v>
      </c>
      <c r="P163" s="47">
        <v>0.97205534483632305</v>
      </c>
      <c r="R163" s="16">
        <v>0</v>
      </c>
      <c r="S163" s="47">
        <v>0.962007027627239</v>
      </c>
    </row>
    <row r="164" spans="1:19" x14ac:dyDescent="0.2">
      <c r="A164" s="61" t="s">
        <v>895</v>
      </c>
      <c r="B164" s="62">
        <v>7.32</v>
      </c>
      <c r="C164" s="62">
        <v>1</v>
      </c>
      <c r="D164" s="63">
        <v>1.27040959167086E-3</v>
      </c>
      <c r="E164" s="62">
        <v>-235.13</v>
      </c>
      <c r="F164" s="62">
        <v>-8.5500000000000007</v>
      </c>
      <c r="G164" s="62">
        <v>-50.38</v>
      </c>
      <c r="H164" s="62">
        <v>-134.02000000000001</v>
      </c>
      <c r="I164" s="62">
        <v>37.5</v>
      </c>
      <c r="J164" s="62">
        <v>0</v>
      </c>
      <c r="K164" s="62">
        <v>-0.26499</v>
      </c>
      <c r="L164" s="62">
        <v>43.9</v>
      </c>
      <c r="M164" s="20">
        <v>2.23</v>
      </c>
      <c r="O164" s="16">
        <v>0</v>
      </c>
      <c r="P164" s="47">
        <v>0.97757661763991299</v>
      </c>
      <c r="R164" s="16">
        <v>0</v>
      </c>
      <c r="S164" s="47">
        <v>0.93763338388534201</v>
      </c>
    </row>
    <row r="165" spans="1:19" x14ac:dyDescent="0.2">
      <c r="A165" s="61" t="s">
        <v>896</v>
      </c>
      <c r="B165" s="62">
        <v>13.36</v>
      </c>
      <c r="C165" s="62">
        <v>1</v>
      </c>
      <c r="D165" s="63">
        <v>7.9508970411589205E-2</v>
      </c>
      <c r="E165" s="62">
        <v>-247.18</v>
      </c>
      <c r="F165" s="62">
        <v>-9.09</v>
      </c>
      <c r="G165" s="62">
        <v>-52.47</v>
      </c>
      <c r="H165" s="62">
        <v>-122.52</v>
      </c>
      <c r="I165" s="62">
        <v>8.93</v>
      </c>
      <c r="J165" s="62">
        <v>0</v>
      </c>
      <c r="K165" s="62">
        <v>-0.24636</v>
      </c>
      <c r="L165" s="62">
        <v>39.9</v>
      </c>
      <c r="M165" s="20">
        <v>2.14</v>
      </c>
      <c r="O165" s="16">
        <v>0</v>
      </c>
      <c r="P165" s="47">
        <v>0.91250696346045002</v>
      </c>
      <c r="R165" s="16">
        <v>0</v>
      </c>
      <c r="S165" s="47">
        <v>0.94742762078230303</v>
      </c>
    </row>
    <row r="166" spans="1:19" x14ac:dyDescent="0.2">
      <c r="A166" s="61" t="s">
        <v>897</v>
      </c>
      <c r="B166" s="62">
        <v>11.4</v>
      </c>
      <c r="C166" s="62">
        <v>1</v>
      </c>
      <c r="D166" s="63">
        <v>3.0247451333659699E-2</v>
      </c>
      <c r="E166" s="62">
        <v>-241.42</v>
      </c>
      <c r="F166" s="62">
        <v>-9.57</v>
      </c>
      <c r="G166" s="62">
        <v>-55.22</v>
      </c>
      <c r="H166" s="62">
        <v>-122.52</v>
      </c>
      <c r="I166" s="62">
        <v>8.93</v>
      </c>
      <c r="J166" s="62">
        <v>0</v>
      </c>
      <c r="K166" s="62">
        <v>-0.25302999999999998</v>
      </c>
      <c r="L166" s="62">
        <v>40.1</v>
      </c>
      <c r="M166" s="20">
        <v>2.0499999999999998</v>
      </c>
      <c r="O166" s="16">
        <v>0</v>
      </c>
      <c r="P166" s="47">
        <v>0.95791279690687903</v>
      </c>
      <c r="R166" s="16">
        <v>0</v>
      </c>
      <c r="S166" s="47">
        <v>0.94169524864265997</v>
      </c>
    </row>
    <row r="167" spans="1:19" x14ac:dyDescent="0.2">
      <c r="A167" s="61" t="s">
        <v>898</v>
      </c>
      <c r="B167" s="62">
        <v>14.91</v>
      </c>
      <c r="C167" s="62">
        <v>1</v>
      </c>
      <c r="D167" s="63">
        <v>0.53881620939159403</v>
      </c>
      <c r="E167" s="62">
        <v>-252.24</v>
      </c>
      <c r="F167" s="62">
        <v>-8.6999999999999993</v>
      </c>
      <c r="G167" s="62">
        <v>-54.37</v>
      </c>
      <c r="H167" s="62">
        <v>-122.52</v>
      </c>
      <c r="I167" s="62">
        <v>8.93</v>
      </c>
      <c r="J167" s="62">
        <v>0</v>
      </c>
      <c r="K167" s="62">
        <v>-0.23038</v>
      </c>
      <c r="L167" s="62">
        <v>39.700000000000003</v>
      </c>
      <c r="M167" s="20">
        <v>2.0699999999999998</v>
      </c>
      <c r="O167" s="16">
        <v>0</v>
      </c>
      <c r="P167" s="47">
        <v>0.96489581904534805</v>
      </c>
      <c r="R167" s="16">
        <v>0</v>
      </c>
      <c r="S167" s="47">
        <v>0.98055549749503901</v>
      </c>
    </row>
    <row r="168" spans="1:19" x14ac:dyDescent="0.2">
      <c r="A168" s="61" t="s">
        <v>899</v>
      </c>
      <c r="B168" s="62">
        <v>12.51</v>
      </c>
      <c r="C168" s="62">
        <v>1</v>
      </c>
      <c r="D168" s="63">
        <v>3.61632036272031E-2</v>
      </c>
      <c r="E168" s="62">
        <v>-245.46</v>
      </c>
      <c r="F168" s="62">
        <v>-10.54</v>
      </c>
      <c r="G168" s="62">
        <v>-53.5</v>
      </c>
      <c r="H168" s="62">
        <v>-122.52</v>
      </c>
      <c r="I168" s="62">
        <v>8.93</v>
      </c>
      <c r="J168" s="62">
        <v>0</v>
      </c>
      <c r="K168" s="62">
        <v>-0.24826999999999999</v>
      </c>
      <c r="L168" s="62">
        <v>40</v>
      </c>
      <c r="M168" s="20">
        <v>2.06</v>
      </c>
      <c r="O168" s="16">
        <v>1</v>
      </c>
      <c r="P168" s="47">
        <v>0.75234403845430498</v>
      </c>
      <c r="R168" s="16">
        <v>1</v>
      </c>
      <c r="S168" s="47">
        <v>0.83754296332558398</v>
      </c>
    </row>
    <row r="169" spans="1:19" x14ac:dyDescent="0.2">
      <c r="A169" s="61" t="s">
        <v>900</v>
      </c>
      <c r="B169" s="62">
        <v>14.02</v>
      </c>
      <c r="C169" s="62">
        <v>1</v>
      </c>
      <c r="D169" s="63">
        <v>0.24617776059846999</v>
      </c>
      <c r="E169" s="62">
        <v>-251.69</v>
      </c>
      <c r="F169" s="62">
        <v>-8.7200000000000006</v>
      </c>
      <c r="G169" s="62">
        <v>-52.72</v>
      </c>
      <c r="H169" s="62">
        <v>-122.52</v>
      </c>
      <c r="I169" s="62">
        <v>8.93</v>
      </c>
      <c r="J169" s="62">
        <v>0</v>
      </c>
      <c r="K169" s="62">
        <v>-0.24365000000000001</v>
      </c>
      <c r="L169" s="62">
        <v>37.299999999999997</v>
      </c>
      <c r="M169" s="20">
        <v>2.08</v>
      </c>
      <c r="O169" s="16">
        <v>0</v>
      </c>
      <c r="P169" s="47">
        <v>0.994379662947391</v>
      </c>
      <c r="R169" s="16">
        <v>1</v>
      </c>
      <c r="S169" s="47">
        <v>0.812879697722526</v>
      </c>
    </row>
    <row r="170" spans="1:19" x14ac:dyDescent="0.2">
      <c r="A170" s="61" t="s">
        <v>901</v>
      </c>
      <c r="B170" s="62">
        <v>13.41</v>
      </c>
      <c r="C170" s="62">
        <v>1</v>
      </c>
      <c r="D170" s="63">
        <v>0.103774751169945</v>
      </c>
      <c r="E170" s="62">
        <v>-246.12</v>
      </c>
      <c r="F170" s="62">
        <v>-9.17</v>
      </c>
      <c r="G170" s="62">
        <v>-55.4</v>
      </c>
      <c r="H170" s="62">
        <v>-122.52</v>
      </c>
      <c r="I170" s="62">
        <v>8.93</v>
      </c>
      <c r="J170" s="62">
        <v>0</v>
      </c>
      <c r="K170" s="62">
        <v>-0.25033</v>
      </c>
      <c r="L170" s="62">
        <v>37.4</v>
      </c>
      <c r="M170" s="20">
        <v>1.97</v>
      </c>
      <c r="O170" s="16">
        <v>1</v>
      </c>
      <c r="P170" s="47">
        <v>0.36917055859480002</v>
      </c>
      <c r="R170" s="16">
        <v>1</v>
      </c>
      <c r="S170" s="47">
        <v>8.1003135861741293E-2</v>
      </c>
    </row>
    <row r="171" spans="1:19" x14ac:dyDescent="0.2">
      <c r="A171" s="61" t="s">
        <v>902</v>
      </c>
      <c r="B171" s="62">
        <v>15.91</v>
      </c>
      <c r="C171" s="62">
        <v>1</v>
      </c>
      <c r="D171" s="63">
        <v>0.42390603517303399</v>
      </c>
      <c r="E171" s="62">
        <v>-252.18</v>
      </c>
      <c r="F171" s="62">
        <v>-8.33</v>
      </c>
      <c r="G171" s="62">
        <v>-52.89</v>
      </c>
      <c r="H171" s="62">
        <v>-122.52</v>
      </c>
      <c r="I171" s="62">
        <v>8.93</v>
      </c>
      <c r="J171" s="62">
        <v>0</v>
      </c>
      <c r="K171" s="62">
        <v>-0.22966</v>
      </c>
      <c r="L171" s="62">
        <v>37.6</v>
      </c>
      <c r="M171" s="20">
        <v>1.97</v>
      </c>
      <c r="O171" s="16">
        <v>1</v>
      </c>
      <c r="P171" s="47">
        <v>7.0493128608274794E-2</v>
      </c>
      <c r="R171" s="16">
        <v>0</v>
      </c>
      <c r="S171" s="47">
        <v>0.20255413311352999</v>
      </c>
    </row>
    <row r="172" spans="1:19" x14ac:dyDescent="0.2">
      <c r="A172" s="61" t="s">
        <v>903</v>
      </c>
      <c r="B172" s="62">
        <v>12.03</v>
      </c>
      <c r="C172" s="62">
        <v>1</v>
      </c>
      <c r="D172" s="63">
        <v>2.4882020140081802E-2</v>
      </c>
      <c r="E172" s="62">
        <v>-242.11</v>
      </c>
      <c r="F172" s="62">
        <v>-11.11</v>
      </c>
      <c r="G172" s="62">
        <v>-56</v>
      </c>
      <c r="H172" s="62">
        <v>-122.52</v>
      </c>
      <c r="I172" s="62">
        <v>8.93</v>
      </c>
      <c r="J172" s="62">
        <v>0</v>
      </c>
      <c r="K172" s="62">
        <v>-0.25467000000000001</v>
      </c>
      <c r="L172" s="62">
        <v>39.200000000000003</v>
      </c>
      <c r="M172" s="20">
        <v>2.04</v>
      </c>
      <c r="O172" s="16">
        <v>0</v>
      </c>
      <c r="P172" s="47">
        <v>0.122105638549909</v>
      </c>
      <c r="R172" s="16">
        <v>1</v>
      </c>
      <c r="S172" s="47">
        <v>8.9456348497630206E-2</v>
      </c>
    </row>
    <row r="173" spans="1:19" x14ac:dyDescent="0.2">
      <c r="A173" s="61" t="s">
        <v>904</v>
      </c>
      <c r="B173" s="62">
        <v>12.06</v>
      </c>
      <c r="C173" s="62">
        <v>1</v>
      </c>
      <c r="D173" s="63">
        <v>5.8574921651559898E-2</v>
      </c>
      <c r="E173" s="62">
        <v>-237.46</v>
      </c>
      <c r="F173" s="62">
        <v>-7.99</v>
      </c>
      <c r="G173" s="62">
        <v>-57</v>
      </c>
      <c r="H173" s="62">
        <v>-122.52</v>
      </c>
      <c r="I173" s="62">
        <v>8.93</v>
      </c>
      <c r="J173" s="62">
        <v>0</v>
      </c>
      <c r="K173" s="62">
        <v>-0.25409999999999999</v>
      </c>
      <c r="L173" s="62">
        <v>35.299999999999997</v>
      </c>
      <c r="M173" s="20">
        <v>2.0699999999999998</v>
      </c>
      <c r="O173" s="16">
        <v>1</v>
      </c>
      <c r="P173" s="47">
        <v>4.55465451278644E-2</v>
      </c>
      <c r="R173" s="16">
        <v>0</v>
      </c>
      <c r="S173" s="47">
        <v>0.377952129866583</v>
      </c>
    </row>
    <row r="174" spans="1:19" x14ac:dyDescent="0.2">
      <c r="A174" s="61" t="s">
        <v>905</v>
      </c>
      <c r="B174" s="62">
        <v>10.76</v>
      </c>
      <c r="C174" s="62">
        <v>1</v>
      </c>
      <c r="D174" s="63">
        <v>2.0529204773394399E-2</v>
      </c>
      <c r="E174" s="62">
        <v>-234.55</v>
      </c>
      <c r="F174" s="62">
        <v>-13.29</v>
      </c>
      <c r="G174" s="62">
        <v>-59.38</v>
      </c>
      <c r="H174" s="62">
        <v>-122.52</v>
      </c>
      <c r="I174" s="62">
        <v>8.93</v>
      </c>
      <c r="J174" s="62">
        <v>0</v>
      </c>
      <c r="K174" s="62">
        <v>-0.24285999999999999</v>
      </c>
      <c r="L174" s="62">
        <v>39.799999999999997</v>
      </c>
      <c r="M174" s="20">
        <v>2.17</v>
      </c>
      <c r="O174" s="16">
        <v>0</v>
      </c>
      <c r="P174" s="47">
        <v>0.48987730490801501</v>
      </c>
      <c r="R174" s="16">
        <v>0</v>
      </c>
      <c r="S174" s="47">
        <v>0.425929287745693</v>
      </c>
    </row>
    <row r="175" spans="1:19" x14ac:dyDescent="0.2">
      <c r="A175" s="61" t="s">
        <v>906</v>
      </c>
      <c r="B175" s="62">
        <v>11.66</v>
      </c>
      <c r="C175" s="62">
        <v>1</v>
      </c>
      <c r="D175" s="63">
        <v>8.8433838126252703E-2</v>
      </c>
      <c r="E175" s="62">
        <v>-234.55</v>
      </c>
      <c r="F175" s="62">
        <v>-12.59</v>
      </c>
      <c r="G175" s="62">
        <v>-63.29</v>
      </c>
      <c r="H175" s="62">
        <v>-134.02000000000001</v>
      </c>
      <c r="I175" s="62">
        <v>37.5</v>
      </c>
      <c r="J175" s="62">
        <v>0</v>
      </c>
      <c r="K175" s="62">
        <v>-0.24285999999999999</v>
      </c>
      <c r="L175" s="62">
        <v>39.799999999999997</v>
      </c>
      <c r="M175" s="20">
        <v>2.17</v>
      </c>
      <c r="O175" s="16">
        <v>0</v>
      </c>
      <c r="P175" s="47">
        <v>0.460660726961654</v>
      </c>
      <c r="R175" s="16">
        <v>0</v>
      </c>
      <c r="S175" s="47">
        <v>0.145916772144497</v>
      </c>
    </row>
    <row r="176" spans="1:19" x14ac:dyDescent="0.2">
      <c r="A176" s="61" t="s">
        <v>907</v>
      </c>
      <c r="B176" s="62">
        <v>13.84</v>
      </c>
      <c r="C176" s="62">
        <v>1</v>
      </c>
      <c r="D176" s="63">
        <v>0.166392339323015</v>
      </c>
      <c r="E176" s="62">
        <v>-239.81</v>
      </c>
      <c r="F176" s="62">
        <v>-11.66</v>
      </c>
      <c r="G176" s="62">
        <v>-59.81</v>
      </c>
      <c r="H176" s="62">
        <v>-134.02000000000001</v>
      </c>
      <c r="I176" s="62">
        <v>37.5</v>
      </c>
      <c r="J176" s="62">
        <v>0</v>
      </c>
      <c r="K176" s="62">
        <v>-0.23626</v>
      </c>
      <c r="L176" s="62">
        <v>39.200000000000003</v>
      </c>
      <c r="M176" s="20">
        <v>2.21</v>
      </c>
      <c r="O176" s="16">
        <v>0</v>
      </c>
      <c r="P176" s="47">
        <v>0.42807071944612302</v>
      </c>
      <c r="R176" s="21">
        <v>0</v>
      </c>
      <c r="S176" s="48">
        <v>0.125394955511063</v>
      </c>
    </row>
    <row r="177" spans="1:16" x14ac:dyDescent="0.2">
      <c r="A177" s="61" t="s">
        <v>908</v>
      </c>
      <c r="B177" s="62">
        <v>12.26</v>
      </c>
      <c r="C177" s="62">
        <v>1</v>
      </c>
      <c r="D177" s="63">
        <v>7.9708061758447496E-2</v>
      </c>
      <c r="E177" s="62">
        <v>-240.04</v>
      </c>
      <c r="F177" s="62">
        <v>-12.93</v>
      </c>
      <c r="G177" s="62">
        <v>-56.35</v>
      </c>
      <c r="H177" s="62">
        <v>-122.52</v>
      </c>
      <c r="I177" s="62">
        <v>8.93</v>
      </c>
      <c r="J177" s="62">
        <v>0</v>
      </c>
      <c r="K177" s="62">
        <v>-0.22278000000000001</v>
      </c>
      <c r="L177" s="62">
        <v>34.799999999999997</v>
      </c>
      <c r="M177" s="20">
        <v>2.06</v>
      </c>
      <c r="O177" s="21">
        <v>0</v>
      </c>
      <c r="P177" s="48">
        <v>0.136349798901029</v>
      </c>
    </row>
    <row r="178" spans="1:16" x14ac:dyDescent="0.2">
      <c r="A178" s="61" t="s">
        <v>909</v>
      </c>
      <c r="B178" s="62">
        <v>13.87</v>
      </c>
      <c r="C178" s="62">
        <v>1</v>
      </c>
      <c r="D178" s="63">
        <v>0.253877248342328</v>
      </c>
      <c r="E178" s="62">
        <v>-240.04</v>
      </c>
      <c r="F178" s="62">
        <v>-11.91</v>
      </c>
      <c r="G178" s="62">
        <v>-59.46</v>
      </c>
      <c r="H178" s="62">
        <v>-134.02000000000001</v>
      </c>
      <c r="I178" s="62">
        <v>37.5</v>
      </c>
      <c r="J178" s="62">
        <v>0</v>
      </c>
      <c r="K178" s="62">
        <v>-0.22278000000000001</v>
      </c>
      <c r="L178" s="62">
        <v>34.799999999999997</v>
      </c>
      <c r="M178" s="20">
        <v>2.06</v>
      </c>
    </row>
    <row r="179" spans="1:16" x14ac:dyDescent="0.2">
      <c r="A179" s="61" t="s">
        <v>910</v>
      </c>
      <c r="B179" s="62">
        <v>8.7799999999999994</v>
      </c>
      <c r="C179" s="62">
        <v>1</v>
      </c>
      <c r="D179" s="63">
        <v>2.7970256331743801E-2</v>
      </c>
      <c r="E179" s="62">
        <v>-239.72</v>
      </c>
      <c r="F179" s="62">
        <v>-14.32</v>
      </c>
      <c r="G179" s="62">
        <v>-60.23</v>
      </c>
      <c r="H179" s="62">
        <v>-134.02000000000001</v>
      </c>
      <c r="I179" s="62">
        <v>37.5</v>
      </c>
      <c r="J179" s="62">
        <v>0</v>
      </c>
      <c r="K179" s="62">
        <v>-0.2465</v>
      </c>
      <c r="L179" s="62">
        <v>43.5</v>
      </c>
      <c r="M179" s="20">
        <v>2.12</v>
      </c>
    </row>
    <row r="180" spans="1:16" x14ac:dyDescent="0.2">
      <c r="A180" s="61" t="s">
        <v>911</v>
      </c>
      <c r="B180" s="62">
        <v>9.94</v>
      </c>
      <c r="C180" s="62">
        <v>1</v>
      </c>
      <c r="D180" s="63">
        <v>5.2807649976698103E-2</v>
      </c>
      <c r="E180" s="62">
        <v>-244.46</v>
      </c>
      <c r="F180" s="62">
        <v>-13.44</v>
      </c>
      <c r="G180" s="62">
        <v>-57.44</v>
      </c>
      <c r="H180" s="62">
        <v>-134.02000000000001</v>
      </c>
      <c r="I180" s="62">
        <v>37.5</v>
      </c>
      <c r="J180" s="62">
        <v>0</v>
      </c>
      <c r="K180" s="62">
        <v>-0.24096000000000001</v>
      </c>
      <c r="L180" s="62">
        <v>43.5</v>
      </c>
      <c r="M180" s="20">
        <v>2.13</v>
      </c>
    </row>
    <row r="181" spans="1:16" x14ac:dyDescent="0.2">
      <c r="A181" s="61" t="s">
        <v>912</v>
      </c>
      <c r="B181" s="62">
        <v>11.66</v>
      </c>
      <c r="C181" s="62">
        <v>1</v>
      </c>
      <c r="D181" s="63">
        <v>0.12084565293464999</v>
      </c>
      <c r="E181" s="62">
        <v>-246.7</v>
      </c>
      <c r="F181" s="62">
        <v>-13.85</v>
      </c>
      <c r="G181" s="62">
        <v>-57.8</v>
      </c>
      <c r="H181" s="62">
        <v>-134.02000000000001</v>
      </c>
      <c r="I181" s="62">
        <v>37.5</v>
      </c>
      <c r="J181" s="62">
        <v>0</v>
      </c>
      <c r="K181" s="62">
        <v>-0.22869999999999999</v>
      </c>
      <c r="L181" s="62">
        <v>44.5</v>
      </c>
      <c r="M181" s="20">
        <v>2.06</v>
      </c>
    </row>
    <row r="182" spans="1:16" x14ac:dyDescent="0.2">
      <c r="A182" s="61" t="s">
        <v>913</v>
      </c>
      <c r="B182" s="62">
        <v>11.99</v>
      </c>
      <c r="C182" s="62">
        <v>1</v>
      </c>
      <c r="D182" s="63">
        <v>0.18332197561473801</v>
      </c>
      <c r="E182" s="62">
        <v>-248.65</v>
      </c>
      <c r="F182" s="62">
        <v>-14.54</v>
      </c>
      <c r="G182" s="62">
        <v>-57.04</v>
      </c>
      <c r="H182" s="62">
        <v>-134.02000000000001</v>
      </c>
      <c r="I182" s="62">
        <v>37.5</v>
      </c>
      <c r="J182" s="62">
        <v>0</v>
      </c>
      <c r="K182" s="62">
        <v>-0.22126999999999999</v>
      </c>
      <c r="L182" s="62">
        <v>44.1</v>
      </c>
      <c r="M182" s="20">
        <v>2.12</v>
      </c>
    </row>
    <row r="183" spans="1:16" x14ac:dyDescent="0.2">
      <c r="A183" s="61" t="s">
        <v>914</v>
      </c>
      <c r="B183" s="62">
        <v>10.63</v>
      </c>
      <c r="C183" s="62">
        <v>1</v>
      </c>
      <c r="D183" s="63">
        <v>0.12885169921491901</v>
      </c>
      <c r="E183" s="62">
        <v>-240.54</v>
      </c>
      <c r="F183" s="62">
        <v>-16.66</v>
      </c>
      <c r="G183" s="62">
        <v>-64.180000000000007</v>
      </c>
      <c r="H183" s="62">
        <v>-134.02000000000001</v>
      </c>
      <c r="I183" s="62">
        <v>37.5</v>
      </c>
      <c r="J183" s="62">
        <v>0</v>
      </c>
      <c r="K183" s="62">
        <v>-0.24127999999999999</v>
      </c>
      <c r="L183" s="62">
        <v>44.1</v>
      </c>
      <c r="M183" s="20">
        <v>2.39</v>
      </c>
    </row>
    <row r="184" spans="1:16" x14ac:dyDescent="0.2">
      <c r="A184" s="61" t="s">
        <v>915</v>
      </c>
      <c r="B184" s="62">
        <v>10.42</v>
      </c>
      <c r="C184" s="62">
        <v>1</v>
      </c>
      <c r="D184" s="63">
        <v>9.1146930296191794E-2</v>
      </c>
      <c r="E184" s="62">
        <v>-239.51</v>
      </c>
      <c r="F184" s="62">
        <v>-15.98</v>
      </c>
      <c r="G184" s="62">
        <v>-63.55</v>
      </c>
      <c r="H184" s="62">
        <v>-134.02000000000001</v>
      </c>
      <c r="I184" s="62">
        <v>37.5</v>
      </c>
      <c r="J184" s="62">
        <v>0</v>
      </c>
      <c r="K184" s="62">
        <v>-0.24435999999999999</v>
      </c>
      <c r="L184" s="62">
        <v>44.1</v>
      </c>
      <c r="M184" s="20">
        <v>2.38</v>
      </c>
    </row>
    <row r="185" spans="1:16" x14ac:dyDescent="0.2">
      <c r="A185" s="61" t="s">
        <v>916</v>
      </c>
      <c r="B185" s="62">
        <v>11.6</v>
      </c>
      <c r="C185" s="62">
        <v>1</v>
      </c>
      <c r="D185" s="63">
        <v>5.1610476119414203E-2</v>
      </c>
      <c r="E185" s="62">
        <v>-247.64</v>
      </c>
      <c r="F185" s="62">
        <v>-9.1199999999999992</v>
      </c>
      <c r="G185" s="62">
        <v>-54.72</v>
      </c>
      <c r="H185" s="62">
        <v>-134.02000000000001</v>
      </c>
      <c r="I185" s="62">
        <v>37.5</v>
      </c>
      <c r="J185" s="62">
        <v>0</v>
      </c>
      <c r="K185" s="62">
        <v>-0.25945000000000001</v>
      </c>
      <c r="L185" s="62">
        <v>30.9</v>
      </c>
      <c r="M185" s="20">
        <v>1.7</v>
      </c>
    </row>
    <row r="186" spans="1:16" x14ac:dyDescent="0.2">
      <c r="A186" s="61" t="s">
        <v>917</v>
      </c>
      <c r="B186" s="62">
        <v>10.3</v>
      </c>
      <c r="C186" s="62">
        <v>1</v>
      </c>
      <c r="D186" s="63">
        <v>3.0253173009926498E-2</v>
      </c>
      <c r="E186" s="62">
        <v>-242.81</v>
      </c>
      <c r="F186" s="62">
        <v>-10</v>
      </c>
      <c r="G186" s="62">
        <v>-57.97</v>
      </c>
      <c r="H186" s="62">
        <v>-134.02000000000001</v>
      </c>
      <c r="I186" s="62">
        <v>37.5</v>
      </c>
      <c r="J186" s="62">
        <v>0</v>
      </c>
      <c r="K186" s="62">
        <v>-0.26606999999999997</v>
      </c>
      <c r="L186" s="62">
        <v>30.9</v>
      </c>
      <c r="M186" s="20">
        <v>1.7</v>
      </c>
    </row>
    <row r="187" spans="1:16" x14ac:dyDescent="0.2">
      <c r="A187" s="61" t="s">
        <v>918</v>
      </c>
      <c r="B187" s="62">
        <v>9.9600000000000009</v>
      </c>
      <c r="C187" s="62">
        <v>1</v>
      </c>
      <c r="D187" s="63">
        <v>7.6718903772262301E-3</v>
      </c>
      <c r="E187" s="62">
        <v>-242.81</v>
      </c>
      <c r="F187" s="62">
        <v>-10.92</v>
      </c>
      <c r="G187" s="62">
        <v>-54.68</v>
      </c>
      <c r="H187" s="62">
        <v>-122.52</v>
      </c>
      <c r="I187" s="62">
        <v>8.93</v>
      </c>
      <c r="J187" s="62">
        <v>0</v>
      </c>
      <c r="K187" s="62">
        <v>-0.26606999999999997</v>
      </c>
      <c r="L187" s="62">
        <v>30.9</v>
      </c>
      <c r="M187" s="20">
        <v>1.7</v>
      </c>
    </row>
    <row r="188" spans="1:16" x14ac:dyDescent="0.2">
      <c r="A188" s="61" t="s">
        <v>919</v>
      </c>
      <c r="B188" s="62">
        <v>14.09</v>
      </c>
      <c r="C188" s="62">
        <v>1</v>
      </c>
      <c r="D188" s="63">
        <v>0.28210940026888398</v>
      </c>
      <c r="E188" s="62">
        <v>-252.14</v>
      </c>
      <c r="F188" s="62">
        <v>-10.46</v>
      </c>
      <c r="G188" s="62">
        <v>-54.54</v>
      </c>
      <c r="H188" s="62">
        <v>-134.02000000000001</v>
      </c>
      <c r="I188" s="62">
        <v>37.5</v>
      </c>
      <c r="J188" s="62">
        <v>0</v>
      </c>
      <c r="K188" s="62">
        <v>-0.24055000000000001</v>
      </c>
      <c r="L188" s="62">
        <v>38.5</v>
      </c>
      <c r="M188" s="20">
        <v>2.11</v>
      </c>
    </row>
    <row r="189" spans="1:16" x14ac:dyDescent="0.2">
      <c r="A189" s="61" t="s">
        <v>920</v>
      </c>
      <c r="B189" s="62">
        <v>15.27</v>
      </c>
      <c r="C189" s="62">
        <v>1</v>
      </c>
      <c r="D189" s="63">
        <v>0.40539927448461099</v>
      </c>
      <c r="E189" s="62">
        <v>-253.7</v>
      </c>
      <c r="F189" s="62">
        <v>-10.69</v>
      </c>
      <c r="G189" s="62">
        <v>-54.55</v>
      </c>
      <c r="H189" s="62">
        <v>-134.02000000000001</v>
      </c>
      <c r="I189" s="62">
        <v>37.5</v>
      </c>
      <c r="J189" s="62">
        <v>0</v>
      </c>
      <c r="K189" s="62">
        <v>-0.23566000000000001</v>
      </c>
      <c r="L189" s="62">
        <v>36.6</v>
      </c>
      <c r="M189" s="20">
        <v>2.0699999999999998</v>
      </c>
    </row>
    <row r="190" spans="1:16" x14ac:dyDescent="0.2">
      <c r="A190" s="61" t="s">
        <v>921</v>
      </c>
      <c r="B190" s="62">
        <v>10.039999999999999</v>
      </c>
      <c r="C190" s="62">
        <v>1</v>
      </c>
      <c r="D190" s="63">
        <v>0.188284127299261</v>
      </c>
      <c r="E190" s="62">
        <v>-240.07</v>
      </c>
      <c r="F190" s="62">
        <v>-7.94</v>
      </c>
      <c r="G190" s="62">
        <v>-55.96</v>
      </c>
      <c r="H190" s="62">
        <v>-122.52</v>
      </c>
      <c r="I190" s="62">
        <v>8.93</v>
      </c>
      <c r="J190" s="62">
        <v>0</v>
      </c>
      <c r="K190" s="62">
        <v>-0.26079999999999998</v>
      </c>
      <c r="L190" s="62">
        <v>43.6</v>
      </c>
      <c r="M190" s="20">
        <v>2.9</v>
      </c>
    </row>
    <row r="191" spans="1:16" x14ac:dyDescent="0.2">
      <c r="A191" s="61" t="s">
        <v>922</v>
      </c>
      <c r="B191" s="62">
        <v>12.26</v>
      </c>
      <c r="C191" s="62">
        <v>1</v>
      </c>
      <c r="D191" s="63">
        <v>0.13914775148090699</v>
      </c>
      <c r="E191" s="62">
        <v>-241.63</v>
      </c>
      <c r="F191" s="62">
        <v>-8.09</v>
      </c>
      <c r="G191" s="62">
        <v>-56.89</v>
      </c>
      <c r="H191" s="62">
        <v>-122.52</v>
      </c>
      <c r="I191" s="62">
        <v>8.93</v>
      </c>
      <c r="J191" s="62">
        <v>0</v>
      </c>
      <c r="K191" s="62">
        <v>-0.24936</v>
      </c>
      <c r="L191" s="62">
        <v>36.799999999999997</v>
      </c>
      <c r="M191" s="20">
        <v>2.0699999999999998</v>
      </c>
    </row>
    <row r="192" spans="1:16" x14ac:dyDescent="0.2">
      <c r="A192" s="61" t="s">
        <v>923</v>
      </c>
      <c r="B192" s="62">
        <v>7.06</v>
      </c>
      <c r="C192" s="62">
        <v>1</v>
      </c>
      <c r="D192" s="63">
        <v>5.3682707551843496E-3</v>
      </c>
      <c r="E192" s="62">
        <v>-224.56</v>
      </c>
      <c r="F192" s="62">
        <v>-10.14</v>
      </c>
      <c r="G192" s="62">
        <v>-62.6</v>
      </c>
      <c r="H192" s="62">
        <v>-134.02000000000001</v>
      </c>
      <c r="I192" s="62">
        <v>37.5</v>
      </c>
      <c r="J192" s="62">
        <v>0</v>
      </c>
      <c r="K192" s="62">
        <v>-0.26619999999999999</v>
      </c>
      <c r="L192" s="62">
        <v>34.4</v>
      </c>
      <c r="M192" s="20">
        <v>1.97</v>
      </c>
    </row>
    <row r="193" spans="1:13" x14ac:dyDescent="0.2">
      <c r="A193" s="61" t="s">
        <v>924</v>
      </c>
      <c r="B193" s="62">
        <v>5.64</v>
      </c>
      <c r="C193" s="62">
        <v>1</v>
      </c>
      <c r="D193" s="63">
        <v>1.79928928213978E-3</v>
      </c>
      <c r="E193" s="62">
        <v>-224.07</v>
      </c>
      <c r="F193" s="62">
        <v>-11.35</v>
      </c>
      <c r="G193" s="62">
        <v>-61.4</v>
      </c>
      <c r="H193" s="62">
        <v>-134.02000000000001</v>
      </c>
      <c r="I193" s="62">
        <v>37.5</v>
      </c>
      <c r="J193" s="62">
        <v>0</v>
      </c>
      <c r="K193" s="62">
        <v>-0.26923999999999998</v>
      </c>
      <c r="L193" s="62">
        <v>37.200000000000003</v>
      </c>
      <c r="M193" s="20">
        <v>2.06</v>
      </c>
    </row>
    <row r="194" spans="1:13" x14ac:dyDescent="0.2">
      <c r="A194" s="61" t="s">
        <v>925</v>
      </c>
      <c r="B194" s="62">
        <v>4.91</v>
      </c>
      <c r="C194" s="62">
        <v>1</v>
      </c>
      <c r="D194" s="63">
        <v>9.7909801495868498E-4</v>
      </c>
      <c r="E194" s="62">
        <v>-229.5</v>
      </c>
      <c r="F194" s="62">
        <v>-13.89</v>
      </c>
      <c r="G194" s="62">
        <v>-58.93</v>
      </c>
      <c r="H194" s="62">
        <v>-134.02000000000001</v>
      </c>
      <c r="I194" s="62">
        <v>37.5</v>
      </c>
      <c r="J194" s="62">
        <v>0</v>
      </c>
      <c r="K194" s="62">
        <v>-0.26278000000000001</v>
      </c>
      <c r="L194" s="62">
        <v>41.9</v>
      </c>
      <c r="M194" s="20">
        <v>2.06</v>
      </c>
    </row>
    <row r="195" spans="1:13" x14ac:dyDescent="0.2">
      <c r="A195" s="61" t="s">
        <v>926</v>
      </c>
      <c r="B195" s="62">
        <v>4.6100000000000003</v>
      </c>
      <c r="C195" s="62">
        <v>1</v>
      </c>
      <c r="D195" s="63">
        <v>6.2030726852959001E-4</v>
      </c>
      <c r="E195" s="62">
        <v>-227.71</v>
      </c>
      <c r="F195" s="62">
        <v>-10.48</v>
      </c>
      <c r="G195" s="62">
        <v>-59.69</v>
      </c>
      <c r="H195" s="62">
        <v>-134.02000000000001</v>
      </c>
      <c r="I195" s="62">
        <v>37.5</v>
      </c>
      <c r="J195" s="62">
        <v>0</v>
      </c>
      <c r="K195" s="62">
        <v>-0.28211000000000003</v>
      </c>
      <c r="L195" s="62">
        <v>35.6</v>
      </c>
      <c r="M195" s="20">
        <v>1.7</v>
      </c>
    </row>
    <row r="196" spans="1:13" x14ac:dyDescent="0.2">
      <c r="A196" s="61" t="s">
        <v>927</v>
      </c>
      <c r="B196" s="62">
        <v>5.44</v>
      </c>
      <c r="C196" s="62">
        <v>1</v>
      </c>
      <c r="D196" s="63">
        <v>1.6951691910935599E-4</v>
      </c>
      <c r="E196" s="62">
        <v>-230.22</v>
      </c>
      <c r="F196" s="62">
        <v>-15.2</v>
      </c>
      <c r="G196" s="62">
        <v>-58.15</v>
      </c>
      <c r="H196" s="62">
        <v>-134.02000000000001</v>
      </c>
      <c r="I196" s="62">
        <v>37.5</v>
      </c>
      <c r="J196" s="62">
        <v>0</v>
      </c>
      <c r="K196" s="62">
        <v>-0.27779999999999999</v>
      </c>
      <c r="L196" s="62">
        <v>32.9</v>
      </c>
      <c r="M196" s="20">
        <v>1.7</v>
      </c>
    </row>
    <row r="197" spans="1:13" x14ac:dyDescent="0.2">
      <c r="A197" s="61" t="s">
        <v>928</v>
      </c>
      <c r="B197" s="62">
        <v>5.73</v>
      </c>
      <c r="C197" s="62">
        <v>1</v>
      </c>
      <c r="D197" s="63">
        <v>4.6812679245801498E-4</v>
      </c>
      <c r="E197" s="62">
        <v>-227.34</v>
      </c>
      <c r="F197" s="62">
        <v>-12.46</v>
      </c>
      <c r="G197" s="62">
        <v>-59.92</v>
      </c>
      <c r="H197" s="62">
        <v>-134.02000000000001</v>
      </c>
      <c r="I197" s="62">
        <v>37.5</v>
      </c>
      <c r="J197" s="62">
        <v>0</v>
      </c>
      <c r="K197" s="62">
        <v>-0.27781</v>
      </c>
      <c r="L197" s="62">
        <v>32.9</v>
      </c>
      <c r="M197" s="20">
        <v>1.7</v>
      </c>
    </row>
    <row r="198" spans="1:13" x14ac:dyDescent="0.2">
      <c r="A198" s="61" t="s">
        <v>929</v>
      </c>
      <c r="B198" s="62">
        <v>5.6</v>
      </c>
      <c r="C198" s="62">
        <v>1</v>
      </c>
      <c r="D198" s="63">
        <v>3.23980583919796E-4</v>
      </c>
      <c r="E198" s="62">
        <v>-225.17</v>
      </c>
      <c r="F198" s="62">
        <v>-13.1</v>
      </c>
      <c r="G198" s="62">
        <v>-61.51</v>
      </c>
      <c r="H198" s="62">
        <v>-134.02000000000001</v>
      </c>
      <c r="I198" s="62">
        <v>37.5</v>
      </c>
      <c r="J198" s="62">
        <v>0</v>
      </c>
      <c r="K198" s="62">
        <v>-0.28209000000000001</v>
      </c>
      <c r="L198" s="62">
        <v>32.9</v>
      </c>
      <c r="M198" s="20">
        <v>1.7</v>
      </c>
    </row>
    <row r="199" spans="1:13" x14ac:dyDescent="0.2">
      <c r="A199" s="61" t="s">
        <v>930</v>
      </c>
      <c r="B199" s="62">
        <v>6.57</v>
      </c>
      <c r="C199" s="62">
        <v>1</v>
      </c>
      <c r="D199" s="63">
        <v>5.80771983763304E-4</v>
      </c>
      <c r="E199" s="62">
        <v>-230.4</v>
      </c>
      <c r="F199" s="62">
        <v>-12.86</v>
      </c>
      <c r="G199" s="62">
        <v>-58.49</v>
      </c>
      <c r="H199" s="62">
        <v>-134.02000000000001</v>
      </c>
      <c r="I199" s="62">
        <v>37.5</v>
      </c>
      <c r="J199" s="62">
        <v>0</v>
      </c>
      <c r="K199" s="62">
        <v>-0.27379999999999999</v>
      </c>
      <c r="L199" s="62">
        <v>32.9</v>
      </c>
      <c r="M199" s="20">
        <v>1.7</v>
      </c>
    </row>
    <row r="200" spans="1:13" x14ac:dyDescent="0.2">
      <c r="A200" s="61" t="s">
        <v>931</v>
      </c>
      <c r="B200" s="62">
        <v>12.9</v>
      </c>
      <c r="C200" s="62">
        <v>1</v>
      </c>
      <c r="D200" s="63">
        <v>4.7279586058500699E-4</v>
      </c>
      <c r="E200" s="62">
        <v>-228.63</v>
      </c>
      <c r="F200" s="62">
        <v>-6.95</v>
      </c>
      <c r="G200" s="62">
        <v>-58.78</v>
      </c>
      <c r="H200" s="62">
        <v>-122.52</v>
      </c>
      <c r="I200" s="62">
        <v>8.93</v>
      </c>
      <c r="J200" s="62">
        <v>0</v>
      </c>
      <c r="K200" s="62">
        <v>-0.32180999999999998</v>
      </c>
      <c r="L200" s="62">
        <v>26.6</v>
      </c>
      <c r="M200" s="20">
        <v>1.77</v>
      </c>
    </row>
    <row r="201" spans="1:13" x14ac:dyDescent="0.2">
      <c r="A201" s="61" t="s">
        <v>932</v>
      </c>
      <c r="B201" s="62">
        <v>11.05</v>
      </c>
      <c r="C201" s="62">
        <v>1</v>
      </c>
      <c r="D201" s="63">
        <v>1.7466934530067799E-4</v>
      </c>
      <c r="E201" s="62">
        <v>-228.63</v>
      </c>
      <c r="F201" s="62">
        <v>-4.57</v>
      </c>
      <c r="G201" s="62">
        <v>-59.69</v>
      </c>
      <c r="H201" s="62">
        <v>-135.03</v>
      </c>
      <c r="I201" s="62">
        <v>80.099999999999994</v>
      </c>
      <c r="J201" s="62">
        <v>0</v>
      </c>
      <c r="K201" s="62">
        <v>-0.32180999999999998</v>
      </c>
      <c r="L201" s="62">
        <v>26.6</v>
      </c>
      <c r="M201" s="20">
        <v>1.77</v>
      </c>
    </row>
    <row r="202" spans="1:13" x14ac:dyDescent="0.2">
      <c r="A202" s="61" t="s">
        <v>933</v>
      </c>
      <c r="B202" s="62">
        <v>11.7</v>
      </c>
      <c r="C202" s="62">
        <v>1</v>
      </c>
      <c r="D202" s="63">
        <v>1.065306647199E-4</v>
      </c>
      <c r="E202" s="62">
        <v>-225.27</v>
      </c>
      <c r="F202" s="62">
        <v>-7.13</v>
      </c>
      <c r="G202" s="62">
        <v>-58.97</v>
      </c>
      <c r="H202" s="62">
        <v>-122.52</v>
      </c>
      <c r="I202" s="62">
        <v>8.93</v>
      </c>
      <c r="J202" s="62">
        <v>0</v>
      </c>
      <c r="K202" s="62">
        <v>-0.33572000000000002</v>
      </c>
      <c r="L202" s="62">
        <v>26.6</v>
      </c>
      <c r="M202" s="20">
        <v>1.77</v>
      </c>
    </row>
    <row r="203" spans="1:13" x14ac:dyDescent="0.2">
      <c r="A203" s="61" t="s">
        <v>934</v>
      </c>
      <c r="B203" s="62">
        <v>10.5</v>
      </c>
      <c r="C203" s="62">
        <v>1</v>
      </c>
      <c r="D203" s="63">
        <v>4.5585036538492702E-5</v>
      </c>
      <c r="E203" s="62">
        <v>-225.27</v>
      </c>
      <c r="F203" s="62">
        <v>-4.13</v>
      </c>
      <c r="G203" s="62">
        <v>-59.66</v>
      </c>
      <c r="H203" s="62">
        <v>-135.03</v>
      </c>
      <c r="I203" s="62">
        <v>80.099999999999994</v>
      </c>
      <c r="J203" s="62">
        <v>0</v>
      </c>
      <c r="K203" s="62">
        <v>-0.33572000000000002</v>
      </c>
      <c r="L203" s="62">
        <v>26.6</v>
      </c>
      <c r="M203" s="20">
        <v>1.77</v>
      </c>
    </row>
    <row r="204" spans="1:13" x14ac:dyDescent="0.2">
      <c r="A204" s="61" t="s">
        <v>935</v>
      </c>
      <c r="B204" s="62">
        <v>13.7</v>
      </c>
      <c r="C204" s="62">
        <v>1</v>
      </c>
      <c r="D204" s="63">
        <v>1.2566746857031899E-3</v>
      </c>
      <c r="E204" s="62">
        <v>-236.26</v>
      </c>
      <c r="F204" s="62">
        <v>-7.85</v>
      </c>
      <c r="G204" s="62">
        <v>-55.1</v>
      </c>
      <c r="H204" s="62">
        <v>-122.52</v>
      </c>
      <c r="I204" s="62">
        <v>8.93</v>
      </c>
      <c r="J204" s="62">
        <v>0</v>
      </c>
      <c r="K204" s="62">
        <v>-0.30970999999999999</v>
      </c>
      <c r="L204" s="62">
        <v>26.6</v>
      </c>
      <c r="M204" s="20">
        <v>1.9</v>
      </c>
    </row>
    <row r="205" spans="1:13" x14ac:dyDescent="0.2">
      <c r="A205" s="61" t="s">
        <v>936</v>
      </c>
      <c r="B205" s="62">
        <v>11.44</v>
      </c>
      <c r="C205" s="62">
        <v>1</v>
      </c>
      <c r="D205" s="63">
        <v>3.57910948858609E-4</v>
      </c>
      <c r="E205" s="62">
        <v>-236.26</v>
      </c>
      <c r="F205" s="62">
        <v>-5.65</v>
      </c>
      <c r="G205" s="62">
        <v>-55.45</v>
      </c>
      <c r="H205" s="62">
        <v>-135.03</v>
      </c>
      <c r="I205" s="62">
        <v>80.099999999999994</v>
      </c>
      <c r="J205" s="62">
        <v>0</v>
      </c>
      <c r="K205" s="62">
        <v>-0.30970999999999999</v>
      </c>
      <c r="L205" s="62">
        <v>26.6</v>
      </c>
      <c r="M205" s="20">
        <v>1.9</v>
      </c>
    </row>
    <row r="206" spans="1:13" x14ac:dyDescent="0.2">
      <c r="A206" s="61" t="s">
        <v>937</v>
      </c>
      <c r="B206" s="62">
        <v>15.8</v>
      </c>
      <c r="C206" s="62">
        <v>1</v>
      </c>
      <c r="D206" s="63">
        <v>4.2897453498021501E-2</v>
      </c>
      <c r="E206" s="62">
        <v>-246.86</v>
      </c>
      <c r="F206" s="62">
        <v>-10.130000000000001</v>
      </c>
      <c r="G206" s="62">
        <v>-52.82</v>
      </c>
      <c r="H206" s="62">
        <v>-122.52</v>
      </c>
      <c r="I206" s="62">
        <v>8.93</v>
      </c>
      <c r="J206" s="62">
        <v>0</v>
      </c>
      <c r="K206" s="62">
        <v>-0.26429999999999998</v>
      </c>
      <c r="L206" s="62">
        <v>26.6</v>
      </c>
      <c r="M206" s="20">
        <v>2.06</v>
      </c>
    </row>
    <row r="207" spans="1:13" x14ac:dyDescent="0.2">
      <c r="A207" s="61" t="s">
        <v>938</v>
      </c>
      <c r="B207" s="62">
        <v>14.9</v>
      </c>
      <c r="C207" s="62">
        <v>1</v>
      </c>
      <c r="D207" s="63">
        <v>0.13908152211921199</v>
      </c>
      <c r="E207" s="62">
        <v>-246.86</v>
      </c>
      <c r="F207" s="62">
        <v>-8.99</v>
      </c>
      <c r="G207" s="62">
        <v>-55.42</v>
      </c>
      <c r="H207" s="62">
        <v>-134.08000000000001</v>
      </c>
      <c r="I207" s="62">
        <v>36.700000000000003</v>
      </c>
      <c r="J207" s="62">
        <v>0</v>
      </c>
      <c r="K207" s="62">
        <v>-0.26429999999999998</v>
      </c>
      <c r="L207" s="62">
        <v>26.6</v>
      </c>
      <c r="M207" s="20">
        <v>2.06</v>
      </c>
    </row>
    <row r="208" spans="1:13" x14ac:dyDescent="0.2">
      <c r="A208" s="61" t="s">
        <v>939</v>
      </c>
      <c r="B208" s="62">
        <v>14.8</v>
      </c>
      <c r="C208" s="62">
        <v>1</v>
      </c>
      <c r="D208" s="63">
        <v>0.10231617746610901</v>
      </c>
      <c r="E208" s="62">
        <v>-246.86</v>
      </c>
      <c r="F208" s="62">
        <v>-7.89</v>
      </c>
      <c r="G208" s="62">
        <v>-54.55</v>
      </c>
      <c r="H208" s="62">
        <v>-134.71</v>
      </c>
      <c r="I208" s="62">
        <v>46.7</v>
      </c>
      <c r="J208" s="62">
        <v>0</v>
      </c>
      <c r="K208" s="62">
        <v>-0.26429999999999998</v>
      </c>
      <c r="L208" s="62">
        <v>26.6</v>
      </c>
      <c r="M208" s="20">
        <v>2.06</v>
      </c>
    </row>
    <row r="209" spans="1:13" x14ac:dyDescent="0.2">
      <c r="A209" s="61" t="s">
        <v>940</v>
      </c>
      <c r="B209" s="62">
        <v>13.19</v>
      </c>
      <c r="C209" s="62">
        <v>1</v>
      </c>
      <c r="D209" s="63">
        <v>1.0598429707288399E-2</v>
      </c>
      <c r="E209" s="62">
        <v>-246.86</v>
      </c>
      <c r="F209" s="62">
        <v>-7.02</v>
      </c>
      <c r="G209" s="62">
        <v>-51.73</v>
      </c>
      <c r="H209" s="62">
        <v>-135.03</v>
      </c>
      <c r="I209" s="62">
        <v>80.099999999999994</v>
      </c>
      <c r="J209" s="62">
        <v>0</v>
      </c>
      <c r="K209" s="62">
        <v>-0.26429999999999998</v>
      </c>
      <c r="L209" s="62">
        <v>26.6</v>
      </c>
      <c r="M209" s="20">
        <v>2.06</v>
      </c>
    </row>
    <row r="210" spans="1:13" x14ac:dyDescent="0.2">
      <c r="A210" s="61" t="s">
        <v>941</v>
      </c>
      <c r="B210" s="62">
        <v>15.51</v>
      </c>
      <c r="C210" s="62">
        <v>1</v>
      </c>
      <c r="D210" s="63">
        <v>0.12695401577842599</v>
      </c>
      <c r="E210" s="62">
        <v>-246.86</v>
      </c>
      <c r="F210" s="62">
        <v>-9.92</v>
      </c>
      <c r="G210" s="62">
        <v>-56.22</v>
      </c>
      <c r="H210" s="62">
        <v>-134.02000000000001</v>
      </c>
      <c r="I210" s="62">
        <v>37.5</v>
      </c>
      <c r="J210" s="62">
        <v>0</v>
      </c>
      <c r="K210" s="62">
        <v>-0.26429999999999998</v>
      </c>
      <c r="L210" s="62">
        <v>26.6</v>
      </c>
      <c r="M210" s="20">
        <v>2.06</v>
      </c>
    </row>
    <row r="211" spans="1:13" x14ac:dyDescent="0.2">
      <c r="A211" s="61" t="s">
        <v>942</v>
      </c>
      <c r="B211" s="62">
        <v>15.9</v>
      </c>
      <c r="C211" s="62">
        <v>1</v>
      </c>
      <c r="D211" s="63">
        <v>2.3573380370854501E-2</v>
      </c>
      <c r="E211" s="62">
        <v>-246.86</v>
      </c>
      <c r="F211" s="62">
        <v>-8.5500000000000007</v>
      </c>
      <c r="G211" s="62">
        <v>-50.34</v>
      </c>
      <c r="H211" s="62">
        <v>-119.28</v>
      </c>
      <c r="I211" s="62">
        <v>7.58</v>
      </c>
      <c r="J211" s="62">
        <v>0</v>
      </c>
      <c r="K211" s="62">
        <v>-0.26429999999999998</v>
      </c>
      <c r="L211" s="62">
        <v>26.6</v>
      </c>
      <c r="M211" s="20">
        <v>2.06</v>
      </c>
    </row>
    <row r="212" spans="1:13" x14ac:dyDescent="0.2">
      <c r="A212" s="61" t="s">
        <v>943</v>
      </c>
      <c r="B212" s="62">
        <v>15.9</v>
      </c>
      <c r="C212" s="62">
        <v>1</v>
      </c>
      <c r="D212" s="63">
        <v>0.15773811318241701</v>
      </c>
      <c r="E212" s="62">
        <v>-249.35</v>
      </c>
      <c r="F212" s="62">
        <v>-10.63</v>
      </c>
      <c r="G212" s="62">
        <v>-52.62</v>
      </c>
      <c r="H212" s="62">
        <v>-122.52</v>
      </c>
      <c r="I212" s="62">
        <v>8.93</v>
      </c>
      <c r="J212" s="62">
        <v>0</v>
      </c>
      <c r="K212" s="62">
        <v>-0.26002999999999998</v>
      </c>
      <c r="L212" s="62">
        <v>26.6</v>
      </c>
      <c r="M212" s="20">
        <v>2.4300000000000002</v>
      </c>
    </row>
    <row r="213" spans="1:13" x14ac:dyDescent="0.2">
      <c r="A213" s="61" t="s">
        <v>944</v>
      </c>
      <c r="B213" s="62">
        <v>7.69</v>
      </c>
      <c r="C213" s="62">
        <v>1</v>
      </c>
      <c r="D213" s="63">
        <v>2.8404898963374698E-4</v>
      </c>
      <c r="E213" s="62">
        <v>-224.73</v>
      </c>
      <c r="F213" s="62">
        <v>-10.71</v>
      </c>
      <c r="G213" s="62">
        <v>-61.61</v>
      </c>
      <c r="H213" s="62">
        <v>-134.02000000000001</v>
      </c>
      <c r="I213" s="62">
        <v>37.5</v>
      </c>
      <c r="J213" s="62">
        <v>0</v>
      </c>
      <c r="K213" s="62">
        <v>-0.30092999999999998</v>
      </c>
      <c r="L213" s="62">
        <v>26.3</v>
      </c>
      <c r="M213" s="20">
        <v>1.58</v>
      </c>
    </row>
    <row r="214" spans="1:13" x14ac:dyDescent="0.2">
      <c r="A214" s="61" t="s">
        <v>945</v>
      </c>
      <c r="B214" s="62">
        <v>7.77</v>
      </c>
      <c r="C214" s="62">
        <v>1</v>
      </c>
      <c r="D214" s="63">
        <v>9.9026843183932004E-4</v>
      </c>
      <c r="E214" s="62">
        <v>-229.74</v>
      </c>
      <c r="F214" s="62">
        <v>-10.08</v>
      </c>
      <c r="G214" s="62">
        <v>-57.6</v>
      </c>
      <c r="H214" s="62">
        <v>-134.02000000000001</v>
      </c>
      <c r="I214" s="62">
        <v>37.5</v>
      </c>
      <c r="J214" s="62">
        <v>0</v>
      </c>
      <c r="K214" s="62">
        <v>-0.29319000000000001</v>
      </c>
      <c r="L214" s="62">
        <v>26.3</v>
      </c>
      <c r="M214" s="20">
        <v>1.96</v>
      </c>
    </row>
    <row r="215" spans="1:13" x14ac:dyDescent="0.2">
      <c r="A215" s="61" t="s">
        <v>946</v>
      </c>
      <c r="B215" s="62">
        <v>10.73</v>
      </c>
      <c r="C215" s="62">
        <v>1</v>
      </c>
      <c r="D215" s="63">
        <v>1.3904193063216001E-2</v>
      </c>
      <c r="E215" s="62">
        <v>-237.96</v>
      </c>
      <c r="F215" s="62">
        <v>-13.7</v>
      </c>
      <c r="G215" s="62">
        <v>-61.89</v>
      </c>
      <c r="H215" s="62">
        <v>-134.02000000000001</v>
      </c>
      <c r="I215" s="62">
        <v>37.5</v>
      </c>
      <c r="J215" s="62">
        <v>0</v>
      </c>
      <c r="K215" s="62">
        <v>-0.27839999999999998</v>
      </c>
      <c r="L215" s="62">
        <v>28.2</v>
      </c>
      <c r="M215" s="20">
        <v>1.98</v>
      </c>
    </row>
    <row r="216" spans="1:13" x14ac:dyDescent="0.2">
      <c r="A216" s="61" t="s">
        <v>947</v>
      </c>
      <c r="B216" s="62">
        <v>11.58</v>
      </c>
      <c r="C216" s="62">
        <v>1</v>
      </c>
      <c r="D216" s="63">
        <v>1.67026801812226E-2</v>
      </c>
      <c r="E216" s="62">
        <v>-232.16</v>
      </c>
      <c r="F216" s="62">
        <v>-11.25</v>
      </c>
      <c r="G216" s="62">
        <v>-67.069999999999993</v>
      </c>
      <c r="H216" s="62">
        <v>-134.71</v>
      </c>
      <c r="I216" s="62">
        <v>46.7</v>
      </c>
      <c r="J216" s="62">
        <v>0</v>
      </c>
      <c r="K216" s="62">
        <v>-0.28861999999999999</v>
      </c>
      <c r="L216" s="62">
        <v>25.4</v>
      </c>
      <c r="M216" s="20">
        <v>1.77</v>
      </c>
    </row>
    <row r="217" spans="1:13" x14ac:dyDescent="0.2">
      <c r="A217" s="61" t="s">
        <v>948</v>
      </c>
      <c r="B217" s="62">
        <v>11.47</v>
      </c>
      <c r="C217" s="62">
        <v>1</v>
      </c>
      <c r="D217" s="63">
        <v>2.1050183850310902E-2</v>
      </c>
      <c r="E217" s="62">
        <v>-232.16</v>
      </c>
      <c r="F217" s="62">
        <v>-12.17</v>
      </c>
      <c r="G217" s="62">
        <v>-67.569999999999993</v>
      </c>
      <c r="H217" s="62">
        <v>-134.02000000000001</v>
      </c>
      <c r="I217" s="62">
        <v>37.5</v>
      </c>
      <c r="J217" s="62">
        <v>0</v>
      </c>
      <c r="K217" s="62">
        <v>-0.28861999999999999</v>
      </c>
      <c r="L217" s="62">
        <v>25.4</v>
      </c>
      <c r="M217" s="20">
        <v>1.77</v>
      </c>
    </row>
    <row r="218" spans="1:13" x14ac:dyDescent="0.2">
      <c r="A218" s="61" t="s">
        <v>949</v>
      </c>
      <c r="B218" s="62">
        <v>9.6300000000000008</v>
      </c>
      <c r="C218" s="62">
        <v>1</v>
      </c>
      <c r="D218" s="63">
        <v>1.4760103524873299E-3</v>
      </c>
      <c r="E218" s="62">
        <v>-232.16</v>
      </c>
      <c r="F218" s="62">
        <v>-9.5</v>
      </c>
      <c r="G218" s="62">
        <v>-63.12</v>
      </c>
      <c r="H218" s="62">
        <v>-135.03</v>
      </c>
      <c r="I218" s="62">
        <v>80.099999999999994</v>
      </c>
      <c r="J218" s="62">
        <v>0</v>
      </c>
      <c r="K218" s="62">
        <v>-0.28861999999999999</v>
      </c>
      <c r="L218" s="62">
        <v>25.4</v>
      </c>
      <c r="M218" s="20">
        <v>1.77</v>
      </c>
    </row>
    <row r="219" spans="1:13" x14ac:dyDescent="0.2">
      <c r="A219" s="61" t="s">
        <v>950</v>
      </c>
      <c r="B219" s="62">
        <v>11.9</v>
      </c>
      <c r="C219" s="62">
        <v>1</v>
      </c>
      <c r="D219" s="63">
        <v>2.9048107278887798E-2</v>
      </c>
      <c r="E219" s="62">
        <v>-236.78</v>
      </c>
      <c r="F219" s="62">
        <v>-11.55</v>
      </c>
      <c r="G219" s="62">
        <v>-63.34</v>
      </c>
      <c r="H219" s="62">
        <v>-134.02000000000001</v>
      </c>
      <c r="I219" s="62">
        <v>37.5</v>
      </c>
      <c r="J219" s="62">
        <v>0</v>
      </c>
      <c r="K219" s="62">
        <v>-0.28366000000000002</v>
      </c>
      <c r="L219" s="62">
        <v>25.4</v>
      </c>
      <c r="M219" s="20">
        <v>1.91</v>
      </c>
    </row>
    <row r="220" spans="1:13" x14ac:dyDescent="0.2">
      <c r="A220" s="61" t="s">
        <v>951</v>
      </c>
      <c r="B220" s="62">
        <v>9.91</v>
      </c>
      <c r="C220" s="62">
        <v>1</v>
      </c>
      <c r="D220" s="63">
        <v>2.1304189405881098E-3</v>
      </c>
      <c r="E220" s="62">
        <v>-236.78</v>
      </c>
      <c r="F220" s="62">
        <v>-7.79</v>
      </c>
      <c r="G220" s="62">
        <v>-57.87</v>
      </c>
      <c r="H220" s="62">
        <v>-135.03</v>
      </c>
      <c r="I220" s="62">
        <v>80.099999999999994</v>
      </c>
      <c r="J220" s="62">
        <v>0</v>
      </c>
      <c r="K220" s="62">
        <v>-0.28366000000000002</v>
      </c>
      <c r="L220" s="62">
        <v>25.4</v>
      </c>
      <c r="M220" s="20">
        <v>1.91</v>
      </c>
    </row>
    <row r="221" spans="1:13" x14ac:dyDescent="0.2">
      <c r="A221" s="61" t="s">
        <v>952</v>
      </c>
      <c r="B221" s="62">
        <v>11.31</v>
      </c>
      <c r="C221" s="62">
        <v>1</v>
      </c>
      <c r="D221" s="63">
        <v>1.20634324609377E-2</v>
      </c>
      <c r="E221" s="62">
        <v>-237.45</v>
      </c>
      <c r="F221" s="62">
        <v>-13.62</v>
      </c>
      <c r="G221" s="62">
        <v>-61.96</v>
      </c>
      <c r="H221" s="62">
        <v>-134.02000000000001</v>
      </c>
      <c r="I221" s="62">
        <v>37.5</v>
      </c>
      <c r="J221" s="62">
        <v>0</v>
      </c>
      <c r="K221" s="62">
        <v>-0.28631000000000001</v>
      </c>
      <c r="L221" s="62">
        <v>25.4</v>
      </c>
      <c r="M221" s="20">
        <v>2.0499999999999998</v>
      </c>
    </row>
    <row r="222" spans="1:13" x14ac:dyDescent="0.2">
      <c r="A222" s="61" t="s">
        <v>953</v>
      </c>
      <c r="B222" s="62">
        <v>11.43</v>
      </c>
      <c r="C222" s="62">
        <v>1</v>
      </c>
      <c r="D222" s="63">
        <v>4.9469753953884102E-2</v>
      </c>
      <c r="E222" s="62">
        <v>-242.36</v>
      </c>
      <c r="F222" s="62">
        <v>-10.82</v>
      </c>
      <c r="G222" s="62">
        <v>-57.17</v>
      </c>
      <c r="H222" s="62">
        <v>-134.02000000000001</v>
      </c>
      <c r="I222" s="62">
        <v>37.5</v>
      </c>
      <c r="J222" s="62">
        <v>0</v>
      </c>
      <c r="K222" s="62">
        <v>-0.28156999999999999</v>
      </c>
      <c r="L222" s="62">
        <v>25.3</v>
      </c>
      <c r="M222" s="20">
        <v>2.38</v>
      </c>
    </row>
    <row r="223" spans="1:13" x14ac:dyDescent="0.2">
      <c r="A223" s="61" t="s">
        <v>954</v>
      </c>
      <c r="B223" s="62">
        <v>11.51</v>
      </c>
      <c r="C223" s="62">
        <v>1</v>
      </c>
      <c r="D223" s="63">
        <v>8.3837471549848996E-2</v>
      </c>
      <c r="E223" s="62">
        <v>-240.92</v>
      </c>
      <c r="F223" s="62">
        <v>-11.14</v>
      </c>
      <c r="G223" s="62">
        <v>-61.24</v>
      </c>
      <c r="H223" s="62">
        <v>-134.02000000000001</v>
      </c>
      <c r="I223" s="62">
        <v>37.5</v>
      </c>
      <c r="J223" s="62">
        <v>0</v>
      </c>
      <c r="K223" s="62">
        <v>-0.26556000000000002</v>
      </c>
      <c r="L223" s="62">
        <v>33.4</v>
      </c>
      <c r="M223" s="20">
        <v>2.0499999999999998</v>
      </c>
    </row>
    <row r="224" spans="1:13" x14ac:dyDescent="0.2">
      <c r="A224" s="61" t="s">
        <v>955</v>
      </c>
      <c r="B224" s="62">
        <v>10.029999999999999</v>
      </c>
      <c r="C224" s="62">
        <v>1</v>
      </c>
      <c r="D224" s="63">
        <v>4.2012324243319204E-3</v>
      </c>
      <c r="E224" s="62">
        <v>-237.46</v>
      </c>
      <c r="F224" s="62">
        <v>-11.46</v>
      </c>
      <c r="G224" s="62">
        <v>-58.56</v>
      </c>
      <c r="H224" s="62">
        <v>-122.52</v>
      </c>
      <c r="I224" s="62">
        <v>8.93</v>
      </c>
      <c r="J224" s="62">
        <v>0</v>
      </c>
      <c r="K224" s="62">
        <v>-0.29637999999999998</v>
      </c>
      <c r="L224" s="62">
        <v>30.8</v>
      </c>
      <c r="M224" s="20">
        <v>2.13</v>
      </c>
    </row>
    <row r="225" spans="1:13" x14ac:dyDescent="0.2">
      <c r="A225" s="61" t="s">
        <v>956</v>
      </c>
      <c r="B225" s="62">
        <v>12.92</v>
      </c>
      <c r="C225" s="62">
        <v>1</v>
      </c>
      <c r="D225" s="63">
        <v>4.0620073758002903E-2</v>
      </c>
      <c r="E225" s="62">
        <v>-245.33</v>
      </c>
      <c r="F225" s="62">
        <v>-9.5</v>
      </c>
      <c r="G225" s="62">
        <v>-57</v>
      </c>
      <c r="H225" s="62">
        <v>-122.52</v>
      </c>
      <c r="I225" s="62">
        <v>8.93</v>
      </c>
      <c r="J225" s="62">
        <v>0</v>
      </c>
      <c r="K225" s="62">
        <v>-0.28056999999999999</v>
      </c>
      <c r="L225" s="62">
        <v>30.6</v>
      </c>
      <c r="M225" s="20">
        <v>1.97</v>
      </c>
    </row>
    <row r="226" spans="1:13" x14ac:dyDescent="0.2">
      <c r="A226" s="61" t="s">
        <v>957</v>
      </c>
      <c r="B226" s="62">
        <v>9.81</v>
      </c>
      <c r="C226" s="62">
        <v>1</v>
      </c>
      <c r="D226" s="63">
        <v>1.89751203953384E-3</v>
      </c>
      <c r="E226" s="62">
        <v>-231.99</v>
      </c>
      <c r="F226" s="62">
        <v>-6.48</v>
      </c>
      <c r="G226" s="62">
        <v>-56.94</v>
      </c>
      <c r="H226" s="62">
        <v>-122.52</v>
      </c>
      <c r="I226" s="62">
        <v>8.93</v>
      </c>
      <c r="J226" s="62">
        <v>0</v>
      </c>
      <c r="K226" s="62">
        <v>-0.30978</v>
      </c>
      <c r="L226" s="62">
        <v>30.2</v>
      </c>
      <c r="M226" s="20">
        <v>2.06</v>
      </c>
    </row>
    <row r="227" spans="1:13" x14ac:dyDescent="0.2">
      <c r="A227" s="61" t="s">
        <v>958</v>
      </c>
      <c r="B227" s="62">
        <v>13.12</v>
      </c>
      <c r="C227" s="62">
        <v>1</v>
      </c>
      <c r="D227" s="63">
        <v>4.0262886625938802E-3</v>
      </c>
      <c r="E227" s="62">
        <v>-236.82</v>
      </c>
      <c r="F227" s="62">
        <v>-7.02</v>
      </c>
      <c r="G227" s="62">
        <v>-56.97</v>
      </c>
      <c r="H227" s="62">
        <v>-122.52</v>
      </c>
      <c r="I227" s="62">
        <v>8.93</v>
      </c>
      <c r="J227" s="62">
        <v>0</v>
      </c>
      <c r="K227" s="62">
        <v>-0.31789000000000001</v>
      </c>
      <c r="L227" s="62">
        <v>31.1</v>
      </c>
      <c r="M227" s="20">
        <v>2.25</v>
      </c>
    </row>
    <row r="228" spans="1:13" x14ac:dyDescent="0.2">
      <c r="A228" s="61" t="s">
        <v>959</v>
      </c>
      <c r="B228" s="62">
        <v>10.199999999999999</v>
      </c>
      <c r="C228" s="62">
        <v>1</v>
      </c>
      <c r="D228" s="63">
        <v>6.2257462636066503E-3</v>
      </c>
      <c r="E228" s="62">
        <v>-231.69</v>
      </c>
      <c r="F228" s="62">
        <v>-7.1</v>
      </c>
      <c r="G228" s="62">
        <v>-56.04</v>
      </c>
      <c r="H228" s="62">
        <v>-122.52</v>
      </c>
      <c r="I228" s="62">
        <v>8.93</v>
      </c>
      <c r="J228" s="62">
        <v>0</v>
      </c>
      <c r="K228" s="62">
        <v>-0.28405999999999998</v>
      </c>
      <c r="L228" s="62">
        <v>31.5</v>
      </c>
      <c r="M228" s="20">
        <v>2.2200000000000002</v>
      </c>
    </row>
    <row r="229" spans="1:13" x14ac:dyDescent="0.2">
      <c r="A229" s="61" t="s">
        <v>960</v>
      </c>
      <c r="B229" s="62">
        <v>12.46</v>
      </c>
      <c r="C229" s="62">
        <v>1</v>
      </c>
      <c r="D229" s="63">
        <v>4.4657873787030899E-2</v>
      </c>
      <c r="E229" s="62">
        <v>-251.84</v>
      </c>
      <c r="F229" s="62">
        <v>-12.71</v>
      </c>
      <c r="G229" s="62">
        <v>-56.16</v>
      </c>
      <c r="H229" s="62">
        <v>-122.52</v>
      </c>
      <c r="I229" s="62">
        <v>8.93</v>
      </c>
      <c r="J229" s="62">
        <v>0</v>
      </c>
      <c r="K229" s="62">
        <v>-0.27471000000000001</v>
      </c>
      <c r="L229" s="62">
        <v>29.1</v>
      </c>
      <c r="M229" s="20">
        <v>1.88</v>
      </c>
    </row>
    <row r="230" spans="1:13" x14ac:dyDescent="0.2">
      <c r="A230" s="61" t="s">
        <v>961</v>
      </c>
      <c r="B230" s="62">
        <v>16.149999999999999</v>
      </c>
      <c r="C230" s="62">
        <v>1</v>
      </c>
      <c r="D230" s="63">
        <v>0.24174633863163</v>
      </c>
      <c r="E230" s="62">
        <v>-255.82</v>
      </c>
      <c r="F230" s="62">
        <v>-13.92</v>
      </c>
      <c r="G230" s="62">
        <v>-56.2</v>
      </c>
      <c r="H230" s="62">
        <v>-122.52</v>
      </c>
      <c r="I230" s="62">
        <v>8.93</v>
      </c>
      <c r="J230" s="62">
        <v>0</v>
      </c>
      <c r="K230" s="62">
        <v>-0.26388</v>
      </c>
      <c r="L230" s="62">
        <v>30.9</v>
      </c>
      <c r="M230" s="20">
        <v>2.29</v>
      </c>
    </row>
    <row r="231" spans="1:13" x14ac:dyDescent="0.2">
      <c r="A231" s="61" t="s">
        <v>962</v>
      </c>
      <c r="B231" s="62">
        <v>13.58</v>
      </c>
      <c r="C231" s="62">
        <v>1</v>
      </c>
      <c r="D231" s="63">
        <v>3.4551479402326703E-2</v>
      </c>
      <c r="E231" s="62">
        <v>-254.08</v>
      </c>
      <c r="F231" s="62">
        <v>-10.31</v>
      </c>
      <c r="G231" s="62">
        <v>-54.19</v>
      </c>
      <c r="H231" s="62">
        <v>-122.52</v>
      </c>
      <c r="I231" s="62">
        <v>8.93</v>
      </c>
      <c r="J231" s="62">
        <v>0</v>
      </c>
      <c r="K231" s="62">
        <v>-0.28117999999999999</v>
      </c>
      <c r="L231" s="62">
        <v>31.1</v>
      </c>
      <c r="M231" s="20">
        <v>1.72</v>
      </c>
    </row>
    <row r="232" spans="1:13" x14ac:dyDescent="0.2">
      <c r="A232" s="61" t="s">
        <v>963</v>
      </c>
      <c r="B232" s="62">
        <v>12.64</v>
      </c>
      <c r="C232" s="62">
        <v>1</v>
      </c>
      <c r="D232" s="63">
        <v>5.3149699506793498E-2</v>
      </c>
      <c r="E232" s="62">
        <v>-216.17</v>
      </c>
      <c r="F232" s="62">
        <v>-8.94</v>
      </c>
      <c r="G232" s="62">
        <v>-72.08</v>
      </c>
      <c r="H232" s="62">
        <v>-134.02000000000001</v>
      </c>
      <c r="I232" s="62">
        <v>37.5</v>
      </c>
      <c r="J232" s="62">
        <v>0</v>
      </c>
      <c r="K232" s="62">
        <v>-0.25951999999999997</v>
      </c>
      <c r="L232" s="62">
        <v>25</v>
      </c>
      <c r="M232" s="20">
        <v>1.69</v>
      </c>
    </row>
    <row r="233" spans="1:13" x14ac:dyDescent="0.2">
      <c r="A233" s="61" t="s">
        <v>964</v>
      </c>
      <c r="B233" s="62">
        <v>12.99</v>
      </c>
      <c r="C233" s="62">
        <v>1</v>
      </c>
      <c r="D233" s="63">
        <v>6.8220253070017901E-3</v>
      </c>
      <c r="E233" s="62">
        <v>-216.17</v>
      </c>
      <c r="F233" s="62">
        <v>-5.39</v>
      </c>
      <c r="G233" s="62">
        <v>-68.37</v>
      </c>
      <c r="H233" s="62">
        <v>-135.03</v>
      </c>
      <c r="I233" s="62">
        <v>80.099999999999994</v>
      </c>
      <c r="J233" s="62">
        <v>0</v>
      </c>
      <c r="K233" s="62">
        <v>-0.25951999999999997</v>
      </c>
      <c r="L233" s="62">
        <v>25</v>
      </c>
      <c r="M233" s="20">
        <v>1.69</v>
      </c>
    </row>
    <row r="234" spans="1:13" x14ac:dyDescent="0.2">
      <c r="A234" s="61" t="s">
        <v>965</v>
      </c>
      <c r="B234" s="62">
        <v>12.92</v>
      </c>
      <c r="C234" s="62">
        <v>1</v>
      </c>
      <c r="D234" s="63">
        <v>4.5277764590844698E-2</v>
      </c>
      <c r="E234" s="62">
        <v>-212.38</v>
      </c>
      <c r="F234" s="62">
        <v>-9.6999999999999993</v>
      </c>
      <c r="G234" s="62">
        <v>-75.010000000000005</v>
      </c>
      <c r="H234" s="62">
        <v>-134.02000000000001</v>
      </c>
      <c r="I234" s="62">
        <v>37.5</v>
      </c>
      <c r="J234" s="62">
        <v>0</v>
      </c>
      <c r="K234" s="62">
        <v>-0.26193</v>
      </c>
      <c r="L234" s="62">
        <v>25</v>
      </c>
      <c r="M234" s="20">
        <v>1.69</v>
      </c>
    </row>
    <row r="235" spans="1:13" x14ac:dyDescent="0.2">
      <c r="A235" s="61" t="s">
        <v>966</v>
      </c>
      <c r="B235" s="62">
        <v>13.19</v>
      </c>
      <c r="C235" s="62">
        <v>1</v>
      </c>
      <c r="D235" s="63">
        <v>8.0932205733511203E-2</v>
      </c>
      <c r="E235" s="62">
        <v>-218.98</v>
      </c>
      <c r="F235" s="62">
        <v>-9.0500000000000007</v>
      </c>
      <c r="G235" s="62">
        <v>-70.58</v>
      </c>
      <c r="H235" s="62">
        <v>-134.02000000000001</v>
      </c>
      <c r="I235" s="62">
        <v>37.5</v>
      </c>
      <c r="J235" s="62">
        <v>0</v>
      </c>
      <c r="K235" s="62">
        <v>-0.25194</v>
      </c>
      <c r="L235" s="62">
        <v>25</v>
      </c>
      <c r="M235" s="20">
        <v>1.69</v>
      </c>
    </row>
    <row r="236" spans="1:13" x14ac:dyDescent="0.2">
      <c r="A236" s="61" t="s">
        <v>967</v>
      </c>
      <c r="B236" s="62">
        <v>13</v>
      </c>
      <c r="C236" s="62">
        <v>1</v>
      </c>
      <c r="D236" s="63">
        <v>1.0625170948902401E-2</v>
      </c>
      <c r="E236" s="62">
        <v>-218.98</v>
      </c>
      <c r="F236" s="62">
        <v>-4.9000000000000004</v>
      </c>
      <c r="G236" s="62">
        <v>-66.239999999999995</v>
      </c>
      <c r="H236" s="62">
        <v>-135.03</v>
      </c>
      <c r="I236" s="62">
        <v>80.099999999999994</v>
      </c>
      <c r="J236" s="62">
        <v>0</v>
      </c>
      <c r="K236" s="62">
        <v>-0.25194</v>
      </c>
      <c r="L236" s="62">
        <v>25</v>
      </c>
      <c r="M236" s="20">
        <v>1.69</v>
      </c>
    </row>
    <row r="237" spans="1:13" x14ac:dyDescent="0.2">
      <c r="A237" s="61" t="s">
        <v>968</v>
      </c>
      <c r="B237" s="62">
        <v>13.42</v>
      </c>
      <c r="C237" s="62">
        <v>1</v>
      </c>
      <c r="D237" s="63">
        <v>0.15127542508654199</v>
      </c>
      <c r="E237" s="62">
        <v>-221.14</v>
      </c>
      <c r="F237" s="62">
        <v>-9.64</v>
      </c>
      <c r="G237" s="62">
        <v>-70.3</v>
      </c>
      <c r="H237" s="62">
        <v>-134.02000000000001</v>
      </c>
      <c r="I237" s="62">
        <v>37.5</v>
      </c>
      <c r="J237" s="62">
        <v>0</v>
      </c>
      <c r="K237" s="62">
        <v>-0.24243999999999999</v>
      </c>
      <c r="L237" s="62">
        <v>25</v>
      </c>
      <c r="M237" s="20">
        <v>1.7</v>
      </c>
    </row>
    <row r="238" spans="1:13" x14ac:dyDescent="0.2">
      <c r="A238" s="61" t="s">
        <v>969</v>
      </c>
      <c r="B238" s="62">
        <v>14.28</v>
      </c>
      <c r="C238" s="62">
        <v>1</v>
      </c>
      <c r="D238" s="63">
        <v>1.80019830781337E-2</v>
      </c>
      <c r="E238" s="62">
        <v>-221.14</v>
      </c>
      <c r="F238" s="62">
        <v>-6.3</v>
      </c>
      <c r="G238" s="62">
        <v>-66.31</v>
      </c>
      <c r="H238" s="62">
        <v>-135.03</v>
      </c>
      <c r="I238" s="62">
        <v>80.099999999999994</v>
      </c>
      <c r="J238" s="62">
        <v>0</v>
      </c>
      <c r="K238" s="62">
        <v>-0.24243999999999999</v>
      </c>
      <c r="L238" s="62">
        <v>25</v>
      </c>
      <c r="M238" s="20">
        <v>1.7</v>
      </c>
    </row>
    <row r="239" spans="1:13" x14ac:dyDescent="0.2">
      <c r="A239" s="61" t="s">
        <v>970</v>
      </c>
      <c r="B239" s="62">
        <v>15.7</v>
      </c>
      <c r="C239" s="62">
        <v>1</v>
      </c>
      <c r="D239" s="63">
        <v>0.13006222042948601</v>
      </c>
      <c r="E239" s="62">
        <v>-225.94</v>
      </c>
      <c r="F239" s="62">
        <v>-3.87</v>
      </c>
      <c r="G239" s="62">
        <v>-71.37</v>
      </c>
      <c r="H239" s="62">
        <v>-134.71</v>
      </c>
      <c r="I239" s="62">
        <v>46.7</v>
      </c>
      <c r="J239" s="62">
        <v>0</v>
      </c>
      <c r="K239" s="62">
        <v>-0.30214999999999997</v>
      </c>
      <c r="L239" s="62">
        <v>21.5</v>
      </c>
      <c r="M239" s="20">
        <v>1.69</v>
      </c>
    </row>
    <row r="240" spans="1:13" x14ac:dyDescent="0.2">
      <c r="A240" s="61" t="s">
        <v>971</v>
      </c>
      <c r="B240" s="62">
        <v>15.11</v>
      </c>
      <c r="C240" s="62">
        <v>1</v>
      </c>
      <c r="D240" s="63">
        <v>0.15363094048485701</v>
      </c>
      <c r="E240" s="62">
        <v>-225.94</v>
      </c>
      <c r="F240" s="62">
        <v>-5.07</v>
      </c>
      <c r="G240" s="62">
        <v>-72.040000000000006</v>
      </c>
      <c r="H240" s="62">
        <v>-134.02000000000001</v>
      </c>
      <c r="I240" s="62">
        <v>37.5</v>
      </c>
      <c r="J240" s="62">
        <v>0</v>
      </c>
      <c r="K240" s="62">
        <v>-0.30214999999999997</v>
      </c>
      <c r="L240" s="62">
        <v>21.5</v>
      </c>
      <c r="M240" s="20">
        <v>1.69</v>
      </c>
    </row>
    <row r="241" spans="1:13" x14ac:dyDescent="0.2">
      <c r="A241" s="61" t="s">
        <v>972</v>
      </c>
      <c r="B241" s="62">
        <v>13.33</v>
      </c>
      <c r="C241" s="62">
        <v>1</v>
      </c>
      <c r="D241" s="63">
        <v>1.55304192527336E-2</v>
      </c>
      <c r="E241" s="62">
        <v>-225.94</v>
      </c>
      <c r="F241" s="62">
        <v>-3.85</v>
      </c>
      <c r="G241" s="62">
        <v>-69.760000000000005</v>
      </c>
      <c r="H241" s="62">
        <v>-135.03</v>
      </c>
      <c r="I241" s="62">
        <v>80.099999999999994</v>
      </c>
      <c r="J241" s="62">
        <v>0</v>
      </c>
      <c r="K241" s="62">
        <v>-0.30214999999999997</v>
      </c>
      <c r="L241" s="62">
        <v>21.5</v>
      </c>
      <c r="M241" s="20">
        <v>1.69</v>
      </c>
    </row>
    <row r="242" spans="1:13" x14ac:dyDescent="0.2">
      <c r="A242" s="61" t="s">
        <v>973</v>
      </c>
      <c r="B242" s="62">
        <v>12.15</v>
      </c>
      <c r="C242" s="62">
        <v>1</v>
      </c>
      <c r="D242" s="63">
        <v>3.7369760117804901E-3</v>
      </c>
      <c r="E242" s="62">
        <v>-206.45</v>
      </c>
      <c r="F242" s="62">
        <v>-4.09</v>
      </c>
      <c r="G242" s="62">
        <v>-78.84</v>
      </c>
      <c r="H242" s="62">
        <v>-134.71</v>
      </c>
      <c r="I242" s="62">
        <v>46.7</v>
      </c>
      <c r="J242" s="62">
        <v>0</v>
      </c>
      <c r="K242" s="62">
        <v>-0.33876000000000001</v>
      </c>
      <c r="L242" s="62">
        <v>23</v>
      </c>
      <c r="M242" s="20">
        <v>1.69</v>
      </c>
    </row>
    <row r="243" spans="1:13" x14ac:dyDescent="0.2">
      <c r="A243" s="61" t="s">
        <v>974</v>
      </c>
      <c r="B243" s="62">
        <v>10.130000000000001</v>
      </c>
      <c r="C243" s="62">
        <v>1</v>
      </c>
      <c r="D243" s="63">
        <v>4.4168082354441602E-3</v>
      </c>
      <c r="E243" s="62">
        <v>-206.45</v>
      </c>
      <c r="F243" s="62">
        <v>-5.14</v>
      </c>
      <c r="G243" s="62">
        <v>-79.28</v>
      </c>
      <c r="H243" s="62">
        <v>-134.02000000000001</v>
      </c>
      <c r="I243" s="62">
        <v>37.5</v>
      </c>
      <c r="J243" s="62">
        <v>0</v>
      </c>
      <c r="K243" s="62">
        <v>-0.33876000000000001</v>
      </c>
      <c r="L243" s="62">
        <v>23</v>
      </c>
      <c r="M243" s="20">
        <v>1.69</v>
      </c>
    </row>
    <row r="244" spans="1:13" x14ac:dyDescent="0.2">
      <c r="A244" s="61" t="s">
        <v>975</v>
      </c>
      <c r="B244" s="62">
        <v>12.35</v>
      </c>
      <c r="C244" s="62">
        <v>1</v>
      </c>
      <c r="D244" s="63">
        <v>5.0416417553500403E-2</v>
      </c>
      <c r="E244" s="62">
        <v>-229.77</v>
      </c>
      <c r="F244" s="62">
        <v>-4.9800000000000004</v>
      </c>
      <c r="G244" s="62">
        <v>-68.67</v>
      </c>
      <c r="H244" s="62">
        <v>-134.02000000000001</v>
      </c>
      <c r="I244" s="62">
        <v>37.5</v>
      </c>
      <c r="J244" s="62">
        <v>0</v>
      </c>
      <c r="K244" s="62">
        <v>-0.30514999999999998</v>
      </c>
      <c r="L244" s="62">
        <v>31.5</v>
      </c>
      <c r="M244" s="20">
        <v>1.68</v>
      </c>
    </row>
    <row r="245" spans="1:13" x14ac:dyDescent="0.2">
      <c r="A245" s="61" t="s">
        <v>976</v>
      </c>
      <c r="B245" s="62">
        <v>10.48</v>
      </c>
      <c r="C245" s="62">
        <v>1</v>
      </c>
      <c r="D245" s="63">
        <v>5.4682463487219397E-3</v>
      </c>
      <c r="E245" s="62">
        <v>-229.77</v>
      </c>
      <c r="F245" s="62">
        <v>-2.83</v>
      </c>
      <c r="G245" s="62">
        <v>-65.930000000000007</v>
      </c>
      <c r="H245" s="62">
        <v>-135.03</v>
      </c>
      <c r="I245" s="62">
        <v>80.099999999999994</v>
      </c>
      <c r="J245" s="62">
        <v>0</v>
      </c>
      <c r="K245" s="62">
        <v>-0.30514999999999998</v>
      </c>
      <c r="L245" s="62">
        <v>31.5</v>
      </c>
      <c r="M245" s="20">
        <v>1.68</v>
      </c>
    </row>
    <row r="246" spans="1:13" x14ac:dyDescent="0.2">
      <c r="A246" s="61" t="s">
        <v>977</v>
      </c>
      <c r="B246" s="62">
        <v>15.28</v>
      </c>
      <c r="C246" s="62">
        <v>1</v>
      </c>
      <c r="D246" s="63">
        <v>9.0756182517521197E-2</v>
      </c>
      <c r="E246" s="62">
        <v>-227.3</v>
      </c>
      <c r="F246" s="62">
        <v>-6.22</v>
      </c>
      <c r="G246" s="62">
        <v>-70.44</v>
      </c>
      <c r="H246" s="62">
        <v>-134.71</v>
      </c>
      <c r="I246" s="62">
        <v>46.7</v>
      </c>
      <c r="J246" s="62">
        <v>0</v>
      </c>
      <c r="K246" s="62">
        <v>-0.29293000000000002</v>
      </c>
      <c r="L246" s="62">
        <v>22.1</v>
      </c>
      <c r="M246" s="20">
        <v>1.69</v>
      </c>
    </row>
    <row r="247" spans="1:13" x14ac:dyDescent="0.2">
      <c r="A247" s="61" t="s">
        <v>978</v>
      </c>
      <c r="B247" s="62">
        <v>14.29</v>
      </c>
      <c r="C247" s="62">
        <v>1</v>
      </c>
      <c r="D247" s="63">
        <v>0.108206900130783</v>
      </c>
      <c r="E247" s="62">
        <v>-227.3</v>
      </c>
      <c r="F247" s="62">
        <v>-8.1999999999999993</v>
      </c>
      <c r="G247" s="62">
        <v>-71.92</v>
      </c>
      <c r="H247" s="62">
        <v>-134.02000000000001</v>
      </c>
      <c r="I247" s="62">
        <v>37.5</v>
      </c>
      <c r="J247" s="62">
        <v>0</v>
      </c>
      <c r="K247" s="62">
        <v>-0.29293000000000002</v>
      </c>
      <c r="L247" s="62">
        <v>22.1</v>
      </c>
      <c r="M247" s="20">
        <v>1.69</v>
      </c>
    </row>
    <row r="248" spans="1:13" x14ac:dyDescent="0.2">
      <c r="A248" s="61" t="s">
        <v>979</v>
      </c>
      <c r="B248" s="62">
        <v>13.44</v>
      </c>
      <c r="C248" s="62">
        <v>1</v>
      </c>
      <c r="D248" s="63">
        <v>1.38061542011711E-2</v>
      </c>
      <c r="E248" s="62">
        <v>-227.3</v>
      </c>
      <c r="F248" s="62">
        <v>-4.5999999999999996</v>
      </c>
      <c r="G248" s="62">
        <v>-67.989999999999995</v>
      </c>
      <c r="H248" s="62">
        <v>-135.03</v>
      </c>
      <c r="I248" s="62">
        <v>80.099999999999994</v>
      </c>
      <c r="J248" s="62">
        <v>0</v>
      </c>
      <c r="K248" s="62">
        <v>-0.29293000000000002</v>
      </c>
      <c r="L248" s="62">
        <v>22.1</v>
      </c>
      <c r="M248" s="20">
        <v>1.69</v>
      </c>
    </row>
    <row r="249" spans="1:13" x14ac:dyDescent="0.2">
      <c r="A249" s="61" t="s">
        <v>980</v>
      </c>
      <c r="B249" s="62">
        <v>14.68</v>
      </c>
      <c r="C249" s="62">
        <v>1</v>
      </c>
      <c r="D249" s="63">
        <v>5.7098674057938503E-2</v>
      </c>
      <c r="E249" s="62">
        <v>-234.01</v>
      </c>
      <c r="F249" s="62">
        <v>-2.73</v>
      </c>
      <c r="G249" s="62">
        <v>-62.39</v>
      </c>
      <c r="H249" s="62">
        <v>-135.03</v>
      </c>
      <c r="I249" s="62">
        <v>80.099999999999994</v>
      </c>
      <c r="J249" s="62">
        <v>0</v>
      </c>
      <c r="K249" s="62">
        <v>-0.27634999999999998</v>
      </c>
      <c r="L249" s="62">
        <v>38.200000000000003</v>
      </c>
      <c r="M249" s="20">
        <v>2.29</v>
      </c>
    </row>
    <row r="250" spans="1:13" x14ac:dyDescent="0.2">
      <c r="A250" s="61" t="s">
        <v>981</v>
      </c>
      <c r="B250" s="62">
        <v>18.52</v>
      </c>
      <c r="C250" s="62">
        <v>0</v>
      </c>
      <c r="D250" s="63">
        <v>0.29481024517697302</v>
      </c>
      <c r="E250" s="62">
        <v>-233.78</v>
      </c>
      <c r="F250" s="62">
        <v>-4.96</v>
      </c>
      <c r="G250" s="62">
        <v>-66.92</v>
      </c>
      <c r="H250" s="62">
        <v>-134.02000000000001</v>
      </c>
      <c r="I250" s="62">
        <v>37.5</v>
      </c>
      <c r="J250" s="62">
        <v>0</v>
      </c>
      <c r="K250" s="62">
        <v>-0.28784999999999999</v>
      </c>
      <c r="L250" s="62">
        <v>30.4</v>
      </c>
      <c r="M250" s="20">
        <v>1.99</v>
      </c>
    </row>
    <row r="251" spans="1:13" x14ac:dyDescent="0.2">
      <c r="A251" s="61" t="s">
        <v>982</v>
      </c>
      <c r="B251" s="62">
        <v>17.21</v>
      </c>
      <c r="C251" s="62">
        <v>0</v>
      </c>
      <c r="D251" s="63">
        <v>2.5365490888497998E-2</v>
      </c>
      <c r="E251" s="62">
        <v>-233.78</v>
      </c>
      <c r="F251" s="62">
        <v>-4.17</v>
      </c>
      <c r="G251" s="62">
        <v>-64.13</v>
      </c>
      <c r="H251" s="62">
        <v>-135.03</v>
      </c>
      <c r="I251" s="62">
        <v>80.099999999999994</v>
      </c>
      <c r="J251" s="62">
        <v>0</v>
      </c>
      <c r="K251" s="62">
        <v>-0.28784999999999999</v>
      </c>
      <c r="L251" s="62">
        <v>30.4</v>
      </c>
      <c r="M251" s="20">
        <v>1.99</v>
      </c>
    </row>
    <row r="252" spans="1:13" x14ac:dyDescent="0.2">
      <c r="A252" s="61" t="s">
        <v>983</v>
      </c>
      <c r="B252" s="62">
        <v>20.6</v>
      </c>
      <c r="C252" s="62">
        <v>0</v>
      </c>
      <c r="D252" s="63">
        <v>0.213092795986836</v>
      </c>
      <c r="E252" s="62">
        <v>-236.85</v>
      </c>
      <c r="F252" s="62">
        <v>-5.3</v>
      </c>
      <c r="G252" s="62">
        <v>-58.56</v>
      </c>
      <c r="H252" s="62">
        <v>-122.52</v>
      </c>
      <c r="I252" s="62">
        <v>8.93</v>
      </c>
      <c r="J252" s="62">
        <v>0</v>
      </c>
      <c r="K252" s="62">
        <v>-0.27779999999999999</v>
      </c>
      <c r="L252" s="62">
        <v>42</v>
      </c>
      <c r="M252" s="20">
        <v>2.83</v>
      </c>
    </row>
    <row r="253" spans="1:13" x14ac:dyDescent="0.2">
      <c r="A253" s="61" t="s">
        <v>984</v>
      </c>
      <c r="B253" s="62">
        <v>20.59</v>
      </c>
      <c r="C253" s="62">
        <v>0</v>
      </c>
      <c r="D253" s="63">
        <v>0.60481484376897199</v>
      </c>
      <c r="E253" s="62">
        <v>-236.85</v>
      </c>
      <c r="F253" s="62">
        <v>-4.5599999999999996</v>
      </c>
      <c r="G253" s="62">
        <v>-63</v>
      </c>
      <c r="H253" s="62">
        <v>-134.02000000000001</v>
      </c>
      <c r="I253" s="62">
        <v>37.5</v>
      </c>
      <c r="J253" s="62">
        <v>0</v>
      </c>
      <c r="K253" s="62">
        <v>-0.27779999999999999</v>
      </c>
      <c r="L253" s="62">
        <v>42</v>
      </c>
      <c r="M253" s="20">
        <v>2.83</v>
      </c>
    </row>
    <row r="254" spans="1:13" x14ac:dyDescent="0.2">
      <c r="A254" s="61" t="s">
        <v>985</v>
      </c>
      <c r="B254" s="62">
        <v>17.190000000000001</v>
      </c>
      <c r="C254" s="62">
        <v>0</v>
      </c>
      <c r="D254" s="63">
        <v>0.37743625139847098</v>
      </c>
      <c r="E254" s="62">
        <v>-234.7</v>
      </c>
      <c r="F254" s="62">
        <v>-3.97</v>
      </c>
      <c r="G254" s="62">
        <v>-65.25</v>
      </c>
      <c r="H254" s="62">
        <v>-134.71</v>
      </c>
      <c r="I254" s="62">
        <v>46.7</v>
      </c>
      <c r="J254" s="62">
        <v>0</v>
      </c>
      <c r="K254" s="62">
        <v>-0.27739000000000003</v>
      </c>
      <c r="L254" s="62">
        <v>30.4</v>
      </c>
      <c r="M254" s="20">
        <v>2.0699999999999998</v>
      </c>
    </row>
    <row r="255" spans="1:13" x14ac:dyDescent="0.2">
      <c r="A255" s="61" t="s">
        <v>986</v>
      </c>
      <c r="B255" s="62">
        <v>17.350000000000001</v>
      </c>
      <c r="C255" s="62">
        <v>0</v>
      </c>
      <c r="D255" s="63">
        <v>0.42093458557958502</v>
      </c>
      <c r="E255" s="62">
        <v>-234.7</v>
      </c>
      <c r="F255" s="62">
        <v>-5.34</v>
      </c>
      <c r="G255" s="62">
        <v>-66.06</v>
      </c>
      <c r="H255" s="62">
        <v>-134.02000000000001</v>
      </c>
      <c r="I255" s="62">
        <v>37.5</v>
      </c>
      <c r="J255" s="62">
        <v>0</v>
      </c>
      <c r="K255" s="62">
        <v>-0.27739000000000003</v>
      </c>
      <c r="L255" s="62">
        <v>30.4</v>
      </c>
      <c r="M255" s="20">
        <v>2.0699999999999998</v>
      </c>
    </row>
    <row r="256" spans="1:13" x14ac:dyDescent="0.2">
      <c r="A256" s="61" t="s">
        <v>987</v>
      </c>
      <c r="B256" s="62">
        <v>18.13</v>
      </c>
      <c r="C256" s="62">
        <v>0</v>
      </c>
      <c r="D256" s="63">
        <v>4.7525949184014003E-2</v>
      </c>
      <c r="E256" s="62">
        <v>-234.7</v>
      </c>
      <c r="F256" s="62">
        <v>-3.68</v>
      </c>
      <c r="G256" s="62">
        <v>-62.65</v>
      </c>
      <c r="H256" s="62">
        <v>-135.03</v>
      </c>
      <c r="I256" s="62">
        <v>80.099999999999994</v>
      </c>
      <c r="J256" s="62">
        <v>0</v>
      </c>
      <c r="K256" s="62">
        <v>-0.27739000000000003</v>
      </c>
      <c r="L256" s="62">
        <v>30.4</v>
      </c>
      <c r="M256" s="20">
        <v>2.0699999999999998</v>
      </c>
    </row>
    <row r="257" spans="1:13" x14ac:dyDescent="0.2">
      <c r="A257" s="61" t="s">
        <v>988</v>
      </c>
      <c r="B257" s="62">
        <v>18.899999999999999</v>
      </c>
      <c r="C257" s="62">
        <v>0</v>
      </c>
      <c r="D257" s="63">
        <v>0.20696530904343299</v>
      </c>
      <c r="E257" s="62">
        <v>-238.57</v>
      </c>
      <c r="F257" s="62">
        <v>-5.83</v>
      </c>
      <c r="G257" s="62">
        <v>-57.88</v>
      </c>
      <c r="H257" s="62">
        <v>-122.52</v>
      </c>
      <c r="I257" s="62">
        <v>8.93</v>
      </c>
      <c r="J257" s="62">
        <v>0</v>
      </c>
      <c r="K257" s="62">
        <v>-0.27684999999999998</v>
      </c>
      <c r="L257" s="62">
        <v>45.2</v>
      </c>
      <c r="M257" s="20">
        <v>2.91</v>
      </c>
    </row>
    <row r="258" spans="1:13" x14ac:dyDescent="0.2">
      <c r="A258" s="61" t="s">
        <v>989</v>
      </c>
      <c r="B258" s="62">
        <v>18.72</v>
      </c>
      <c r="C258" s="62">
        <v>0</v>
      </c>
      <c r="D258" s="63">
        <v>0.589432996217095</v>
      </c>
      <c r="E258" s="62">
        <v>-238.57</v>
      </c>
      <c r="F258" s="62">
        <v>-5.01</v>
      </c>
      <c r="G258" s="62">
        <v>-62.16</v>
      </c>
      <c r="H258" s="62">
        <v>-134.02000000000001</v>
      </c>
      <c r="I258" s="62">
        <v>37.5</v>
      </c>
      <c r="J258" s="62">
        <v>0</v>
      </c>
      <c r="K258" s="62">
        <v>-0.27684999999999998</v>
      </c>
      <c r="L258" s="62">
        <v>45.2</v>
      </c>
      <c r="M258" s="20">
        <v>2.91</v>
      </c>
    </row>
    <row r="259" spans="1:13" x14ac:dyDescent="0.2">
      <c r="A259" s="61" t="s">
        <v>990</v>
      </c>
      <c r="B259" s="62">
        <v>16.96</v>
      </c>
      <c r="C259" s="62">
        <v>1</v>
      </c>
      <c r="D259" s="63">
        <v>0.305755053109877</v>
      </c>
      <c r="E259" s="62">
        <v>-227.72</v>
      </c>
      <c r="F259" s="62">
        <v>-5.32</v>
      </c>
      <c r="G259" s="62">
        <v>-70.31</v>
      </c>
      <c r="H259" s="62">
        <v>-134.71</v>
      </c>
      <c r="I259" s="62">
        <v>46.7</v>
      </c>
      <c r="J259" s="62">
        <v>0</v>
      </c>
      <c r="K259" s="62">
        <v>-0.27895999999999999</v>
      </c>
      <c r="L259" s="62">
        <v>30.4</v>
      </c>
      <c r="M259" s="20">
        <v>2.04</v>
      </c>
    </row>
    <row r="260" spans="1:13" x14ac:dyDescent="0.2">
      <c r="A260" s="61" t="s">
        <v>991</v>
      </c>
      <c r="B260" s="62">
        <v>15.65</v>
      </c>
      <c r="C260" s="62">
        <v>1</v>
      </c>
      <c r="D260" s="63">
        <v>0.34414614999559301</v>
      </c>
      <c r="E260" s="62">
        <v>-227.72</v>
      </c>
      <c r="F260" s="62">
        <v>-6.34</v>
      </c>
      <c r="G260" s="62">
        <v>-70.739999999999995</v>
      </c>
      <c r="H260" s="62">
        <v>-134.02000000000001</v>
      </c>
      <c r="I260" s="62">
        <v>37.5</v>
      </c>
      <c r="J260" s="62">
        <v>0</v>
      </c>
      <c r="K260" s="62">
        <v>-0.27895999999999999</v>
      </c>
      <c r="L260" s="62">
        <v>30.4</v>
      </c>
      <c r="M260" s="20">
        <v>2.04</v>
      </c>
    </row>
    <row r="261" spans="1:13" x14ac:dyDescent="0.2">
      <c r="A261" s="61" t="s">
        <v>992</v>
      </c>
      <c r="B261" s="62">
        <v>15.62</v>
      </c>
      <c r="C261" s="62">
        <v>1</v>
      </c>
      <c r="D261" s="63">
        <v>2.8565759094429401E-2</v>
      </c>
      <c r="E261" s="62">
        <v>-227.72</v>
      </c>
      <c r="F261" s="62">
        <v>-7.05</v>
      </c>
      <c r="G261" s="62">
        <v>-69.2</v>
      </c>
      <c r="H261" s="62">
        <v>-135.03</v>
      </c>
      <c r="I261" s="62">
        <v>80.099999999999994</v>
      </c>
      <c r="J261" s="62">
        <v>0</v>
      </c>
      <c r="K261" s="62">
        <v>-0.27895999999999999</v>
      </c>
      <c r="L261" s="62">
        <v>30.4</v>
      </c>
      <c r="M261" s="20">
        <v>2.04</v>
      </c>
    </row>
    <row r="262" spans="1:13" x14ac:dyDescent="0.2">
      <c r="A262" s="61" t="s">
        <v>993</v>
      </c>
      <c r="B262" s="62">
        <v>16.5</v>
      </c>
      <c r="C262" s="62">
        <v>1</v>
      </c>
      <c r="D262" s="63">
        <v>0.100174848221375</v>
      </c>
      <c r="E262" s="62">
        <v>-232.03</v>
      </c>
      <c r="F262" s="62">
        <v>-6.33</v>
      </c>
      <c r="G262" s="62">
        <v>-61.25</v>
      </c>
      <c r="H262" s="62">
        <v>-122.52</v>
      </c>
      <c r="I262" s="62">
        <v>8.93</v>
      </c>
      <c r="J262" s="62">
        <v>0</v>
      </c>
      <c r="K262" s="62">
        <v>-0.28567999999999999</v>
      </c>
      <c r="L262" s="62">
        <v>44.4</v>
      </c>
      <c r="M262" s="20">
        <v>2.89</v>
      </c>
    </row>
    <row r="263" spans="1:13" x14ac:dyDescent="0.2">
      <c r="A263" s="61" t="s">
        <v>994</v>
      </c>
      <c r="B263" s="62">
        <v>16.8</v>
      </c>
      <c r="C263" s="62">
        <v>1</v>
      </c>
      <c r="D263" s="63">
        <v>0.42206845546631899</v>
      </c>
      <c r="E263" s="62">
        <v>-232.03</v>
      </c>
      <c r="F263" s="62">
        <v>-5.99</v>
      </c>
      <c r="G263" s="62">
        <v>-66.53</v>
      </c>
      <c r="H263" s="62">
        <v>-134.02000000000001</v>
      </c>
      <c r="I263" s="62">
        <v>37.5</v>
      </c>
      <c r="J263" s="62">
        <v>0</v>
      </c>
      <c r="K263" s="62">
        <v>-0.28567999999999999</v>
      </c>
      <c r="L263" s="62">
        <v>44.4</v>
      </c>
      <c r="M263" s="20">
        <v>2.89</v>
      </c>
    </row>
    <row r="264" spans="1:13" x14ac:dyDescent="0.2">
      <c r="A264" s="61" t="s">
        <v>995</v>
      </c>
      <c r="B264" s="62">
        <v>23.05</v>
      </c>
      <c r="C264" s="62">
        <v>0</v>
      </c>
      <c r="D264" s="63">
        <v>0.81255408925164896</v>
      </c>
      <c r="E264" s="62">
        <v>-233.03</v>
      </c>
      <c r="F264" s="62">
        <v>-3.32</v>
      </c>
      <c r="G264" s="62">
        <v>-65.319999999999993</v>
      </c>
      <c r="H264" s="62">
        <v>-134.02000000000001</v>
      </c>
      <c r="I264" s="62">
        <v>37.5</v>
      </c>
      <c r="J264" s="62">
        <v>0</v>
      </c>
      <c r="K264" s="62">
        <v>-0.27795999999999998</v>
      </c>
      <c r="L264" s="62">
        <v>36.4</v>
      </c>
      <c r="M264" s="20">
        <v>2.91</v>
      </c>
    </row>
    <row r="265" spans="1:13" x14ac:dyDescent="0.2">
      <c r="A265" s="61" t="s">
        <v>996</v>
      </c>
      <c r="B265" s="62">
        <v>20.54</v>
      </c>
      <c r="C265" s="62">
        <v>0</v>
      </c>
      <c r="D265" s="63">
        <v>0.82489814689012397</v>
      </c>
      <c r="E265" s="62">
        <v>-241.75</v>
      </c>
      <c r="F265" s="62">
        <v>-6.06</v>
      </c>
      <c r="G265" s="62">
        <v>-61.43</v>
      </c>
      <c r="H265" s="62">
        <v>-134.02000000000001</v>
      </c>
      <c r="I265" s="62">
        <v>37.5</v>
      </c>
      <c r="J265" s="62">
        <v>0</v>
      </c>
      <c r="K265" s="62">
        <v>-0.26529000000000003</v>
      </c>
      <c r="L265" s="62">
        <v>38.1</v>
      </c>
      <c r="M265" s="20">
        <v>2.92</v>
      </c>
    </row>
    <row r="266" spans="1:13" x14ac:dyDescent="0.2">
      <c r="A266" s="61" t="s">
        <v>997</v>
      </c>
      <c r="B266" s="62">
        <v>18.8</v>
      </c>
      <c r="C266" s="62">
        <v>0</v>
      </c>
      <c r="D266" s="63">
        <v>0.92069179522148403</v>
      </c>
      <c r="E266" s="62">
        <v>-237.91</v>
      </c>
      <c r="F266" s="62">
        <v>-8</v>
      </c>
      <c r="G266" s="62">
        <v>-64.94</v>
      </c>
      <c r="H266" s="62">
        <v>-134.02000000000001</v>
      </c>
      <c r="I266" s="62">
        <v>37.5</v>
      </c>
      <c r="J266" s="62">
        <v>0</v>
      </c>
      <c r="K266" s="62">
        <v>-0.24387</v>
      </c>
      <c r="L266" s="62">
        <v>38</v>
      </c>
      <c r="M266" s="20">
        <v>2.89</v>
      </c>
    </row>
    <row r="267" spans="1:13" x14ac:dyDescent="0.2">
      <c r="A267" s="61" t="s">
        <v>998</v>
      </c>
      <c r="B267" s="62">
        <v>12.47</v>
      </c>
      <c r="C267" s="62">
        <v>1</v>
      </c>
      <c r="D267" s="63">
        <v>0.217390531896895</v>
      </c>
      <c r="E267" s="62">
        <v>-355.44</v>
      </c>
      <c r="F267" s="62">
        <v>-65.72</v>
      </c>
      <c r="G267" s="62">
        <v>-10.26</v>
      </c>
      <c r="H267" s="62">
        <v>-135.03</v>
      </c>
      <c r="I267" s="62">
        <v>80.099999999999994</v>
      </c>
      <c r="J267" s="62">
        <v>1</v>
      </c>
      <c r="K267" s="62">
        <v>-6.6059999999999994E-2</v>
      </c>
      <c r="L267" s="62">
        <v>29.3</v>
      </c>
      <c r="M267" s="20">
        <v>1.77</v>
      </c>
    </row>
    <row r="268" spans="1:13" x14ac:dyDescent="0.2">
      <c r="A268" s="61" t="s">
        <v>999</v>
      </c>
      <c r="B268" s="62">
        <v>20.11</v>
      </c>
      <c r="C268" s="62">
        <v>0</v>
      </c>
      <c r="D268" s="63">
        <v>0.96867309401296398</v>
      </c>
      <c r="E268" s="62">
        <v>-355.44</v>
      </c>
      <c r="F268" s="62">
        <v>-59.47</v>
      </c>
      <c r="G268" s="62">
        <v>-11.31</v>
      </c>
      <c r="H268" s="62">
        <v>-134.02000000000001</v>
      </c>
      <c r="I268" s="62">
        <v>37.5</v>
      </c>
      <c r="J268" s="62">
        <v>1</v>
      </c>
      <c r="K268" s="62">
        <v>-6.6059999999999994E-2</v>
      </c>
      <c r="L268" s="62">
        <v>29.3</v>
      </c>
      <c r="M268" s="20">
        <v>1.77</v>
      </c>
    </row>
    <row r="269" spans="1:13" x14ac:dyDescent="0.2">
      <c r="A269" s="61" t="s">
        <v>1000</v>
      </c>
      <c r="B269" s="62">
        <v>19.91</v>
      </c>
      <c r="C269" s="62">
        <v>0</v>
      </c>
      <c r="D269" s="63">
        <v>0.96115200403122103</v>
      </c>
      <c r="E269" s="62">
        <v>-355.44</v>
      </c>
      <c r="F269" s="62">
        <v>-58.06</v>
      </c>
      <c r="G269" s="62">
        <v>-10.34</v>
      </c>
      <c r="H269" s="62">
        <v>-134.71</v>
      </c>
      <c r="I269" s="62">
        <v>46.7</v>
      </c>
      <c r="J269" s="62">
        <v>1</v>
      </c>
      <c r="K269" s="62">
        <v>-6.6059999999999994E-2</v>
      </c>
      <c r="L269" s="62">
        <v>29.3</v>
      </c>
      <c r="M269" s="20">
        <v>1.77</v>
      </c>
    </row>
    <row r="270" spans="1:13" x14ac:dyDescent="0.2">
      <c r="A270" s="61" t="s">
        <v>1001</v>
      </c>
      <c r="B270" s="62">
        <v>14.76</v>
      </c>
      <c r="C270" s="62">
        <v>1</v>
      </c>
      <c r="D270" s="63">
        <v>0.26305706430398301</v>
      </c>
      <c r="E270" s="62">
        <v>-343.62</v>
      </c>
      <c r="F270" s="62">
        <v>-61.46</v>
      </c>
      <c r="G270" s="62">
        <v>-14.86</v>
      </c>
      <c r="H270" s="62">
        <v>-135.03</v>
      </c>
      <c r="I270" s="62">
        <v>80.099999999999994</v>
      </c>
      <c r="J270" s="62">
        <v>1</v>
      </c>
      <c r="K270" s="62">
        <v>-7.7429999999999999E-2</v>
      </c>
      <c r="L270" s="62">
        <v>26.5</v>
      </c>
      <c r="M270" s="20">
        <v>1.77</v>
      </c>
    </row>
    <row r="271" spans="1:13" x14ac:dyDescent="0.2">
      <c r="A271" s="61" t="s">
        <v>1002</v>
      </c>
      <c r="B271" s="62">
        <v>20.22</v>
      </c>
      <c r="C271" s="62">
        <v>0</v>
      </c>
      <c r="D271" s="63">
        <v>0.96186139944641602</v>
      </c>
      <c r="E271" s="62">
        <v>-343.62</v>
      </c>
      <c r="F271" s="62">
        <v>-55.82</v>
      </c>
      <c r="G271" s="62">
        <v>-15.24</v>
      </c>
      <c r="H271" s="62">
        <v>-134.02000000000001</v>
      </c>
      <c r="I271" s="62">
        <v>37.5</v>
      </c>
      <c r="J271" s="62">
        <v>1</v>
      </c>
      <c r="K271" s="62">
        <v>-7.7429999999999999E-2</v>
      </c>
      <c r="L271" s="62">
        <v>26.5</v>
      </c>
      <c r="M271" s="20">
        <v>1.77</v>
      </c>
    </row>
    <row r="272" spans="1:13" x14ac:dyDescent="0.2">
      <c r="A272" s="61" t="s">
        <v>1003</v>
      </c>
      <c r="B272" s="62">
        <v>18.97</v>
      </c>
      <c r="C272" s="62">
        <v>0</v>
      </c>
      <c r="D272" s="63">
        <v>0.95029666271244495</v>
      </c>
      <c r="E272" s="62">
        <v>-343.62</v>
      </c>
      <c r="F272" s="62">
        <v>-54.54</v>
      </c>
      <c r="G272" s="62">
        <v>-14.25</v>
      </c>
      <c r="H272" s="62">
        <v>-134.71</v>
      </c>
      <c r="I272" s="62">
        <v>46.7</v>
      </c>
      <c r="J272" s="62">
        <v>1</v>
      </c>
      <c r="K272" s="62">
        <v>-7.7429999999999999E-2</v>
      </c>
      <c r="L272" s="62">
        <v>26.5</v>
      </c>
      <c r="M272" s="20">
        <v>1.77</v>
      </c>
    </row>
    <row r="273" spans="1:13" x14ac:dyDescent="0.2">
      <c r="A273" s="61" t="s">
        <v>1004</v>
      </c>
      <c r="B273" s="62">
        <v>10.93</v>
      </c>
      <c r="C273" s="62">
        <v>1</v>
      </c>
      <c r="D273" s="63">
        <v>4.9968009999970697E-2</v>
      </c>
      <c r="E273" s="62">
        <v>-344.44</v>
      </c>
      <c r="F273" s="62">
        <v>-64.81</v>
      </c>
      <c r="G273" s="62">
        <v>-16.829999999999998</v>
      </c>
      <c r="H273" s="62">
        <v>-135.03</v>
      </c>
      <c r="I273" s="62">
        <v>80.099999999999994</v>
      </c>
      <c r="J273" s="62">
        <v>1</v>
      </c>
      <c r="K273" s="62">
        <v>-0.10384</v>
      </c>
      <c r="L273" s="62">
        <v>27.1</v>
      </c>
      <c r="M273" s="20">
        <v>1.77</v>
      </c>
    </row>
    <row r="274" spans="1:13" x14ac:dyDescent="0.2">
      <c r="A274" s="61" t="s">
        <v>1005</v>
      </c>
      <c r="B274" s="62">
        <v>18</v>
      </c>
      <c r="C274" s="62">
        <v>0</v>
      </c>
      <c r="D274" s="63">
        <v>0.48381111807345301</v>
      </c>
      <c r="E274" s="62">
        <v>-344.44</v>
      </c>
      <c r="F274" s="62">
        <v>-62.57</v>
      </c>
      <c r="G274" s="62">
        <v>-17.91</v>
      </c>
      <c r="H274" s="62">
        <v>-134.71</v>
      </c>
      <c r="I274" s="62">
        <v>46.7</v>
      </c>
      <c r="J274" s="62">
        <v>1</v>
      </c>
      <c r="K274" s="62">
        <v>-0.10384</v>
      </c>
      <c r="L274" s="62">
        <v>27.1</v>
      </c>
      <c r="M274" s="20">
        <v>1.77</v>
      </c>
    </row>
    <row r="275" spans="1:13" x14ac:dyDescent="0.2">
      <c r="A275" s="61" t="s">
        <v>1006</v>
      </c>
      <c r="B275" s="62">
        <v>10.77</v>
      </c>
      <c r="C275" s="62">
        <v>1</v>
      </c>
      <c r="D275" s="63">
        <v>8.0642535045052893E-2</v>
      </c>
      <c r="E275" s="62">
        <v>-344.44</v>
      </c>
      <c r="F275" s="62">
        <v>-72.23</v>
      </c>
      <c r="G275" s="62">
        <v>-24.75</v>
      </c>
      <c r="H275" s="62">
        <v>-135.03</v>
      </c>
      <c r="I275" s="62">
        <v>80.099999999999994</v>
      </c>
      <c r="J275" s="62">
        <v>1</v>
      </c>
      <c r="K275" s="62">
        <v>-9.3659999999999993E-2</v>
      </c>
      <c r="L275" s="62">
        <v>29.5</v>
      </c>
      <c r="M275" s="20">
        <v>1.77</v>
      </c>
    </row>
    <row r="276" spans="1:13" x14ac:dyDescent="0.2">
      <c r="A276" s="61" t="s">
        <v>1007</v>
      </c>
      <c r="B276" s="62">
        <v>19.13</v>
      </c>
      <c r="C276" s="62">
        <v>0</v>
      </c>
      <c r="D276" s="63">
        <v>0.741479673125371</v>
      </c>
      <c r="E276" s="62">
        <v>-348.48</v>
      </c>
      <c r="F276" s="62">
        <v>-58.39</v>
      </c>
      <c r="G276" s="62">
        <v>-12.71</v>
      </c>
      <c r="H276" s="62">
        <v>-134.71</v>
      </c>
      <c r="I276" s="62">
        <v>46.7</v>
      </c>
      <c r="J276" s="62">
        <v>1</v>
      </c>
      <c r="K276" s="62">
        <v>-9.2460000000000001E-2</v>
      </c>
      <c r="L276" s="62">
        <v>28</v>
      </c>
      <c r="M276" s="20">
        <v>1.77</v>
      </c>
    </row>
    <row r="277" spans="1:13" x14ac:dyDescent="0.2">
      <c r="A277" s="61" t="s">
        <v>1008</v>
      </c>
      <c r="B277" s="62">
        <v>11.52</v>
      </c>
      <c r="C277" s="62">
        <v>1</v>
      </c>
      <c r="D277" s="63">
        <v>1.6379589770974201E-2</v>
      </c>
      <c r="E277" s="62">
        <v>-343.74</v>
      </c>
      <c r="F277" s="62">
        <v>-59.8</v>
      </c>
      <c r="G277" s="62">
        <v>-10.11</v>
      </c>
      <c r="H277" s="62">
        <v>-135.03</v>
      </c>
      <c r="I277" s="62">
        <v>80.099999999999994</v>
      </c>
      <c r="J277" s="62">
        <v>1</v>
      </c>
      <c r="K277" s="62">
        <v>-0.10478999999999999</v>
      </c>
      <c r="L277" s="62">
        <v>26.2</v>
      </c>
      <c r="M277" s="20">
        <v>1.58</v>
      </c>
    </row>
    <row r="278" spans="1:13" x14ac:dyDescent="0.2">
      <c r="A278" s="61" t="s">
        <v>1009</v>
      </c>
      <c r="B278" s="62">
        <v>16.29</v>
      </c>
      <c r="C278" s="62">
        <v>1</v>
      </c>
      <c r="D278" s="63">
        <v>0.16305069569283201</v>
      </c>
      <c r="E278" s="62">
        <v>-343.74</v>
      </c>
      <c r="F278" s="62">
        <v>-56.5</v>
      </c>
      <c r="G278" s="62">
        <v>-8.89</v>
      </c>
      <c r="H278" s="62">
        <v>-134.71</v>
      </c>
      <c r="I278" s="62">
        <v>46.7</v>
      </c>
      <c r="J278" s="62">
        <v>1</v>
      </c>
      <c r="K278" s="62">
        <v>-0.10478999999999999</v>
      </c>
      <c r="L278" s="62">
        <v>26.2</v>
      </c>
      <c r="M278" s="20">
        <v>1.58</v>
      </c>
    </row>
    <row r="279" spans="1:13" x14ac:dyDescent="0.2">
      <c r="A279" s="61" t="s">
        <v>1010</v>
      </c>
      <c r="B279" s="62">
        <v>17.52</v>
      </c>
      <c r="C279" s="62">
        <v>0</v>
      </c>
      <c r="D279" s="63">
        <v>0.52299583830539098</v>
      </c>
      <c r="E279" s="62">
        <v>-350.78</v>
      </c>
      <c r="F279" s="62">
        <v>-60.52</v>
      </c>
      <c r="G279" s="62">
        <v>-14.36</v>
      </c>
      <c r="H279" s="62">
        <v>-134.71</v>
      </c>
      <c r="I279" s="62">
        <v>46.7</v>
      </c>
      <c r="J279" s="62">
        <v>1</v>
      </c>
      <c r="K279" s="62">
        <v>-0.11769</v>
      </c>
      <c r="L279" s="62">
        <v>29.3</v>
      </c>
      <c r="M279" s="20">
        <v>1.89</v>
      </c>
    </row>
    <row r="280" spans="1:13" x14ac:dyDescent="0.2">
      <c r="A280" s="61" t="s">
        <v>1011</v>
      </c>
      <c r="B280" s="62">
        <v>14.87</v>
      </c>
      <c r="C280" s="62">
        <v>1</v>
      </c>
      <c r="D280" s="63">
        <v>0.33538549992163702</v>
      </c>
      <c r="E280" s="62">
        <v>-349.94</v>
      </c>
      <c r="F280" s="62">
        <v>-56.89</v>
      </c>
      <c r="G280" s="62">
        <v>-10.31</v>
      </c>
      <c r="H280" s="62">
        <v>-134.71</v>
      </c>
      <c r="I280" s="62">
        <v>46.7</v>
      </c>
      <c r="J280" s="62">
        <v>1</v>
      </c>
      <c r="K280" s="62">
        <v>-0.12105</v>
      </c>
      <c r="L280" s="62">
        <v>29.4</v>
      </c>
      <c r="M280" s="20">
        <v>1.77</v>
      </c>
    </row>
    <row r="281" spans="1:13" x14ac:dyDescent="0.2">
      <c r="A281" s="61" t="s">
        <v>1012</v>
      </c>
      <c r="B281" s="62">
        <v>16.03</v>
      </c>
      <c r="C281" s="62">
        <v>1</v>
      </c>
      <c r="D281" s="63">
        <v>0.56874533887645795</v>
      </c>
      <c r="E281" s="62">
        <v>-350.61</v>
      </c>
      <c r="F281" s="62">
        <v>-57.61</v>
      </c>
      <c r="G281" s="62">
        <v>-12.11</v>
      </c>
      <c r="H281" s="62">
        <v>-134.71</v>
      </c>
      <c r="I281" s="62">
        <v>46.7</v>
      </c>
      <c r="J281" s="62">
        <v>1</v>
      </c>
      <c r="K281" s="62">
        <v>-0.12494</v>
      </c>
      <c r="L281" s="62">
        <v>29.7</v>
      </c>
      <c r="M281" s="20">
        <v>2.0499999999999998</v>
      </c>
    </row>
    <row r="282" spans="1:13" x14ac:dyDescent="0.2">
      <c r="A282" s="61" t="s">
        <v>1013</v>
      </c>
      <c r="B282" s="62">
        <v>15.52</v>
      </c>
      <c r="C282" s="62">
        <v>1</v>
      </c>
      <c r="D282" s="63">
        <v>0.206557568791047</v>
      </c>
      <c r="E282" s="62">
        <v>-347.62</v>
      </c>
      <c r="F282" s="62">
        <v>-56.34</v>
      </c>
      <c r="G282" s="62">
        <v>-11.32</v>
      </c>
      <c r="H282" s="62">
        <v>-134.71</v>
      </c>
      <c r="I282" s="62">
        <v>46.7</v>
      </c>
      <c r="J282" s="62">
        <v>1</v>
      </c>
      <c r="K282" s="62">
        <v>-0.13383999999999999</v>
      </c>
      <c r="L282" s="62">
        <v>29.4</v>
      </c>
      <c r="M282" s="20">
        <v>1.77</v>
      </c>
    </row>
    <row r="283" spans="1:13" x14ac:dyDescent="0.2">
      <c r="A283" s="61" t="s">
        <v>1014</v>
      </c>
      <c r="B283" s="62">
        <v>10.78</v>
      </c>
      <c r="C283" s="62">
        <v>1</v>
      </c>
      <c r="D283" s="63">
        <v>2.5775024838923102E-2</v>
      </c>
      <c r="E283" s="62">
        <v>-328.63</v>
      </c>
      <c r="F283" s="62">
        <v>-55.71</v>
      </c>
      <c r="G283" s="62">
        <v>-14.53</v>
      </c>
      <c r="H283" s="62">
        <v>-134.02000000000001</v>
      </c>
      <c r="I283" s="62">
        <v>37.5</v>
      </c>
      <c r="J283" s="62">
        <v>1</v>
      </c>
      <c r="K283" s="62">
        <v>-0.15124000000000001</v>
      </c>
      <c r="L283" s="62">
        <v>32.299999999999997</v>
      </c>
      <c r="M283" s="20">
        <v>2.2000000000000002</v>
      </c>
    </row>
    <row r="284" spans="1:13" x14ac:dyDescent="0.2">
      <c r="A284" s="61" t="s">
        <v>1015</v>
      </c>
      <c r="B284" s="62">
        <v>21.09</v>
      </c>
      <c r="C284" s="62">
        <v>0</v>
      </c>
      <c r="D284" s="63">
        <v>0.892507167953831</v>
      </c>
      <c r="E284" s="62">
        <v>-357.89</v>
      </c>
      <c r="F284" s="62">
        <v>-63.49</v>
      </c>
      <c r="G284" s="62">
        <v>-11.25</v>
      </c>
      <c r="H284" s="62">
        <v>-134.71</v>
      </c>
      <c r="I284" s="62">
        <v>46.7</v>
      </c>
      <c r="J284" s="62">
        <v>1</v>
      </c>
      <c r="K284" s="62">
        <v>-6.0920000000000002E-2</v>
      </c>
      <c r="L284" s="62">
        <v>25.2</v>
      </c>
      <c r="M284" s="20">
        <v>1.56</v>
      </c>
    </row>
    <row r="285" spans="1:13" x14ac:dyDescent="0.2">
      <c r="A285" s="61" t="s">
        <v>1016</v>
      </c>
      <c r="B285" s="62">
        <v>11</v>
      </c>
      <c r="C285" s="62">
        <v>1</v>
      </c>
      <c r="D285" s="63">
        <v>1.6079651291984302E-2</v>
      </c>
      <c r="E285" s="62">
        <v>-339.67</v>
      </c>
      <c r="F285" s="62">
        <v>-61.03</v>
      </c>
      <c r="G285" s="62">
        <v>-14.92</v>
      </c>
      <c r="H285" s="62">
        <v>-135.03</v>
      </c>
      <c r="I285" s="62">
        <v>80.099999999999994</v>
      </c>
      <c r="J285" s="62">
        <v>1</v>
      </c>
      <c r="K285" s="62">
        <v>-0.11935</v>
      </c>
      <c r="L285" s="62">
        <v>27</v>
      </c>
      <c r="M285" s="20">
        <v>1.77</v>
      </c>
    </row>
    <row r="286" spans="1:13" x14ac:dyDescent="0.2">
      <c r="A286" s="61" t="s">
        <v>1017</v>
      </c>
      <c r="B286" s="62">
        <v>15.03</v>
      </c>
      <c r="C286" s="62">
        <v>1</v>
      </c>
      <c r="D286" s="63">
        <v>0.212663003652936</v>
      </c>
      <c r="E286" s="62">
        <v>-339.67</v>
      </c>
      <c r="F286" s="62">
        <v>-58.36</v>
      </c>
      <c r="G286" s="62">
        <v>-15.34</v>
      </c>
      <c r="H286" s="62">
        <v>-134.71</v>
      </c>
      <c r="I286" s="62">
        <v>46.7</v>
      </c>
      <c r="J286" s="62">
        <v>1</v>
      </c>
      <c r="K286" s="62">
        <v>-0.11935</v>
      </c>
      <c r="L286" s="62">
        <v>27</v>
      </c>
      <c r="M286" s="20">
        <v>1.77</v>
      </c>
    </row>
    <row r="287" spans="1:13" x14ac:dyDescent="0.2">
      <c r="A287" s="61" t="s">
        <v>1018</v>
      </c>
      <c r="B287" s="62">
        <v>11.17</v>
      </c>
      <c r="C287" s="62">
        <v>1</v>
      </c>
      <c r="D287" s="63">
        <v>6.8106856837078802E-2</v>
      </c>
      <c r="E287" s="62">
        <v>-342.93</v>
      </c>
      <c r="F287" s="62">
        <v>-61.38</v>
      </c>
      <c r="G287" s="62">
        <v>-13.28</v>
      </c>
      <c r="H287" s="62">
        <v>-135.03</v>
      </c>
      <c r="I287" s="62">
        <v>80.099999999999994</v>
      </c>
      <c r="J287" s="62">
        <v>1</v>
      </c>
      <c r="K287" s="62">
        <v>-9.4939999999999997E-2</v>
      </c>
      <c r="L287" s="62">
        <v>28.9</v>
      </c>
      <c r="M287" s="20">
        <v>1.87</v>
      </c>
    </row>
    <row r="288" spans="1:13" x14ac:dyDescent="0.2">
      <c r="A288" s="61" t="s">
        <v>1019</v>
      </c>
      <c r="B288" s="62">
        <v>17.63</v>
      </c>
      <c r="C288" s="62">
        <v>0</v>
      </c>
      <c r="D288" s="63">
        <v>0.89037053395213395</v>
      </c>
      <c r="E288" s="62">
        <v>-342.93</v>
      </c>
      <c r="F288" s="62">
        <v>-54.22</v>
      </c>
      <c r="G288" s="62">
        <v>-14.51</v>
      </c>
      <c r="H288" s="62">
        <v>-134.71</v>
      </c>
      <c r="I288" s="62">
        <v>46.7</v>
      </c>
      <c r="J288" s="62">
        <v>1</v>
      </c>
      <c r="K288" s="62">
        <v>-9.4939999999999997E-2</v>
      </c>
      <c r="L288" s="62">
        <v>28.9</v>
      </c>
      <c r="M288" s="20">
        <v>1.87</v>
      </c>
    </row>
    <row r="289" spans="1:13" x14ac:dyDescent="0.2">
      <c r="A289" s="61" t="s">
        <v>1020</v>
      </c>
      <c r="B289" s="62">
        <v>10.75</v>
      </c>
      <c r="C289" s="62">
        <v>1</v>
      </c>
      <c r="D289" s="63">
        <v>3.2924007490873902E-2</v>
      </c>
      <c r="E289" s="62">
        <v>-341.28</v>
      </c>
      <c r="F289" s="62">
        <v>-61.55</v>
      </c>
      <c r="G289" s="62">
        <v>-13.9</v>
      </c>
      <c r="H289" s="62">
        <v>-135.03</v>
      </c>
      <c r="I289" s="62">
        <v>80.099999999999994</v>
      </c>
      <c r="J289" s="62">
        <v>1</v>
      </c>
      <c r="K289" s="62">
        <v>-0.10068000000000001</v>
      </c>
      <c r="L289" s="62">
        <v>28.9</v>
      </c>
      <c r="M289" s="20">
        <v>1.77</v>
      </c>
    </row>
    <row r="290" spans="1:13" x14ac:dyDescent="0.2">
      <c r="A290" s="61" t="s">
        <v>1021</v>
      </c>
      <c r="B290" s="62">
        <v>17.04</v>
      </c>
      <c r="C290" s="62">
        <v>0</v>
      </c>
      <c r="D290" s="63">
        <v>0.77803232686565105</v>
      </c>
      <c r="E290" s="62">
        <v>-341.28</v>
      </c>
      <c r="F290" s="62">
        <v>-54.64</v>
      </c>
      <c r="G290" s="62">
        <v>-15.17</v>
      </c>
      <c r="H290" s="62">
        <v>-134.71</v>
      </c>
      <c r="I290" s="62">
        <v>46.7</v>
      </c>
      <c r="J290" s="62">
        <v>1</v>
      </c>
      <c r="K290" s="62">
        <v>-0.10068000000000001</v>
      </c>
      <c r="L290" s="62">
        <v>28.9</v>
      </c>
      <c r="M290" s="20">
        <v>1.77</v>
      </c>
    </row>
    <row r="291" spans="1:13" x14ac:dyDescent="0.2">
      <c r="A291" s="61" t="s">
        <v>1022</v>
      </c>
      <c r="B291" s="62">
        <v>10.06</v>
      </c>
      <c r="C291" s="62">
        <v>1</v>
      </c>
      <c r="D291" s="63">
        <v>4.6640832127043598E-2</v>
      </c>
      <c r="E291" s="62">
        <v>-337.01</v>
      </c>
      <c r="F291" s="62">
        <v>-58.34</v>
      </c>
      <c r="G291" s="62">
        <v>-13.92</v>
      </c>
      <c r="H291" s="62">
        <v>-135.03</v>
      </c>
      <c r="I291" s="62">
        <v>80.099999999999994</v>
      </c>
      <c r="J291" s="62">
        <v>1</v>
      </c>
      <c r="K291" s="62">
        <v>-0.10398</v>
      </c>
      <c r="L291" s="62">
        <v>29.8</v>
      </c>
      <c r="M291" s="20">
        <v>1.9</v>
      </c>
    </row>
    <row r="292" spans="1:13" x14ac:dyDescent="0.2">
      <c r="A292" s="61" t="s">
        <v>1023</v>
      </c>
      <c r="B292" s="62">
        <v>14.78</v>
      </c>
      <c r="C292" s="62">
        <v>1</v>
      </c>
      <c r="D292" s="63">
        <v>0.63318593802871004</v>
      </c>
      <c r="E292" s="62">
        <v>-337.01</v>
      </c>
      <c r="F292" s="62">
        <v>-55.97</v>
      </c>
      <c r="G292" s="62">
        <v>-16.82</v>
      </c>
      <c r="H292" s="62">
        <v>-134.71</v>
      </c>
      <c r="I292" s="62">
        <v>46.7</v>
      </c>
      <c r="J292" s="62">
        <v>1</v>
      </c>
      <c r="K292" s="62">
        <v>-0.10398</v>
      </c>
      <c r="L292" s="62">
        <v>29.8</v>
      </c>
      <c r="M292" s="20">
        <v>1.9</v>
      </c>
    </row>
    <row r="293" spans="1:13" x14ac:dyDescent="0.2">
      <c r="A293" s="61" t="s">
        <v>1024</v>
      </c>
      <c r="B293" s="62">
        <v>15.7</v>
      </c>
      <c r="C293" s="62">
        <v>1</v>
      </c>
      <c r="D293" s="63">
        <v>0.58006971496184101</v>
      </c>
      <c r="E293" s="62">
        <v>-351.84</v>
      </c>
      <c r="F293" s="62">
        <v>-53.89</v>
      </c>
      <c r="G293" s="62">
        <v>-7.17</v>
      </c>
      <c r="H293" s="62">
        <v>-134.71</v>
      </c>
      <c r="I293" s="62">
        <v>46.7</v>
      </c>
      <c r="J293" s="62">
        <v>1</v>
      </c>
      <c r="K293" s="62">
        <v>-0.10141</v>
      </c>
      <c r="L293" s="62">
        <v>28.7</v>
      </c>
      <c r="M293" s="20">
        <v>1.55</v>
      </c>
    </row>
    <row r="294" spans="1:13" x14ac:dyDescent="0.2">
      <c r="A294" s="61" t="s">
        <v>1025</v>
      </c>
      <c r="B294" s="62">
        <v>23.35</v>
      </c>
      <c r="C294" s="62">
        <v>0</v>
      </c>
      <c r="D294" s="63">
        <v>0.93339090568254701</v>
      </c>
      <c r="E294" s="62">
        <v>-274.2</v>
      </c>
      <c r="F294" s="62">
        <v>-18.12</v>
      </c>
      <c r="G294" s="62">
        <v>-50.48</v>
      </c>
      <c r="H294" s="62">
        <v>-119.28</v>
      </c>
      <c r="I294" s="62">
        <v>7.58</v>
      </c>
      <c r="J294" s="62">
        <v>0</v>
      </c>
      <c r="K294" s="62">
        <v>-0.26723999999999998</v>
      </c>
      <c r="L294" s="62">
        <v>48.7</v>
      </c>
      <c r="M294" s="20">
        <v>4.3899999999999997</v>
      </c>
    </row>
    <row r="295" spans="1:13" x14ac:dyDescent="0.2">
      <c r="A295" s="61" t="s">
        <v>1026</v>
      </c>
      <c r="B295" s="62">
        <v>21.72</v>
      </c>
      <c r="C295" s="62">
        <v>0</v>
      </c>
      <c r="D295" s="63">
        <v>0.87765917574338403</v>
      </c>
      <c r="E295" s="62">
        <v>-274.64999999999998</v>
      </c>
      <c r="F295" s="62">
        <v>-18.690000000000001</v>
      </c>
      <c r="G295" s="62">
        <v>-49.31</v>
      </c>
      <c r="H295" s="62">
        <v>-119.28</v>
      </c>
      <c r="I295" s="62">
        <v>7.58</v>
      </c>
      <c r="J295" s="62">
        <v>0</v>
      </c>
      <c r="K295" s="62">
        <v>-0.27457999999999999</v>
      </c>
      <c r="L295" s="62">
        <v>47.2</v>
      </c>
      <c r="M295" s="20">
        <v>4.46</v>
      </c>
    </row>
    <row r="296" spans="1:13" x14ac:dyDescent="0.2">
      <c r="A296" s="61" t="s">
        <v>1027</v>
      </c>
      <c r="B296" s="62">
        <v>16.54</v>
      </c>
      <c r="C296" s="62">
        <v>1</v>
      </c>
      <c r="D296" s="63">
        <v>0.642263070423299</v>
      </c>
      <c r="E296" s="62">
        <v>-270.69</v>
      </c>
      <c r="F296" s="62">
        <v>-12.49</v>
      </c>
      <c r="G296" s="62">
        <v>-50.93</v>
      </c>
      <c r="H296" s="62">
        <v>-119.28</v>
      </c>
      <c r="I296" s="62">
        <v>7.58</v>
      </c>
      <c r="J296" s="62">
        <v>0</v>
      </c>
      <c r="K296" s="62">
        <v>-0.26623000000000002</v>
      </c>
      <c r="L296" s="62">
        <v>39.700000000000003</v>
      </c>
      <c r="M296" s="20">
        <v>2.71</v>
      </c>
    </row>
    <row r="297" spans="1:13" x14ac:dyDescent="0.2">
      <c r="A297" s="61" t="s">
        <v>1028</v>
      </c>
      <c r="B297" s="62">
        <v>20.41</v>
      </c>
      <c r="C297" s="62">
        <v>0</v>
      </c>
      <c r="D297" s="63">
        <v>0.30276857604489499</v>
      </c>
      <c r="E297" s="62">
        <v>-269.33999999999997</v>
      </c>
      <c r="F297" s="62">
        <v>-15.72</v>
      </c>
      <c r="G297" s="62">
        <v>-51.97</v>
      </c>
      <c r="H297" s="62">
        <v>-119.28</v>
      </c>
      <c r="I297" s="62">
        <v>7.58</v>
      </c>
      <c r="J297" s="62">
        <v>0</v>
      </c>
      <c r="K297" s="62">
        <v>-0.26158999999999999</v>
      </c>
      <c r="L297" s="62">
        <v>36.1</v>
      </c>
      <c r="M297" s="20">
        <v>2.37</v>
      </c>
    </row>
    <row r="298" spans="1:13" x14ac:dyDescent="0.2">
      <c r="A298" s="61" t="s">
        <v>1029</v>
      </c>
      <c r="B298" s="62">
        <v>23</v>
      </c>
      <c r="C298" s="62">
        <v>0</v>
      </c>
      <c r="D298" s="63">
        <v>0.55251566476440495</v>
      </c>
      <c r="E298" s="62">
        <v>-278.17</v>
      </c>
      <c r="F298" s="62">
        <v>-18.18</v>
      </c>
      <c r="G298" s="62">
        <v>-47.55</v>
      </c>
      <c r="H298" s="62">
        <v>-119.28</v>
      </c>
      <c r="I298" s="62">
        <v>7.58</v>
      </c>
      <c r="J298" s="62">
        <v>0</v>
      </c>
      <c r="K298" s="62">
        <v>-0.26172000000000001</v>
      </c>
      <c r="L298" s="62">
        <v>39.799999999999997</v>
      </c>
      <c r="M298" s="20">
        <v>3.14</v>
      </c>
    </row>
    <row r="299" spans="1:13" x14ac:dyDescent="0.2">
      <c r="A299" s="61" t="s">
        <v>1030</v>
      </c>
      <c r="B299" s="62">
        <v>18.86</v>
      </c>
      <c r="C299" s="62">
        <v>0</v>
      </c>
      <c r="D299" s="63">
        <v>0.98507866374473796</v>
      </c>
      <c r="E299" s="62">
        <v>-357.15</v>
      </c>
      <c r="F299" s="62">
        <v>-56.66</v>
      </c>
      <c r="G299" s="62">
        <v>-7.49</v>
      </c>
      <c r="H299" s="62">
        <v>-134.08000000000001</v>
      </c>
      <c r="I299" s="62">
        <v>36.700000000000003</v>
      </c>
      <c r="J299" s="62">
        <v>1</v>
      </c>
      <c r="K299" s="62">
        <v>-4.99E-2</v>
      </c>
      <c r="L299" s="62">
        <v>23.8</v>
      </c>
      <c r="M299" s="20">
        <v>1.52</v>
      </c>
    </row>
    <row r="300" spans="1:13" x14ac:dyDescent="0.2">
      <c r="A300" s="61" t="s">
        <v>1031</v>
      </c>
      <c r="B300" s="62">
        <v>19.86</v>
      </c>
      <c r="C300" s="62">
        <v>0</v>
      </c>
      <c r="D300" s="63">
        <v>0.974280011036192</v>
      </c>
      <c r="E300" s="62">
        <v>-357.15</v>
      </c>
      <c r="F300" s="62">
        <v>-56.19</v>
      </c>
      <c r="G300" s="62">
        <v>-6.68</v>
      </c>
      <c r="H300" s="62">
        <v>-134.71</v>
      </c>
      <c r="I300" s="62">
        <v>46.7</v>
      </c>
      <c r="J300" s="62">
        <v>1</v>
      </c>
      <c r="K300" s="62">
        <v>-4.99E-2</v>
      </c>
      <c r="L300" s="62">
        <v>23.8</v>
      </c>
      <c r="M300" s="20">
        <v>1.52</v>
      </c>
    </row>
    <row r="301" spans="1:13" x14ac:dyDescent="0.2">
      <c r="A301" s="61" t="s">
        <v>1032</v>
      </c>
      <c r="B301" s="62">
        <v>18.53</v>
      </c>
      <c r="C301" s="62">
        <v>0</v>
      </c>
      <c r="D301" s="63">
        <v>0.981862365355051</v>
      </c>
      <c r="E301" s="62">
        <v>-357.15</v>
      </c>
      <c r="F301" s="62">
        <v>-57.79</v>
      </c>
      <c r="G301" s="62">
        <v>-8.23</v>
      </c>
      <c r="H301" s="62">
        <v>-134.02000000000001</v>
      </c>
      <c r="I301" s="62">
        <v>37.5</v>
      </c>
      <c r="J301" s="62">
        <v>1</v>
      </c>
      <c r="K301" s="62">
        <v>-4.99E-2</v>
      </c>
      <c r="L301" s="62">
        <v>23.8</v>
      </c>
      <c r="M301" s="20">
        <v>1.52</v>
      </c>
    </row>
    <row r="302" spans="1:13" x14ac:dyDescent="0.2">
      <c r="A302" s="61" t="s">
        <v>1033</v>
      </c>
      <c r="B302" s="62">
        <v>19.899999999999999</v>
      </c>
      <c r="C302" s="62">
        <v>0</v>
      </c>
      <c r="D302" s="63">
        <v>0.99559358510752505</v>
      </c>
      <c r="E302" s="62">
        <v>-359.34</v>
      </c>
      <c r="F302" s="62">
        <v>-56.48</v>
      </c>
      <c r="G302" s="62">
        <v>-8.44</v>
      </c>
      <c r="H302" s="62">
        <v>-134.08000000000001</v>
      </c>
      <c r="I302" s="62">
        <v>36.700000000000003</v>
      </c>
      <c r="J302" s="62">
        <v>1</v>
      </c>
      <c r="K302" s="62">
        <v>-4.3249999999999997E-2</v>
      </c>
      <c r="L302" s="62">
        <v>23.8</v>
      </c>
      <c r="M302" s="20">
        <v>1.52</v>
      </c>
    </row>
    <row r="303" spans="1:13" x14ac:dyDescent="0.2">
      <c r="A303" s="61" t="s">
        <v>1034</v>
      </c>
      <c r="B303" s="62">
        <v>20.09</v>
      </c>
      <c r="C303" s="62">
        <v>0</v>
      </c>
      <c r="D303" s="63">
        <v>0.99235180681392599</v>
      </c>
      <c r="E303" s="62">
        <v>-359.34</v>
      </c>
      <c r="F303" s="62">
        <v>-55.94</v>
      </c>
      <c r="G303" s="62">
        <v>-7.56</v>
      </c>
      <c r="H303" s="62">
        <v>-134.71</v>
      </c>
      <c r="I303" s="62">
        <v>46.7</v>
      </c>
      <c r="J303" s="62">
        <v>1</v>
      </c>
      <c r="K303" s="62">
        <v>-4.3249999999999997E-2</v>
      </c>
      <c r="L303" s="62">
        <v>23.8</v>
      </c>
      <c r="M303" s="20">
        <v>1.52</v>
      </c>
    </row>
    <row r="304" spans="1:13" x14ac:dyDescent="0.2">
      <c r="A304" s="61" t="s">
        <v>1035</v>
      </c>
      <c r="B304" s="62">
        <v>20.62</v>
      </c>
      <c r="C304" s="62">
        <v>0</v>
      </c>
      <c r="D304" s="63">
        <v>0.99428145354108799</v>
      </c>
      <c r="E304" s="62">
        <v>-359.34</v>
      </c>
      <c r="F304" s="62">
        <v>-57.66</v>
      </c>
      <c r="G304" s="62">
        <v>-9.0500000000000007</v>
      </c>
      <c r="H304" s="62">
        <v>-134.02000000000001</v>
      </c>
      <c r="I304" s="62">
        <v>37.5</v>
      </c>
      <c r="J304" s="62">
        <v>1</v>
      </c>
      <c r="K304" s="62">
        <v>-4.3249999999999997E-2</v>
      </c>
      <c r="L304" s="62">
        <v>23.8</v>
      </c>
      <c r="M304" s="20">
        <v>1.52</v>
      </c>
    </row>
    <row r="305" spans="1:13" x14ac:dyDescent="0.2">
      <c r="A305" s="61" t="s">
        <v>1036</v>
      </c>
      <c r="B305" s="62">
        <v>19.899999999999999</v>
      </c>
      <c r="C305" s="62">
        <v>0</v>
      </c>
      <c r="D305" s="63">
        <v>0.99032185422597596</v>
      </c>
      <c r="E305" s="62">
        <v>-356.67</v>
      </c>
      <c r="F305" s="62">
        <v>-55.41</v>
      </c>
      <c r="G305" s="62">
        <v>-8.36</v>
      </c>
      <c r="H305" s="62">
        <v>-134.08000000000001</v>
      </c>
      <c r="I305" s="62">
        <v>36.700000000000003</v>
      </c>
      <c r="J305" s="62">
        <v>1</v>
      </c>
      <c r="K305" s="62">
        <v>-5.3699999999999998E-2</v>
      </c>
      <c r="L305" s="62">
        <v>23.8</v>
      </c>
      <c r="M305" s="20">
        <v>1.52</v>
      </c>
    </row>
    <row r="306" spans="1:13" x14ac:dyDescent="0.2">
      <c r="A306" s="61" t="s">
        <v>1037</v>
      </c>
      <c r="B306" s="62">
        <v>19.670000000000002</v>
      </c>
      <c r="C306" s="62">
        <v>0</v>
      </c>
      <c r="D306" s="63">
        <v>0.98332721461749995</v>
      </c>
      <c r="E306" s="62">
        <v>-356.67</v>
      </c>
      <c r="F306" s="62">
        <v>-54.56</v>
      </c>
      <c r="G306" s="62">
        <v>-7.17</v>
      </c>
      <c r="H306" s="62">
        <v>-134.71</v>
      </c>
      <c r="I306" s="62">
        <v>46.7</v>
      </c>
      <c r="J306" s="62">
        <v>1</v>
      </c>
      <c r="K306" s="62">
        <v>-5.3699999999999998E-2</v>
      </c>
      <c r="L306" s="62">
        <v>23.8</v>
      </c>
      <c r="M306" s="20">
        <v>1.52</v>
      </c>
    </row>
    <row r="307" spans="1:13" x14ac:dyDescent="0.2">
      <c r="A307" s="61" t="s">
        <v>1038</v>
      </c>
      <c r="B307" s="62">
        <v>21.7</v>
      </c>
      <c r="C307" s="62">
        <v>0</v>
      </c>
      <c r="D307" s="63">
        <v>0.98794036959467901</v>
      </c>
      <c r="E307" s="62">
        <v>-356.67</v>
      </c>
      <c r="F307" s="62">
        <v>-56.79</v>
      </c>
      <c r="G307" s="62">
        <v>-9.2899999999999991</v>
      </c>
      <c r="H307" s="62">
        <v>-134.02000000000001</v>
      </c>
      <c r="I307" s="62">
        <v>37.5</v>
      </c>
      <c r="J307" s="62">
        <v>1</v>
      </c>
      <c r="K307" s="62">
        <v>-5.3699999999999998E-2</v>
      </c>
      <c r="L307" s="62">
        <v>23.8</v>
      </c>
      <c r="M307" s="20">
        <v>1.52</v>
      </c>
    </row>
    <row r="308" spans="1:13" x14ac:dyDescent="0.2">
      <c r="A308" s="61" t="s">
        <v>1039</v>
      </c>
      <c r="B308" s="62">
        <v>19.649999999999999</v>
      </c>
      <c r="C308" s="62">
        <v>0</v>
      </c>
      <c r="D308" s="63">
        <v>0.99137084528709196</v>
      </c>
      <c r="E308" s="62">
        <v>-358.27</v>
      </c>
      <c r="F308" s="62">
        <v>-56.29</v>
      </c>
      <c r="G308" s="62">
        <v>-7.63</v>
      </c>
      <c r="H308" s="62">
        <v>-134.08000000000001</v>
      </c>
      <c r="I308" s="62">
        <v>36.700000000000003</v>
      </c>
      <c r="J308" s="62">
        <v>1</v>
      </c>
      <c r="K308" s="62">
        <v>-4.7449999999999999E-2</v>
      </c>
      <c r="L308" s="62">
        <v>23.8</v>
      </c>
      <c r="M308" s="20">
        <v>1.52</v>
      </c>
    </row>
    <row r="309" spans="1:13" x14ac:dyDescent="0.2">
      <c r="A309" s="61" t="s">
        <v>1040</v>
      </c>
      <c r="B309" s="62">
        <v>19.079999999999998</v>
      </c>
      <c r="C309" s="62">
        <v>0</v>
      </c>
      <c r="D309" s="63">
        <v>0.98502450906561401</v>
      </c>
      <c r="E309" s="62">
        <v>-358.27</v>
      </c>
      <c r="F309" s="62">
        <v>-55.71</v>
      </c>
      <c r="G309" s="62">
        <v>-6.7</v>
      </c>
      <c r="H309" s="62">
        <v>-134.71</v>
      </c>
      <c r="I309" s="62">
        <v>46.7</v>
      </c>
      <c r="J309" s="62">
        <v>1</v>
      </c>
      <c r="K309" s="62">
        <v>-4.7449999999999999E-2</v>
      </c>
      <c r="L309" s="62">
        <v>23.8</v>
      </c>
      <c r="M309" s="20">
        <v>1.52</v>
      </c>
    </row>
    <row r="310" spans="1:13" x14ac:dyDescent="0.2">
      <c r="A310" s="61" t="s">
        <v>1041</v>
      </c>
      <c r="B310" s="62">
        <v>19.670000000000002</v>
      </c>
      <c r="C310" s="62">
        <v>0</v>
      </c>
      <c r="D310" s="63">
        <v>0.97816923733958905</v>
      </c>
      <c r="E310" s="62">
        <v>-350.15</v>
      </c>
      <c r="F310" s="62">
        <v>-52.5</v>
      </c>
      <c r="G310" s="62">
        <v>-8.19</v>
      </c>
      <c r="H310" s="62">
        <v>-134.08000000000001</v>
      </c>
      <c r="I310" s="62">
        <v>36.700000000000003</v>
      </c>
      <c r="J310" s="62">
        <v>1</v>
      </c>
      <c r="K310" s="62">
        <v>-6.1990000000000003E-2</v>
      </c>
      <c r="L310" s="62">
        <v>23.8</v>
      </c>
      <c r="M310" s="20">
        <v>1.52</v>
      </c>
    </row>
    <row r="311" spans="1:13" x14ac:dyDescent="0.2">
      <c r="A311" s="61" t="s">
        <v>1042</v>
      </c>
      <c r="B311" s="62">
        <v>20.34</v>
      </c>
      <c r="C311" s="62">
        <v>0</v>
      </c>
      <c r="D311" s="63">
        <v>0.96297433824821199</v>
      </c>
      <c r="E311" s="62">
        <v>-350.15</v>
      </c>
      <c r="F311" s="62">
        <v>-51.94</v>
      </c>
      <c r="G311" s="62">
        <v>-7.32</v>
      </c>
      <c r="H311" s="62">
        <v>-134.71</v>
      </c>
      <c r="I311" s="62">
        <v>46.7</v>
      </c>
      <c r="J311" s="62">
        <v>1</v>
      </c>
      <c r="K311" s="62">
        <v>-6.1990000000000003E-2</v>
      </c>
      <c r="L311" s="62">
        <v>23.8</v>
      </c>
      <c r="M311" s="20">
        <v>1.52</v>
      </c>
    </row>
    <row r="312" spans="1:13" x14ac:dyDescent="0.2">
      <c r="A312" s="61" t="s">
        <v>1043</v>
      </c>
      <c r="B312" s="62">
        <v>18.32</v>
      </c>
      <c r="C312" s="62">
        <v>0</v>
      </c>
      <c r="D312" s="63">
        <v>0.97442886343329005</v>
      </c>
      <c r="E312" s="62">
        <v>-350.15</v>
      </c>
      <c r="F312" s="62">
        <v>-53.5</v>
      </c>
      <c r="G312" s="62">
        <v>-8.9</v>
      </c>
      <c r="H312" s="62">
        <v>-134.02000000000001</v>
      </c>
      <c r="I312" s="62">
        <v>37.5</v>
      </c>
      <c r="J312" s="62">
        <v>1</v>
      </c>
      <c r="K312" s="62">
        <v>-6.1990000000000003E-2</v>
      </c>
      <c r="L312" s="62">
        <v>23.8</v>
      </c>
      <c r="M312" s="20">
        <v>1.52</v>
      </c>
    </row>
    <row r="313" spans="1:13" x14ac:dyDescent="0.2">
      <c r="A313" s="61" t="s">
        <v>1044</v>
      </c>
      <c r="B313" s="62">
        <v>17.850000000000001</v>
      </c>
      <c r="C313" s="62">
        <v>0</v>
      </c>
      <c r="D313" s="63">
        <v>0.87362572950296302</v>
      </c>
      <c r="E313" s="62">
        <v>-337.88</v>
      </c>
      <c r="F313" s="62">
        <v>-49.16</v>
      </c>
      <c r="G313" s="62">
        <v>-10.59</v>
      </c>
      <c r="H313" s="62">
        <v>-134.08000000000001</v>
      </c>
      <c r="I313" s="62">
        <v>36.700000000000003</v>
      </c>
      <c r="J313" s="62">
        <v>1</v>
      </c>
      <c r="K313" s="62">
        <v>-8.616E-2</v>
      </c>
      <c r="L313" s="62">
        <v>23.8</v>
      </c>
      <c r="M313" s="20">
        <v>1.52</v>
      </c>
    </row>
    <row r="314" spans="1:13" x14ac:dyDescent="0.2">
      <c r="A314" s="61" t="s">
        <v>1045</v>
      </c>
      <c r="B314" s="62">
        <v>18.78</v>
      </c>
      <c r="C314" s="62">
        <v>0</v>
      </c>
      <c r="D314" s="63">
        <v>0.802916422358394</v>
      </c>
      <c r="E314" s="62">
        <v>-337.88</v>
      </c>
      <c r="F314" s="62">
        <v>-48.5</v>
      </c>
      <c r="G314" s="62">
        <v>-9.66</v>
      </c>
      <c r="H314" s="62">
        <v>-134.71</v>
      </c>
      <c r="I314" s="62">
        <v>46.7</v>
      </c>
      <c r="J314" s="62">
        <v>1</v>
      </c>
      <c r="K314" s="62">
        <v>-8.616E-2</v>
      </c>
      <c r="L314" s="62">
        <v>23.8</v>
      </c>
      <c r="M314" s="20">
        <v>1.52</v>
      </c>
    </row>
    <row r="315" spans="1:13" x14ac:dyDescent="0.2">
      <c r="A315" s="61" t="s">
        <v>1046</v>
      </c>
      <c r="B315" s="62">
        <v>19.579999999999998</v>
      </c>
      <c r="C315" s="62">
        <v>0</v>
      </c>
      <c r="D315" s="63">
        <v>0.86564776941988697</v>
      </c>
      <c r="E315" s="62">
        <v>-337.88</v>
      </c>
      <c r="F315" s="62">
        <v>-50.1</v>
      </c>
      <c r="G315" s="62">
        <v>-11.5</v>
      </c>
      <c r="H315" s="62">
        <v>-134.02000000000001</v>
      </c>
      <c r="I315" s="62">
        <v>37.5</v>
      </c>
      <c r="J315" s="62">
        <v>1</v>
      </c>
      <c r="K315" s="62">
        <v>-8.616E-2</v>
      </c>
      <c r="L315" s="62">
        <v>23.8</v>
      </c>
      <c r="M315" s="20">
        <v>1.52</v>
      </c>
    </row>
    <row r="316" spans="1:13" x14ac:dyDescent="0.2">
      <c r="A316" s="61" t="s">
        <v>1047</v>
      </c>
      <c r="B316" s="62">
        <v>22.05</v>
      </c>
      <c r="C316" s="62">
        <v>0</v>
      </c>
      <c r="D316" s="63">
        <v>0.93197709948314</v>
      </c>
      <c r="E316" s="62">
        <v>-343.75</v>
      </c>
      <c r="F316" s="62">
        <v>-48.54</v>
      </c>
      <c r="G316" s="62">
        <v>-7.42</v>
      </c>
      <c r="H316" s="62">
        <v>-134.08000000000001</v>
      </c>
      <c r="I316" s="62">
        <v>36.700000000000003</v>
      </c>
      <c r="J316" s="62">
        <v>1</v>
      </c>
      <c r="K316" s="62">
        <v>-7.9890000000000003E-2</v>
      </c>
      <c r="L316" s="62">
        <v>23.8</v>
      </c>
      <c r="M316" s="20">
        <v>1.52</v>
      </c>
    </row>
    <row r="317" spans="1:13" x14ac:dyDescent="0.2">
      <c r="A317" s="61" t="s">
        <v>1048</v>
      </c>
      <c r="B317" s="62">
        <v>18.98</v>
      </c>
      <c r="C317" s="62">
        <v>0</v>
      </c>
      <c r="D317" s="63">
        <v>0.889798292301896</v>
      </c>
      <c r="E317" s="62">
        <v>-343.75</v>
      </c>
      <c r="F317" s="62">
        <v>-47.88</v>
      </c>
      <c r="G317" s="62">
        <v>-6.49</v>
      </c>
      <c r="H317" s="62">
        <v>-134.71</v>
      </c>
      <c r="I317" s="62">
        <v>46.7</v>
      </c>
      <c r="J317" s="62">
        <v>1</v>
      </c>
      <c r="K317" s="62">
        <v>-7.9890000000000003E-2</v>
      </c>
      <c r="L317" s="62">
        <v>23.8</v>
      </c>
      <c r="M317" s="20">
        <v>1.52</v>
      </c>
    </row>
    <row r="318" spans="1:13" x14ac:dyDescent="0.2">
      <c r="A318" s="61" t="s">
        <v>1049</v>
      </c>
      <c r="B318" s="62">
        <v>21.69</v>
      </c>
      <c r="C318" s="62">
        <v>0</v>
      </c>
      <c r="D318" s="63">
        <v>0.92470310961423097</v>
      </c>
      <c r="E318" s="62">
        <v>-343.75</v>
      </c>
      <c r="F318" s="62">
        <v>-49.53</v>
      </c>
      <c r="G318" s="62">
        <v>-8.27</v>
      </c>
      <c r="H318" s="62">
        <v>-134.02000000000001</v>
      </c>
      <c r="I318" s="62">
        <v>37.5</v>
      </c>
      <c r="J318" s="62">
        <v>1</v>
      </c>
      <c r="K318" s="62">
        <v>-7.9890000000000003E-2</v>
      </c>
      <c r="L318" s="62">
        <v>23.8</v>
      </c>
      <c r="M318" s="20">
        <v>1.52</v>
      </c>
    </row>
    <row r="319" spans="1:13" x14ac:dyDescent="0.2">
      <c r="A319" s="61" t="s">
        <v>1050</v>
      </c>
      <c r="B319" s="62">
        <v>18.39</v>
      </c>
      <c r="C319" s="62">
        <v>0</v>
      </c>
      <c r="D319" s="63">
        <v>0.94673429084374405</v>
      </c>
      <c r="E319" s="62">
        <v>-346.25</v>
      </c>
      <c r="F319" s="62">
        <v>-50.47</v>
      </c>
      <c r="G319" s="62">
        <v>-8.1300000000000008</v>
      </c>
      <c r="H319" s="62">
        <v>-134.02000000000001</v>
      </c>
      <c r="I319" s="62">
        <v>37.5</v>
      </c>
      <c r="J319" s="62">
        <v>1</v>
      </c>
      <c r="K319" s="62">
        <v>-7.2489999999999999E-2</v>
      </c>
      <c r="L319" s="62">
        <v>26.5</v>
      </c>
      <c r="M319" s="20">
        <v>1.52</v>
      </c>
    </row>
    <row r="320" spans="1:13" x14ac:dyDescent="0.2">
      <c r="A320" s="61" t="s">
        <v>1051</v>
      </c>
      <c r="B320" s="62">
        <v>18.47</v>
      </c>
      <c r="C320" s="62">
        <v>0</v>
      </c>
      <c r="D320" s="63">
        <v>0.922556371641297</v>
      </c>
      <c r="E320" s="62">
        <v>-346.25</v>
      </c>
      <c r="F320" s="62">
        <v>-48.76</v>
      </c>
      <c r="G320" s="62">
        <v>-6.34</v>
      </c>
      <c r="H320" s="62">
        <v>-134.71</v>
      </c>
      <c r="I320" s="62">
        <v>46.68</v>
      </c>
      <c r="J320" s="62">
        <v>1</v>
      </c>
      <c r="K320" s="62">
        <v>-7.2489999999999999E-2</v>
      </c>
      <c r="L320" s="62">
        <v>26.5</v>
      </c>
      <c r="M320" s="20">
        <v>1.52</v>
      </c>
    </row>
    <row r="321" spans="1:13" x14ac:dyDescent="0.2">
      <c r="A321" s="61" t="s">
        <v>1052</v>
      </c>
      <c r="B321" s="62">
        <v>20.37</v>
      </c>
      <c r="C321" s="62">
        <v>0</v>
      </c>
      <c r="D321" s="63">
        <v>0.95311029502731703</v>
      </c>
      <c r="E321" s="62">
        <v>-346.25</v>
      </c>
      <c r="F321" s="62">
        <v>-49.41</v>
      </c>
      <c r="G321" s="62">
        <v>-7.28</v>
      </c>
      <c r="H321" s="62">
        <v>-134.08000000000001</v>
      </c>
      <c r="I321" s="62">
        <v>36.71</v>
      </c>
      <c r="J321" s="62">
        <v>1</v>
      </c>
      <c r="K321" s="62">
        <v>-7.2489999999999999E-2</v>
      </c>
      <c r="L321" s="62">
        <v>26.5</v>
      </c>
      <c r="M321" s="20">
        <v>1.52</v>
      </c>
    </row>
    <row r="322" spans="1:13" x14ac:dyDescent="0.2">
      <c r="A322" s="61" t="s">
        <v>1053</v>
      </c>
      <c r="B322" s="62">
        <v>18.39</v>
      </c>
      <c r="C322" s="62">
        <v>0</v>
      </c>
      <c r="D322" s="63">
        <v>0.92484565108553096</v>
      </c>
      <c r="E322" s="62">
        <v>-343.63</v>
      </c>
      <c r="F322" s="62">
        <v>-52.02</v>
      </c>
      <c r="G322" s="62">
        <v>-8.73</v>
      </c>
      <c r="H322" s="62">
        <v>-134.02000000000001</v>
      </c>
      <c r="I322" s="62">
        <v>37.5</v>
      </c>
      <c r="J322" s="62">
        <v>1</v>
      </c>
      <c r="K322" s="62">
        <v>-7.6920000000000002E-2</v>
      </c>
      <c r="L322" s="62">
        <v>32</v>
      </c>
      <c r="M322" s="20">
        <v>1.98</v>
      </c>
    </row>
    <row r="323" spans="1:13" x14ac:dyDescent="0.2">
      <c r="A323" s="61" t="s">
        <v>1054</v>
      </c>
      <c r="B323" s="62">
        <v>18.47</v>
      </c>
      <c r="C323" s="62">
        <v>0</v>
      </c>
      <c r="D323" s="63">
        <v>0.88708050914802605</v>
      </c>
      <c r="E323" s="62">
        <v>-343.63</v>
      </c>
      <c r="F323" s="62">
        <v>-50.29</v>
      </c>
      <c r="G323" s="62">
        <v>-6.78</v>
      </c>
      <c r="H323" s="62">
        <v>-134.71</v>
      </c>
      <c r="I323" s="62">
        <v>46.68</v>
      </c>
      <c r="J323" s="62">
        <v>1</v>
      </c>
      <c r="K323" s="62">
        <v>-7.6920000000000002E-2</v>
      </c>
      <c r="L323" s="62">
        <v>32</v>
      </c>
      <c r="M323" s="20">
        <v>1.98</v>
      </c>
    </row>
    <row r="324" spans="1:13" x14ac:dyDescent="0.2">
      <c r="A324" s="61" t="s">
        <v>1055</v>
      </c>
      <c r="B324" s="62">
        <v>20.37</v>
      </c>
      <c r="C324" s="62">
        <v>0</v>
      </c>
      <c r="D324" s="63">
        <v>0.93080299565790403</v>
      </c>
      <c r="E324" s="62">
        <v>-343.63</v>
      </c>
      <c r="F324" s="62">
        <v>-50.94</v>
      </c>
      <c r="G324" s="62">
        <v>-7.73</v>
      </c>
      <c r="H324" s="62">
        <v>-134.08000000000001</v>
      </c>
      <c r="I324" s="62">
        <v>36.71</v>
      </c>
      <c r="J324" s="62">
        <v>1</v>
      </c>
      <c r="K324" s="62">
        <v>-7.6920000000000002E-2</v>
      </c>
      <c r="L324" s="62">
        <v>32</v>
      </c>
      <c r="M324" s="20">
        <v>1.98</v>
      </c>
    </row>
    <row r="325" spans="1:13" x14ac:dyDescent="0.2">
      <c r="A325" s="61" t="s">
        <v>1056</v>
      </c>
      <c r="B325" s="62">
        <v>25.51</v>
      </c>
      <c r="C325" s="62">
        <v>0</v>
      </c>
      <c r="D325" s="63">
        <v>0.91660282975306395</v>
      </c>
      <c r="E325" s="62">
        <v>-341.18</v>
      </c>
      <c r="F325" s="62">
        <v>-49.42</v>
      </c>
      <c r="G325" s="62">
        <v>-10.29</v>
      </c>
      <c r="H325" s="62">
        <v>-134.02000000000001</v>
      </c>
      <c r="I325" s="62">
        <v>37.5</v>
      </c>
      <c r="J325" s="62">
        <v>1</v>
      </c>
      <c r="K325" s="62">
        <v>-8.2549999999999998E-2</v>
      </c>
      <c r="L325" s="62">
        <v>26.4</v>
      </c>
      <c r="M325" s="20">
        <v>1.52</v>
      </c>
    </row>
    <row r="326" spans="1:13" x14ac:dyDescent="0.2">
      <c r="A326" s="61" t="s">
        <v>1057</v>
      </c>
      <c r="B326" s="62">
        <v>21.29</v>
      </c>
      <c r="C326" s="62">
        <v>0</v>
      </c>
      <c r="D326" s="63">
        <v>0.880455796733012</v>
      </c>
      <c r="E326" s="62">
        <v>-341.18</v>
      </c>
      <c r="F326" s="62">
        <v>-48.02</v>
      </c>
      <c r="G326" s="62">
        <v>-8.82</v>
      </c>
      <c r="H326" s="62">
        <v>-134.71</v>
      </c>
      <c r="I326" s="62">
        <v>46.68</v>
      </c>
      <c r="J326" s="62">
        <v>1</v>
      </c>
      <c r="K326" s="62">
        <v>-8.2549999999999998E-2</v>
      </c>
      <c r="L326" s="62">
        <v>26.4</v>
      </c>
      <c r="M326" s="20">
        <v>1.52</v>
      </c>
    </row>
    <row r="327" spans="1:13" x14ac:dyDescent="0.2">
      <c r="A327" s="61" t="s">
        <v>1058</v>
      </c>
      <c r="B327" s="62">
        <v>22.41</v>
      </c>
      <c r="C327" s="62">
        <v>0</v>
      </c>
      <c r="D327" s="63">
        <v>0.92556540207959204</v>
      </c>
      <c r="E327" s="62">
        <v>-341.18</v>
      </c>
      <c r="F327" s="62">
        <v>-48.68</v>
      </c>
      <c r="G327" s="62">
        <v>-9.74</v>
      </c>
      <c r="H327" s="62">
        <v>-134.08000000000001</v>
      </c>
      <c r="I327" s="62">
        <v>36.71</v>
      </c>
      <c r="J327" s="62">
        <v>1</v>
      </c>
      <c r="K327" s="62">
        <v>-8.2549999999999998E-2</v>
      </c>
      <c r="L327" s="62">
        <v>26.4</v>
      </c>
      <c r="M327" s="20">
        <v>1.52</v>
      </c>
    </row>
    <row r="328" spans="1:13" x14ac:dyDescent="0.2">
      <c r="A328" s="61" t="s">
        <v>1059</v>
      </c>
      <c r="B328" s="62">
        <v>18.809999999999999</v>
      </c>
      <c r="C328" s="62">
        <v>0</v>
      </c>
      <c r="D328" s="63">
        <v>0.97733726761814899</v>
      </c>
      <c r="E328" s="62">
        <v>-355.61</v>
      </c>
      <c r="F328" s="62">
        <v>-57.28</v>
      </c>
      <c r="G328" s="62">
        <v>-9.08</v>
      </c>
      <c r="H328" s="62">
        <v>-134.02000000000001</v>
      </c>
      <c r="I328" s="62">
        <v>37.5</v>
      </c>
      <c r="J328" s="62">
        <v>1</v>
      </c>
      <c r="K328" s="62">
        <v>-5.355E-2</v>
      </c>
      <c r="L328" s="62">
        <v>26.5</v>
      </c>
      <c r="M328" s="20">
        <v>1.52</v>
      </c>
    </row>
    <row r="329" spans="1:13" x14ac:dyDescent="0.2">
      <c r="A329" s="61" t="s">
        <v>1060</v>
      </c>
      <c r="B329" s="62">
        <v>15.05</v>
      </c>
      <c r="C329" s="62">
        <v>1</v>
      </c>
      <c r="D329" s="63">
        <v>0.70907868777751504</v>
      </c>
      <c r="E329" s="62">
        <v>-333.31</v>
      </c>
      <c r="F329" s="62">
        <v>-46.74</v>
      </c>
      <c r="G329" s="62">
        <v>-10</v>
      </c>
      <c r="H329" s="62">
        <v>-134.08000000000001</v>
      </c>
      <c r="I329" s="62">
        <v>36.700000000000003</v>
      </c>
      <c r="J329" s="62">
        <v>1</v>
      </c>
      <c r="K329" s="62">
        <v>-9.955E-2</v>
      </c>
      <c r="L329" s="62">
        <v>23.8</v>
      </c>
      <c r="M329" s="20">
        <v>1.52</v>
      </c>
    </row>
    <row r="330" spans="1:13" x14ac:dyDescent="0.2">
      <c r="A330" s="61" t="s">
        <v>1061</v>
      </c>
      <c r="B330" s="62">
        <v>14.32</v>
      </c>
      <c r="C330" s="62">
        <v>1</v>
      </c>
      <c r="D330" s="63">
        <v>0.59127557078945403</v>
      </c>
      <c r="E330" s="62">
        <v>-333.31</v>
      </c>
      <c r="F330" s="62">
        <v>-46.07</v>
      </c>
      <c r="G330" s="62">
        <v>-9.08</v>
      </c>
      <c r="H330" s="62">
        <v>-134.71</v>
      </c>
      <c r="I330" s="62">
        <v>46.7</v>
      </c>
      <c r="J330" s="62">
        <v>1</v>
      </c>
      <c r="K330" s="62">
        <v>-9.955E-2</v>
      </c>
      <c r="L330" s="62">
        <v>23.8</v>
      </c>
      <c r="M330" s="20">
        <v>1.52</v>
      </c>
    </row>
    <row r="331" spans="1:13" x14ac:dyDescent="0.2">
      <c r="A331" s="61" t="s">
        <v>1062</v>
      </c>
      <c r="B331" s="62">
        <v>15.14</v>
      </c>
      <c r="C331" s="62">
        <v>1</v>
      </c>
      <c r="D331" s="63">
        <v>0.68598727206666799</v>
      </c>
      <c r="E331" s="62">
        <v>-333.31</v>
      </c>
      <c r="F331" s="62">
        <v>-47.44</v>
      </c>
      <c r="G331" s="62">
        <v>-10.55</v>
      </c>
      <c r="H331" s="62">
        <v>-134.02000000000001</v>
      </c>
      <c r="I331" s="62">
        <v>37.5</v>
      </c>
      <c r="J331" s="62">
        <v>1</v>
      </c>
      <c r="K331" s="62">
        <v>-9.955E-2</v>
      </c>
      <c r="L331" s="62">
        <v>23.8</v>
      </c>
      <c r="M331" s="20">
        <v>1.52</v>
      </c>
    </row>
    <row r="332" spans="1:13" x14ac:dyDescent="0.2">
      <c r="A332" s="61" t="s">
        <v>1063</v>
      </c>
      <c r="B332" s="62">
        <v>21.02</v>
      </c>
      <c r="C332" s="62">
        <v>0</v>
      </c>
      <c r="D332" s="63">
        <v>0.99134485902988001</v>
      </c>
      <c r="E332" s="62">
        <v>-343.17</v>
      </c>
      <c r="F332" s="62">
        <v>-46.05</v>
      </c>
      <c r="G332" s="62">
        <v>-6.26</v>
      </c>
      <c r="H332" s="62">
        <v>-134.71</v>
      </c>
      <c r="I332" s="62">
        <v>46.68</v>
      </c>
      <c r="J332" s="62">
        <v>1</v>
      </c>
      <c r="K332" s="62">
        <v>-6.7559999999999995E-2</v>
      </c>
      <c r="L332" s="62">
        <v>47</v>
      </c>
      <c r="M332" s="20">
        <v>2.74</v>
      </c>
    </row>
    <row r="333" spans="1:13" x14ac:dyDescent="0.2">
      <c r="A333" s="61" t="s">
        <v>1064</v>
      </c>
      <c r="B333" s="62">
        <v>16.899999999999999</v>
      </c>
      <c r="C333" s="62">
        <v>1</v>
      </c>
      <c r="D333" s="63">
        <v>0.39701726091964001</v>
      </c>
      <c r="E333" s="62">
        <v>-356.3</v>
      </c>
      <c r="F333" s="62">
        <v>-60.03</v>
      </c>
      <c r="G333" s="62">
        <v>-6.02</v>
      </c>
      <c r="H333" s="62">
        <v>-134.02000000000001</v>
      </c>
      <c r="I333" s="62">
        <v>37.5</v>
      </c>
      <c r="J333" s="62">
        <v>1</v>
      </c>
      <c r="K333" s="62">
        <v>-9.8180000000000003E-2</v>
      </c>
      <c r="L333" s="62">
        <v>21.9</v>
      </c>
      <c r="M333" s="20">
        <v>1.52</v>
      </c>
    </row>
    <row r="334" spans="1:13" x14ac:dyDescent="0.2">
      <c r="A334" s="61" t="s">
        <v>1065</v>
      </c>
      <c r="B334" s="62">
        <v>16.45</v>
      </c>
      <c r="C334" s="62">
        <v>1</v>
      </c>
      <c r="D334" s="63">
        <v>7.1976594240614103E-2</v>
      </c>
      <c r="E334" s="62">
        <v>-347.76</v>
      </c>
      <c r="F334" s="62">
        <v>-58.35</v>
      </c>
      <c r="G334" s="62">
        <v>-8.4600000000000009</v>
      </c>
      <c r="H334" s="62">
        <v>-134.02000000000001</v>
      </c>
      <c r="I334" s="62">
        <v>37.5</v>
      </c>
      <c r="J334" s="62">
        <v>1</v>
      </c>
      <c r="K334" s="62">
        <v>-0.12853999999999999</v>
      </c>
      <c r="L334" s="62">
        <v>23.3</v>
      </c>
      <c r="M334" s="20">
        <v>1.52</v>
      </c>
    </row>
    <row r="335" spans="1:13" x14ac:dyDescent="0.2">
      <c r="A335" s="61" t="s">
        <v>1066</v>
      </c>
      <c r="B335" s="62">
        <v>18.739999999999998</v>
      </c>
      <c r="C335" s="62">
        <v>0</v>
      </c>
      <c r="D335" s="63">
        <v>9.5148001050902098E-2</v>
      </c>
      <c r="E335" s="62">
        <v>-335.35</v>
      </c>
      <c r="F335" s="62">
        <v>-50.04</v>
      </c>
      <c r="G335" s="62">
        <v>-10.43</v>
      </c>
      <c r="H335" s="62">
        <v>-131.22999999999999</v>
      </c>
      <c r="I335" s="62">
        <v>20.7</v>
      </c>
      <c r="J335" s="62">
        <v>1</v>
      </c>
      <c r="K335" s="62">
        <v>-0.15242</v>
      </c>
      <c r="L335" s="62">
        <v>23.2</v>
      </c>
      <c r="M335" s="20">
        <v>1.52</v>
      </c>
    </row>
    <row r="336" spans="1:13" x14ac:dyDescent="0.2">
      <c r="A336" s="61" t="s">
        <v>1067</v>
      </c>
      <c r="B336" s="62">
        <v>15.3</v>
      </c>
      <c r="C336" s="62">
        <v>1</v>
      </c>
      <c r="D336" s="63">
        <v>3.7188523778691397E-2</v>
      </c>
      <c r="E336" s="62">
        <v>-335.35</v>
      </c>
      <c r="F336" s="62">
        <v>-50.94</v>
      </c>
      <c r="G336" s="62">
        <v>-10.02</v>
      </c>
      <c r="H336" s="62">
        <v>-134.02000000000001</v>
      </c>
      <c r="I336" s="62">
        <v>37.5</v>
      </c>
      <c r="J336" s="62">
        <v>1</v>
      </c>
      <c r="K336" s="62">
        <v>-0.15242</v>
      </c>
      <c r="L336" s="62">
        <v>23.2</v>
      </c>
      <c r="M336" s="20">
        <v>1.52</v>
      </c>
    </row>
    <row r="337" spans="1:13" x14ac:dyDescent="0.2">
      <c r="A337" s="61" t="s">
        <v>1068</v>
      </c>
      <c r="B337" s="62">
        <v>18.8</v>
      </c>
      <c r="C337" s="62">
        <v>0</v>
      </c>
      <c r="D337" s="63">
        <v>4.4098059234529599E-2</v>
      </c>
      <c r="E337" s="62">
        <v>-326.75</v>
      </c>
      <c r="F337" s="62">
        <v>-46.76</v>
      </c>
      <c r="G337" s="62">
        <v>-12.4</v>
      </c>
      <c r="H337" s="62">
        <v>-131.22999999999999</v>
      </c>
      <c r="I337" s="62">
        <v>20.7</v>
      </c>
      <c r="J337" s="62">
        <v>1</v>
      </c>
      <c r="K337" s="62">
        <v>-0.16855999999999999</v>
      </c>
      <c r="L337" s="62">
        <v>23.2</v>
      </c>
      <c r="M337" s="20">
        <v>1.52</v>
      </c>
    </row>
    <row r="338" spans="1:13" x14ac:dyDescent="0.2">
      <c r="A338" s="61" t="s">
        <v>1069</v>
      </c>
      <c r="B338" s="62">
        <v>14.9</v>
      </c>
      <c r="C338" s="62">
        <v>1</v>
      </c>
      <c r="D338" s="63">
        <v>1.8544272328832299E-2</v>
      </c>
      <c r="E338" s="62">
        <v>-326.75</v>
      </c>
      <c r="F338" s="62">
        <v>-47.32</v>
      </c>
      <c r="G338" s="62">
        <v>-11.95</v>
      </c>
      <c r="H338" s="62">
        <v>-134.02000000000001</v>
      </c>
      <c r="I338" s="62">
        <v>37.5</v>
      </c>
      <c r="J338" s="62">
        <v>1</v>
      </c>
      <c r="K338" s="62">
        <v>-0.16855999999999999</v>
      </c>
      <c r="L338" s="62">
        <v>23.2</v>
      </c>
      <c r="M338" s="20">
        <v>1.52</v>
      </c>
    </row>
    <row r="339" spans="1:13" x14ac:dyDescent="0.2">
      <c r="A339" s="61" t="s">
        <v>1070</v>
      </c>
      <c r="B339" s="62">
        <v>16.03</v>
      </c>
      <c r="C339" s="62">
        <v>1</v>
      </c>
      <c r="D339" s="63">
        <v>8.8103706145146801E-2</v>
      </c>
      <c r="E339" s="62">
        <v>-348.35</v>
      </c>
      <c r="F339" s="62">
        <v>-57.43</v>
      </c>
      <c r="G339" s="62">
        <v>-5.49</v>
      </c>
      <c r="H339" s="62">
        <v>-134.02000000000001</v>
      </c>
      <c r="I339" s="62">
        <v>37.5</v>
      </c>
      <c r="J339" s="62">
        <v>1</v>
      </c>
      <c r="K339" s="62">
        <v>-0.11692</v>
      </c>
      <c r="L339" s="62">
        <v>21.3</v>
      </c>
      <c r="M339" s="20">
        <v>1.52</v>
      </c>
    </row>
    <row r="340" spans="1:13" x14ac:dyDescent="0.2">
      <c r="A340" s="61" t="s">
        <v>1071</v>
      </c>
      <c r="B340" s="62">
        <v>22.4</v>
      </c>
      <c r="C340" s="62">
        <v>0</v>
      </c>
      <c r="D340" s="63">
        <v>0.48027974639809001</v>
      </c>
      <c r="E340" s="62">
        <v>-339.01</v>
      </c>
      <c r="F340" s="62">
        <v>-59.47</v>
      </c>
      <c r="G340" s="62">
        <v>-10.59</v>
      </c>
      <c r="H340" s="62">
        <v>-134.02000000000001</v>
      </c>
      <c r="I340" s="62">
        <v>37.5</v>
      </c>
      <c r="J340" s="62">
        <v>1</v>
      </c>
      <c r="K340" s="62">
        <v>-6.2950000000000006E-2</v>
      </c>
      <c r="L340" s="62">
        <v>31.3</v>
      </c>
      <c r="M340" s="20">
        <v>1.8</v>
      </c>
    </row>
    <row r="341" spans="1:13" x14ac:dyDescent="0.2">
      <c r="A341" s="61" t="s">
        <v>1072</v>
      </c>
      <c r="B341" s="62">
        <v>23.84</v>
      </c>
      <c r="C341" s="62">
        <v>0</v>
      </c>
      <c r="D341" s="63">
        <v>0.54774033366970698</v>
      </c>
      <c r="E341" s="62">
        <v>-337.81</v>
      </c>
      <c r="F341" s="62">
        <v>-57.51</v>
      </c>
      <c r="G341" s="62">
        <v>-10.4</v>
      </c>
      <c r="H341" s="62">
        <v>-134.02000000000001</v>
      </c>
      <c r="I341" s="62">
        <v>37.5</v>
      </c>
      <c r="J341" s="62">
        <v>1</v>
      </c>
      <c r="K341" s="62">
        <v>-6.4530000000000004E-2</v>
      </c>
      <c r="L341" s="62">
        <v>31.8</v>
      </c>
      <c r="M341" s="20">
        <v>1.8</v>
      </c>
    </row>
    <row r="342" spans="1:13" x14ac:dyDescent="0.2">
      <c r="A342" s="61" t="s">
        <v>1073</v>
      </c>
      <c r="B342" s="62">
        <v>21.72</v>
      </c>
      <c r="C342" s="62">
        <v>0</v>
      </c>
      <c r="D342" s="63">
        <v>0.46987531004885003</v>
      </c>
      <c r="E342" s="62">
        <v>-334.41</v>
      </c>
      <c r="F342" s="62">
        <v>-56.24</v>
      </c>
      <c r="G342" s="62">
        <v>-10.99</v>
      </c>
      <c r="H342" s="62">
        <v>-134.02000000000001</v>
      </c>
      <c r="I342" s="62">
        <v>37.5</v>
      </c>
      <c r="J342" s="62">
        <v>1</v>
      </c>
      <c r="K342" s="62">
        <v>-6.9830000000000003E-2</v>
      </c>
      <c r="L342" s="62">
        <v>31.4</v>
      </c>
      <c r="M342" s="20">
        <v>1.8</v>
      </c>
    </row>
    <row r="343" spans="1:13" x14ac:dyDescent="0.2">
      <c r="A343" s="61" t="s">
        <v>1074</v>
      </c>
      <c r="B343" s="62">
        <v>20.93</v>
      </c>
      <c r="C343" s="62">
        <v>0</v>
      </c>
      <c r="D343" s="63">
        <v>0.52767781893108101</v>
      </c>
      <c r="E343" s="62">
        <v>-338.74</v>
      </c>
      <c r="F343" s="62">
        <v>-57.62</v>
      </c>
      <c r="G343" s="62">
        <v>-9.01</v>
      </c>
      <c r="H343" s="62">
        <v>-134.02000000000001</v>
      </c>
      <c r="I343" s="62">
        <v>37.5</v>
      </c>
      <c r="J343" s="62">
        <v>1</v>
      </c>
      <c r="K343" s="62">
        <v>-6.0359999999999997E-2</v>
      </c>
      <c r="L343" s="62">
        <v>31.6</v>
      </c>
      <c r="M343" s="20">
        <v>1.8</v>
      </c>
    </row>
    <row r="344" spans="1:13" x14ac:dyDescent="0.2">
      <c r="A344" s="61" t="s">
        <v>1075</v>
      </c>
      <c r="B344" s="62">
        <v>19.3</v>
      </c>
      <c r="C344" s="62">
        <v>0</v>
      </c>
      <c r="D344" s="63">
        <v>0.187920019919397</v>
      </c>
      <c r="E344" s="62">
        <v>-334.85</v>
      </c>
      <c r="F344" s="62">
        <v>-55.49</v>
      </c>
      <c r="G344" s="62">
        <v>-5.8</v>
      </c>
      <c r="H344" s="62">
        <v>-134.02000000000001</v>
      </c>
      <c r="I344" s="62">
        <v>37.5</v>
      </c>
      <c r="J344" s="62">
        <v>1</v>
      </c>
      <c r="K344" s="62">
        <v>-7.1319999999999995E-2</v>
      </c>
      <c r="L344" s="62">
        <v>28.5</v>
      </c>
      <c r="M344" s="20">
        <v>1.8</v>
      </c>
    </row>
    <row r="345" spans="1:13" x14ac:dyDescent="0.2">
      <c r="A345" s="61" t="s">
        <v>1076</v>
      </c>
      <c r="B345" s="62">
        <v>21.2</v>
      </c>
      <c r="C345" s="62">
        <v>0</v>
      </c>
      <c r="D345" s="63">
        <v>0.53434338353713395</v>
      </c>
      <c r="E345" s="62">
        <v>-342.75</v>
      </c>
      <c r="F345" s="62">
        <v>-57.18</v>
      </c>
      <c r="G345" s="62">
        <v>-5.55</v>
      </c>
      <c r="H345" s="62">
        <v>-134.02000000000001</v>
      </c>
      <c r="I345" s="62">
        <v>37.5</v>
      </c>
      <c r="J345" s="62">
        <v>1</v>
      </c>
      <c r="K345" s="62">
        <v>-6.1120000000000001E-2</v>
      </c>
      <c r="L345" s="62">
        <v>27.2</v>
      </c>
      <c r="M345" s="20">
        <v>1.8</v>
      </c>
    </row>
    <row r="346" spans="1:13" x14ac:dyDescent="0.2">
      <c r="A346" s="61" t="s">
        <v>1077</v>
      </c>
      <c r="B346" s="62">
        <v>20.11</v>
      </c>
      <c r="C346" s="62">
        <v>0</v>
      </c>
      <c r="D346" s="63">
        <v>0.217137583013573</v>
      </c>
      <c r="E346" s="62">
        <v>-330.96</v>
      </c>
      <c r="F346" s="62">
        <v>-57.56</v>
      </c>
      <c r="G346" s="62">
        <v>-10.5</v>
      </c>
      <c r="H346" s="62">
        <v>-134.02000000000001</v>
      </c>
      <c r="I346" s="62">
        <v>37.5</v>
      </c>
      <c r="J346" s="62">
        <v>1</v>
      </c>
      <c r="K346" s="62">
        <v>-7.7700000000000005E-2</v>
      </c>
      <c r="L346" s="62">
        <v>32.5</v>
      </c>
      <c r="M346" s="20">
        <v>2.09</v>
      </c>
    </row>
    <row r="347" spans="1:13" x14ac:dyDescent="0.2">
      <c r="A347" s="61" t="s">
        <v>1078</v>
      </c>
      <c r="B347" s="64">
        <v>19.600000000000001</v>
      </c>
      <c r="C347" s="64">
        <v>0</v>
      </c>
      <c r="D347" s="65">
        <v>0.21907297868279699</v>
      </c>
      <c r="E347" s="64">
        <v>-330.96</v>
      </c>
      <c r="F347" s="64">
        <v>-55.93</v>
      </c>
      <c r="G347" s="64">
        <v>-9.9700000000000006</v>
      </c>
      <c r="H347" s="64">
        <v>-134.71</v>
      </c>
      <c r="I347" s="64">
        <v>46.68</v>
      </c>
      <c r="J347" s="64">
        <v>1</v>
      </c>
      <c r="K347" s="64">
        <v>-7.7700000000000005E-2</v>
      </c>
      <c r="L347" s="64">
        <v>32.5</v>
      </c>
      <c r="M347" s="25">
        <v>2.09</v>
      </c>
    </row>
  </sheetData>
  <phoneticPr fontId="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CPA Imine</vt:lpstr>
      <vt:lpstr>Minisci Reaction</vt:lpstr>
      <vt:lpstr>Acylation</vt:lpstr>
      <vt:lpstr>Hydrogen-Bond Donor</vt:lpstr>
      <vt:lpstr>IEE Diels-Alder</vt:lpstr>
      <vt:lpstr>Remote Diels-Alder</vt:lpstr>
      <vt:lpstr>Amination</vt:lpstr>
      <vt:lpstr>Nucleophilicity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2022-01-28T20:38:36Z</dcterms:created>
  <dcterms:modified xsi:type="dcterms:W3CDTF">2022-02-07T04:55:49Z</dcterms:modified>
</cp:coreProperties>
</file>