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pol/Desktop/MS_Automation/SI/"/>
    </mc:Choice>
  </mc:AlternateContent>
  <xr:revisionPtr revIDLastSave="0" documentId="13_ncr:1_{1D33B09F-5414-2248-8380-F8962E6BEFF0}" xr6:coauthVersionLast="47" xr6:coauthVersionMax="47" xr10:uidLastSave="{00000000-0000-0000-0000-000000000000}"/>
  <bookViews>
    <workbookView xWindow="0" yWindow="0" windowWidth="30720" windowHeight="19200" tabRatio="500" firstSheet="4" activeTab="8" xr2:uid="{00000000-000D-0000-FFFF-FFFF00000000}"/>
  </bookViews>
  <sheets>
    <sheet name="CuCl_neg_MSARIS" sheetId="1" r:id="rId1"/>
    <sheet name="CuCl_pos_MSARIS" sheetId="2" r:id="rId2"/>
    <sheet name="PdCl2+CuCl_neg_MSARIS" sheetId="3" r:id="rId3"/>
    <sheet name="PdCl2+CuCl_pos_MSARIS" sheetId="4" r:id="rId4"/>
    <sheet name="PdCl2_neg_MSARIS" sheetId="5" r:id="rId5"/>
    <sheet name="PdCl2_pos_MSARIS" sheetId="6" r:id="rId6"/>
    <sheet name="CuCl_neg_Manual" sheetId="8" r:id="rId7"/>
    <sheet name="CuCl_pos_Manual" sheetId="9" r:id="rId8"/>
    <sheet name="PdCl2+CuCl_neg_Manual" sheetId="7" r:id="rId9"/>
    <sheet name="PdCl2+CuCl_pos_Manual" sheetId="10" r:id="rId10"/>
    <sheet name="PdCl2_neg_Manual" sheetId="11" r:id="rId11"/>
    <sheet name="PdCl2_pos_Manual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2" i="12" l="1"/>
  <c r="G8" i="12"/>
  <c r="G11" i="12"/>
  <c r="G16" i="12"/>
  <c r="G19" i="12"/>
  <c r="G27" i="12"/>
  <c r="G28" i="12"/>
  <c r="G39" i="12"/>
  <c r="G59" i="12"/>
  <c r="G70" i="12"/>
  <c r="G88" i="12"/>
  <c r="G98" i="12"/>
  <c r="G104" i="12"/>
  <c r="G110" i="12"/>
  <c r="G116" i="12"/>
  <c r="G117" i="12"/>
  <c r="G121" i="12"/>
  <c r="G125" i="12"/>
  <c r="G133" i="12"/>
  <c r="G134" i="12"/>
  <c r="G150" i="12"/>
  <c r="G167" i="12"/>
  <c r="G185" i="12"/>
  <c r="G186" i="12"/>
  <c r="G197" i="12"/>
  <c r="G198" i="12"/>
  <c r="G210" i="12"/>
  <c r="G217" i="12"/>
  <c r="G225" i="12"/>
  <c r="G3" i="11"/>
  <c r="G5" i="11"/>
  <c r="G7" i="11"/>
  <c r="G8" i="11"/>
  <c r="G10" i="11"/>
  <c r="G13" i="11"/>
  <c r="G19" i="11"/>
  <c r="G22" i="11"/>
  <c r="G23" i="11"/>
  <c r="G26" i="11"/>
  <c r="G28" i="11"/>
  <c r="G29" i="11"/>
  <c r="G30" i="11"/>
  <c r="G33" i="11"/>
  <c r="G37" i="11"/>
  <c r="G38" i="11"/>
  <c r="G39" i="11"/>
  <c r="G41" i="11"/>
  <c r="G42" i="11"/>
  <c r="G2" i="10"/>
  <c r="G3" i="10"/>
  <c r="G4" i="10"/>
  <c r="G6" i="10"/>
  <c r="G9" i="10"/>
  <c r="G12" i="10"/>
  <c r="G14" i="10"/>
  <c r="G17" i="10"/>
  <c r="G18" i="10"/>
  <c r="G19" i="10"/>
  <c r="G20" i="10"/>
  <c r="G21" i="10"/>
  <c r="G23" i="10"/>
  <c r="G26" i="10"/>
  <c r="G32" i="10"/>
  <c r="G36" i="10"/>
  <c r="G41" i="10"/>
  <c r="G42" i="10"/>
  <c r="G46" i="10"/>
  <c r="G52" i="10"/>
  <c r="G53" i="10"/>
  <c r="G54" i="10"/>
  <c r="G57" i="10"/>
  <c r="G58" i="10"/>
  <c r="G62" i="10"/>
  <c r="G66" i="10"/>
  <c r="G67" i="10"/>
  <c r="G70" i="10"/>
  <c r="G71" i="10"/>
  <c r="G72" i="10"/>
  <c r="G75" i="10"/>
  <c r="G78" i="10"/>
  <c r="G81" i="10"/>
  <c r="G82" i="10"/>
  <c r="G84" i="10"/>
  <c r="G86" i="10"/>
  <c r="G87" i="10"/>
  <c r="G89" i="10"/>
  <c r="G90" i="10"/>
  <c r="G91" i="10"/>
  <c r="G93" i="10"/>
  <c r="G94" i="10"/>
  <c r="G96" i="10"/>
  <c r="G97" i="10"/>
  <c r="G99" i="10"/>
  <c r="G100" i="10"/>
  <c r="G101" i="10"/>
  <c r="G102" i="10"/>
  <c r="G103" i="10"/>
  <c r="G104" i="10"/>
  <c r="G3" i="9"/>
  <c r="G4" i="9"/>
  <c r="G5" i="9"/>
  <c r="G7" i="9"/>
  <c r="G8" i="9"/>
  <c r="G12" i="9"/>
  <c r="G13" i="9"/>
  <c r="G14" i="9"/>
  <c r="G15" i="9"/>
  <c r="G17" i="9"/>
  <c r="G21" i="9"/>
  <c r="G31" i="9"/>
  <c r="G33" i="9"/>
  <c r="G38" i="9"/>
  <c r="G40" i="9"/>
  <c r="G45" i="9"/>
  <c r="G50" i="9"/>
  <c r="G58" i="9"/>
  <c r="G70" i="9"/>
  <c r="G74" i="9"/>
  <c r="G84" i="9"/>
  <c r="G100" i="9"/>
  <c r="G116" i="9"/>
  <c r="G4" i="8"/>
  <c r="G11" i="8"/>
  <c r="G13" i="8"/>
  <c r="G18" i="8"/>
  <c r="G21" i="8"/>
  <c r="G23" i="8"/>
  <c r="G24" i="8"/>
  <c r="G27" i="8"/>
  <c r="G28" i="8"/>
  <c r="G31" i="8"/>
  <c r="G32" i="8"/>
  <c r="G34" i="8"/>
  <c r="G35" i="8"/>
  <c r="G36" i="8"/>
  <c r="G37" i="8"/>
  <c r="G39" i="8"/>
  <c r="G40" i="8"/>
  <c r="G41" i="8"/>
  <c r="G2" i="7"/>
  <c r="G5" i="7"/>
  <c r="G7" i="7"/>
  <c r="G8" i="7"/>
  <c r="G10" i="7"/>
  <c r="G12" i="7"/>
  <c r="G13" i="7"/>
  <c r="G15" i="7"/>
  <c r="G16" i="7"/>
  <c r="G17" i="7"/>
  <c r="G18" i="7"/>
  <c r="G19" i="7"/>
  <c r="G21" i="7"/>
  <c r="G22" i="7"/>
  <c r="G23" i="7"/>
  <c r="G25" i="7"/>
  <c r="G26" i="7"/>
  <c r="G27" i="7"/>
  <c r="G28" i="7"/>
  <c r="G29" i="7"/>
  <c r="G30" i="7"/>
  <c r="G31" i="7"/>
  <c r="G32" i="7"/>
  <c r="G33" i="7"/>
  <c r="G35" i="7"/>
  <c r="G36" i="7"/>
  <c r="G37" i="7"/>
  <c r="G38" i="7"/>
  <c r="G39" i="7"/>
  <c r="G41" i="7"/>
  <c r="G42" i="7"/>
  <c r="G44" i="7"/>
  <c r="G45" i="7"/>
  <c r="G46" i="7"/>
  <c r="G47" i="7"/>
  <c r="G48" i="7"/>
  <c r="G49" i="7"/>
  <c r="G50" i="7"/>
</calcChain>
</file>

<file path=xl/sharedStrings.xml><?xml version="1.0" encoding="utf-8"?>
<sst xmlns="http://schemas.openxmlformats.org/spreadsheetml/2006/main" count="1108" uniqueCount="246">
  <si>
    <t>Max peak</t>
  </si>
  <si>
    <t>Brutto</t>
  </si>
  <si>
    <t>Formal</t>
  </si>
  <si>
    <t>Relative, %</t>
  </si>
  <si>
    <t>Cosine</t>
  </si>
  <si>
    <t>Error, ppm</t>
  </si>
  <si>
    <t>Cl2Cu1</t>
  </si>
  <si>
    <t>Cu1Cl2</t>
  </si>
  <si>
    <t>Cl3Cu2</t>
  </si>
  <si>
    <t>Cu2Cl3</t>
  </si>
  <si>
    <t>Cl4Cu3</t>
  </si>
  <si>
    <t>Cu3Cl4</t>
  </si>
  <si>
    <t>Cl5Cu4</t>
  </si>
  <si>
    <t>Cu4Cl5</t>
  </si>
  <si>
    <t>Cl6Cu5</t>
  </si>
  <si>
    <t>Cu5Cl6</t>
  </si>
  <si>
    <t>Intensity</t>
  </si>
  <si>
    <t>MSARIS</t>
  </si>
  <si>
    <t>CuCl2</t>
  </si>
  <si>
    <t>C2Cu1H3N1</t>
  </si>
  <si>
    <t>Cu1(CH3CN)1</t>
  </si>
  <si>
    <t>C2Cu1H5N1O1</t>
  </si>
  <si>
    <t>Cu1(CH3CN)1(H2O)1</t>
  </si>
  <si>
    <t>C2Cu1H3N3</t>
  </si>
  <si>
    <t>Cu1(CH3CN)1(N2)1</t>
  </si>
  <si>
    <t>C4Cu1H6N2</t>
  </si>
  <si>
    <t>Cu1(CH3CN)2</t>
  </si>
  <si>
    <t>C2Cl1Cu2H3N1</t>
  </si>
  <si>
    <t>Cu2Cl1(CH3CN)1</t>
  </si>
  <si>
    <t>C2Cl1Cu2H3N3</t>
  </si>
  <si>
    <t>Cu2Cl1(CH3CN)1(N2)1</t>
  </si>
  <si>
    <t>C4Cl1Cu2H6N2</t>
  </si>
  <si>
    <t>Cu2Cl1(CH3CN)2</t>
  </si>
  <si>
    <t>C2Cl2Cu3H3N1</t>
  </si>
  <si>
    <t>Cu3Cl2(CH3CN)1</t>
  </si>
  <si>
    <t>C2Cl2Cu3H5N1O1</t>
  </si>
  <si>
    <t>Cu3Cl2(CH3CN)1(H2O)1</t>
  </si>
  <si>
    <t>C2Cl2Cu3H3N3</t>
  </si>
  <si>
    <t>Cu3Cl2(CH3CN)1(N2)1</t>
  </si>
  <si>
    <t>C4Cl2Cu3H6N2</t>
  </si>
  <si>
    <t>Cu3Cl2(CH3CN)2</t>
  </si>
  <si>
    <t>Cu(CH3CN)</t>
  </si>
  <si>
    <t>Cu(CH3CN)(H2O)</t>
  </si>
  <si>
    <t>Cu(CH3CN)N2</t>
  </si>
  <si>
    <t>Cu(CH3CN)2</t>
  </si>
  <si>
    <t>Cu2Cl(CH3CN)</t>
  </si>
  <si>
    <t>Cu2Cl(CH3CN)(H2O)</t>
  </si>
  <si>
    <t>Cu2Cl(CH3CN)N2</t>
  </si>
  <si>
    <t>Cu2Cl(CH3CN)2</t>
  </si>
  <si>
    <t>Cu3Cl2(CH3CN)</t>
  </si>
  <si>
    <t>Cu3Cl2(CH3CN)(H2O)</t>
  </si>
  <si>
    <t>Cu3Cl2(CH3CN)N2</t>
  </si>
  <si>
    <t>Cl2Pd1</t>
  </si>
  <si>
    <t>Pd1Cl2</t>
  </si>
  <si>
    <t>Cl3Pd1</t>
  </si>
  <si>
    <t>Pd1Cl3</t>
  </si>
  <si>
    <t>Cl4Cu1Pd1</t>
  </si>
  <si>
    <t>Cu1Pd1Cl4</t>
  </si>
  <si>
    <t>Cl5Pd2</t>
  </si>
  <si>
    <t>Pd2Cl5</t>
  </si>
  <si>
    <t>Cl5Cu2Pd1</t>
  </si>
  <si>
    <t>Cu2Pd1Cl5</t>
  </si>
  <si>
    <t>Cl6Cu1Pd2</t>
  </si>
  <si>
    <t>Cu1Pd2Cl6</t>
  </si>
  <si>
    <t>Cl6Cu3Pd1</t>
  </si>
  <si>
    <t>Cu3Pd1Cl6</t>
  </si>
  <si>
    <t>Cl7Pd3</t>
  </si>
  <si>
    <t>Pd3Cl7</t>
  </si>
  <si>
    <t>Cl7Cu2Pd2</t>
  </si>
  <si>
    <t>Cu2Pd2Cl7</t>
  </si>
  <si>
    <t>Cl7Cu4Pd1</t>
  </si>
  <si>
    <t>Cu4Pd1Cl7</t>
  </si>
  <si>
    <t>Cl8Cu1Pd3</t>
  </si>
  <si>
    <t>Cu1Pd3Cl8</t>
  </si>
  <si>
    <t>Cl8Cu3Pd2</t>
  </si>
  <si>
    <t>Cu3Pd2Cl8</t>
  </si>
  <si>
    <t>Cl8Cu3O2Pd2</t>
  </si>
  <si>
    <t>Cu3Pd2Cl8(O2)1</t>
  </si>
  <si>
    <t>Cl9Cu2Pd3</t>
  </si>
  <si>
    <t>Cu2Pd3Cl9</t>
  </si>
  <si>
    <t>PdCl2</t>
  </si>
  <si>
    <t>PdCl3</t>
  </si>
  <si>
    <t>CuPdCl4</t>
  </si>
  <si>
    <t>Cu2PdCl5</t>
  </si>
  <si>
    <t>CuPd2Cl6</t>
  </si>
  <si>
    <t>Cu3PdCl6</t>
  </si>
  <si>
    <t>Cu4PdCl7</t>
  </si>
  <si>
    <t>CuPd3Cl8</t>
  </si>
  <si>
    <t>Cu3Pd2Cl8O2</t>
  </si>
  <si>
    <t>C4H6N2Pd1</t>
  </si>
  <si>
    <t>Pd1(CH3CN)2</t>
  </si>
  <si>
    <t>C4Cl1H6N2Pd1</t>
  </si>
  <si>
    <t>Pd1Cl1(CH3CN)2</t>
  </si>
  <si>
    <t>C2Cl2Cu1H3N1Pd1</t>
  </si>
  <si>
    <t>Cu1Pd1Cl2(CH3CN)1</t>
  </si>
  <si>
    <t>C4Cl2Cu1H6N2Pd1</t>
  </si>
  <si>
    <t>Cu1Pd1Cl2(CH3CN)2</t>
  </si>
  <si>
    <t>C2Cl3Cu2H3N1Pd1</t>
  </si>
  <si>
    <t>Cu2Pd1Cl3(CH3CN)1</t>
  </si>
  <si>
    <t>C4Cl3Cu2H6N2Pd1</t>
  </si>
  <si>
    <t>Cu2Pd1Cl3(CH3CN)2</t>
  </si>
  <si>
    <t>C4Cl4Cu1H6N2Pd2</t>
  </si>
  <si>
    <t>Cu1Pd2Cl4(CH3CN)2</t>
  </si>
  <si>
    <t>C4Cl5Cu2H6N2Pd2</t>
  </si>
  <si>
    <t>Cu2Pd2Cl5(CH3CN)2</t>
  </si>
  <si>
    <t>Pd(CH3CN)2</t>
  </si>
  <si>
    <t>PdCl(CH3CN)2</t>
  </si>
  <si>
    <t>CuPdCl2(CH3CN)</t>
  </si>
  <si>
    <t>CuPdCl2(CH3CN)2</t>
  </si>
  <si>
    <t>Cu2PdCl3(CH3CN)</t>
  </si>
  <si>
    <t>Cu2PdCl3(CH3CN)2</t>
  </si>
  <si>
    <t>CuPd2Cl4(CH3CN)2</t>
  </si>
  <si>
    <t>Mass peak</t>
  </si>
  <si>
    <t>C2Cl7H3N1Pd3</t>
  </si>
  <si>
    <t>Pd3Cl7(CH3CN)1</t>
  </si>
  <si>
    <t>Cl9Pd4</t>
  </si>
  <si>
    <t>Pd4Cl9</t>
  </si>
  <si>
    <t>Cl10Cu3O2Pd3</t>
  </si>
  <si>
    <t>Cu3Pd3Cl10(O2)1</t>
  </si>
  <si>
    <t>Cl11Pd5</t>
  </si>
  <si>
    <t>Pd5Cl11</t>
  </si>
  <si>
    <t>Cl4CuPd</t>
  </si>
  <si>
    <t>Pd3Cl7(CH3CN)</t>
  </si>
  <si>
    <t>Cu3Pd3Cl10O2</t>
  </si>
  <si>
    <t>C2H3N1Pd1</t>
  </si>
  <si>
    <t>Pd1(CH3CN)1</t>
  </si>
  <si>
    <t>C4Cl3H6N2Pd2</t>
  </si>
  <si>
    <t>Pd2Cl3(CH3CN)2</t>
  </si>
  <si>
    <t>C4Cl3H6N4Pd2</t>
  </si>
  <si>
    <t>Pd2Cl3(CH3CN)2(N2)1</t>
  </si>
  <si>
    <t>C6Cl3H9N3Pd2</t>
  </si>
  <si>
    <t>Pd2Cl3(CH3CN)3</t>
  </si>
  <si>
    <t>C4Cl5H6N2Pd3</t>
  </si>
  <si>
    <t>Pd3Cl5(CH3CN)2</t>
  </si>
  <si>
    <t>C6Cl5H9N3Pd3</t>
  </si>
  <si>
    <t>Pd3Cl5(CH3CN)3</t>
  </si>
  <si>
    <t>C4Cl7H6N2Pd4</t>
  </si>
  <si>
    <t>Pd4Cl7(CH3CN)2</t>
  </si>
  <si>
    <t>Pd(CH3CN)</t>
  </si>
  <si>
    <t>Pd2Cl2(CH3CN)2(H2O)</t>
  </si>
  <si>
    <t>Pd2Cl3(CH3CN)2(N2)</t>
  </si>
  <si>
    <t>Relative, se*</t>
  </si>
  <si>
    <t>Cosine, se*</t>
  </si>
  <si>
    <t>Error, ppm se*</t>
  </si>
  <si>
    <t>* standard error over the series of 3 ESI-MS spectra</t>
  </si>
  <si>
    <t>All ions determined with MSARIS</t>
  </si>
  <si>
    <t>Peak assignement: human vs MSARIS</t>
  </si>
  <si>
    <t>Manual</t>
  </si>
  <si>
    <t>Molecular weight</t>
  </si>
  <si>
    <t>Cu3Pd6Cl16</t>
  </si>
  <si>
    <t>Cu4Pd5Cl15</t>
  </si>
  <si>
    <t>Cu2Pd6Cl15</t>
  </si>
  <si>
    <t>Cu3Pd5Cl14</t>
  </si>
  <si>
    <t>CuPd6Cl14</t>
  </si>
  <si>
    <t>Cu4Pd4Cl13</t>
  </si>
  <si>
    <t>Cu2Pd5Cl13</t>
  </si>
  <si>
    <t>Pd</t>
  </si>
  <si>
    <t>Cu3Pd4Cl12</t>
  </si>
  <si>
    <t>CuPd5Cl12</t>
  </si>
  <si>
    <t>organics</t>
  </si>
  <si>
    <t>Cu4Pd3Cl11</t>
  </si>
  <si>
    <t>Cu2Pd4Cl11</t>
  </si>
  <si>
    <t>Cu3Pd3Cl10(O2)</t>
  </si>
  <si>
    <t>Cu3Pd3Cl10</t>
  </si>
  <si>
    <t>CuPd4Cl10</t>
  </si>
  <si>
    <t>Cu4Pd2Cl9</t>
  </si>
  <si>
    <t>Cu3Pd2Cl8(O2)</t>
  </si>
  <si>
    <t>Cu5PdCl8</t>
  </si>
  <si>
    <t>Cu and Pd</t>
  </si>
  <si>
    <t>unidentified</t>
  </si>
  <si>
    <t>PdCl2(CF3COO)</t>
  </si>
  <si>
    <t>* Relative to the most intensive signal in spectrum registered in the first (among three separate ones) ESI-MS experiment.</t>
  </si>
  <si>
    <t>comment</t>
  </si>
  <si>
    <t>intensity*</t>
  </si>
  <si>
    <t>weight mass</t>
  </si>
  <si>
    <t>experimental m/z</t>
  </si>
  <si>
    <t>theoretical m/z</t>
  </si>
  <si>
    <t>Formula</t>
  </si>
  <si>
    <t>low intensity</t>
  </si>
  <si>
    <t>Cu11Cl12</t>
  </si>
  <si>
    <t>Cu10Cl11</t>
  </si>
  <si>
    <t>Cu9Cl10</t>
  </si>
  <si>
    <t>Cu8Cl9</t>
  </si>
  <si>
    <t>Cu7Cl8</t>
  </si>
  <si>
    <t>unidentified Cu</t>
  </si>
  <si>
    <t>Cu6Cl7</t>
  </si>
  <si>
    <t xml:space="preserve">unidentified </t>
  </si>
  <si>
    <t>intensity</t>
  </si>
  <si>
    <t>unidentified Pd</t>
  </si>
  <si>
    <t>PEG</t>
  </si>
  <si>
    <t>Na(C2H4O)11(H2O)</t>
  </si>
  <si>
    <t>Na(C2H4O)10(H2O)</t>
  </si>
  <si>
    <t>Na(C2H4O)9(H2O)</t>
  </si>
  <si>
    <t>K(C2H4O)8(H2O)</t>
  </si>
  <si>
    <t>Na(C2H4O)8(H2O)</t>
  </si>
  <si>
    <t>K(C2H4O)7(H2O)</t>
  </si>
  <si>
    <t>Na(C2H4O)7(H2O)</t>
  </si>
  <si>
    <t>questionable</t>
  </si>
  <si>
    <t>Na(C2H4O)6(H2O)</t>
  </si>
  <si>
    <t>Na(C2H4O)5(H2O)</t>
  </si>
  <si>
    <t>Na(C2H4O)4(H2O)</t>
  </si>
  <si>
    <t>Cu2Cl</t>
  </si>
  <si>
    <t xml:space="preserve">unidentified Cu </t>
  </si>
  <si>
    <t>unidentified Cu Pd</t>
  </si>
  <si>
    <t>Cu3Pd4Cl10(CH3CN)2</t>
  </si>
  <si>
    <t>Cu3Pd4Cl10(CH3CN)</t>
  </si>
  <si>
    <t>Cu4Pd3Cl9(CH3CN)2</t>
  </si>
  <si>
    <t>Cu2Pd4Cl9(CH3CN)2</t>
  </si>
  <si>
    <t>Cu4Pd3Cl9(CH3CN)</t>
  </si>
  <si>
    <t>Cu2Pd4Cl9(CH3CN)</t>
  </si>
  <si>
    <t>Cu3Pd3Cl8(CH3CN)2</t>
  </si>
  <si>
    <t>CuPd4Cl8(CH3CN)2</t>
  </si>
  <si>
    <t>Cu3Pd3Cl8(CH3CN)</t>
  </si>
  <si>
    <t>Cu4Pd2Cl7(CH3CN)2</t>
  </si>
  <si>
    <t>Cu2Pd3Cl7(CH3CN)2</t>
  </si>
  <si>
    <t>Cu4Pd2Cl7(CH3CN)</t>
  </si>
  <si>
    <t>Cu2Pd3Cl7(CH3CN)</t>
  </si>
  <si>
    <t>Cu3Pd2Cl6(CH3CN)2</t>
  </si>
  <si>
    <t>CuPd3Cl6(CH3CN)2</t>
  </si>
  <si>
    <t>Cu3Pd2Cl6(CH3CN)</t>
  </si>
  <si>
    <t>CuPd3Cl6(CH3CN)</t>
  </si>
  <si>
    <t>Na(C2H4O)12(H2O)</t>
  </si>
  <si>
    <t>Cu2Pd2Cl5(CH3CN)</t>
  </si>
  <si>
    <t>Cu3PdCl4(CH3CN)2</t>
  </si>
  <si>
    <t>unidefined Cu Pd</t>
  </si>
  <si>
    <t>Cu3PdCl4(CH3CN)</t>
  </si>
  <si>
    <t>CuPd2Cl4(CH3CN)</t>
  </si>
  <si>
    <t>CuPdCl2(CH3CN)2(H2O)</t>
  </si>
  <si>
    <t>unidentified Cu2</t>
  </si>
  <si>
    <t>Pd6Cl13</t>
  </si>
  <si>
    <t>Pd4Cu3Cl12(O2)</t>
  </si>
  <si>
    <t>Pd5Cl11(CH3CN)</t>
  </si>
  <si>
    <t>Pd3Cl7(CH3CN)2</t>
  </si>
  <si>
    <t>Pd2Cl5(CH3CN)</t>
  </si>
  <si>
    <t>Pd2Cl4</t>
  </si>
  <si>
    <t>PdCl2CN</t>
  </si>
  <si>
    <t>Na(C2H4O)15(H2O)</t>
  </si>
  <si>
    <t>Na(C2H4O)14(H2O)</t>
  </si>
  <si>
    <t>Na(C2H4O)13(H2O)</t>
  </si>
  <si>
    <t>Pd2Cl3(CH3CN)2(H2O)</t>
  </si>
  <si>
    <t>Na(C15H30O)(C2H4O)3</t>
  </si>
  <si>
    <t>H(C2H4O)8(H2O)</t>
  </si>
  <si>
    <t>H(C2H4O)7(H2O)</t>
  </si>
  <si>
    <t>PdCl(CH3CN)</t>
  </si>
  <si>
    <t>Cs</t>
  </si>
  <si>
    <t>C6H16N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</si>
</sst>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2121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5" borderId="0" applyNumberFormat="0" applyBorder="0" applyAlignment="0" applyProtection="0"/>
  </cellStyleXfs>
  <cellXfs count="40">
    <xf numFmtId="0" fontId="0" fillId="0" borderId="0" xfId="0"/>
    <xf numFmtId="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1" fillId="2" borderId="0" xfId="0" applyFont="1" applyFill="1"/>
    <xf numFmtId="0" fontId="2" fillId="2" borderId="0" xfId="0" applyFont="1" applyFill="1"/>
    <xf numFmtId="4" fontId="0" fillId="0" borderId="3" xfId="0" applyNumberFormat="1" applyBorder="1"/>
    <xf numFmtId="0" fontId="0" fillId="0" borderId="4" xfId="0" applyBorder="1"/>
    <xf numFmtId="2" fontId="0" fillId="0" borderId="5" xfId="0" applyNumberFormat="1" applyBorder="1"/>
    <xf numFmtId="0" fontId="1" fillId="2" borderId="5" xfId="0" applyFont="1" applyFill="1" applyBorder="1"/>
    <xf numFmtId="0" fontId="2" fillId="2" borderId="5" xfId="0" applyFont="1" applyFill="1" applyBorder="1"/>
    <xf numFmtId="4" fontId="0" fillId="0" borderId="6" xfId="0" applyNumberFormat="1" applyBorder="1"/>
    <xf numFmtId="0" fontId="0" fillId="0" borderId="0" xfId="0" applyAlignment="1">
      <alignment horizontal="right"/>
    </xf>
    <xf numFmtId="2" fontId="0" fillId="0" borderId="3" xfId="0" applyNumberFormat="1" applyBorder="1"/>
    <xf numFmtId="0" fontId="2" fillId="3" borderId="0" xfId="0" applyFont="1" applyFill="1"/>
    <xf numFmtId="0" fontId="2" fillId="4" borderId="0" xfId="0" applyFont="1" applyFill="1"/>
    <xf numFmtId="2" fontId="0" fillId="0" borderId="6" xfId="0" applyNumberFormat="1" applyBorder="1"/>
    <xf numFmtId="10" fontId="0" fillId="0" borderId="0" xfId="0" applyNumberFormat="1"/>
    <xf numFmtId="0" fontId="0" fillId="0" borderId="7" xfId="0" applyFont="1" applyBorder="1"/>
    <xf numFmtId="0" fontId="0" fillId="0" borderId="8" xfId="0" applyFont="1" applyBorder="1"/>
    <xf numFmtId="0" fontId="0" fillId="0" borderId="2" xfId="0" applyBorder="1"/>
    <xf numFmtId="11" fontId="0" fillId="0" borderId="0" xfId="0" applyNumberFormat="1"/>
    <xf numFmtId="0" fontId="1" fillId="3" borderId="0" xfId="0" applyFont="1" applyFill="1"/>
    <xf numFmtId="0" fontId="1" fillId="4" borderId="0" xfId="0" applyFont="1" applyFill="1"/>
    <xf numFmtId="0" fontId="1" fillId="0" borderId="0" xfId="0" applyFont="1"/>
    <xf numFmtId="0" fontId="0" fillId="0" borderId="0" xfId="0" applyBorder="1" applyAlignment="1">
      <alignment horizontal="center" vertical="center"/>
    </xf>
    <xf numFmtId="2" fontId="0" fillId="0" borderId="2" xfId="0" applyNumberFormat="1" applyBorder="1"/>
    <xf numFmtId="2" fontId="3" fillId="0" borderId="0" xfId="0" applyNumberFormat="1" applyFont="1"/>
    <xf numFmtId="2" fontId="0" fillId="0" borderId="4" xfId="0" applyNumberFormat="1" applyBorder="1"/>
    <xf numFmtId="0" fontId="4" fillId="0" borderId="0" xfId="1"/>
    <xf numFmtId="2" fontId="4" fillId="0" borderId="0" xfId="1" applyNumberFormat="1"/>
    <xf numFmtId="164" fontId="4" fillId="0" borderId="0" xfId="1" applyNumberFormat="1"/>
    <xf numFmtId="165" fontId="4" fillId="0" borderId="0" xfId="1" applyNumberFormat="1"/>
    <xf numFmtId="164" fontId="5" fillId="0" borderId="0" xfId="2" applyNumberFormat="1" applyFill="1"/>
    <xf numFmtId="0" fontId="6" fillId="0" borderId="9" xfId="1" applyFont="1" applyBorder="1" applyAlignment="1">
      <alignment horizontal="center" vertical="top"/>
    </xf>
    <xf numFmtId="0" fontId="7" fillId="0" borderId="0" xfId="2" applyFont="1" applyFill="1"/>
    <xf numFmtId="164" fontId="8" fillId="0" borderId="0" xfId="1" applyNumberFormat="1" applyFont="1"/>
    <xf numFmtId="0" fontId="0" fillId="0" borderId="1" xfId="0" applyFont="1" applyBorder="1" applyAlignment="1">
      <alignment horizontal="center"/>
    </xf>
  </cellXfs>
  <cellStyles count="3">
    <cellStyle name="Neutral 2" xfId="2" xr:uid="{1D2CF41D-800C-9F45-BFAE-409D5C211BCD}"/>
    <cellStyle name="Normal" xfId="0" builtinId="0"/>
    <cellStyle name="Normal 2" xfId="1" xr:uid="{9CA40083-1669-4F44-B9E5-47144A54DC92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zoomScale="200" zoomScaleNormal="115" workbookViewId="0">
      <selection activeCell="A9" sqref="A9"/>
    </sheetView>
  </sheetViews>
  <sheetFormatPr baseColWidth="10" defaultColWidth="11.5" defaultRowHeight="13" x14ac:dyDescent="0.15"/>
  <cols>
    <col min="1" max="1" width="37.83203125" customWidth="1"/>
    <col min="2" max="3" width="16.5" customWidth="1"/>
    <col min="4" max="4" width="12.1640625" customWidth="1"/>
    <col min="5" max="5" width="15.5" customWidth="1"/>
    <col min="6" max="6" width="18.33203125" customWidth="1"/>
    <col min="7" max="7" width="16" customWidth="1"/>
    <col min="8" max="8" width="13.5" customWidth="1"/>
    <col min="9" max="9" width="10.6640625" customWidth="1"/>
    <col min="10" max="10" width="12.83203125" customWidth="1"/>
    <col min="11" max="11" width="23.33203125" customWidth="1"/>
    <col min="12" max="12" width="24.83203125" customWidth="1"/>
    <col min="13" max="13" width="7.5" customWidth="1"/>
    <col min="14" max="14" width="7.6640625" customWidth="1"/>
    <col min="15" max="15" width="5.1640625" customWidth="1"/>
    <col min="16" max="16" width="12.1640625" customWidth="1"/>
    <col min="17" max="18" width="5.83203125" customWidth="1"/>
    <col min="19" max="19" width="17.5" style="1" customWidth="1"/>
    <col min="20" max="20" width="17.6640625" style="1" customWidth="1"/>
    <col min="21" max="21" width="16.6640625" style="1" customWidth="1"/>
    <col min="22" max="22" width="9.1640625" style="1" customWidth="1"/>
    <col min="23" max="23" width="8.33203125" style="1" customWidth="1"/>
    <col min="24" max="24" width="8.5" style="1" customWidth="1"/>
    <col min="25" max="25" width="7" style="1" customWidth="1"/>
    <col min="26" max="26" width="6.83203125" style="1" customWidth="1"/>
    <col min="27" max="64" width="11.6640625" customWidth="1"/>
  </cols>
  <sheetData>
    <row r="1" spans="1:26" x14ac:dyDescent="0.15">
      <c r="A1" t="s">
        <v>145</v>
      </c>
      <c r="E1" s="1"/>
      <c r="F1" s="1"/>
      <c r="G1" s="1"/>
      <c r="H1" s="1"/>
      <c r="S1"/>
      <c r="T1"/>
      <c r="U1"/>
      <c r="V1"/>
      <c r="W1"/>
      <c r="X1"/>
      <c r="Y1"/>
      <c r="Z1"/>
    </row>
    <row r="2" spans="1:26" ht="38.75" customHeight="1" x14ac:dyDescent="0.15">
      <c r="A2" t="s">
        <v>0</v>
      </c>
      <c r="B2" t="s">
        <v>148</v>
      </c>
      <c r="C2" t="s">
        <v>1</v>
      </c>
      <c r="D2" t="s">
        <v>2</v>
      </c>
      <c r="E2" s="1" t="s">
        <v>3</v>
      </c>
      <c r="F2" s="1" t="s">
        <v>141</v>
      </c>
      <c r="G2" s="1" t="s">
        <v>4</v>
      </c>
      <c r="H2" s="1" t="s">
        <v>142</v>
      </c>
      <c r="I2" t="s">
        <v>5</v>
      </c>
      <c r="J2" t="s">
        <v>143</v>
      </c>
      <c r="S2"/>
      <c r="T2"/>
      <c r="U2"/>
      <c r="V2"/>
      <c r="W2"/>
      <c r="X2"/>
      <c r="Y2"/>
      <c r="Z2"/>
    </row>
    <row r="3" spans="1:26" x14ac:dyDescent="0.15">
      <c r="A3" s="2">
        <v>134.865029399874</v>
      </c>
      <c r="B3">
        <v>134.44999999999999</v>
      </c>
      <c r="C3" t="s">
        <v>6</v>
      </c>
      <c r="D3" t="s">
        <v>7</v>
      </c>
      <c r="E3" s="3">
        <v>86.719826472986497</v>
      </c>
      <c r="F3" s="3">
        <v>3.6802028824651498</v>
      </c>
      <c r="G3" s="3">
        <v>0.181873179573455</v>
      </c>
      <c r="H3" s="3">
        <v>5.9423171136808103E-3</v>
      </c>
      <c r="I3" s="3">
        <v>8.5031867754055597</v>
      </c>
      <c r="J3" s="3">
        <v>2.8957516312953301E-2</v>
      </c>
      <c r="S3"/>
      <c r="T3"/>
      <c r="U3"/>
      <c r="V3"/>
      <c r="W3"/>
      <c r="X3"/>
      <c r="Y3"/>
      <c r="Z3"/>
    </row>
    <row r="4" spans="1:26" x14ac:dyDescent="0.15">
      <c r="A4" s="2">
        <v>232.763513831669</v>
      </c>
      <c r="B4">
        <v>233.45</v>
      </c>
      <c r="C4" t="s">
        <v>8</v>
      </c>
      <c r="D4" t="s">
        <v>9</v>
      </c>
      <c r="E4" s="3">
        <v>100</v>
      </c>
      <c r="F4" s="3">
        <v>0</v>
      </c>
      <c r="G4" s="3">
        <v>0.17342103869539699</v>
      </c>
      <c r="H4" s="3">
        <v>9.1091709002516404E-3</v>
      </c>
      <c r="I4" s="3">
        <v>3.3445060565870302</v>
      </c>
      <c r="J4" s="3">
        <v>2.8957745033961001E-2</v>
      </c>
      <c r="S4"/>
      <c r="T4"/>
      <c r="U4"/>
      <c r="V4"/>
      <c r="W4"/>
      <c r="X4"/>
      <c r="Y4"/>
      <c r="Z4"/>
    </row>
    <row r="5" spans="1:26" x14ac:dyDescent="0.15">
      <c r="A5" s="2">
        <v>332.65959488127601</v>
      </c>
      <c r="B5">
        <v>332.45</v>
      </c>
      <c r="C5" t="s">
        <v>10</v>
      </c>
      <c r="D5" t="s">
        <v>11</v>
      </c>
      <c r="E5" s="3">
        <v>14.189139937453399</v>
      </c>
      <c r="F5" s="3">
        <v>0.51041806641200205</v>
      </c>
      <c r="G5" s="3">
        <v>0.13773543398930299</v>
      </c>
      <c r="H5" s="3">
        <v>9.6117419337718099E-3</v>
      </c>
      <c r="I5" s="3">
        <v>6.3870584020266099</v>
      </c>
      <c r="J5" s="3">
        <v>2.8957989657785101E-2</v>
      </c>
      <c r="S5"/>
      <c r="T5"/>
      <c r="U5"/>
      <c r="V5"/>
      <c r="W5"/>
      <c r="X5"/>
      <c r="Y5"/>
      <c r="Z5"/>
    </row>
    <row r="6" spans="1:26" x14ac:dyDescent="0.15">
      <c r="A6" s="2">
        <v>430.558112211028</v>
      </c>
      <c r="B6">
        <v>431.45</v>
      </c>
      <c r="C6" t="s">
        <v>12</v>
      </c>
      <c r="D6" t="s">
        <v>13</v>
      </c>
      <c r="E6" s="3">
        <v>2.4572029614620301</v>
      </c>
      <c r="F6" s="3">
        <v>0.13498513569829801</v>
      </c>
      <c r="G6" s="3">
        <v>0.108740963416283</v>
      </c>
      <c r="H6" s="3">
        <v>7.59439873092424E-3</v>
      </c>
      <c r="I6" s="3">
        <v>11.1308164769731</v>
      </c>
      <c r="J6" s="3">
        <v>2.8958209840708401E-2</v>
      </c>
      <c r="S6"/>
      <c r="T6"/>
      <c r="U6"/>
      <c r="V6"/>
      <c r="W6"/>
      <c r="X6"/>
      <c r="Y6"/>
      <c r="Z6"/>
    </row>
    <row r="7" spans="1:26" x14ac:dyDescent="0.15">
      <c r="A7" s="2">
        <v>530.45373774659595</v>
      </c>
      <c r="B7">
        <v>530.45000000000005</v>
      </c>
      <c r="C7" t="s">
        <v>14</v>
      </c>
      <c r="D7" t="s">
        <v>15</v>
      </c>
      <c r="E7" s="3">
        <v>2.4429245084009801</v>
      </c>
      <c r="F7" s="3">
        <v>0.15417898877400801</v>
      </c>
      <c r="G7" s="3">
        <v>0.12337663069298201</v>
      </c>
      <c r="H7" s="3">
        <v>8.7871119484308497E-3</v>
      </c>
      <c r="I7" s="3">
        <v>17.406803513484999</v>
      </c>
      <c r="J7" s="3">
        <v>2.89584446442442E-2</v>
      </c>
      <c r="S7"/>
      <c r="T7"/>
      <c r="U7"/>
      <c r="V7"/>
      <c r="W7"/>
      <c r="X7"/>
      <c r="Y7"/>
      <c r="Z7"/>
    </row>
    <row r="9" spans="1:26" x14ac:dyDescent="0.15">
      <c r="G9" t="s">
        <v>144</v>
      </c>
    </row>
    <row r="10" spans="1:26" x14ac:dyDescent="0.15">
      <c r="A10" s="39" t="s">
        <v>146</v>
      </c>
      <c r="B10" s="39"/>
      <c r="C10" s="39"/>
      <c r="D10" s="39"/>
      <c r="E10" s="39"/>
      <c r="R10" s="1"/>
      <c r="Z10"/>
    </row>
    <row r="11" spans="1:26" x14ac:dyDescent="0.15">
      <c r="A11" s="4" t="s">
        <v>148</v>
      </c>
      <c r="B11" t="s">
        <v>16</v>
      </c>
      <c r="C11" t="s">
        <v>147</v>
      </c>
      <c r="D11" t="s">
        <v>17</v>
      </c>
      <c r="E11" s="5" t="s">
        <v>4</v>
      </c>
      <c r="R11" s="1"/>
      <c r="Z11"/>
    </row>
    <row r="12" spans="1:26" x14ac:dyDescent="0.15">
      <c r="A12" s="4">
        <v>134.44999999999999</v>
      </c>
      <c r="B12" s="3">
        <v>86.719824870427402</v>
      </c>
      <c r="C12" s="6" t="s">
        <v>18</v>
      </c>
      <c r="D12" s="7" t="s">
        <v>18</v>
      </c>
      <c r="E12" s="8">
        <v>0.18187580725438501</v>
      </c>
      <c r="R12" s="1"/>
      <c r="Z12"/>
    </row>
    <row r="13" spans="1:26" x14ac:dyDescent="0.15">
      <c r="A13" s="4">
        <v>233.45</v>
      </c>
      <c r="B13" s="3">
        <v>100</v>
      </c>
      <c r="C13" s="6" t="s">
        <v>9</v>
      </c>
      <c r="D13" s="7" t="s">
        <v>9</v>
      </c>
      <c r="E13" s="8">
        <v>0.17345070575739099</v>
      </c>
      <c r="R13" s="1"/>
      <c r="Z13"/>
    </row>
    <row r="14" spans="1:26" x14ac:dyDescent="0.15">
      <c r="A14" s="4">
        <v>332.45</v>
      </c>
      <c r="B14" s="3">
        <v>14.189140001932801</v>
      </c>
      <c r="C14" s="6" t="s">
        <v>11</v>
      </c>
      <c r="D14" s="7" t="s">
        <v>11</v>
      </c>
      <c r="E14" s="8">
        <v>0.13781918970350801</v>
      </c>
      <c r="R14" s="1"/>
      <c r="Z14"/>
    </row>
    <row r="15" spans="1:26" x14ac:dyDescent="0.15">
      <c r="A15" s="4">
        <v>431.45</v>
      </c>
      <c r="B15" s="3">
        <v>2.4572029709816001</v>
      </c>
      <c r="C15" s="6" t="s">
        <v>13</v>
      </c>
      <c r="D15" s="7" t="s">
        <v>13</v>
      </c>
      <c r="E15" s="8">
        <v>0.108743190921145</v>
      </c>
      <c r="R15" s="1"/>
      <c r="Z15"/>
    </row>
    <row r="16" spans="1:26" x14ac:dyDescent="0.15">
      <c r="A16" s="9">
        <v>530.45000000000005</v>
      </c>
      <c r="B16" s="10">
        <v>2.4429244920611399</v>
      </c>
      <c r="C16" s="11" t="s">
        <v>15</v>
      </c>
      <c r="D16" s="12" t="s">
        <v>15</v>
      </c>
      <c r="E16" s="13">
        <v>0.123375905321259</v>
      </c>
      <c r="R16" s="1"/>
      <c r="Z16"/>
    </row>
    <row r="17" spans="9:26" x14ac:dyDescent="0.15">
      <c r="R17" s="1"/>
      <c r="Z17"/>
    </row>
    <row r="18" spans="9:26" x14ac:dyDescent="0.15">
      <c r="R18" s="1"/>
      <c r="Z18"/>
    </row>
    <row r="22" spans="9:26" x14ac:dyDescent="0.15">
      <c r="I22" s="14"/>
      <c r="S22"/>
      <c r="T22"/>
      <c r="U22"/>
      <c r="V22"/>
      <c r="W22"/>
      <c r="X22"/>
      <c r="Y22"/>
      <c r="Z22"/>
    </row>
    <row r="36" spans="8:8" x14ac:dyDescent="0.15">
      <c r="H36" s="14"/>
    </row>
  </sheetData>
  <mergeCells count="1">
    <mergeCell ref="A10:E10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4B9F2-41B3-5043-8884-CA71F403947F}">
  <dimension ref="A1:H107"/>
  <sheetViews>
    <sheetView topLeftCell="A42" zoomScale="150" zoomScaleNormal="150" workbookViewId="0">
      <selection activeCell="C6" sqref="C6"/>
    </sheetView>
  </sheetViews>
  <sheetFormatPr baseColWidth="10" defaultColWidth="8.83203125" defaultRowHeight="15" x14ac:dyDescent="0.2"/>
  <cols>
    <col min="1" max="1" width="20.6640625" style="31" bestFit="1" customWidth="1"/>
    <col min="2" max="2" width="9.5" style="31" bestFit="1" customWidth="1"/>
    <col min="3" max="3" width="11.1640625" style="31" customWidth="1"/>
    <col min="4" max="4" width="9.5" style="31" bestFit="1" customWidth="1"/>
    <col min="5" max="5" width="8.83203125" style="31"/>
    <col min="6" max="6" width="17.83203125" style="31" bestFit="1" customWidth="1"/>
    <col min="7" max="7" width="10.33203125" style="31" bestFit="1" customWidth="1"/>
    <col min="8" max="16384" width="8.83203125" style="31"/>
  </cols>
  <sheetData>
    <row r="1" spans="1:8" x14ac:dyDescent="0.2">
      <c r="A1" s="36" t="s">
        <v>177</v>
      </c>
      <c r="B1" s="36" t="s">
        <v>176</v>
      </c>
      <c r="C1" s="36" t="s">
        <v>175</v>
      </c>
      <c r="D1" s="36" t="s">
        <v>174</v>
      </c>
      <c r="E1" s="36" t="s">
        <v>187</v>
      </c>
      <c r="F1" s="36" t="s">
        <v>172</v>
      </c>
      <c r="G1" s="36" t="s">
        <v>5</v>
      </c>
    </row>
    <row r="2" spans="1:8" x14ac:dyDescent="0.2">
      <c r="A2" s="31" t="s">
        <v>41</v>
      </c>
      <c r="B2" s="33">
        <v>103.95610000000001</v>
      </c>
      <c r="C2" s="33">
        <v>103.9563070059491</v>
      </c>
      <c r="D2" s="34">
        <v>104.59099999999999</v>
      </c>
      <c r="E2" s="31">
        <v>36.906999999999996</v>
      </c>
      <c r="G2" s="32">
        <f>(C2-B2)/B2*10^6</f>
        <v>1.9912823691277981</v>
      </c>
      <c r="H2" s="31" t="s">
        <v>171</v>
      </c>
    </row>
    <row r="3" spans="1:8" x14ac:dyDescent="0.2">
      <c r="A3" s="31" t="s">
        <v>42</v>
      </c>
      <c r="B3" s="33">
        <v>121.9667</v>
      </c>
      <c r="C3" s="33">
        <v>121.96772179237639</v>
      </c>
      <c r="D3" s="34">
        <v>122.605</v>
      </c>
      <c r="E3" s="31">
        <v>20.393999999999998</v>
      </c>
      <c r="G3" s="32">
        <f>(C3-B3)/B3*10^6</f>
        <v>8.3776340295488225</v>
      </c>
    </row>
    <row r="4" spans="1:8" x14ac:dyDescent="0.2">
      <c r="A4" s="31" t="s">
        <v>43</v>
      </c>
      <c r="B4" s="33">
        <v>131.9624</v>
      </c>
      <c r="C4" s="33">
        <v>131.9623276556477</v>
      </c>
      <c r="D4" s="34">
        <v>132.6</v>
      </c>
      <c r="E4" s="31">
        <v>59.802</v>
      </c>
      <c r="G4" s="32">
        <f>(C4-B4)/B4*10^6</f>
        <v>-0.54821943450785071</v>
      </c>
    </row>
    <row r="5" spans="1:8" x14ac:dyDescent="0.2">
      <c r="B5" s="33"/>
      <c r="C5" s="33">
        <v>139.12250188093321</v>
      </c>
      <c r="D5" s="34"/>
      <c r="E5" s="31">
        <v>0.36499999999999999</v>
      </c>
      <c r="F5" s="31" t="s">
        <v>159</v>
      </c>
      <c r="G5" s="32"/>
    </row>
    <row r="6" spans="1:8" x14ac:dyDescent="0.2">
      <c r="A6" s="31" t="s">
        <v>44</v>
      </c>
      <c r="B6" s="33">
        <v>144.98259999999999</v>
      </c>
      <c r="C6" s="33">
        <v>144.98150064187811</v>
      </c>
      <c r="D6" s="34">
        <v>145.642</v>
      </c>
      <c r="E6" s="31">
        <v>100</v>
      </c>
      <c r="G6" s="32">
        <f>(C6-B6)/B6*10^6</f>
        <v>-7.5826900736847271</v>
      </c>
    </row>
    <row r="7" spans="1:8" x14ac:dyDescent="0.2">
      <c r="B7" s="33"/>
      <c r="C7" s="33">
        <v>148.9276085119144</v>
      </c>
      <c r="D7" s="34"/>
      <c r="E7" s="31">
        <v>0.75900000000000001</v>
      </c>
      <c r="F7" s="31" t="s">
        <v>184</v>
      </c>
      <c r="G7" s="32"/>
    </row>
    <row r="8" spans="1:8" x14ac:dyDescent="0.2">
      <c r="B8" s="33"/>
      <c r="C8" s="33">
        <v>157.0828392198361</v>
      </c>
      <c r="D8" s="34"/>
      <c r="E8" s="31">
        <v>0.215</v>
      </c>
      <c r="F8" s="31" t="s">
        <v>159</v>
      </c>
      <c r="G8" s="32"/>
    </row>
    <row r="9" spans="1:8" x14ac:dyDescent="0.2">
      <c r="A9" s="31" t="s">
        <v>201</v>
      </c>
      <c r="B9" s="33">
        <v>162.8278</v>
      </c>
      <c r="C9" s="33">
        <v>162.8240452227829</v>
      </c>
      <c r="D9" s="34">
        <v>162.54499999999999</v>
      </c>
      <c r="E9" s="31">
        <v>0.214</v>
      </c>
      <c r="G9" s="32">
        <f>(C9-B9)/B9*10^6</f>
        <v>-23.059804389033793</v>
      </c>
    </row>
    <row r="10" spans="1:8" x14ac:dyDescent="0.2">
      <c r="B10" s="33"/>
      <c r="C10" s="33">
        <v>162.90176181597951</v>
      </c>
      <c r="D10" s="34"/>
      <c r="E10" s="31">
        <v>0.72099999999999997</v>
      </c>
      <c r="F10" s="31" t="s">
        <v>228</v>
      </c>
      <c r="G10" s="32"/>
    </row>
    <row r="11" spans="1:8" x14ac:dyDescent="0.2">
      <c r="B11" s="33"/>
      <c r="C11" s="33">
        <v>186.00673979262319</v>
      </c>
      <c r="D11" s="34"/>
      <c r="E11" s="31">
        <v>8.3000000000000004E-2</v>
      </c>
      <c r="F11" s="31" t="s">
        <v>159</v>
      </c>
      <c r="G11" s="32"/>
    </row>
    <row r="12" spans="1:8" x14ac:dyDescent="0.2">
      <c r="A12" s="31" t="s">
        <v>105</v>
      </c>
      <c r="B12" s="33">
        <v>187.95689999999999</v>
      </c>
      <c r="C12" s="33">
        <v>187.95606846724141</v>
      </c>
      <c r="D12" s="34">
        <v>188.505</v>
      </c>
      <c r="E12" s="31">
        <v>1.7789999999999999</v>
      </c>
      <c r="G12" s="32">
        <f>(C12-B12)/B12*10^6</f>
        <v>-4.4240608276788098</v>
      </c>
    </row>
    <row r="13" spans="1:8" x14ac:dyDescent="0.2">
      <c r="B13" s="33"/>
      <c r="C13" s="33">
        <v>194.1156232819157</v>
      </c>
      <c r="D13" s="34"/>
      <c r="E13" s="31">
        <v>0.153</v>
      </c>
      <c r="F13" s="31" t="s">
        <v>159</v>
      </c>
      <c r="G13" s="32"/>
    </row>
    <row r="14" spans="1:8" x14ac:dyDescent="0.2">
      <c r="A14" s="31" t="s">
        <v>45</v>
      </c>
      <c r="B14" s="33">
        <v>203.85249999999999</v>
      </c>
      <c r="C14" s="33">
        <v>203.8532620539219</v>
      </c>
      <c r="D14" s="34">
        <v>203.58099999999999</v>
      </c>
      <c r="E14" s="31">
        <v>1.1479999999999999</v>
      </c>
      <c r="G14" s="32">
        <f>(C14-B14)/B14*10^6</f>
        <v>3.7382613502572513</v>
      </c>
    </row>
    <row r="15" spans="1:8" x14ac:dyDescent="0.2">
      <c r="B15" s="33"/>
      <c r="C15" s="33">
        <v>203.928360785731</v>
      </c>
      <c r="D15" s="34"/>
      <c r="E15" s="31">
        <v>0.38600000000000001</v>
      </c>
      <c r="F15" s="31" t="s">
        <v>184</v>
      </c>
      <c r="G15" s="32"/>
    </row>
    <row r="16" spans="1:8" x14ac:dyDescent="0.2">
      <c r="B16" s="33"/>
      <c r="C16" s="33">
        <v>215.08990436136861</v>
      </c>
      <c r="D16" s="34"/>
      <c r="E16" s="31">
        <v>9.5000000000000001E-2</v>
      </c>
      <c r="F16" s="31" t="s">
        <v>159</v>
      </c>
      <c r="G16" s="32"/>
    </row>
    <row r="17" spans="1:7" x14ac:dyDescent="0.2">
      <c r="A17" s="31" t="s">
        <v>200</v>
      </c>
      <c r="B17" s="33">
        <v>217.10509999999999</v>
      </c>
      <c r="C17" s="33">
        <v>217.10413235363109</v>
      </c>
      <c r="D17" s="34">
        <v>217.196</v>
      </c>
      <c r="E17" s="31">
        <v>1.516</v>
      </c>
      <c r="F17" s="31" t="s">
        <v>189</v>
      </c>
      <c r="G17" s="32">
        <f>(C17-B17)/B17*10^6</f>
        <v>-4.4570411699500223</v>
      </c>
    </row>
    <row r="18" spans="1:7" x14ac:dyDescent="0.2">
      <c r="A18" s="31" t="s">
        <v>46</v>
      </c>
      <c r="B18" s="33">
        <v>221.86320000000001</v>
      </c>
      <c r="C18" s="33">
        <v>221.86111884722379</v>
      </c>
      <c r="D18" s="34">
        <v>221.59200000000001</v>
      </c>
      <c r="E18" s="31">
        <v>1.4259999999999999</v>
      </c>
      <c r="G18" s="32">
        <f>(C18-B18)/B18*10^6</f>
        <v>-9.3803423741001541</v>
      </c>
    </row>
    <row r="19" spans="1:7" x14ac:dyDescent="0.2">
      <c r="A19" s="31" t="s">
        <v>106</v>
      </c>
      <c r="B19" s="33">
        <v>224.92490000000001</v>
      </c>
      <c r="C19" s="33">
        <v>224.92268131695411</v>
      </c>
      <c r="D19" s="34">
        <v>223.952</v>
      </c>
      <c r="E19" s="31">
        <v>1.468</v>
      </c>
      <c r="G19" s="32">
        <f>(C19-B19)/B19*10^6</f>
        <v>-9.8641059566830602</v>
      </c>
    </row>
    <row r="20" spans="1:7" x14ac:dyDescent="0.2">
      <c r="A20" s="31" t="s">
        <v>47</v>
      </c>
      <c r="B20" s="33">
        <v>231.85900000000001</v>
      </c>
      <c r="C20" s="33">
        <v>231.85839767078011</v>
      </c>
      <c r="D20" s="34">
        <v>231.59</v>
      </c>
      <c r="E20" s="31">
        <v>2.2949999999999999</v>
      </c>
      <c r="G20" s="32">
        <f>(C20-B20)/B20*10^6</f>
        <v>-2.597825488343243</v>
      </c>
    </row>
    <row r="21" spans="1:7" x14ac:dyDescent="0.2">
      <c r="A21" s="31" t="s">
        <v>48</v>
      </c>
      <c r="B21" s="33">
        <v>244.8793</v>
      </c>
      <c r="C21" s="33">
        <v>244.8791754907011</v>
      </c>
      <c r="D21" s="34">
        <v>244.626</v>
      </c>
      <c r="E21" s="31">
        <v>8.6679999999999993</v>
      </c>
      <c r="G21" s="32">
        <f>(C21-B21)/B21*10^6</f>
        <v>-0.5084517102895636</v>
      </c>
    </row>
    <row r="22" spans="1:7" x14ac:dyDescent="0.2">
      <c r="B22" s="33"/>
      <c r="C22" s="33">
        <v>259.11490511276361</v>
      </c>
      <c r="D22" s="34"/>
      <c r="E22" s="31">
        <v>0.97699999999999998</v>
      </c>
      <c r="F22" s="31" t="s">
        <v>159</v>
      </c>
      <c r="G22" s="32"/>
    </row>
    <row r="23" spans="1:7" x14ac:dyDescent="0.2">
      <c r="A23" s="31" t="s">
        <v>199</v>
      </c>
      <c r="B23" s="33">
        <v>261.13119999999998</v>
      </c>
      <c r="C23" s="33">
        <v>261.12837117847471</v>
      </c>
      <c r="D23" s="34">
        <v>261.24299999999999</v>
      </c>
      <c r="E23" s="31">
        <v>5.31</v>
      </c>
      <c r="F23" s="31" t="s">
        <v>189</v>
      </c>
      <c r="G23" s="32">
        <f>(C23-B23)/B23*10^6</f>
        <v>-10.832951119092957</v>
      </c>
    </row>
    <row r="24" spans="1:7" x14ac:dyDescent="0.2">
      <c r="B24" s="33"/>
      <c r="C24" s="33">
        <v>263.13615896655398</v>
      </c>
      <c r="D24" s="34"/>
      <c r="E24" s="31">
        <v>0.104</v>
      </c>
      <c r="F24" s="31" t="s">
        <v>159</v>
      </c>
      <c r="G24" s="32"/>
    </row>
    <row r="25" spans="1:7" x14ac:dyDescent="0.2">
      <c r="B25" s="33"/>
      <c r="C25" s="33">
        <v>275.11015638109421</v>
      </c>
      <c r="D25" s="34"/>
      <c r="E25" s="31">
        <v>0.22800000000000001</v>
      </c>
      <c r="F25" s="31" t="s">
        <v>159</v>
      </c>
      <c r="G25" s="32"/>
    </row>
    <row r="26" spans="1:7" x14ac:dyDescent="0.2">
      <c r="A26" s="31" t="s">
        <v>107</v>
      </c>
      <c r="B26" s="33">
        <v>281.7962</v>
      </c>
      <c r="C26" s="33">
        <v>281.79384595645382</v>
      </c>
      <c r="D26" s="34">
        <v>281.89100000000002</v>
      </c>
      <c r="E26" s="31">
        <v>2.819</v>
      </c>
      <c r="G26" s="32">
        <f>(C26-B26)/B26*10^6</f>
        <v>-8.3537093338265525</v>
      </c>
    </row>
    <row r="27" spans="1:7" x14ac:dyDescent="0.2">
      <c r="B27" s="33"/>
      <c r="C27" s="33">
        <v>282.88222644268859</v>
      </c>
      <c r="D27" s="34"/>
      <c r="E27" s="31">
        <v>0.193</v>
      </c>
      <c r="F27" s="31" t="s">
        <v>184</v>
      </c>
      <c r="G27" s="32"/>
    </row>
    <row r="28" spans="1:7" x14ac:dyDescent="0.2">
      <c r="B28" s="33"/>
      <c r="C28" s="33">
        <v>289.12699402812382</v>
      </c>
      <c r="D28" s="34"/>
      <c r="E28" s="31">
        <v>0.40200000000000002</v>
      </c>
      <c r="F28" s="31" t="s">
        <v>159</v>
      </c>
      <c r="G28" s="32"/>
    </row>
    <row r="29" spans="1:7" x14ac:dyDescent="0.2">
      <c r="B29" s="33"/>
      <c r="C29" s="33">
        <v>297.80456902740758</v>
      </c>
      <c r="D29" s="34"/>
      <c r="E29" s="31">
        <v>0.25800000000000001</v>
      </c>
      <c r="F29" s="31" t="s">
        <v>184</v>
      </c>
      <c r="G29" s="32"/>
    </row>
    <row r="30" spans="1:7" x14ac:dyDescent="0.2">
      <c r="B30" s="33"/>
      <c r="C30" s="33">
        <v>301.12415998150578</v>
      </c>
      <c r="D30" s="34"/>
      <c r="E30" s="31">
        <v>1.0640000000000001</v>
      </c>
      <c r="G30" s="32"/>
    </row>
    <row r="31" spans="1:7" x14ac:dyDescent="0.2">
      <c r="B31" s="33"/>
      <c r="C31" s="33">
        <v>303.14016837158528</v>
      </c>
      <c r="D31" s="34"/>
      <c r="E31" s="31">
        <v>1.478</v>
      </c>
      <c r="F31" s="31" t="s">
        <v>159</v>
      </c>
      <c r="G31" s="32"/>
    </row>
    <row r="32" spans="1:7" x14ac:dyDescent="0.2">
      <c r="A32" s="31" t="s">
        <v>198</v>
      </c>
      <c r="B32" s="33">
        <v>305.15809999999999</v>
      </c>
      <c r="C32" s="33">
        <v>305.1580672756391</v>
      </c>
      <c r="D32" s="34">
        <v>305.29599999999999</v>
      </c>
      <c r="E32" s="31">
        <v>4.3239999999999998</v>
      </c>
      <c r="F32" s="31" t="s">
        <v>189</v>
      </c>
      <c r="G32" s="32">
        <f>(C32-B32)/B32*10^6</f>
        <v>-0.10723739888336242</v>
      </c>
    </row>
    <row r="33" spans="1:7" x14ac:dyDescent="0.2">
      <c r="B33" s="33"/>
      <c r="C33" s="33">
        <v>309.79832829123438</v>
      </c>
      <c r="D33" s="34"/>
      <c r="E33" s="31">
        <v>0.251</v>
      </c>
      <c r="F33" s="31" t="s">
        <v>188</v>
      </c>
      <c r="G33" s="32"/>
    </row>
    <row r="34" spans="1:7" x14ac:dyDescent="0.2">
      <c r="B34" s="33"/>
      <c r="C34" s="33">
        <v>318.24002225106739</v>
      </c>
      <c r="D34" s="34"/>
      <c r="E34" s="31">
        <v>0.26800000000000002</v>
      </c>
      <c r="F34" s="31" t="s">
        <v>159</v>
      </c>
      <c r="G34" s="32"/>
    </row>
    <row r="35" spans="1:7" x14ac:dyDescent="0.2">
      <c r="B35" s="33"/>
      <c r="C35" s="33">
        <v>319.75781733107908</v>
      </c>
      <c r="D35" s="34"/>
      <c r="E35" s="31">
        <v>0.248</v>
      </c>
      <c r="F35" s="31" t="s">
        <v>184</v>
      </c>
      <c r="G35" s="32"/>
    </row>
    <row r="36" spans="1:7" x14ac:dyDescent="0.2">
      <c r="A36" s="31" t="s">
        <v>108</v>
      </c>
      <c r="B36" s="33">
        <v>322.82260000000002</v>
      </c>
      <c r="C36" s="33">
        <v>322.82413378006731</v>
      </c>
      <c r="D36" s="34">
        <v>322.94</v>
      </c>
      <c r="E36" s="31">
        <v>10.266999999999999</v>
      </c>
      <c r="G36" s="32">
        <f>(C36-B36)/B36*10^6</f>
        <v>4.7511545576145862</v>
      </c>
    </row>
    <row r="37" spans="1:7" x14ac:dyDescent="0.2">
      <c r="B37" s="33"/>
      <c r="C37" s="33">
        <v>329.75422453621991</v>
      </c>
      <c r="D37" s="34"/>
      <c r="E37" s="31">
        <v>0.41199999999999998</v>
      </c>
      <c r="F37" s="31" t="s">
        <v>184</v>
      </c>
      <c r="G37" s="32"/>
    </row>
    <row r="38" spans="1:7" x14ac:dyDescent="0.2">
      <c r="B38" s="33"/>
      <c r="C38" s="33">
        <v>333.15086545720987</v>
      </c>
      <c r="D38" s="34"/>
      <c r="E38" s="31">
        <v>0.36499999999999999</v>
      </c>
      <c r="F38" s="31" t="s">
        <v>159</v>
      </c>
      <c r="G38" s="32"/>
    </row>
    <row r="39" spans="1:7" x14ac:dyDescent="0.2">
      <c r="B39" s="33"/>
      <c r="C39" s="33">
        <v>336.25013201873941</v>
      </c>
      <c r="D39" s="34"/>
      <c r="E39" s="31">
        <v>5.1999999999999998E-2</v>
      </c>
      <c r="F39" s="31" t="s">
        <v>169</v>
      </c>
      <c r="G39" s="32"/>
    </row>
    <row r="40" spans="1:7" x14ac:dyDescent="0.2">
      <c r="B40" s="33"/>
      <c r="C40" s="33">
        <v>340.66532309623972</v>
      </c>
      <c r="D40" s="34"/>
      <c r="E40" s="31">
        <v>8.6999999999999994E-2</v>
      </c>
      <c r="G40" s="32"/>
    </row>
    <row r="41" spans="1:7" x14ac:dyDescent="0.2">
      <c r="A41" s="31" t="s">
        <v>227</v>
      </c>
      <c r="B41" s="33">
        <v>340.83319999999998</v>
      </c>
      <c r="C41" s="33">
        <v>340.83394428137473</v>
      </c>
      <c r="D41" s="34">
        <v>340.95299999999997</v>
      </c>
      <c r="E41" s="31">
        <v>0.98499999999999999</v>
      </c>
      <c r="G41" s="32">
        <f>(C41-B41)/B41*10^6</f>
        <v>2.1837114892277047</v>
      </c>
    </row>
    <row r="42" spans="1:7" x14ac:dyDescent="0.2">
      <c r="A42" s="31" t="s">
        <v>40</v>
      </c>
      <c r="B42" s="33">
        <v>342.77710000000002</v>
      </c>
      <c r="C42" s="33">
        <v>342.77864910045338</v>
      </c>
      <c r="D42" s="34">
        <v>343.61599999999999</v>
      </c>
      <c r="E42" s="31">
        <v>0.83399999999999996</v>
      </c>
      <c r="G42" s="32">
        <f>(C42-B42)/B42*10^6</f>
        <v>4.5192647156420227</v>
      </c>
    </row>
    <row r="43" spans="1:7" x14ac:dyDescent="0.2">
      <c r="B43" s="33"/>
      <c r="C43" s="33">
        <v>344.19972271987473</v>
      </c>
      <c r="D43" s="34"/>
      <c r="E43" s="31">
        <v>0.76800000000000002</v>
      </c>
      <c r="F43" s="31" t="s">
        <v>169</v>
      </c>
      <c r="G43" s="32"/>
    </row>
    <row r="44" spans="1:7" x14ac:dyDescent="0.2">
      <c r="B44" s="33"/>
      <c r="C44" s="33">
        <v>344.77514302657448</v>
      </c>
      <c r="D44" s="34"/>
      <c r="E44" s="31">
        <v>0.67</v>
      </c>
      <c r="F44" s="31" t="s">
        <v>169</v>
      </c>
      <c r="G44" s="32"/>
    </row>
    <row r="45" spans="1:7" x14ac:dyDescent="0.2">
      <c r="B45" s="33"/>
      <c r="C45" s="33">
        <v>345.15045246233421</v>
      </c>
      <c r="D45" s="34"/>
      <c r="E45" s="31">
        <v>0.58599999999999997</v>
      </c>
      <c r="F45" s="31" t="s">
        <v>169</v>
      </c>
      <c r="G45" s="32"/>
    </row>
    <row r="46" spans="1:7" x14ac:dyDescent="0.2">
      <c r="A46" s="31" t="s">
        <v>196</v>
      </c>
      <c r="B46" s="33">
        <v>349.18329999999997</v>
      </c>
      <c r="C46" s="33">
        <v>349.18369833975208</v>
      </c>
      <c r="D46" s="34">
        <v>349.34899999999999</v>
      </c>
      <c r="E46" s="31">
        <v>3.6549999999999998</v>
      </c>
      <c r="F46" s="31" t="s">
        <v>189</v>
      </c>
      <c r="G46" s="32">
        <f>(C46-B46)/B46*10^6</f>
        <v>1.1407754955912199</v>
      </c>
    </row>
    <row r="47" spans="1:7" x14ac:dyDescent="0.2">
      <c r="B47" s="33"/>
      <c r="C47" s="33">
        <v>350.82533220767959</v>
      </c>
      <c r="D47" s="34"/>
      <c r="E47" s="31">
        <v>0.27900000000000003</v>
      </c>
      <c r="F47" s="31" t="s">
        <v>169</v>
      </c>
      <c r="G47" s="32"/>
    </row>
    <row r="48" spans="1:7" x14ac:dyDescent="0.2">
      <c r="B48" s="33"/>
      <c r="C48" s="33">
        <v>353.26638597115362</v>
      </c>
      <c r="D48" s="34"/>
      <c r="E48" s="31">
        <v>1.444</v>
      </c>
      <c r="F48" s="31" t="s">
        <v>169</v>
      </c>
      <c r="G48" s="32"/>
    </row>
    <row r="49" spans="1:7" x14ac:dyDescent="0.2">
      <c r="B49" s="33"/>
      <c r="C49" s="33">
        <v>358.17912146737621</v>
      </c>
      <c r="D49" s="34"/>
      <c r="E49" s="31">
        <v>0.505</v>
      </c>
      <c r="F49" s="31" t="s">
        <v>169</v>
      </c>
      <c r="G49" s="32"/>
    </row>
    <row r="50" spans="1:7" x14ac:dyDescent="0.2">
      <c r="B50" s="33"/>
      <c r="C50" s="33">
        <v>363.84879355949943</v>
      </c>
      <c r="D50" s="34"/>
      <c r="E50" s="31">
        <v>0.32</v>
      </c>
      <c r="F50" s="31" t="s">
        <v>188</v>
      </c>
      <c r="G50" s="32"/>
    </row>
    <row r="51" spans="1:7" x14ac:dyDescent="0.2">
      <c r="B51" s="33"/>
      <c r="C51" s="33">
        <v>381.29788591467479</v>
      </c>
      <c r="D51" s="34"/>
      <c r="E51" s="31">
        <v>0.88700000000000001</v>
      </c>
      <c r="F51" s="31" t="s">
        <v>184</v>
      </c>
      <c r="G51" s="32"/>
    </row>
    <row r="52" spans="1:7" x14ac:dyDescent="0.2">
      <c r="A52" s="31" t="s">
        <v>109</v>
      </c>
      <c r="B52" s="33">
        <v>381.69310000000002</v>
      </c>
      <c r="C52" s="33">
        <v>381.69256849618199</v>
      </c>
      <c r="D52" s="34">
        <v>380.88</v>
      </c>
      <c r="E52" s="31">
        <v>3.044</v>
      </c>
      <c r="G52" s="32">
        <f>(C52-B52)/B52*10^6</f>
        <v>-1.3924899821983896</v>
      </c>
    </row>
    <row r="53" spans="1:7" x14ac:dyDescent="0.2">
      <c r="A53" s="31" t="s">
        <v>194</v>
      </c>
      <c r="B53" s="33">
        <v>393.20979999999997</v>
      </c>
      <c r="C53" s="33">
        <v>393.21070725697598</v>
      </c>
      <c r="D53" s="34">
        <v>393.39299999999997</v>
      </c>
      <c r="E53" s="31">
        <v>3.0939999999999999</v>
      </c>
      <c r="F53" s="31" t="s">
        <v>189</v>
      </c>
      <c r="G53" s="32">
        <f>(C53-B53)/B53*10^6</f>
        <v>2.3073101840454262</v>
      </c>
    </row>
    <row r="54" spans="1:7" x14ac:dyDescent="0.2">
      <c r="A54" s="31" t="s">
        <v>127</v>
      </c>
      <c r="B54" s="37">
        <v>402.76569999999998</v>
      </c>
      <c r="C54" s="33">
        <v>402.76479999999998</v>
      </c>
      <c r="D54" s="34">
        <v>401.25299999999999</v>
      </c>
      <c r="E54" s="31">
        <v>0.92300000000000004</v>
      </c>
      <c r="G54" s="32">
        <f>(C54-B54)/B54*10^6</f>
        <v>-2.2345497642958554</v>
      </c>
    </row>
    <row r="55" spans="1:7" x14ac:dyDescent="0.2">
      <c r="B55" s="33"/>
      <c r="C55" s="33">
        <v>403.19187925100857</v>
      </c>
      <c r="D55" s="34"/>
      <c r="E55" s="31">
        <v>0.39900000000000002</v>
      </c>
      <c r="F55" s="31" t="s">
        <v>159</v>
      </c>
      <c r="G55" s="32"/>
    </row>
    <row r="56" spans="1:7" x14ac:dyDescent="0.2">
      <c r="B56" s="33"/>
      <c r="C56" s="33">
        <v>421.20277451883487</v>
      </c>
      <c r="D56" s="34"/>
      <c r="E56" s="31">
        <v>0.26300000000000001</v>
      </c>
      <c r="F56" s="31" t="s">
        <v>159</v>
      </c>
      <c r="G56" s="32"/>
    </row>
    <row r="57" spans="1:7" x14ac:dyDescent="0.2">
      <c r="A57" s="31" t="s">
        <v>110</v>
      </c>
      <c r="B57" s="33">
        <v>422.71969999999999</v>
      </c>
      <c r="C57" s="33">
        <v>422.72097211863729</v>
      </c>
      <c r="D57" s="34">
        <v>421.928</v>
      </c>
      <c r="E57" s="31">
        <v>2.5049999999999999</v>
      </c>
      <c r="G57" s="32">
        <f>(C57-B57)/B57*10^6</f>
        <v>3.0093668151799182</v>
      </c>
    </row>
    <row r="58" spans="1:7" x14ac:dyDescent="0.2">
      <c r="A58" s="31" t="s">
        <v>192</v>
      </c>
      <c r="B58" s="33">
        <v>437.23660000000001</v>
      </c>
      <c r="C58" s="33">
        <v>437.23665617510318</v>
      </c>
      <c r="D58" s="34">
        <v>437.44</v>
      </c>
      <c r="E58" s="31">
        <v>2.0550000000000002</v>
      </c>
      <c r="F58" s="31" t="s">
        <v>189</v>
      </c>
      <c r="G58" s="32">
        <f>(C58-B58)/B58*10^6</f>
        <v>0.1284775866618745</v>
      </c>
    </row>
    <row r="59" spans="1:7" x14ac:dyDescent="0.2">
      <c r="B59" s="33"/>
      <c r="C59" s="33">
        <v>443.79004994223482</v>
      </c>
      <c r="D59" s="34"/>
      <c r="E59" s="31">
        <v>0.56599999999999995</v>
      </c>
      <c r="F59" s="31" t="s">
        <v>188</v>
      </c>
      <c r="G59" s="32"/>
    </row>
    <row r="60" spans="1:7" x14ac:dyDescent="0.2">
      <c r="B60" s="33"/>
      <c r="C60" s="33">
        <v>447.21965531354698</v>
      </c>
      <c r="D60" s="34"/>
      <c r="E60" s="31">
        <v>0.45200000000000001</v>
      </c>
      <c r="F60" s="31" t="s">
        <v>159</v>
      </c>
      <c r="G60" s="32"/>
    </row>
    <row r="61" spans="1:7" x14ac:dyDescent="0.2">
      <c r="B61" s="33"/>
      <c r="C61" s="33">
        <v>451.2150062113073</v>
      </c>
      <c r="D61" s="34"/>
      <c r="E61" s="31">
        <v>0.128</v>
      </c>
      <c r="F61" s="31" t="s">
        <v>203</v>
      </c>
      <c r="G61" s="32"/>
    </row>
    <row r="62" spans="1:7" x14ac:dyDescent="0.2">
      <c r="A62" s="31" t="s">
        <v>226</v>
      </c>
      <c r="B62" s="33">
        <v>459.63650000000001</v>
      </c>
      <c r="C62" s="33">
        <v>459.63280973322139</v>
      </c>
      <c r="D62" s="34">
        <v>459.19400000000002</v>
      </c>
      <c r="E62" s="31">
        <v>0.187</v>
      </c>
      <c r="G62" s="32">
        <f>(C62-B62)/B62*10^6</f>
        <v>-8.0286634734608526</v>
      </c>
    </row>
    <row r="63" spans="1:7" x14ac:dyDescent="0.2">
      <c r="B63" s="33"/>
      <c r="C63" s="33">
        <v>465.22819188952599</v>
      </c>
      <c r="D63" s="34"/>
      <c r="E63" s="31">
        <v>0.221</v>
      </c>
      <c r="F63" s="31" t="s">
        <v>159</v>
      </c>
      <c r="G63" s="32"/>
    </row>
    <row r="64" spans="1:7" x14ac:dyDescent="0.2">
      <c r="B64" s="33"/>
      <c r="C64" s="33">
        <v>467.26039016163088</v>
      </c>
      <c r="D64" s="34"/>
      <c r="E64" s="31">
        <v>0.23400000000000001</v>
      </c>
      <c r="F64" s="31" t="s">
        <v>159</v>
      </c>
      <c r="G64" s="32"/>
    </row>
    <row r="65" spans="1:7" x14ac:dyDescent="0.2">
      <c r="B65" s="33"/>
      <c r="C65" s="33">
        <v>477.5906475127523</v>
      </c>
      <c r="D65" s="34"/>
      <c r="E65" s="31">
        <v>0.17899999999999999</v>
      </c>
      <c r="F65" s="31" t="s">
        <v>159</v>
      </c>
      <c r="G65" s="32"/>
    </row>
    <row r="66" spans="1:7" x14ac:dyDescent="0.2">
      <c r="A66" s="31" t="s">
        <v>225</v>
      </c>
      <c r="B66" s="33">
        <v>479.59089999999998</v>
      </c>
      <c r="C66" s="33">
        <v>479.58901844599558</v>
      </c>
      <c r="D66" s="34">
        <v>479.86900000000003</v>
      </c>
      <c r="E66" s="31">
        <v>0.245</v>
      </c>
      <c r="G66" s="32">
        <f>(C66-B66)/B66*10^6</f>
        <v>-3.9232479273456233</v>
      </c>
    </row>
    <row r="67" spans="1:7" x14ac:dyDescent="0.2">
      <c r="A67" s="31" t="s">
        <v>191</v>
      </c>
      <c r="B67" s="33">
        <v>481.26179999999999</v>
      </c>
      <c r="C67" s="33">
        <v>481.25751461750099</v>
      </c>
      <c r="D67" s="34">
        <v>481.48599999999999</v>
      </c>
      <c r="E67" s="31">
        <v>1.1990000000000001</v>
      </c>
      <c r="F67" s="31" t="s">
        <v>189</v>
      </c>
      <c r="G67" s="32">
        <f>(C67-B67)/B67*10^6</f>
        <v>-8.9044725739838864</v>
      </c>
    </row>
    <row r="68" spans="1:7" x14ac:dyDescent="0.2">
      <c r="B68" s="33"/>
      <c r="C68" s="33">
        <v>486.06676587829929</v>
      </c>
      <c r="D68" s="34"/>
      <c r="E68" s="31">
        <v>0.64900000000000002</v>
      </c>
      <c r="F68" s="31" t="s">
        <v>224</v>
      </c>
      <c r="G68" s="32"/>
    </row>
    <row r="69" spans="1:7" x14ac:dyDescent="0.2">
      <c r="B69" s="33"/>
      <c r="C69" s="33">
        <v>491.24343890808501</v>
      </c>
      <c r="D69" s="34"/>
      <c r="E69" s="31">
        <v>0.35</v>
      </c>
      <c r="F69" s="31" t="s">
        <v>159</v>
      </c>
      <c r="G69" s="32"/>
    </row>
    <row r="70" spans="1:7" x14ac:dyDescent="0.2">
      <c r="A70" s="31" t="s">
        <v>111</v>
      </c>
      <c r="B70" s="33">
        <v>500.66300000000001</v>
      </c>
      <c r="C70" s="33">
        <v>500.66275659666832</v>
      </c>
      <c r="D70" s="34">
        <v>500.24200000000002</v>
      </c>
      <c r="E70" s="31">
        <v>3.1629999999999998</v>
      </c>
      <c r="G70" s="32">
        <f>(C70-B70)/B70*10^6</f>
        <v>-0.48616201256030622</v>
      </c>
    </row>
    <row r="71" spans="1:7" x14ac:dyDescent="0.2">
      <c r="A71" s="31" t="s">
        <v>223</v>
      </c>
      <c r="B71" s="33">
        <v>520.61800000000005</v>
      </c>
      <c r="C71" s="33">
        <v>520.61573575524051</v>
      </c>
      <c r="D71" s="34">
        <v>520.91700000000003</v>
      </c>
      <c r="E71" s="31">
        <v>0.503</v>
      </c>
      <c r="F71" s="31" t="s">
        <v>189</v>
      </c>
      <c r="G71" s="32">
        <f>(C71-B71)/B71*10^6</f>
        <v>-4.3491480500951818</v>
      </c>
    </row>
    <row r="72" spans="1:7" x14ac:dyDescent="0.2">
      <c r="A72" s="31" t="s">
        <v>190</v>
      </c>
      <c r="B72" s="33">
        <v>525.28830000000005</v>
      </c>
      <c r="C72" s="33">
        <v>525.28734713904782</v>
      </c>
      <c r="D72" s="34">
        <v>525.54100000000005</v>
      </c>
      <c r="E72" s="31">
        <v>0.67400000000000004</v>
      </c>
      <c r="F72" s="31" t="s">
        <v>189</v>
      </c>
      <c r="G72" s="32">
        <f>(C72-B72)/B72*10^6</f>
        <v>-1.8139771097603161</v>
      </c>
    </row>
    <row r="73" spans="1:7" x14ac:dyDescent="0.2">
      <c r="B73" s="33"/>
      <c r="C73" s="33">
        <v>528.50879766279581</v>
      </c>
      <c r="D73" s="34"/>
      <c r="E73" s="31">
        <v>0.16300000000000001</v>
      </c>
      <c r="F73" s="31" t="s">
        <v>159</v>
      </c>
      <c r="G73" s="32"/>
    </row>
    <row r="74" spans="1:7" x14ac:dyDescent="0.2">
      <c r="B74" s="33"/>
      <c r="C74" s="33">
        <v>535.269394281156</v>
      </c>
      <c r="D74" s="34"/>
      <c r="E74" s="31">
        <v>0.20100000000000001</v>
      </c>
      <c r="F74" s="31" t="s">
        <v>159</v>
      </c>
      <c r="G74" s="32"/>
    </row>
    <row r="75" spans="1:7" x14ac:dyDescent="0.2">
      <c r="A75" s="31" t="s">
        <v>222</v>
      </c>
      <c r="B75" s="33">
        <v>559.53319999999997</v>
      </c>
      <c r="C75" s="33">
        <v>559.52844521882082</v>
      </c>
      <c r="D75" s="34">
        <v>558.18299999999999</v>
      </c>
      <c r="E75" s="31">
        <v>0.28100000000000003</v>
      </c>
      <c r="G75" s="32">
        <f>(C75-B75)/B75*10^6</f>
        <v>-8.497764170463217</v>
      </c>
    </row>
    <row r="76" spans="1:7" x14ac:dyDescent="0.2">
      <c r="B76" s="33"/>
      <c r="C76" s="33">
        <v>566.43787383682138</v>
      </c>
      <c r="D76" s="34"/>
      <c r="E76" s="31">
        <v>0.51700000000000002</v>
      </c>
      <c r="F76" s="31" t="s">
        <v>159</v>
      </c>
      <c r="G76" s="32"/>
    </row>
    <row r="77" spans="1:7" x14ac:dyDescent="0.2">
      <c r="B77" s="33"/>
      <c r="C77" s="33">
        <v>568.44901103951725</v>
      </c>
      <c r="D77" s="34"/>
      <c r="E77" s="31">
        <v>3.427</v>
      </c>
      <c r="F77" s="31" t="s">
        <v>169</v>
      </c>
      <c r="G77" s="32"/>
    </row>
    <row r="78" spans="1:7" x14ac:dyDescent="0.2">
      <c r="A78" s="31" t="s">
        <v>221</v>
      </c>
      <c r="B78" s="33">
        <v>569.31560000000002</v>
      </c>
      <c r="C78" s="33">
        <v>569.31390506059665</v>
      </c>
      <c r="D78" s="34">
        <v>569.58900000000006</v>
      </c>
      <c r="E78" s="31">
        <v>0.32400000000000001</v>
      </c>
      <c r="F78" s="31" t="s">
        <v>189</v>
      </c>
      <c r="G78" s="32">
        <f>(C78-B78)/B78*10^6</f>
        <v>-2.9771525729569235</v>
      </c>
    </row>
    <row r="79" spans="1:7" x14ac:dyDescent="0.2">
      <c r="B79" s="33"/>
      <c r="C79" s="33">
        <v>583.46225279447947</v>
      </c>
      <c r="D79" s="34"/>
      <c r="E79" s="31">
        <v>0.28299999999999997</v>
      </c>
      <c r="F79" s="31" t="s">
        <v>186</v>
      </c>
      <c r="G79" s="32"/>
    </row>
    <row r="80" spans="1:7" x14ac:dyDescent="0.2">
      <c r="B80" s="33"/>
      <c r="C80" s="33">
        <v>587.54132600899652</v>
      </c>
      <c r="D80" s="34"/>
      <c r="E80" s="31">
        <v>0.26</v>
      </c>
      <c r="F80" s="31" t="s">
        <v>203</v>
      </c>
      <c r="G80" s="32"/>
    </row>
    <row r="81" spans="1:7" x14ac:dyDescent="0.2">
      <c r="A81" s="31" t="s">
        <v>104</v>
      </c>
      <c r="B81" s="35">
        <v>598.56129999999996</v>
      </c>
      <c r="C81" s="33">
        <v>598.55604196325328</v>
      </c>
      <c r="D81" s="34">
        <v>599.23099999999999</v>
      </c>
      <c r="E81" s="31">
        <v>1.6619999999999999</v>
      </c>
      <c r="G81" s="32">
        <f>(C81-B81)/B81*10^6</f>
        <v>-8.7844582445969746</v>
      </c>
    </row>
    <row r="82" spans="1:7" x14ac:dyDescent="0.2">
      <c r="A82" s="31" t="s">
        <v>220</v>
      </c>
      <c r="B82" s="33">
        <v>637.476</v>
      </c>
      <c r="C82" s="33">
        <v>637.47270811910187</v>
      </c>
      <c r="D82" s="34">
        <v>636.49699999999996</v>
      </c>
      <c r="E82" s="31">
        <v>0.106</v>
      </c>
      <c r="G82" s="32">
        <f>(C82-B82)/B82*10^6</f>
        <v>-5.1639291489125059</v>
      </c>
    </row>
    <row r="83" spans="1:7" x14ac:dyDescent="0.2">
      <c r="B83" s="33"/>
      <c r="C83" s="33">
        <v>646.39363933496998</v>
      </c>
      <c r="D83" s="34"/>
      <c r="E83" s="31">
        <v>0.105</v>
      </c>
      <c r="F83" s="31" t="s">
        <v>188</v>
      </c>
      <c r="G83" s="32"/>
    </row>
    <row r="84" spans="1:7" x14ac:dyDescent="0.2">
      <c r="A84" s="31" t="s">
        <v>219</v>
      </c>
      <c r="B84" s="33">
        <v>657.43100000000004</v>
      </c>
      <c r="C84" s="33">
        <v>657.43322819944854</v>
      </c>
      <c r="D84" s="34">
        <v>657.17200000000003</v>
      </c>
      <c r="E84" s="31">
        <v>0.161</v>
      </c>
      <c r="G84" s="32">
        <f>(C84-B84)/B84*10^6</f>
        <v>3.389252177788415</v>
      </c>
    </row>
    <row r="85" spans="1:7" x14ac:dyDescent="0.2">
      <c r="B85" s="33"/>
      <c r="C85" s="33">
        <v>668.35158819635933</v>
      </c>
      <c r="D85" s="34"/>
      <c r="E85" s="31">
        <v>0.26800000000000002</v>
      </c>
      <c r="F85" s="31" t="s">
        <v>184</v>
      </c>
      <c r="G85" s="32"/>
    </row>
    <row r="86" spans="1:7" x14ac:dyDescent="0.2">
      <c r="A86" s="31" t="s">
        <v>218</v>
      </c>
      <c r="B86" s="33">
        <v>678.50390000000004</v>
      </c>
      <c r="C86" s="33">
        <v>678.50156417277071</v>
      </c>
      <c r="D86" s="34">
        <v>677.54499999999996</v>
      </c>
      <c r="E86" s="31">
        <v>0.52300000000000002</v>
      </c>
      <c r="G86" s="32">
        <f>(C86-B86)/B86*10^6</f>
        <v>-3.442614300862219</v>
      </c>
    </row>
    <row r="87" spans="1:7" x14ac:dyDescent="0.2">
      <c r="A87" s="31" t="s">
        <v>217</v>
      </c>
      <c r="B87" s="33">
        <v>698.45780000000002</v>
      </c>
      <c r="C87" s="33">
        <v>698.45294129595766</v>
      </c>
      <c r="D87" s="34">
        <v>698.22</v>
      </c>
      <c r="E87" s="31">
        <v>0.55700000000000005</v>
      </c>
      <c r="G87" s="32">
        <f>(C87-B87)/B87*10^6</f>
        <v>-6.9563315670075703</v>
      </c>
    </row>
    <row r="88" spans="1:7" x14ac:dyDescent="0.2">
      <c r="B88" s="33"/>
      <c r="C88" s="33">
        <v>710.31020572993725</v>
      </c>
      <c r="D88" s="34"/>
      <c r="E88" s="31">
        <v>0.35699999999999998</v>
      </c>
      <c r="F88" s="31" t="s">
        <v>203</v>
      </c>
      <c r="G88" s="32"/>
    </row>
    <row r="89" spans="1:7" x14ac:dyDescent="0.2">
      <c r="A89" s="31" t="s">
        <v>216</v>
      </c>
      <c r="B89" s="33">
        <v>735.37559999999996</v>
      </c>
      <c r="C89" s="33">
        <v>735.37466973754772</v>
      </c>
      <c r="D89" s="34">
        <v>735.48599999999999</v>
      </c>
      <c r="E89" s="31">
        <v>0.33800000000000002</v>
      </c>
      <c r="G89" s="32">
        <f>(C89-B89)/B89*10^6</f>
        <v>-1.2650167509547079</v>
      </c>
    </row>
    <row r="90" spans="1:7" x14ac:dyDescent="0.2">
      <c r="A90" s="31" t="s">
        <v>215</v>
      </c>
      <c r="B90" s="33">
        <v>757.32770000000005</v>
      </c>
      <c r="C90" s="33">
        <v>757.32735784715078</v>
      </c>
      <c r="D90" s="34">
        <v>756.16099999999994</v>
      </c>
      <c r="E90" s="31">
        <v>0.128</v>
      </c>
      <c r="G90" s="32">
        <f>(C90-B90)/B90*10^6</f>
        <v>-0.45178969324753376</v>
      </c>
    </row>
    <row r="91" spans="1:7" x14ac:dyDescent="0.2">
      <c r="A91" s="31" t="s">
        <v>214</v>
      </c>
      <c r="B91" s="33">
        <v>776.40110000000004</v>
      </c>
      <c r="C91" s="33">
        <v>776.39872143460286</v>
      </c>
      <c r="D91" s="34">
        <v>776.53399999999999</v>
      </c>
      <c r="E91" s="31">
        <v>0.68700000000000006</v>
      </c>
      <c r="G91" s="32">
        <f>(C91-B91)/B91*10^6</f>
        <v>-3.0635780876404666</v>
      </c>
    </row>
    <row r="92" spans="1:7" x14ac:dyDescent="0.2">
      <c r="B92" s="33"/>
      <c r="C92" s="33">
        <v>787.31990081277354</v>
      </c>
      <c r="D92" s="34"/>
      <c r="E92" s="31">
        <v>0.89800000000000002</v>
      </c>
      <c r="F92" s="31" t="s">
        <v>203</v>
      </c>
      <c r="G92" s="32"/>
    </row>
    <row r="93" spans="1:7" x14ac:dyDescent="0.2">
      <c r="A93" s="31" t="s">
        <v>213</v>
      </c>
      <c r="B93" s="33">
        <v>798.35440000000006</v>
      </c>
      <c r="C93" s="33">
        <v>798.35646200437031</v>
      </c>
      <c r="D93" s="34">
        <v>797.20899999999995</v>
      </c>
      <c r="E93" s="31">
        <v>3.7999999999999999E-2</v>
      </c>
      <c r="G93" s="32">
        <f>(C93-B93)/B93*10^6</f>
        <v>2.5828183201085553</v>
      </c>
    </row>
    <row r="94" spans="1:7" x14ac:dyDescent="0.2">
      <c r="A94" s="31" t="s">
        <v>212</v>
      </c>
      <c r="B94" s="33">
        <v>835.27099999999996</v>
      </c>
      <c r="C94" s="33">
        <v>835.2677313271256</v>
      </c>
      <c r="D94" s="34">
        <v>834.47500000000002</v>
      </c>
      <c r="E94" s="31">
        <v>7.2999999999999995E-2</v>
      </c>
      <c r="G94" s="32">
        <f>(C94-B94)/B94*10^6</f>
        <v>-3.9133082249421034</v>
      </c>
    </row>
    <row r="95" spans="1:7" x14ac:dyDescent="0.2">
      <c r="B95" s="33"/>
      <c r="C95" s="33">
        <v>837.18885132403204</v>
      </c>
      <c r="D95" s="34"/>
      <c r="E95" s="31">
        <v>9.5000000000000001E-2</v>
      </c>
      <c r="F95" s="31" t="s">
        <v>169</v>
      </c>
      <c r="G95" s="32"/>
    </row>
    <row r="96" spans="1:7" x14ac:dyDescent="0.2">
      <c r="A96" s="31" t="s">
        <v>211</v>
      </c>
      <c r="B96" s="33">
        <v>854.34400000000005</v>
      </c>
      <c r="C96" s="33">
        <v>854.3435830841504</v>
      </c>
      <c r="D96" s="34">
        <v>854.84799999999996</v>
      </c>
      <c r="E96" s="31">
        <v>9.9000000000000005E-2</v>
      </c>
      <c r="G96" s="32">
        <f>(C96-B96)/B96*10^6</f>
        <v>-0.487995291890851</v>
      </c>
    </row>
    <row r="97" spans="1:7" x14ac:dyDescent="0.2">
      <c r="A97" s="31" t="s">
        <v>210</v>
      </c>
      <c r="B97" s="33">
        <v>876.29669999999999</v>
      </c>
      <c r="C97" s="33">
        <v>876.29590011192226</v>
      </c>
      <c r="D97" s="34">
        <v>875.52300000000002</v>
      </c>
      <c r="E97" s="31">
        <v>0.15</v>
      </c>
      <c r="G97" s="32">
        <f>(C97-B97)/B97*10^6</f>
        <v>-0.91280507814561429</v>
      </c>
    </row>
    <row r="98" spans="1:7" x14ac:dyDescent="0.2">
      <c r="B98" s="33"/>
      <c r="C98" s="33">
        <v>887.21981938649117</v>
      </c>
      <c r="D98" s="34"/>
      <c r="E98" s="31">
        <v>0.28299999999999997</v>
      </c>
      <c r="F98" s="31" t="s">
        <v>203</v>
      </c>
      <c r="G98" s="32"/>
    </row>
    <row r="99" spans="1:7" x14ac:dyDescent="0.2">
      <c r="A99" s="31" t="s">
        <v>209</v>
      </c>
      <c r="B99" s="33">
        <v>913.21550000000002</v>
      </c>
      <c r="C99" s="33">
        <v>913.21468691017139</v>
      </c>
      <c r="D99" s="34">
        <v>912.78899999999999</v>
      </c>
      <c r="E99" s="31">
        <v>0.16700000000000001</v>
      </c>
      <c r="G99" s="32">
        <f t="shared" ref="G99:G104" si="0">(C99-B99)/B99*10^6</f>
        <v>-0.89035920724667894</v>
      </c>
    </row>
    <row r="100" spans="1:7" x14ac:dyDescent="0.2">
      <c r="A100" s="31" t="s">
        <v>208</v>
      </c>
      <c r="B100" s="33">
        <v>933.16849999999999</v>
      </c>
      <c r="C100" s="33">
        <v>933.16431053749739</v>
      </c>
      <c r="D100" s="34">
        <v>933.46400000000006</v>
      </c>
      <c r="E100" s="31">
        <v>3.5999999999999997E-2</v>
      </c>
      <c r="G100" s="32">
        <f t="shared" si="0"/>
        <v>-4.4895027024689282</v>
      </c>
    </row>
    <row r="101" spans="1:7" x14ac:dyDescent="0.2">
      <c r="A101" s="31" t="s">
        <v>207</v>
      </c>
      <c r="B101" s="33">
        <v>954.24069999999995</v>
      </c>
      <c r="C101" s="33">
        <v>954.24421573687289</v>
      </c>
      <c r="D101" s="34">
        <v>953.83699999999999</v>
      </c>
      <c r="E101" s="31">
        <v>0.27400000000000002</v>
      </c>
      <c r="G101" s="32">
        <f t="shared" si="0"/>
        <v>3.6843291980120827</v>
      </c>
    </row>
    <row r="102" spans="1:7" x14ac:dyDescent="0.2">
      <c r="A102" s="31" t="s">
        <v>206</v>
      </c>
      <c r="B102" s="35"/>
      <c r="C102" s="33">
        <v>969.17212243168603</v>
      </c>
      <c r="D102" s="34"/>
      <c r="E102" s="31">
        <v>3.5999999999999997E-2</v>
      </c>
      <c r="F102" s="31" t="s">
        <v>203</v>
      </c>
      <c r="G102" s="32" t="e">
        <f t="shared" si="0"/>
        <v>#DIV/0!</v>
      </c>
    </row>
    <row r="103" spans="1:7" x14ac:dyDescent="0.2">
      <c r="A103" s="31" t="s">
        <v>205</v>
      </c>
      <c r="B103" s="33">
        <v>1011.1125</v>
      </c>
      <c r="C103" s="33">
        <v>1011.109510731265</v>
      </c>
      <c r="D103" s="34">
        <v>1011.778</v>
      </c>
      <c r="E103" s="31">
        <v>0.13500000000000001</v>
      </c>
      <c r="G103" s="32">
        <f t="shared" si="0"/>
        <v>-2.9564155669623324</v>
      </c>
    </row>
    <row r="104" spans="1:7" x14ac:dyDescent="0.2">
      <c r="A104" s="31" t="s">
        <v>204</v>
      </c>
      <c r="B104" s="33">
        <v>1052.1384</v>
      </c>
      <c r="C104" s="33">
        <v>1052.1386059303279</v>
      </c>
      <c r="D104" s="34">
        <v>1052.826</v>
      </c>
      <c r="E104" s="31">
        <v>9.2999999999999999E-2</v>
      </c>
      <c r="G104" s="32">
        <f t="shared" si="0"/>
        <v>0.19572551278961431</v>
      </c>
    </row>
    <row r="105" spans="1:7" x14ac:dyDescent="0.2">
      <c r="B105" s="34"/>
      <c r="C105" s="33">
        <v>1065.0626053827059</v>
      </c>
      <c r="D105" s="34"/>
      <c r="E105" s="31">
        <v>7.0000000000000007E-2</v>
      </c>
      <c r="F105" s="31" t="s">
        <v>203</v>
      </c>
      <c r="G105" s="32"/>
    </row>
    <row r="106" spans="1:7" x14ac:dyDescent="0.2">
      <c r="B106" s="34"/>
      <c r="C106" s="33">
        <v>1124.0808879731719</v>
      </c>
      <c r="D106" s="34"/>
      <c r="E106" s="31">
        <v>4.5999999999999999E-2</v>
      </c>
      <c r="F106" s="31" t="s">
        <v>203</v>
      </c>
      <c r="G106" s="32"/>
    </row>
    <row r="107" spans="1:7" x14ac:dyDescent="0.2">
      <c r="C107" s="33">
        <v>1129.0794382606689</v>
      </c>
      <c r="E107" s="31">
        <v>9.4E-2</v>
      </c>
      <c r="F107" s="31" t="s">
        <v>202</v>
      </c>
      <c r="G107" s="32"/>
    </row>
  </sheetData>
  <conditionalFormatting sqref="E2:E10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B1F79-9EE1-1D45-97D6-B5114EDE849F}">
  <dimension ref="A1:H42"/>
  <sheetViews>
    <sheetView topLeftCell="A15" zoomScale="150" zoomScaleNormal="150" workbookViewId="0">
      <selection activeCell="A29" sqref="A29"/>
    </sheetView>
  </sheetViews>
  <sheetFormatPr baseColWidth="10" defaultColWidth="8.83203125" defaultRowHeight="15" x14ac:dyDescent="0.2"/>
  <cols>
    <col min="1" max="1" width="14.5" style="31" bestFit="1" customWidth="1"/>
    <col min="2" max="2" width="14.1640625" style="31" customWidth="1"/>
    <col min="3" max="3" width="16" style="31" customWidth="1"/>
    <col min="4" max="4" width="10.33203125" style="31" customWidth="1"/>
    <col min="5" max="5" width="8.83203125" style="31"/>
    <col min="6" max="6" width="17.83203125" style="31" bestFit="1" customWidth="1"/>
    <col min="7" max="7" width="10.33203125" style="31" bestFit="1" customWidth="1"/>
    <col min="8" max="16384" width="8.83203125" style="31"/>
  </cols>
  <sheetData>
    <row r="1" spans="1:8" x14ac:dyDescent="0.2">
      <c r="A1" s="36" t="s">
        <v>177</v>
      </c>
      <c r="B1" s="36" t="s">
        <v>176</v>
      </c>
      <c r="C1" s="36" t="s">
        <v>175</v>
      </c>
      <c r="D1" s="36" t="s">
        <v>174</v>
      </c>
      <c r="E1" s="36" t="s">
        <v>187</v>
      </c>
      <c r="F1" s="36" t="s">
        <v>172</v>
      </c>
      <c r="G1" s="36" t="s">
        <v>5</v>
      </c>
    </row>
    <row r="2" spans="1:8" x14ac:dyDescent="0.2">
      <c r="C2" s="33">
        <v>112.9863528417949</v>
      </c>
      <c r="E2" s="31">
        <v>0.115</v>
      </c>
      <c r="F2" s="31" t="s">
        <v>186</v>
      </c>
      <c r="H2" s="31" t="s">
        <v>171</v>
      </c>
    </row>
    <row r="3" spans="1:8" x14ac:dyDescent="0.2">
      <c r="A3" s="31" t="s">
        <v>18</v>
      </c>
      <c r="B3" s="33">
        <v>134.86500000000001</v>
      </c>
      <c r="C3" s="33">
        <v>134.8624991102015</v>
      </c>
      <c r="D3" s="34">
        <v>134.452</v>
      </c>
      <c r="E3" s="31">
        <v>28.388000000000002</v>
      </c>
      <c r="G3" s="32">
        <f>(C3-B3)/B3*10^6</f>
        <v>-18.543653271877115</v>
      </c>
    </row>
    <row r="4" spans="1:8" x14ac:dyDescent="0.2">
      <c r="B4" s="33"/>
      <c r="C4" s="33">
        <v>173.02399817012281</v>
      </c>
      <c r="D4" s="34"/>
      <c r="E4" s="31">
        <v>0.65900000000000003</v>
      </c>
      <c r="F4" s="31" t="s">
        <v>159</v>
      </c>
      <c r="G4" s="32"/>
    </row>
    <row r="5" spans="1:8" x14ac:dyDescent="0.2">
      <c r="A5" s="31" t="s">
        <v>80</v>
      </c>
      <c r="B5" s="33">
        <v>177.84039999999999</v>
      </c>
      <c r="C5" s="33">
        <v>177.84020298950961</v>
      </c>
      <c r="D5" s="34">
        <v>177.321</v>
      </c>
      <c r="E5" s="31">
        <v>22.431000000000001</v>
      </c>
      <c r="G5" s="32">
        <f>(C5-B5)/B5*10^6</f>
        <v>-1.1077937880363473</v>
      </c>
    </row>
    <row r="6" spans="1:8" x14ac:dyDescent="0.2">
      <c r="B6" s="33"/>
      <c r="C6" s="33">
        <v>187.04116019689189</v>
      </c>
      <c r="D6" s="34"/>
      <c r="E6" s="31">
        <v>8.7650000000000006</v>
      </c>
      <c r="F6" s="31" t="s">
        <v>159</v>
      </c>
      <c r="G6" s="32"/>
    </row>
    <row r="7" spans="1:8" x14ac:dyDescent="0.2">
      <c r="A7" s="31" t="s">
        <v>235</v>
      </c>
      <c r="B7" s="33">
        <v>203.84331299999999</v>
      </c>
      <c r="C7" s="33">
        <v>203.83954672641599</v>
      </c>
      <c r="D7" s="34">
        <v>203.322</v>
      </c>
      <c r="E7" s="31">
        <v>0.872</v>
      </c>
      <c r="G7" s="32">
        <f>(C7-B7)/B7*10^6</f>
        <v>-18.476316581480553</v>
      </c>
    </row>
    <row r="8" spans="1:8" x14ac:dyDescent="0.2">
      <c r="A8" s="31" t="s">
        <v>81</v>
      </c>
      <c r="B8" s="33">
        <v>212.80840000000001</v>
      </c>
      <c r="C8" s="33">
        <v>212.8064483856447</v>
      </c>
      <c r="D8" s="34">
        <v>212.774</v>
      </c>
      <c r="E8" s="31">
        <v>100</v>
      </c>
      <c r="G8" s="32">
        <f>(C8-B8)/B8*10^6</f>
        <v>-9.1707580871160133</v>
      </c>
    </row>
    <row r="9" spans="1:8" x14ac:dyDescent="0.2">
      <c r="B9" s="33"/>
      <c r="C9" s="33">
        <v>229.08533514997819</v>
      </c>
      <c r="D9" s="34"/>
      <c r="E9" s="31">
        <v>0.20599999999999999</v>
      </c>
      <c r="F9" s="31" t="s">
        <v>159</v>
      </c>
      <c r="G9" s="32"/>
    </row>
    <row r="10" spans="1:8" x14ac:dyDescent="0.2">
      <c r="A10" s="31" t="s">
        <v>9</v>
      </c>
      <c r="B10" s="33">
        <v>232.76349999999999</v>
      </c>
      <c r="C10" s="33">
        <v>232.76353519227811</v>
      </c>
      <c r="D10" s="34">
        <v>233.45099999999999</v>
      </c>
      <c r="E10" s="31">
        <v>8.3439999999999994</v>
      </c>
      <c r="G10" s="32">
        <f>(C10-B10)/B10*10^6</f>
        <v>0.15119328468257073</v>
      </c>
    </row>
    <row r="11" spans="1:8" x14ac:dyDescent="0.2">
      <c r="B11" s="33"/>
      <c r="C11" s="33">
        <v>237.8280362580453</v>
      </c>
      <c r="D11" s="34"/>
      <c r="E11" s="31">
        <v>0.33100000000000002</v>
      </c>
      <c r="F11" s="31" t="s">
        <v>159</v>
      </c>
      <c r="G11" s="32"/>
    </row>
    <row r="12" spans="1:8" x14ac:dyDescent="0.2">
      <c r="B12" s="33"/>
      <c r="C12" s="33">
        <v>265.14742102241178</v>
      </c>
      <c r="D12" s="34"/>
      <c r="E12" s="31">
        <v>1.135</v>
      </c>
      <c r="F12" s="31" t="s">
        <v>159</v>
      </c>
      <c r="G12" s="32"/>
    </row>
    <row r="13" spans="1:8" x14ac:dyDescent="0.2">
      <c r="A13" s="31" t="s">
        <v>170</v>
      </c>
      <c r="B13" s="33">
        <v>290.82490000000001</v>
      </c>
      <c r="C13" s="33">
        <v>290.82378885355678</v>
      </c>
      <c r="D13" s="34">
        <v>290.30700000000002</v>
      </c>
      <c r="E13" s="31">
        <v>0.23</v>
      </c>
      <c r="G13" s="32">
        <f>(C13-B13)/B13*10^6</f>
        <v>-3.8206716248714132</v>
      </c>
    </row>
    <row r="14" spans="1:8" x14ac:dyDescent="0.2">
      <c r="B14" s="33"/>
      <c r="C14" s="33">
        <v>293.17776922589212</v>
      </c>
      <c r="D14" s="34"/>
      <c r="E14" s="31">
        <v>0.63900000000000001</v>
      </c>
      <c r="F14" s="31" t="s">
        <v>159</v>
      </c>
      <c r="G14" s="32"/>
    </row>
    <row r="15" spans="1:8" x14ac:dyDescent="0.2">
      <c r="B15" s="33"/>
      <c r="C15" s="33">
        <v>303.73742331920602</v>
      </c>
      <c r="D15" s="34"/>
      <c r="E15" s="31">
        <v>0.27600000000000002</v>
      </c>
      <c r="F15" s="31" t="s">
        <v>184</v>
      </c>
      <c r="G15" s="32"/>
    </row>
    <row r="16" spans="1:8" x14ac:dyDescent="0.2">
      <c r="B16" s="33"/>
      <c r="C16" s="33">
        <v>312.70121340551327</v>
      </c>
      <c r="D16" s="34"/>
      <c r="E16" s="31">
        <v>2.4289999999999998</v>
      </c>
      <c r="F16" s="31" t="s">
        <v>184</v>
      </c>
      <c r="G16" s="32"/>
    </row>
    <row r="17" spans="1:7" x14ac:dyDescent="0.2">
      <c r="B17" s="33"/>
      <c r="C17" s="33">
        <v>318.71132339993079</v>
      </c>
      <c r="D17" s="34"/>
      <c r="E17" s="31">
        <v>0.48</v>
      </c>
      <c r="F17" s="31" t="s">
        <v>184</v>
      </c>
      <c r="G17" s="32"/>
    </row>
    <row r="18" spans="1:7" x14ac:dyDescent="0.2">
      <c r="B18" s="33"/>
      <c r="C18" s="33">
        <v>339.19757422632568</v>
      </c>
      <c r="D18" s="34"/>
      <c r="E18" s="31">
        <v>0.17299999999999999</v>
      </c>
      <c r="F18" s="31" t="s">
        <v>184</v>
      </c>
      <c r="G18" s="32"/>
    </row>
    <row r="19" spans="1:7" x14ac:dyDescent="0.2">
      <c r="A19" s="31" t="s">
        <v>234</v>
      </c>
      <c r="B19" s="33">
        <v>355.68079999999998</v>
      </c>
      <c r="C19" s="33">
        <v>355.67880305771592</v>
      </c>
      <c r="D19" s="34">
        <v>354.608</v>
      </c>
      <c r="E19" s="31">
        <v>0.26200000000000001</v>
      </c>
      <c r="G19" s="32">
        <f>(C19-B19)/B19*10^6</f>
        <v>-5.6144224935722811</v>
      </c>
    </row>
    <row r="20" spans="1:7" x14ac:dyDescent="0.2">
      <c r="B20" s="33"/>
      <c r="C20" s="33">
        <v>363.12220289107728</v>
      </c>
      <c r="D20" s="34"/>
      <c r="E20" s="31">
        <v>0.53100000000000003</v>
      </c>
      <c r="F20" s="31" t="s">
        <v>159</v>
      </c>
      <c r="G20" s="32"/>
    </row>
    <row r="21" spans="1:7" x14ac:dyDescent="0.2">
      <c r="B21" s="33"/>
      <c r="C21" s="33">
        <v>381.6810284348208</v>
      </c>
      <c r="D21" s="34"/>
      <c r="E21" s="31">
        <v>0.76400000000000001</v>
      </c>
      <c r="F21" s="31" t="s">
        <v>188</v>
      </c>
      <c r="G21" s="32"/>
    </row>
    <row r="22" spans="1:7" x14ac:dyDescent="0.2">
      <c r="A22" s="31" t="s">
        <v>59</v>
      </c>
      <c r="B22" s="33">
        <v>390.64890000000003</v>
      </c>
      <c r="C22" s="33">
        <v>390.64595790425449</v>
      </c>
      <c r="D22" s="34">
        <v>390.05700000000002</v>
      </c>
      <c r="E22" s="31">
        <v>55.639000000000003</v>
      </c>
      <c r="G22" s="32">
        <f>(C22-B22)/B22*10^6</f>
        <v>-7.5313043132557356</v>
      </c>
    </row>
    <row r="23" spans="1:7" x14ac:dyDescent="0.2">
      <c r="A23" s="31" t="s">
        <v>233</v>
      </c>
      <c r="B23" s="33">
        <v>431.67489999999998</v>
      </c>
      <c r="C23" s="33">
        <v>431.67319573999288</v>
      </c>
      <c r="D23" s="34">
        <v>431.10300000000001</v>
      </c>
      <c r="E23" s="31">
        <v>0.29499999999999998</v>
      </c>
      <c r="G23" s="32">
        <f>(C23-B23)/B23*10^6</f>
        <v>-3.9480173785925956</v>
      </c>
    </row>
    <row r="24" spans="1:7" x14ac:dyDescent="0.2">
      <c r="B24" s="33"/>
      <c r="C24" s="33">
        <v>455.31411498214231</v>
      </c>
      <c r="D24" s="34"/>
      <c r="E24" s="31">
        <v>5.3999999999999999E-2</v>
      </c>
      <c r="F24" s="31" t="s">
        <v>159</v>
      </c>
      <c r="G24" s="32"/>
    </row>
    <row r="25" spans="1:7" x14ac:dyDescent="0.2">
      <c r="B25" s="33"/>
      <c r="C25" s="33">
        <v>479.57914496775157</v>
      </c>
      <c r="D25" s="34"/>
      <c r="E25" s="31">
        <v>0.34300000000000003</v>
      </c>
      <c r="F25" s="31" t="s">
        <v>203</v>
      </c>
      <c r="G25" s="32"/>
    </row>
    <row r="26" spans="1:7" x14ac:dyDescent="0.2">
      <c r="A26" s="31" t="s">
        <v>84</v>
      </c>
      <c r="B26" s="33">
        <v>488.54579999999999</v>
      </c>
      <c r="C26" s="33">
        <v>488.54271715911108</v>
      </c>
      <c r="D26" s="34">
        <v>489.04500000000002</v>
      </c>
      <c r="E26" s="31">
        <v>1.3819999999999999</v>
      </c>
      <c r="G26" s="32">
        <f>(C26-B26)/B26*10^6</f>
        <v>-6.3102392629470305</v>
      </c>
    </row>
    <row r="27" spans="1:7" x14ac:dyDescent="0.2">
      <c r="B27" s="33"/>
      <c r="C27" s="33">
        <v>555.5225122815034</v>
      </c>
      <c r="D27" s="34"/>
      <c r="E27" s="31">
        <v>0.73299999999999998</v>
      </c>
      <c r="F27" s="31" t="s">
        <v>188</v>
      </c>
      <c r="G27" s="32"/>
    </row>
    <row r="28" spans="1:7" x14ac:dyDescent="0.2">
      <c r="A28" s="31" t="s">
        <v>67</v>
      </c>
      <c r="B28" s="33">
        <v>566.48910000000001</v>
      </c>
      <c r="C28" s="33">
        <v>566.48658071750651</v>
      </c>
      <c r="D28" s="34">
        <v>567.35799999999995</v>
      </c>
      <c r="E28" s="31">
        <v>41.11</v>
      </c>
      <c r="G28" s="32">
        <f>(C28-B28)/B28*10^6</f>
        <v>-4.4471861744467045</v>
      </c>
    </row>
    <row r="29" spans="1:7" x14ac:dyDescent="0.2">
      <c r="A29" s="31" t="s">
        <v>122</v>
      </c>
      <c r="B29" s="33">
        <v>607.51589999999999</v>
      </c>
      <c r="C29" s="33">
        <v>607.51088331835547</v>
      </c>
      <c r="D29" s="34">
        <v>608.40700000000004</v>
      </c>
      <c r="E29" s="31">
        <v>2.4630000000000001</v>
      </c>
      <c r="G29" s="32">
        <f>(C29-B29)/B29*10^6</f>
        <v>-8.2576960446958658</v>
      </c>
    </row>
    <row r="30" spans="1:7" x14ac:dyDescent="0.2">
      <c r="A30" s="31" t="s">
        <v>232</v>
      </c>
      <c r="B30" s="33">
        <v>648.54229999999995</v>
      </c>
      <c r="C30" s="33">
        <v>648.54098303962382</v>
      </c>
      <c r="D30" s="34">
        <v>649.45500000000004</v>
      </c>
      <c r="E30" s="31">
        <v>0.35</v>
      </c>
      <c r="G30" s="32">
        <f>(C30-B30)/B30*10^6</f>
        <v>-2.0306468462116158</v>
      </c>
    </row>
    <row r="31" spans="1:7" x14ac:dyDescent="0.2">
      <c r="B31" s="33"/>
      <c r="C31" s="33">
        <v>669.91960988475</v>
      </c>
      <c r="D31" s="34"/>
      <c r="E31" s="31">
        <v>1.115</v>
      </c>
      <c r="F31" s="31" t="s">
        <v>188</v>
      </c>
      <c r="G31" s="32"/>
    </row>
    <row r="32" spans="1:7" x14ac:dyDescent="0.2">
      <c r="B32" s="33"/>
      <c r="C32" s="33">
        <v>718.32833009782405</v>
      </c>
      <c r="D32" s="34"/>
      <c r="E32" s="31">
        <v>0.90700000000000003</v>
      </c>
      <c r="F32" s="31" t="s">
        <v>188</v>
      </c>
      <c r="G32" s="32"/>
    </row>
    <row r="33" spans="1:7" x14ac:dyDescent="0.2">
      <c r="A33" s="31" t="s">
        <v>116</v>
      </c>
      <c r="B33" s="33">
        <v>744.32960000000003</v>
      </c>
      <c r="C33" s="33">
        <v>744.32945715301526</v>
      </c>
      <c r="D33" s="34">
        <v>744.66200000000003</v>
      </c>
      <c r="E33" s="31">
        <v>6.37</v>
      </c>
      <c r="G33" s="32">
        <f>(C33-B33)/B33*10^6</f>
        <v>-0.19191361565145942</v>
      </c>
    </row>
    <row r="34" spans="1:7" x14ac:dyDescent="0.2">
      <c r="B34" s="33"/>
      <c r="C34" s="33">
        <v>786.35464459791922</v>
      </c>
      <c r="D34" s="34"/>
      <c r="E34" s="31">
        <v>0.44800000000000001</v>
      </c>
      <c r="F34" s="31" t="s">
        <v>186</v>
      </c>
    </row>
    <row r="35" spans="1:7" x14ac:dyDescent="0.2">
      <c r="B35" s="33"/>
      <c r="C35" s="33">
        <v>849.75877931709454</v>
      </c>
      <c r="D35" s="34"/>
      <c r="E35" s="31">
        <v>0.752</v>
      </c>
      <c r="F35" s="31" t="s">
        <v>188</v>
      </c>
    </row>
    <row r="36" spans="1:7" x14ac:dyDescent="0.2">
      <c r="B36" s="33"/>
      <c r="C36" s="33">
        <v>110.9738763731315</v>
      </c>
      <c r="D36" s="34"/>
      <c r="E36" s="31">
        <v>0.115</v>
      </c>
    </row>
    <row r="37" spans="1:7" x14ac:dyDescent="0.2">
      <c r="A37" s="31" t="s">
        <v>162</v>
      </c>
      <c r="B37" s="33">
        <v>896.17229999999995</v>
      </c>
      <c r="C37" s="33">
        <v>896.16592091769326</v>
      </c>
      <c r="D37" s="34">
        <v>896.32100000000003</v>
      </c>
      <c r="E37" s="31">
        <v>1.718</v>
      </c>
      <c r="G37" s="32">
        <f>(C37-B37)/B37*10^6</f>
        <v>-7.11814269052259</v>
      </c>
    </row>
    <row r="38" spans="1:7" x14ac:dyDescent="0.2">
      <c r="A38" s="31" t="s">
        <v>120</v>
      </c>
      <c r="B38" s="33">
        <v>922.16980000000001</v>
      </c>
      <c r="C38" s="33">
        <v>922.16364620097374</v>
      </c>
      <c r="D38" s="34">
        <v>921.96500000000003</v>
      </c>
      <c r="E38" s="31">
        <v>1.3819999999999999</v>
      </c>
      <c r="G38" s="32">
        <f>(C38-B38)/B38*10^6</f>
        <v>-6.6731734505565079</v>
      </c>
    </row>
    <row r="39" spans="1:7" x14ac:dyDescent="0.2">
      <c r="A39" s="31" t="s">
        <v>231</v>
      </c>
      <c r="B39" s="33">
        <v>963.1979</v>
      </c>
      <c r="C39" s="33">
        <v>963.18954521492333</v>
      </c>
      <c r="D39" s="34">
        <v>963.01300000000003</v>
      </c>
      <c r="E39" s="31">
        <v>7.0000000000000007E-2</v>
      </c>
      <c r="F39" s="31" t="s">
        <v>178</v>
      </c>
      <c r="G39" s="32">
        <f>(C39-B39)/B39*10^6</f>
        <v>-8.6740067401271403</v>
      </c>
    </row>
    <row r="40" spans="1:7" x14ac:dyDescent="0.2">
      <c r="B40" s="33"/>
      <c r="C40" s="33">
        <v>1023.599120055179</v>
      </c>
      <c r="D40" s="34"/>
      <c r="E40" s="31">
        <v>0.23300000000000001</v>
      </c>
      <c r="F40" s="31" t="s">
        <v>188</v>
      </c>
      <c r="G40" s="32"/>
    </row>
    <row r="41" spans="1:7" x14ac:dyDescent="0.2">
      <c r="A41" s="31" t="s">
        <v>230</v>
      </c>
      <c r="B41" s="33">
        <v>1074.0114000000001</v>
      </c>
      <c r="C41" s="33">
        <v>1074.006130925575</v>
      </c>
      <c r="D41" s="31">
        <v>1073.624</v>
      </c>
      <c r="E41" s="31">
        <v>0.88100000000000001</v>
      </c>
      <c r="G41" s="32">
        <f>(C41-B41)/B41*10^6</f>
        <v>-4.9059762541503078</v>
      </c>
    </row>
    <row r="42" spans="1:7" x14ac:dyDescent="0.2">
      <c r="A42" s="31" t="s">
        <v>229</v>
      </c>
      <c r="B42" s="33">
        <v>1098.0116</v>
      </c>
      <c r="C42" s="33">
        <v>1098.0092986554189</v>
      </c>
      <c r="D42" s="31">
        <v>1099.268</v>
      </c>
      <c r="E42" s="31">
        <v>0.63</v>
      </c>
      <c r="G42" s="32">
        <f>(C42-B42)/B42*10^6</f>
        <v>-2.0959200988001561</v>
      </c>
    </row>
  </sheetData>
  <conditionalFormatting sqref="E2:E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FA6D1-2109-E844-916C-67F835CD7FC9}">
  <dimension ref="A1:H259"/>
  <sheetViews>
    <sheetView topLeftCell="A51" zoomScale="150" zoomScaleNormal="150" workbookViewId="0">
      <selection activeCell="L96" sqref="L96"/>
    </sheetView>
  </sheetViews>
  <sheetFormatPr baseColWidth="10" defaultColWidth="8.83203125" defaultRowHeight="15" x14ac:dyDescent="0.2"/>
  <cols>
    <col min="1" max="1" width="17" style="31" customWidth="1"/>
    <col min="2" max="2" width="10.6640625" style="31" customWidth="1"/>
    <col min="3" max="3" width="10.5" style="31" bestFit="1" customWidth="1"/>
    <col min="4" max="5" width="8.83203125" style="31"/>
    <col min="6" max="6" width="15" style="31" bestFit="1" customWidth="1"/>
    <col min="7" max="7" width="10.5" style="31" bestFit="1" customWidth="1"/>
    <col min="8" max="16384" width="8.83203125" style="31"/>
  </cols>
  <sheetData>
    <row r="1" spans="1:8" x14ac:dyDescent="0.2">
      <c r="A1" s="36" t="s">
        <v>177</v>
      </c>
      <c r="B1" s="36" t="s">
        <v>176</v>
      </c>
      <c r="C1" s="36" t="s">
        <v>175</v>
      </c>
      <c r="D1" s="36" t="s">
        <v>174</v>
      </c>
      <c r="E1" s="36" t="s">
        <v>187</v>
      </c>
      <c r="F1" s="36" t="s">
        <v>172</v>
      </c>
      <c r="G1" s="36" t="s">
        <v>5</v>
      </c>
    </row>
    <row r="2" spans="1:8" x14ac:dyDescent="0.2">
      <c r="A2" s="31" t="s">
        <v>245</v>
      </c>
      <c r="B2" s="33">
        <v>102.1284</v>
      </c>
      <c r="C2" s="33">
        <v>102.1271229432738</v>
      </c>
      <c r="D2" s="34">
        <v>102.194</v>
      </c>
      <c r="E2" s="31">
        <v>14.365</v>
      </c>
      <c r="G2" s="32">
        <f>(C2-B2)/B2*10^6</f>
        <v>-12.504423120261057</v>
      </c>
      <c r="H2" s="31" t="s">
        <v>171</v>
      </c>
    </row>
    <row r="3" spans="1:8" x14ac:dyDescent="0.2">
      <c r="B3" s="33"/>
      <c r="C3" s="33">
        <v>105.0429221351837</v>
      </c>
      <c r="D3" s="34"/>
      <c r="E3" s="31">
        <v>0.59499999999999997</v>
      </c>
      <c r="F3" s="31" t="s">
        <v>159</v>
      </c>
      <c r="G3" s="32"/>
    </row>
    <row r="4" spans="1:8" x14ac:dyDescent="0.2">
      <c r="B4" s="33"/>
      <c r="C4" s="33">
        <v>105.90145035635641</v>
      </c>
      <c r="D4" s="34"/>
      <c r="E4" s="31">
        <v>0.125</v>
      </c>
      <c r="F4" s="31" t="s">
        <v>169</v>
      </c>
      <c r="G4" s="32"/>
    </row>
    <row r="5" spans="1:8" x14ac:dyDescent="0.2">
      <c r="B5" s="33"/>
      <c r="C5" s="33">
        <v>113.1073291784104</v>
      </c>
      <c r="D5" s="34"/>
      <c r="E5" s="31">
        <v>1.1830000000000001</v>
      </c>
      <c r="F5" s="31" t="s">
        <v>159</v>
      </c>
      <c r="G5" s="32"/>
    </row>
    <row r="6" spans="1:8" x14ac:dyDescent="0.2">
      <c r="B6" s="33"/>
      <c r="C6" s="33">
        <v>118.12221097451091</v>
      </c>
      <c r="D6" s="34"/>
      <c r="E6" s="31">
        <v>8.3000000000000004E-2</v>
      </c>
      <c r="F6" s="31" t="s">
        <v>159</v>
      </c>
      <c r="G6" s="32"/>
    </row>
    <row r="7" spans="1:8" x14ac:dyDescent="0.2">
      <c r="B7" s="33"/>
      <c r="C7" s="33">
        <v>121.0158142048882</v>
      </c>
      <c r="D7" s="34"/>
      <c r="E7" s="31">
        <v>7.5999999999999998E-2</v>
      </c>
      <c r="F7" s="31" t="s">
        <v>159</v>
      </c>
      <c r="G7" s="32"/>
    </row>
    <row r="8" spans="1:8" x14ac:dyDescent="0.2">
      <c r="A8" s="31" t="s">
        <v>244</v>
      </c>
      <c r="B8" s="33">
        <v>132.9051</v>
      </c>
      <c r="C8" s="33">
        <v>132.9052665994364</v>
      </c>
      <c r="D8" s="34">
        <v>132.905</v>
      </c>
      <c r="E8" s="31">
        <v>6.59</v>
      </c>
      <c r="G8" s="32">
        <f>(C8-B8)/B8*10^6</f>
        <v>1.2535217715311053</v>
      </c>
    </row>
    <row r="9" spans="1:8" x14ac:dyDescent="0.2">
      <c r="B9" s="33"/>
      <c r="C9" s="33">
        <v>133.0840325998947</v>
      </c>
      <c r="D9" s="34"/>
      <c r="E9" s="31">
        <v>0.17</v>
      </c>
      <c r="F9" s="31" t="s">
        <v>159</v>
      </c>
      <c r="G9" s="32"/>
    </row>
    <row r="10" spans="1:8" x14ac:dyDescent="0.2">
      <c r="B10" s="33"/>
      <c r="C10" s="33">
        <v>142.92904986996251</v>
      </c>
      <c r="D10" s="34"/>
      <c r="E10" s="31">
        <v>0.105</v>
      </c>
      <c r="F10" s="31" t="s">
        <v>169</v>
      </c>
      <c r="G10" s="32"/>
    </row>
    <row r="11" spans="1:8" x14ac:dyDescent="0.2">
      <c r="A11" s="31" t="s">
        <v>138</v>
      </c>
      <c r="B11" s="38">
        <v>146.930126</v>
      </c>
      <c r="C11" s="33">
        <v>146.92783113663901</v>
      </c>
      <c r="D11" s="34">
        <v>147.453</v>
      </c>
      <c r="E11" s="31">
        <v>3.6579999999999999</v>
      </c>
      <c r="G11" s="32">
        <f>(C11-B11)/B11*10^6</f>
        <v>-15.618739488368538</v>
      </c>
    </row>
    <row r="12" spans="1:8" x14ac:dyDescent="0.2">
      <c r="B12" s="33"/>
      <c r="C12" s="33">
        <v>162.901797404912</v>
      </c>
      <c r="D12" s="34"/>
      <c r="E12" s="31">
        <v>0.33100000000000002</v>
      </c>
      <c r="F12" s="31" t="s">
        <v>159</v>
      </c>
      <c r="G12" s="32"/>
    </row>
    <row r="13" spans="1:8" x14ac:dyDescent="0.2">
      <c r="B13" s="33"/>
      <c r="C13" s="33">
        <v>164.93960272067369</v>
      </c>
      <c r="D13" s="34"/>
      <c r="E13" s="31">
        <v>0.123</v>
      </c>
      <c r="F13" s="31" t="s">
        <v>169</v>
      </c>
      <c r="G13" s="32"/>
    </row>
    <row r="14" spans="1:8" x14ac:dyDescent="0.2">
      <c r="B14" s="33"/>
      <c r="C14" s="33">
        <v>173.07543882463699</v>
      </c>
      <c r="D14" s="34"/>
      <c r="E14" s="31">
        <v>0.16400000000000001</v>
      </c>
      <c r="F14" s="31" t="s">
        <v>159</v>
      </c>
      <c r="G14" s="32"/>
    </row>
    <row r="15" spans="1:8" x14ac:dyDescent="0.2">
      <c r="B15" s="33"/>
      <c r="C15" s="33">
        <v>102.1271229432738</v>
      </c>
      <c r="D15" s="34"/>
      <c r="E15" s="31">
        <v>14.365</v>
      </c>
      <c r="G15" s="32"/>
    </row>
    <row r="16" spans="1:8" x14ac:dyDescent="0.2">
      <c r="A16" s="31" t="s">
        <v>243</v>
      </c>
      <c r="B16" s="33">
        <v>183.898529</v>
      </c>
      <c r="C16" s="33">
        <v>183.8948996709552</v>
      </c>
      <c r="D16" s="34">
        <v>182.90299999999999</v>
      </c>
      <c r="E16" s="31">
        <v>0.60899999999999999</v>
      </c>
      <c r="G16" s="32">
        <f>(C16-B16)/B16*10^6</f>
        <v>-19.735497964742414</v>
      </c>
    </row>
    <row r="17" spans="1:7" x14ac:dyDescent="0.2">
      <c r="B17" s="33"/>
      <c r="C17" s="33">
        <v>183.9549645250311</v>
      </c>
      <c r="D17" s="34"/>
      <c r="E17" s="31">
        <v>0.309</v>
      </c>
      <c r="G17" s="32"/>
    </row>
    <row r="18" spans="1:7" x14ac:dyDescent="0.2">
      <c r="B18" s="33"/>
      <c r="C18" s="33">
        <v>185.8973145859033</v>
      </c>
      <c r="D18" s="34"/>
      <c r="E18" s="31">
        <v>0.37</v>
      </c>
      <c r="F18" s="31" t="s">
        <v>159</v>
      </c>
      <c r="G18" s="32"/>
    </row>
    <row r="19" spans="1:7" x14ac:dyDescent="0.2">
      <c r="A19" s="31" t="s">
        <v>105</v>
      </c>
      <c r="B19" s="33">
        <v>187.95689999999999</v>
      </c>
      <c r="C19" s="33">
        <v>187.95610952977549</v>
      </c>
      <c r="D19" s="34">
        <v>188.505</v>
      </c>
      <c r="E19" s="31">
        <v>9.0139999999999993</v>
      </c>
      <c r="G19" s="32">
        <f>(C19-B19)/B19*10^6</f>
        <v>-4.205593008298206</v>
      </c>
    </row>
    <row r="20" spans="1:7" x14ac:dyDescent="0.2">
      <c r="B20" s="33"/>
      <c r="C20" s="33">
        <v>198.12782100462019</v>
      </c>
      <c r="D20" s="34"/>
      <c r="E20" s="31">
        <v>8.4000000000000005E-2</v>
      </c>
      <c r="F20" s="31" t="s">
        <v>159</v>
      </c>
      <c r="G20" s="32"/>
    </row>
    <row r="21" spans="1:7" x14ac:dyDescent="0.2">
      <c r="B21" s="33"/>
      <c r="C21" s="33">
        <v>198.92346439381791</v>
      </c>
      <c r="D21" s="34"/>
      <c r="E21" s="31">
        <v>0.30199999999999999</v>
      </c>
      <c r="F21" s="31" t="s">
        <v>188</v>
      </c>
      <c r="G21" s="32"/>
    </row>
    <row r="22" spans="1:7" x14ac:dyDescent="0.2">
      <c r="B22" s="33"/>
      <c r="C22" s="33">
        <v>201.0726001425632</v>
      </c>
      <c r="D22" s="34"/>
      <c r="E22" s="31">
        <v>0.16</v>
      </c>
      <c r="F22" s="31" t="s">
        <v>159</v>
      </c>
      <c r="G22" s="32"/>
    </row>
    <row r="23" spans="1:7" x14ac:dyDescent="0.2">
      <c r="B23" s="33"/>
      <c r="C23" s="33">
        <v>203.9284053377238</v>
      </c>
      <c r="D23" s="34"/>
      <c r="E23" s="31">
        <v>0.188</v>
      </c>
      <c r="F23" s="31" t="s">
        <v>186</v>
      </c>
      <c r="G23" s="32"/>
    </row>
    <row r="24" spans="1:7" x14ac:dyDescent="0.2">
      <c r="B24" s="33"/>
      <c r="C24" s="33">
        <v>205.08825823991859</v>
      </c>
      <c r="D24" s="34"/>
      <c r="E24" s="31">
        <v>0.29799999999999999</v>
      </c>
      <c r="F24" s="31" t="s">
        <v>159</v>
      </c>
      <c r="G24" s="32"/>
    </row>
    <row r="25" spans="1:7" x14ac:dyDescent="0.2">
      <c r="B25" s="33"/>
      <c r="C25" s="33">
        <v>206.11228532138719</v>
      </c>
      <c r="D25" s="34"/>
      <c r="E25" s="31">
        <v>0.106</v>
      </c>
      <c r="F25" s="31" t="s">
        <v>159</v>
      </c>
      <c r="G25" s="32"/>
    </row>
    <row r="26" spans="1:7" x14ac:dyDescent="0.2">
      <c r="B26" s="33"/>
      <c r="C26" s="33">
        <v>215.08589170478399</v>
      </c>
      <c r="D26" s="34"/>
      <c r="E26" s="31">
        <v>0.58799999999999997</v>
      </c>
      <c r="F26" s="31" t="s">
        <v>159</v>
      </c>
      <c r="G26" s="32"/>
    </row>
    <row r="27" spans="1:7" x14ac:dyDescent="0.2">
      <c r="A27" s="31" t="s">
        <v>200</v>
      </c>
      <c r="B27" s="33">
        <v>217.10509999999999</v>
      </c>
      <c r="C27" s="33">
        <v>217.10417978412789</v>
      </c>
      <c r="D27" s="34">
        <v>217.196</v>
      </c>
      <c r="E27" s="31">
        <v>12.563000000000001</v>
      </c>
      <c r="F27" s="31" t="s">
        <v>189</v>
      </c>
      <c r="G27" s="32">
        <f>(C27-B27)/B27*10^6</f>
        <v>-4.2385732629015216</v>
      </c>
    </row>
    <row r="28" spans="1:7" x14ac:dyDescent="0.2">
      <c r="A28" s="31" t="s">
        <v>106</v>
      </c>
      <c r="B28" s="33">
        <v>224.92490000000001</v>
      </c>
      <c r="C28" s="33">
        <v>224.92273045556539</v>
      </c>
      <c r="D28" s="34">
        <v>223.952</v>
      </c>
      <c r="E28" s="31">
        <v>18.808</v>
      </c>
      <c r="G28" s="32">
        <f>(C28-B28)/B28*10^6</f>
        <v>-9.6456392094523071</v>
      </c>
    </row>
    <row r="29" spans="1:7" x14ac:dyDescent="0.2">
      <c r="B29" s="33"/>
      <c r="C29" s="33">
        <v>231.08354722209509</v>
      </c>
      <c r="D29" s="34"/>
      <c r="E29" s="31">
        <v>0.29899999999999999</v>
      </c>
      <c r="F29" s="31" t="s">
        <v>159</v>
      </c>
      <c r="G29" s="32"/>
    </row>
    <row r="30" spans="1:7" x14ac:dyDescent="0.2">
      <c r="B30" s="33"/>
      <c r="C30" s="33">
        <v>231.117211602906</v>
      </c>
      <c r="D30" s="34"/>
      <c r="E30" s="31">
        <v>0.59599999999999997</v>
      </c>
      <c r="F30" s="31" t="s">
        <v>159</v>
      </c>
      <c r="G30" s="32"/>
    </row>
    <row r="31" spans="1:7" x14ac:dyDescent="0.2">
      <c r="B31" s="33"/>
      <c r="C31" s="33">
        <v>234.89889569784609</v>
      </c>
      <c r="D31" s="34"/>
      <c r="E31" s="31">
        <v>0.11899999999999999</v>
      </c>
      <c r="F31" s="31" t="s">
        <v>169</v>
      </c>
      <c r="G31" s="32"/>
    </row>
    <row r="32" spans="1:7" x14ac:dyDescent="0.2">
      <c r="B32" s="33"/>
      <c r="C32" s="33">
        <v>241.85643962916691</v>
      </c>
      <c r="D32" s="34"/>
      <c r="E32" s="31">
        <v>3.9159999999999999</v>
      </c>
      <c r="F32" s="31" t="s">
        <v>188</v>
      </c>
      <c r="G32" s="32"/>
    </row>
    <row r="33" spans="1:7" x14ac:dyDescent="0.2">
      <c r="B33" s="33"/>
      <c r="C33" s="33">
        <v>242.93385222160609</v>
      </c>
      <c r="D33" s="34"/>
      <c r="E33" s="31">
        <v>0.77</v>
      </c>
      <c r="F33" s="31" t="s">
        <v>188</v>
      </c>
      <c r="G33" s="32"/>
    </row>
    <row r="34" spans="1:7" x14ac:dyDescent="0.2">
      <c r="B34" s="33"/>
      <c r="C34" s="33">
        <v>245.0958608602968</v>
      </c>
      <c r="D34" s="34"/>
      <c r="E34" s="31">
        <v>1.24</v>
      </c>
      <c r="F34" s="31" t="s">
        <v>159</v>
      </c>
      <c r="G34" s="32"/>
    </row>
    <row r="35" spans="1:7" x14ac:dyDescent="0.2">
      <c r="B35" s="33"/>
      <c r="C35" s="33">
        <v>252.9275803346946</v>
      </c>
      <c r="D35" s="34"/>
      <c r="E35" s="31">
        <v>0.49099999999999999</v>
      </c>
      <c r="F35" s="31" t="s">
        <v>188</v>
      </c>
      <c r="G35" s="32"/>
    </row>
    <row r="36" spans="1:7" x14ac:dyDescent="0.2">
      <c r="B36" s="33"/>
      <c r="C36" s="33">
        <v>255.8281522918856</v>
      </c>
      <c r="D36" s="34"/>
      <c r="E36" s="31">
        <v>0.25</v>
      </c>
      <c r="F36" s="31" t="s">
        <v>169</v>
      </c>
      <c r="G36" s="32"/>
    </row>
    <row r="37" spans="1:7" x14ac:dyDescent="0.2">
      <c r="B37" s="33"/>
      <c r="C37" s="33">
        <v>257.0959724442331</v>
      </c>
      <c r="D37" s="34"/>
      <c r="E37" s="31">
        <v>3.831</v>
      </c>
      <c r="F37" s="31" t="s">
        <v>159</v>
      </c>
      <c r="G37" s="32"/>
    </row>
    <row r="38" spans="1:7" x14ac:dyDescent="0.2">
      <c r="B38" s="33"/>
      <c r="C38" s="33">
        <v>259.11496172133258</v>
      </c>
      <c r="D38" s="34"/>
      <c r="E38" s="31">
        <v>4.3680000000000003</v>
      </c>
      <c r="F38" s="31" t="s">
        <v>159</v>
      </c>
      <c r="G38" s="32"/>
    </row>
    <row r="39" spans="1:7" x14ac:dyDescent="0.2">
      <c r="A39" s="31" t="s">
        <v>199</v>
      </c>
      <c r="B39" s="33">
        <v>261.13119999999998</v>
      </c>
      <c r="C39" s="33">
        <v>261.12842822692471</v>
      </c>
      <c r="D39" s="34">
        <v>261.24299999999999</v>
      </c>
      <c r="E39" s="31">
        <v>58.063000000000002</v>
      </c>
      <c r="F39" s="31" t="s">
        <v>189</v>
      </c>
      <c r="G39" s="32">
        <f>(C39-B39)/B39*10^6</f>
        <v>-10.614484501534065</v>
      </c>
    </row>
    <row r="40" spans="1:7" x14ac:dyDescent="0.2">
      <c r="B40" s="33"/>
      <c r="C40" s="33">
        <v>265.95010670749753</v>
      </c>
      <c r="D40" s="34"/>
      <c r="E40" s="31">
        <v>0.43099999999999999</v>
      </c>
      <c r="F40" s="31" t="s">
        <v>188</v>
      </c>
      <c r="G40" s="32"/>
    </row>
    <row r="41" spans="1:7" x14ac:dyDescent="0.2">
      <c r="B41" s="33"/>
      <c r="C41" s="33">
        <v>269.86012527622341</v>
      </c>
      <c r="D41" s="34"/>
      <c r="E41" s="31">
        <v>0.35099999999999998</v>
      </c>
      <c r="F41" s="31" t="s">
        <v>188</v>
      </c>
      <c r="G41" s="32"/>
    </row>
    <row r="42" spans="1:7" x14ac:dyDescent="0.2">
      <c r="B42" s="33"/>
      <c r="C42" s="33">
        <v>271.11207040549772</v>
      </c>
      <c r="D42" s="34"/>
      <c r="E42" s="31">
        <v>2.5590000000000002</v>
      </c>
      <c r="F42" s="31" t="s">
        <v>159</v>
      </c>
      <c r="G42" s="32"/>
    </row>
    <row r="43" spans="1:7" x14ac:dyDescent="0.2">
      <c r="B43" s="33"/>
      <c r="C43" s="33">
        <v>275.11021648413771</v>
      </c>
      <c r="D43" s="34"/>
      <c r="E43" s="31">
        <v>0.79200000000000004</v>
      </c>
      <c r="F43" s="31" t="s">
        <v>159</v>
      </c>
      <c r="G43" s="32"/>
    </row>
    <row r="44" spans="1:7" x14ac:dyDescent="0.2">
      <c r="B44" s="33"/>
      <c r="C44" s="33">
        <v>277.10183227772791</v>
      </c>
      <c r="D44" s="34"/>
      <c r="E44" s="31">
        <v>0.77800000000000002</v>
      </c>
      <c r="F44" s="31" t="s">
        <v>159</v>
      </c>
      <c r="G44" s="32"/>
    </row>
    <row r="45" spans="1:7" x14ac:dyDescent="0.2">
      <c r="B45" s="33"/>
      <c r="C45" s="33">
        <v>280.87924765189399</v>
      </c>
      <c r="D45" s="34"/>
      <c r="E45" s="31">
        <v>3.68</v>
      </c>
      <c r="F45" s="31" t="s">
        <v>188</v>
      </c>
      <c r="G45" s="32"/>
    </row>
    <row r="46" spans="1:7" x14ac:dyDescent="0.2">
      <c r="B46" s="33"/>
      <c r="C46" s="33">
        <v>283.17101417225638</v>
      </c>
      <c r="D46" s="34"/>
      <c r="E46" s="31">
        <v>0.59499999999999997</v>
      </c>
      <c r="F46" s="31" t="s">
        <v>159</v>
      </c>
      <c r="G46" s="32"/>
    </row>
    <row r="47" spans="1:7" x14ac:dyDescent="0.2">
      <c r="B47" s="33"/>
      <c r="C47" s="33">
        <v>287.10667939938992</v>
      </c>
      <c r="D47" s="34"/>
      <c r="E47" s="31">
        <v>0.40400000000000003</v>
      </c>
      <c r="F47" s="31" t="s">
        <v>159</v>
      </c>
      <c r="G47" s="32"/>
    </row>
    <row r="48" spans="1:7" x14ac:dyDescent="0.2">
      <c r="B48" s="33"/>
      <c r="C48" s="33">
        <v>288.28985550161258</v>
      </c>
      <c r="D48" s="34"/>
      <c r="E48" s="31">
        <v>0.65700000000000003</v>
      </c>
      <c r="F48" s="31" t="s">
        <v>159</v>
      </c>
      <c r="G48" s="32"/>
    </row>
    <row r="49" spans="1:7" x14ac:dyDescent="0.2">
      <c r="B49" s="33"/>
      <c r="C49" s="33">
        <v>289.1223504225369</v>
      </c>
      <c r="D49" s="34"/>
      <c r="E49" s="31">
        <v>2.5350000000000001</v>
      </c>
      <c r="F49" s="31" t="s">
        <v>159</v>
      </c>
      <c r="G49" s="32"/>
    </row>
    <row r="50" spans="1:7" x14ac:dyDescent="0.2">
      <c r="B50" s="33"/>
      <c r="C50" s="33">
        <v>289.2918183106886</v>
      </c>
      <c r="D50" s="34"/>
      <c r="E50" s="31">
        <v>0.14699999999999999</v>
      </c>
      <c r="F50" s="31" t="s">
        <v>159</v>
      </c>
      <c r="G50" s="32"/>
    </row>
    <row r="51" spans="1:7" x14ac:dyDescent="0.2">
      <c r="B51" s="33"/>
      <c r="C51" s="33">
        <v>290.20591666552679</v>
      </c>
      <c r="D51" s="34"/>
      <c r="E51" s="31">
        <v>0.155</v>
      </c>
      <c r="F51" s="31" t="s">
        <v>159</v>
      </c>
      <c r="G51" s="32"/>
    </row>
    <row r="52" spans="1:7" x14ac:dyDescent="0.2">
      <c r="B52" s="33"/>
      <c r="C52" s="33">
        <v>292.22295492279142</v>
      </c>
      <c r="D52" s="34"/>
      <c r="E52" s="31">
        <v>0.2</v>
      </c>
      <c r="F52" s="31" t="s">
        <v>159</v>
      </c>
      <c r="G52" s="32"/>
    </row>
    <row r="53" spans="1:7" x14ac:dyDescent="0.2">
      <c r="B53" s="33"/>
      <c r="C53" s="33">
        <v>296.16841086711219</v>
      </c>
      <c r="D53" s="34"/>
      <c r="E53" s="31">
        <v>0.311</v>
      </c>
      <c r="F53" s="31" t="s">
        <v>159</v>
      </c>
      <c r="G53" s="32"/>
    </row>
    <row r="54" spans="1:7" x14ac:dyDescent="0.2">
      <c r="B54" s="33"/>
      <c r="C54" s="33">
        <v>296.85478946938173</v>
      </c>
      <c r="D54" s="34"/>
      <c r="E54" s="31">
        <v>0.155</v>
      </c>
      <c r="F54" s="31" t="s">
        <v>188</v>
      </c>
      <c r="G54" s="32"/>
    </row>
    <row r="55" spans="1:7" x14ac:dyDescent="0.2">
      <c r="B55" s="33"/>
      <c r="C55" s="33">
        <v>298.18212878444911</v>
      </c>
      <c r="D55" s="34"/>
      <c r="E55" s="31">
        <v>0.217</v>
      </c>
      <c r="F55" s="31" t="s">
        <v>159</v>
      </c>
      <c r="G55" s="32"/>
    </row>
    <row r="56" spans="1:7" x14ac:dyDescent="0.2">
      <c r="B56" s="33"/>
      <c r="C56" s="33">
        <v>300.19787333775571</v>
      </c>
      <c r="D56" s="34"/>
      <c r="E56" s="31">
        <v>0.10199999999999999</v>
      </c>
      <c r="F56" s="31" t="s">
        <v>159</v>
      </c>
      <c r="G56" s="32"/>
    </row>
    <row r="57" spans="1:7" x14ac:dyDescent="0.2">
      <c r="B57" s="33"/>
      <c r="C57" s="33">
        <v>301.12422576781557</v>
      </c>
      <c r="D57" s="34"/>
      <c r="E57" s="31">
        <v>19.780999999999999</v>
      </c>
      <c r="F57" s="31" t="s">
        <v>159</v>
      </c>
      <c r="G57" s="32"/>
    </row>
    <row r="58" spans="1:7" x14ac:dyDescent="0.2">
      <c r="B58" s="33"/>
      <c r="C58" s="33">
        <v>301.12422576781557</v>
      </c>
      <c r="D58" s="34"/>
      <c r="E58" s="31">
        <v>19.780999999999999</v>
      </c>
      <c r="F58" s="31" t="s">
        <v>159</v>
      </c>
      <c r="G58" s="32"/>
    </row>
    <row r="59" spans="1:7" x14ac:dyDescent="0.2">
      <c r="A59" s="31" t="s">
        <v>198</v>
      </c>
      <c r="B59" s="33">
        <v>305.15699999999998</v>
      </c>
      <c r="C59" s="33">
        <v>305.15813394323442</v>
      </c>
      <c r="D59" s="34">
        <v>305.29599999999999</v>
      </c>
      <c r="E59" s="31">
        <v>95.936999999999998</v>
      </c>
      <c r="F59" s="31" t="s">
        <v>189</v>
      </c>
      <c r="G59" s="32">
        <f>(C59-B59)/B59*10^6</f>
        <v>3.7159338780880637</v>
      </c>
    </row>
    <row r="60" spans="1:7" x14ac:dyDescent="0.2">
      <c r="B60" s="33"/>
      <c r="C60" s="33">
        <v>310.183414868581</v>
      </c>
      <c r="D60" s="34"/>
      <c r="E60" s="31">
        <v>0.24199999999999999</v>
      </c>
      <c r="F60" s="31" t="s">
        <v>159</v>
      </c>
      <c r="G60" s="32"/>
    </row>
    <row r="61" spans="1:7" x14ac:dyDescent="0.2">
      <c r="B61" s="33"/>
      <c r="C61" s="33">
        <v>315.14161947878051</v>
      </c>
      <c r="D61" s="34"/>
      <c r="E61" s="31">
        <v>3.7429999999999999</v>
      </c>
      <c r="F61" s="31" t="s">
        <v>159</v>
      </c>
      <c r="G61" s="32"/>
    </row>
    <row r="62" spans="1:7" x14ac:dyDescent="0.2">
      <c r="B62" s="33"/>
      <c r="C62" s="33">
        <v>316.31715491169632</v>
      </c>
      <c r="D62" s="34"/>
      <c r="E62" s="31">
        <v>0.27100000000000002</v>
      </c>
      <c r="F62" s="31" t="s">
        <v>159</v>
      </c>
      <c r="G62" s="32"/>
    </row>
    <row r="63" spans="1:7" x14ac:dyDescent="0.2">
      <c r="B63" s="33"/>
      <c r="C63" s="33">
        <v>317.09548869439021</v>
      </c>
      <c r="D63" s="34"/>
      <c r="E63" s="31">
        <v>2.6230000000000002</v>
      </c>
      <c r="F63" s="31" t="s">
        <v>159</v>
      </c>
      <c r="G63" s="32"/>
    </row>
    <row r="64" spans="1:7" x14ac:dyDescent="0.2">
      <c r="B64" s="33"/>
      <c r="C64" s="33">
        <v>317.15464173056739</v>
      </c>
      <c r="D64" s="34"/>
      <c r="E64" s="31">
        <v>0.99299999999999999</v>
      </c>
      <c r="F64" s="31" t="s">
        <v>159</v>
      </c>
      <c r="G64" s="32"/>
    </row>
    <row r="65" spans="1:7" x14ac:dyDescent="0.2">
      <c r="B65" s="33"/>
      <c r="C65" s="33">
        <v>318.24009177667079</v>
      </c>
      <c r="D65" s="34"/>
      <c r="E65" s="31">
        <v>1.8460000000000001</v>
      </c>
      <c r="F65" s="31" t="s">
        <v>159</v>
      </c>
      <c r="G65" s="32"/>
    </row>
    <row r="66" spans="1:7" x14ac:dyDescent="0.2">
      <c r="B66" s="33"/>
      <c r="C66" s="33">
        <v>318.99112223141151</v>
      </c>
      <c r="D66" s="34"/>
      <c r="E66" s="31">
        <v>1.173</v>
      </c>
      <c r="F66" s="31" t="s">
        <v>159</v>
      </c>
      <c r="G66" s="32"/>
    </row>
    <row r="67" spans="1:7" x14ac:dyDescent="0.2">
      <c r="B67" s="33"/>
      <c r="C67" s="33">
        <v>319.11473174203257</v>
      </c>
      <c r="D67" s="34"/>
      <c r="E67" s="31">
        <v>2.1629999999999998</v>
      </c>
      <c r="F67" s="31" t="s">
        <v>159</v>
      </c>
      <c r="G67" s="32"/>
    </row>
    <row r="68" spans="1:7" x14ac:dyDescent="0.2">
      <c r="B68" s="33"/>
      <c r="C68" s="33">
        <v>320.25306273219712</v>
      </c>
      <c r="D68" s="34"/>
      <c r="E68" s="31">
        <v>1.988</v>
      </c>
      <c r="F68" s="31" t="s">
        <v>159</v>
      </c>
      <c r="G68" s="32"/>
    </row>
    <row r="69" spans="1:7" x14ac:dyDescent="0.2">
      <c r="B69" s="33"/>
      <c r="C69" s="33">
        <v>320.99158499500408</v>
      </c>
      <c r="D69" s="34"/>
      <c r="E69" s="31">
        <v>1.607</v>
      </c>
      <c r="F69" s="31" t="s">
        <v>188</v>
      </c>
      <c r="G69" s="32"/>
    </row>
    <row r="70" spans="1:7" x14ac:dyDescent="0.2">
      <c r="A70" s="31" t="s">
        <v>242</v>
      </c>
      <c r="B70" s="33">
        <v>327.20209999999997</v>
      </c>
      <c r="C70" s="33">
        <v>327.20071164007243</v>
      </c>
      <c r="D70" s="34">
        <v>327.36799999999999</v>
      </c>
      <c r="E70" s="31">
        <v>1.5009999999999999</v>
      </c>
      <c r="F70" s="31" t="s">
        <v>189</v>
      </c>
      <c r="G70" s="32">
        <f>(C70-B70)/B70*10^6</f>
        <v>-4.2431265800125813</v>
      </c>
    </row>
    <row r="71" spans="1:7" x14ac:dyDescent="0.2">
      <c r="B71" s="33"/>
      <c r="C71" s="33">
        <v>329.11622523112078</v>
      </c>
      <c r="D71" s="34"/>
      <c r="E71" s="31">
        <v>0.105</v>
      </c>
      <c r="F71" s="31" t="s">
        <v>159</v>
      </c>
      <c r="G71" s="32"/>
    </row>
    <row r="72" spans="1:7" x14ac:dyDescent="0.2">
      <c r="B72" s="33"/>
      <c r="C72" s="33">
        <v>331.11287952999248</v>
      </c>
      <c r="D72" s="34"/>
      <c r="E72" s="31">
        <v>0.79100000000000004</v>
      </c>
      <c r="F72" s="31" t="s">
        <v>159</v>
      </c>
      <c r="G72" s="32"/>
    </row>
    <row r="73" spans="1:7" x14ac:dyDescent="0.2">
      <c r="B73" s="33"/>
      <c r="C73" s="33">
        <v>331.13302767969361</v>
      </c>
      <c r="D73" s="34"/>
      <c r="E73" s="31">
        <v>0.502</v>
      </c>
      <c r="F73" s="31" t="s">
        <v>159</v>
      </c>
      <c r="G73" s="32"/>
    </row>
    <row r="74" spans="1:7" x14ac:dyDescent="0.2">
      <c r="B74" s="33"/>
      <c r="C74" s="33">
        <v>331.20858870049938</v>
      </c>
      <c r="D74" s="34"/>
      <c r="E74" s="31">
        <v>0.216</v>
      </c>
      <c r="F74" s="31" t="s">
        <v>159</v>
      </c>
      <c r="G74" s="32"/>
    </row>
    <row r="75" spans="1:7" x14ac:dyDescent="0.2">
      <c r="B75" s="33"/>
      <c r="C75" s="33">
        <v>332.11599332163462</v>
      </c>
      <c r="D75" s="34"/>
      <c r="E75" s="31">
        <v>0.155</v>
      </c>
      <c r="F75" s="31" t="s">
        <v>159</v>
      </c>
      <c r="G75" s="32"/>
    </row>
    <row r="76" spans="1:7" x14ac:dyDescent="0.2">
      <c r="B76" s="33"/>
      <c r="C76" s="33">
        <v>332.16139613684692</v>
      </c>
      <c r="D76" s="34"/>
      <c r="E76" s="31">
        <v>0.17499999999999999</v>
      </c>
      <c r="F76" s="31" t="s">
        <v>159</v>
      </c>
      <c r="G76" s="32"/>
    </row>
    <row r="77" spans="1:7" x14ac:dyDescent="0.2">
      <c r="B77" s="33"/>
      <c r="C77" s="33">
        <v>332.21689268084509</v>
      </c>
      <c r="D77" s="34"/>
      <c r="E77" s="31">
        <v>0.21</v>
      </c>
      <c r="F77" s="31" t="s">
        <v>159</v>
      </c>
      <c r="G77" s="32"/>
    </row>
    <row r="78" spans="1:7" x14ac:dyDescent="0.2">
      <c r="B78" s="33"/>
      <c r="C78" s="33">
        <v>332.28753135049249</v>
      </c>
      <c r="D78" s="34"/>
      <c r="E78" s="31">
        <v>0.156</v>
      </c>
      <c r="F78" s="31" t="s">
        <v>159</v>
      </c>
      <c r="G78" s="32"/>
    </row>
    <row r="79" spans="1:7" x14ac:dyDescent="0.2">
      <c r="B79" s="33"/>
      <c r="C79" s="33">
        <v>333.15093824037768</v>
      </c>
      <c r="D79" s="34"/>
      <c r="E79" s="31">
        <v>2.867</v>
      </c>
      <c r="F79" s="31" t="s">
        <v>159</v>
      </c>
      <c r="G79" s="32"/>
    </row>
    <row r="80" spans="1:7" x14ac:dyDescent="0.2">
      <c r="B80" s="33"/>
      <c r="C80" s="33">
        <v>334.23303739665158</v>
      </c>
      <c r="D80" s="34"/>
      <c r="E80" s="31">
        <v>0.40500000000000003</v>
      </c>
      <c r="F80" s="31" t="s">
        <v>159</v>
      </c>
      <c r="G80" s="32"/>
    </row>
    <row r="81" spans="1:7" x14ac:dyDescent="0.2">
      <c r="B81" s="33"/>
      <c r="C81" s="33">
        <v>335.18004646601332</v>
      </c>
      <c r="D81" s="34"/>
      <c r="E81" s="31">
        <v>0.88100000000000001</v>
      </c>
      <c r="F81" s="31" t="s">
        <v>159</v>
      </c>
      <c r="G81" s="32"/>
    </row>
    <row r="82" spans="1:7" x14ac:dyDescent="0.2">
      <c r="B82" s="33"/>
      <c r="C82" s="33">
        <v>336.25020547900237</v>
      </c>
      <c r="D82" s="34"/>
      <c r="E82" s="31">
        <v>2.0009999999999999</v>
      </c>
      <c r="F82" s="31" t="s">
        <v>159</v>
      </c>
      <c r="G82" s="32"/>
    </row>
    <row r="83" spans="1:7" x14ac:dyDescent="0.2">
      <c r="B83" s="33"/>
      <c r="C83" s="33">
        <v>340.19552228581171</v>
      </c>
      <c r="D83" s="34"/>
      <c r="E83" s="31">
        <v>0.75600000000000001</v>
      </c>
      <c r="F83" s="31" t="s">
        <v>159</v>
      </c>
      <c r="G83" s="32"/>
    </row>
    <row r="84" spans="1:7" x14ac:dyDescent="0.2">
      <c r="B84" s="33"/>
      <c r="C84" s="33">
        <v>340.67561580142092</v>
      </c>
      <c r="D84" s="34"/>
      <c r="E84" s="31">
        <v>0.27600000000000002</v>
      </c>
      <c r="F84" s="31" t="s">
        <v>169</v>
      </c>
      <c r="G84" s="32"/>
    </row>
    <row r="85" spans="1:7" x14ac:dyDescent="0.2">
      <c r="B85" s="33"/>
      <c r="C85" s="33">
        <v>344.22547608064463</v>
      </c>
      <c r="D85" s="34"/>
      <c r="E85" s="31">
        <v>0.66900000000000004</v>
      </c>
      <c r="F85" s="31" t="s">
        <v>159</v>
      </c>
      <c r="G85" s="32"/>
    </row>
    <row r="86" spans="1:7" x14ac:dyDescent="0.2">
      <c r="B86" s="33"/>
      <c r="C86" s="33">
        <v>345.15052786704553</v>
      </c>
      <c r="D86" s="34"/>
      <c r="E86" s="31">
        <v>8.0079999999999991</v>
      </c>
      <c r="F86" s="31" t="s">
        <v>159</v>
      </c>
      <c r="G86" s="32"/>
    </row>
    <row r="87" spans="1:7" x14ac:dyDescent="0.2">
      <c r="B87" s="33"/>
      <c r="C87" s="33">
        <v>347.16422267576422</v>
      </c>
      <c r="D87" s="34"/>
      <c r="E87" s="31">
        <v>5.0039999999999996</v>
      </c>
      <c r="F87" s="31" t="s">
        <v>159</v>
      </c>
      <c r="G87" s="32"/>
    </row>
    <row r="88" spans="1:7" x14ac:dyDescent="0.2">
      <c r="A88" s="31" t="s">
        <v>196</v>
      </c>
      <c r="B88" s="33">
        <v>349.18329999999997</v>
      </c>
      <c r="C88" s="33">
        <v>349.1837746256046</v>
      </c>
      <c r="D88" s="34">
        <v>349.34899999999999</v>
      </c>
      <c r="E88" s="31">
        <v>100</v>
      </c>
      <c r="F88" s="31" t="s">
        <v>189</v>
      </c>
      <c r="G88" s="32">
        <f>(C88-B88)/B88*10^6</f>
        <v>1.3592448568549367</v>
      </c>
    </row>
    <row r="89" spans="1:7" x14ac:dyDescent="0.2">
      <c r="B89" s="33"/>
      <c r="C89" s="33">
        <v>351.18324637373911</v>
      </c>
      <c r="D89" s="34"/>
      <c r="E89" s="31">
        <v>2.5419999999999998</v>
      </c>
      <c r="F89" s="31" t="s">
        <v>159</v>
      </c>
      <c r="G89" s="32"/>
    </row>
    <row r="90" spans="1:7" x14ac:dyDescent="0.2">
      <c r="B90" s="33"/>
      <c r="C90" s="33">
        <v>352.19031764641528</v>
      </c>
      <c r="D90" s="34"/>
      <c r="E90" s="31">
        <v>0.33</v>
      </c>
      <c r="F90" s="31" t="s">
        <v>159</v>
      </c>
      <c r="G90" s="32"/>
    </row>
    <row r="91" spans="1:7" x14ac:dyDescent="0.2">
      <c r="B91" s="33"/>
      <c r="C91" s="33">
        <v>352.24226761476149</v>
      </c>
      <c r="D91" s="34"/>
      <c r="E91" s="31">
        <v>0.32</v>
      </c>
      <c r="F91" s="31" t="s">
        <v>159</v>
      </c>
      <c r="G91" s="32"/>
    </row>
    <row r="92" spans="1:7" x14ac:dyDescent="0.2">
      <c r="B92" s="33"/>
      <c r="C92" s="33">
        <v>353.77130876037182</v>
      </c>
      <c r="D92" s="34"/>
      <c r="E92" s="31">
        <v>0.46600000000000003</v>
      </c>
      <c r="F92" s="31" t="s">
        <v>188</v>
      </c>
      <c r="G92" s="32"/>
    </row>
    <row r="93" spans="1:7" x14ac:dyDescent="0.2">
      <c r="B93" s="33"/>
      <c r="C93" s="33">
        <v>359.16476875466418</v>
      </c>
      <c r="D93" s="34"/>
      <c r="E93" s="31">
        <v>4.452</v>
      </c>
      <c r="F93" s="31" t="s">
        <v>159</v>
      </c>
      <c r="G93" s="32"/>
    </row>
    <row r="94" spans="1:7" x14ac:dyDescent="0.2">
      <c r="B94" s="33"/>
      <c r="C94" s="33">
        <v>359.73680923355022</v>
      </c>
      <c r="D94" s="34"/>
      <c r="E94" s="31">
        <v>0.98099999999999998</v>
      </c>
      <c r="F94" s="31" t="s">
        <v>188</v>
      </c>
      <c r="G94" s="32"/>
    </row>
    <row r="95" spans="1:7" x14ac:dyDescent="0.2">
      <c r="B95" s="33"/>
      <c r="C95" s="33">
        <v>360.31981365469369</v>
      </c>
      <c r="D95" s="34"/>
      <c r="E95" s="31">
        <v>0.58299999999999996</v>
      </c>
      <c r="F95" s="31" t="s">
        <v>159</v>
      </c>
      <c r="G95" s="32"/>
    </row>
    <row r="96" spans="1:7" x14ac:dyDescent="0.2">
      <c r="B96" s="33"/>
      <c r="C96" s="33">
        <v>361.12418808775573</v>
      </c>
      <c r="D96" s="34"/>
      <c r="E96" s="31">
        <v>1.2969999999999999</v>
      </c>
      <c r="F96" s="31" t="s">
        <v>159</v>
      </c>
      <c r="G96" s="32"/>
    </row>
    <row r="97" spans="1:7" x14ac:dyDescent="0.2">
      <c r="B97" s="33"/>
      <c r="C97" s="33">
        <v>362.18754630179728</v>
      </c>
      <c r="D97" s="34"/>
      <c r="E97" s="31">
        <v>0.63600000000000001</v>
      </c>
      <c r="F97" s="31" t="s">
        <v>159</v>
      </c>
      <c r="G97" s="32"/>
    </row>
    <row r="98" spans="1:7" x14ac:dyDescent="0.2">
      <c r="A98" s="31" t="s">
        <v>195</v>
      </c>
      <c r="B98" s="33">
        <v>365.15809999999999</v>
      </c>
      <c r="C98" s="33">
        <v>365.15422328621958</v>
      </c>
      <c r="D98" s="34">
        <v>365.45</v>
      </c>
      <c r="E98" s="31">
        <v>4.2430000000000003</v>
      </c>
      <c r="F98" s="31" t="s">
        <v>189</v>
      </c>
      <c r="G98" s="32">
        <f>(C98-B98)/B98*10^6</f>
        <v>-10.616535085526847</v>
      </c>
    </row>
    <row r="99" spans="1:7" x14ac:dyDescent="0.2">
      <c r="B99" s="33"/>
      <c r="C99" s="33">
        <v>367.27841323245622</v>
      </c>
      <c r="D99" s="34"/>
      <c r="E99" s="31">
        <v>0.123</v>
      </c>
      <c r="F99" s="31" t="s">
        <v>159</v>
      </c>
      <c r="G99" s="32"/>
    </row>
    <row r="100" spans="1:7" x14ac:dyDescent="0.2">
      <c r="B100" s="33"/>
      <c r="C100" s="33">
        <v>368.23923010489352</v>
      </c>
      <c r="D100" s="34"/>
      <c r="E100" s="31">
        <v>0.27</v>
      </c>
      <c r="F100" s="31" t="s">
        <v>159</v>
      </c>
      <c r="G100" s="32"/>
    </row>
    <row r="101" spans="1:7" x14ac:dyDescent="0.2">
      <c r="B101" s="33"/>
      <c r="C101" s="33">
        <v>369.18002728704778</v>
      </c>
      <c r="D101" s="34"/>
      <c r="E101" s="31">
        <v>0.4</v>
      </c>
      <c r="F101" s="31" t="s">
        <v>159</v>
      </c>
      <c r="G101" s="32"/>
    </row>
    <row r="102" spans="1:7" x14ac:dyDescent="0.2">
      <c r="B102" s="33"/>
      <c r="C102" s="33">
        <v>369.38216284667811</v>
      </c>
      <c r="D102" s="34"/>
      <c r="E102" s="31">
        <v>0.20799999999999999</v>
      </c>
      <c r="F102" s="31" t="s">
        <v>159</v>
      </c>
      <c r="G102" s="32"/>
    </row>
    <row r="103" spans="1:7" x14ac:dyDescent="0.2">
      <c r="B103" s="33"/>
      <c r="C103" s="33">
        <v>369.68014766586577</v>
      </c>
      <c r="D103" s="34"/>
      <c r="E103" s="31">
        <v>0.156</v>
      </c>
      <c r="F103" s="31" t="s">
        <v>159</v>
      </c>
      <c r="G103" s="32"/>
    </row>
    <row r="104" spans="1:7" x14ac:dyDescent="0.2">
      <c r="A104" s="31" t="s">
        <v>241</v>
      </c>
      <c r="B104" s="33">
        <v>371.2276</v>
      </c>
      <c r="C104" s="33">
        <v>371.22520543809298</v>
      </c>
      <c r="D104" s="34">
        <v>371.41300000000001</v>
      </c>
      <c r="E104" s="31">
        <v>1.1080000000000001</v>
      </c>
      <c r="F104" s="31" t="s">
        <v>189</v>
      </c>
      <c r="G104" s="32">
        <f>(C104-B104)/B104*10^6</f>
        <v>-6.4503875978253875</v>
      </c>
    </row>
    <row r="105" spans="1:7" x14ac:dyDescent="0.2">
      <c r="B105" s="33"/>
      <c r="C105" s="33">
        <v>375.16092080624111</v>
      </c>
      <c r="D105" s="34"/>
      <c r="E105" s="31">
        <v>0.47799999999999998</v>
      </c>
      <c r="F105" s="31" t="s">
        <v>159</v>
      </c>
      <c r="G105" s="32"/>
    </row>
    <row r="106" spans="1:7" x14ac:dyDescent="0.2">
      <c r="B106" s="33"/>
      <c r="C106" s="33">
        <v>375.75092178233467</v>
      </c>
      <c r="D106" s="34"/>
      <c r="E106" s="31">
        <v>0.13600000000000001</v>
      </c>
      <c r="F106" s="31" t="s">
        <v>188</v>
      </c>
      <c r="G106" s="32"/>
    </row>
    <row r="107" spans="1:7" x14ac:dyDescent="0.2">
      <c r="B107" s="33"/>
      <c r="C107" s="33">
        <v>376.34138633083637</v>
      </c>
      <c r="D107" s="34"/>
      <c r="E107" s="31">
        <v>0.23599999999999999</v>
      </c>
      <c r="F107" s="31" t="s">
        <v>159</v>
      </c>
      <c r="G107" s="32"/>
    </row>
    <row r="108" spans="1:7" x14ac:dyDescent="0.2">
      <c r="B108" s="33"/>
      <c r="C108" s="33">
        <v>377.17419138623291</v>
      </c>
      <c r="D108" s="34"/>
      <c r="E108" s="31">
        <v>2.7210000000000001</v>
      </c>
      <c r="F108" s="31" t="s">
        <v>159</v>
      </c>
      <c r="G108" s="32"/>
    </row>
    <row r="109" spans="1:7" x14ac:dyDescent="0.2">
      <c r="B109" s="33"/>
      <c r="C109" s="33">
        <v>379.20363017925479</v>
      </c>
      <c r="D109" s="34"/>
      <c r="E109" s="31">
        <v>1.2789999999999999</v>
      </c>
      <c r="F109" s="31" t="s">
        <v>159</v>
      </c>
      <c r="G109" s="32"/>
    </row>
    <row r="110" spans="1:7" x14ac:dyDescent="0.2">
      <c r="A110" s="31" t="s">
        <v>240</v>
      </c>
      <c r="B110" s="33">
        <v>381.29790000000003</v>
      </c>
      <c r="C110" s="33">
        <v>381.29796921649779</v>
      </c>
      <c r="D110" s="34">
        <v>381.51499999999999</v>
      </c>
      <c r="E110" s="31">
        <v>13.250999999999999</v>
      </c>
      <c r="F110" s="31" t="s">
        <v>189</v>
      </c>
      <c r="G110" s="32">
        <f>(C110-B110)/B110*10^6</f>
        <v>0.18152866240173673</v>
      </c>
    </row>
    <row r="111" spans="1:7" x14ac:dyDescent="0.2">
      <c r="B111" s="33"/>
      <c r="C111" s="33">
        <v>386.1672983282171</v>
      </c>
      <c r="D111" s="34"/>
      <c r="E111" s="31">
        <v>0.58299999999999996</v>
      </c>
      <c r="F111" s="31" t="s">
        <v>188</v>
      </c>
      <c r="G111" s="32"/>
    </row>
    <row r="112" spans="1:7" x14ac:dyDescent="0.2">
      <c r="B112" s="33"/>
      <c r="C112" s="33">
        <v>387.74094769767282</v>
      </c>
      <c r="D112" s="34"/>
      <c r="E112" s="31">
        <v>0.48099999999999998</v>
      </c>
      <c r="F112" s="31" t="s">
        <v>188</v>
      </c>
      <c r="G112" s="32"/>
    </row>
    <row r="113" spans="1:7" x14ac:dyDescent="0.2">
      <c r="B113" s="33"/>
      <c r="C113" s="33">
        <v>388.25348177944102</v>
      </c>
      <c r="D113" s="34"/>
      <c r="E113" s="31">
        <v>1.23</v>
      </c>
      <c r="F113" s="31" t="s">
        <v>159</v>
      </c>
      <c r="G113" s="32"/>
    </row>
    <row r="114" spans="1:7" x14ac:dyDescent="0.2">
      <c r="B114" s="33"/>
      <c r="C114" s="33">
        <v>389.17580405021079</v>
      </c>
      <c r="D114" s="34"/>
      <c r="E114" s="31">
        <v>5.8380000000000001</v>
      </c>
      <c r="F114" s="31" t="s">
        <v>159</v>
      </c>
      <c r="G114" s="32"/>
    </row>
    <row r="115" spans="1:7" x14ac:dyDescent="0.2">
      <c r="B115" s="33"/>
      <c r="C115" s="33">
        <v>391.19343483153432</v>
      </c>
      <c r="D115" s="34"/>
      <c r="E115" s="31">
        <v>6.2969999999999997</v>
      </c>
      <c r="F115" s="31" t="s">
        <v>159</v>
      </c>
      <c r="G115" s="32"/>
    </row>
    <row r="116" spans="1:7" x14ac:dyDescent="0.2">
      <c r="A116" s="31" t="s">
        <v>194</v>
      </c>
      <c r="B116" s="33">
        <v>393.20979999999997</v>
      </c>
      <c r="C116" s="33">
        <v>393.21079316138702</v>
      </c>
      <c r="D116" s="34">
        <v>393.39299999999997</v>
      </c>
      <c r="E116" s="31">
        <v>88.314999999999998</v>
      </c>
      <c r="F116" s="31" t="s">
        <v>189</v>
      </c>
      <c r="G116" s="32">
        <f>(C116-B116)/B116*10^6</f>
        <v>2.5257798433394303</v>
      </c>
    </row>
    <row r="117" spans="1:7" x14ac:dyDescent="0.2">
      <c r="A117" s="31" t="s">
        <v>127</v>
      </c>
      <c r="B117" s="33">
        <v>400.76569999999998</v>
      </c>
      <c r="C117" s="33">
        <v>400.76667869156188</v>
      </c>
      <c r="D117" s="34">
        <v>401.25299999999999</v>
      </c>
      <c r="E117" s="31">
        <v>32.192999999999998</v>
      </c>
      <c r="G117" s="32">
        <f>(C117-B117)/B117*10^6</f>
        <v>2.4420542024865126</v>
      </c>
    </row>
    <row r="118" spans="1:7" x14ac:dyDescent="0.2">
      <c r="B118" s="33"/>
      <c r="C118" s="33">
        <v>403.19196733600108</v>
      </c>
      <c r="D118" s="34"/>
      <c r="E118" s="31">
        <v>6.3789999999999996</v>
      </c>
      <c r="F118" s="31" t="s">
        <v>159</v>
      </c>
      <c r="G118" s="32"/>
    </row>
    <row r="119" spans="1:7" x14ac:dyDescent="0.2">
      <c r="B119" s="33"/>
      <c r="C119" s="33">
        <v>407.18706659290609</v>
      </c>
      <c r="D119" s="34"/>
      <c r="E119" s="31">
        <v>1.528</v>
      </c>
      <c r="F119" s="31" t="s">
        <v>159</v>
      </c>
      <c r="G119" s="32"/>
    </row>
    <row r="120" spans="1:7" x14ac:dyDescent="0.2">
      <c r="B120" s="33"/>
      <c r="C120" s="33">
        <v>409.04363051803648</v>
      </c>
      <c r="D120" s="34"/>
      <c r="E120" s="31">
        <v>0.25800000000000001</v>
      </c>
      <c r="F120" s="31" t="s">
        <v>159</v>
      </c>
      <c r="G120" s="32"/>
    </row>
    <row r="121" spans="1:7" x14ac:dyDescent="0.2">
      <c r="A121" s="31" t="s">
        <v>193</v>
      </c>
      <c r="B121" s="33">
        <v>409.18419999999998</v>
      </c>
      <c r="C121" s="33">
        <v>409.17800362630021</v>
      </c>
      <c r="D121" s="34">
        <v>409.49700000000001</v>
      </c>
      <c r="E121" s="31">
        <v>4.2140000000000004</v>
      </c>
      <c r="G121" s="32">
        <f>(C121-B121)/B121*10^6</f>
        <v>-15.143237934811378</v>
      </c>
    </row>
    <row r="122" spans="1:7" x14ac:dyDescent="0.2">
      <c r="B122" s="33"/>
      <c r="C122" s="33">
        <v>411.30290477358483</v>
      </c>
      <c r="D122" s="34"/>
      <c r="E122" s="31">
        <v>0.28199999999999997</v>
      </c>
      <c r="F122" s="31" t="s">
        <v>159</v>
      </c>
      <c r="G122" s="32"/>
    </row>
    <row r="123" spans="1:7" x14ac:dyDescent="0.2">
      <c r="B123" s="33"/>
      <c r="C123" s="33">
        <v>413.20257770067002</v>
      </c>
      <c r="D123" s="34"/>
      <c r="E123" s="31">
        <v>0.49099999999999999</v>
      </c>
      <c r="F123" s="31" t="s">
        <v>159</v>
      </c>
      <c r="G123" s="32"/>
    </row>
    <row r="124" spans="1:7" x14ac:dyDescent="0.2">
      <c r="B124" s="33"/>
      <c r="C124" s="33">
        <v>415.25327417983777</v>
      </c>
      <c r="D124" s="34"/>
      <c r="E124" s="31">
        <v>0.36599999999999999</v>
      </c>
      <c r="F124" s="31" t="s">
        <v>159</v>
      </c>
      <c r="G124" s="32"/>
    </row>
    <row r="125" spans="1:7" x14ac:dyDescent="0.2">
      <c r="A125" s="31" t="s">
        <v>239</v>
      </c>
      <c r="B125" s="33">
        <v>418.77679999999998</v>
      </c>
      <c r="C125" s="33">
        <v>418.77489905076112</v>
      </c>
      <c r="D125" s="34">
        <v>419.26600000000002</v>
      </c>
      <c r="E125" s="31">
        <v>5.3760000000000003</v>
      </c>
      <c r="G125" s="32">
        <f>(C125-B125)/B125*10^6</f>
        <v>-4.5392897573578201</v>
      </c>
    </row>
    <row r="126" spans="1:7" x14ac:dyDescent="0.2">
      <c r="B126" s="33"/>
      <c r="C126" s="33">
        <v>419.69307062509432</v>
      </c>
      <c r="D126" s="34"/>
      <c r="E126" s="31">
        <v>0.78600000000000003</v>
      </c>
      <c r="F126" s="31" t="s">
        <v>188</v>
      </c>
      <c r="G126" s="32"/>
    </row>
    <row r="127" spans="1:7" x14ac:dyDescent="0.2">
      <c r="B127" s="33"/>
      <c r="C127" s="33">
        <v>421.2028665386585</v>
      </c>
      <c r="D127" s="34"/>
      <c r="E127" s="31">
        <v>2.879</v>
      </c>
      <c r="F127" s="31" t="s">
        <v>159</v>
      </c>
      <c r="G127" s="32"/>
    </row>
    <row r="128" spans="1:7" x14ac:dyDescent="0.2">
      <c r="B128" s="33"/>
      <c r="C128" s="33">
        <v>423.23343206052681</v>
      </c>
      <c r="D128" s="34"/>
      <c r="E128" s="31">
        <v>2.34</v>
      </c>
      <c r="F128" s="31" t="s">
        <v>159</v>
      </c>
      <c r="G128" s="32"/>
    </row>
    <row r="129" spans="1:7" x14ac:dyDescent="0.2">
      <c r="B129" s="33"/>
      <c r="C129" s="33">
        <v>428.76958033289492</v>
      </c>
      <c r="D129" s="34"/>
      <c r="E129" s="31">
        <v>21.858000000000001</v>
      </c>
      <c r="F129" s="31" t="s">
        <v>188</v>
      </c>
      <c r="G129" s="32"/>
    </row>
    <row r="130" spans="1:7" x14ac:dyDescent="0.2">
      <c r="B130" s="33"/>
      <c r="C130" s="33">
        <v>432.27887448241859</v>
      </c>
      <c r="D130" s="34"/>
      <c r="E130" s="31">
        <v>1.2889999999999999</v>
      </c>
      <c r="F130" s="31" t="s">
        <v>159</v>
      </c>
      <c r="G130" s="32"/>
    </row>
    <row r="131" spans="1:7" x14ac:dyDescent="0.2">
      <c r="B131" s="33"/>
      <c r="C131" s="33">
        <v>433.20020165077318</v>
      </c>
      <c r="D131" s="34"/>
      <c r="E131" s="31">
        <v>4.1619999999999999</v>
      </c>
      <c r="F131" s="31" t="s">
        <v>159</v>
      </c>
      <c r="G131" s="32"/>
    </row>
    <row r="132" spans="1:7" x14ac:dyDescent="0.2">
      <c r="B132" s="33"/>
      <c r="C132" s="33">
        <v>435.21902415748298</v>
      </c>
      <c r="D132" s="34"/>
      <c r="E132" s="31">
        <v>7.0540000000000003</v>
      </c>
      <c r="F132" s="31" t="s">
        <v>159</v>
      </c>
      <c r="G132" s="32"/>
    </row>
    <row r="133" spans="1:7" x14ac:dyDescent="0.2">
      <c r="A133" s="31" t="s">
        <v>192</v>
      </c>
      <c r="B133" s="33">
        <v>437.23660000000001</v>
      </c>
      <c r="C133" s="33">
        <v>437.23675169784087</v>
      </c>
      <c r="D133" s="34">
        <v>437.44</v>
      </c>
      <c r="E133" s="31">
        <v>68.010000000000005</v>
      </c>
      <c r="F133" s="31" t="s">
        <v>189</v>
      </c>
      <c r="G133" s="32">
        <f>(C133-B133)/B133*10^6</f>
        <v>0.34694680377422099</v>
      </c>
    </row>
    <row r="134" spans="1:7" x14ac:dyDescent="0.2">
      <c r="A134" s="31" t="s">
        <v>131</v>
      </c>
      <c r="B134" s="33">
        <v>441.7928</v>
      </c>
      <c r="C134" s="33">
        <v>441.79224567984772</v>
      </c>
      <c r="D134" s="34">
        <v>442.30099999999999</v>
      </c>
      <c r="E134" s="31">
        <v>20.286000000000001</v>
      </c>
      <c r="G134" s="32">
        <f>(C134-B134)/B134*10^6</f>
        <v>-1.2547061705748093</v>
      </c>
    </row>
    <row r="135" spans="1:7" x14ac:dyDescent="0.2">
      <c r="B135" s="33"/>
      <c r="C135" s="33">
        <v>444.12259638959569</v>
      </c>
      <c r="D135" s="34"/>
      <c r="E135" s="31">
        <v>1.9279999999999999</v>
      </c>
      <c r="F135" s="31" t="s">
        <v>188</v>
      </c>
      <c r="G135" s="32"/>
    </row>
    <row r="136" spans="1:7" x14ac:dyDescent="0.2">
      <c r="B136" s="33"/>
      <c r="C136" s="33">
        <v>447.21975301726542</v>
      </c>
      <c r="D136" s="34"/>
      <c r="E136" s="31">
        <v>6.8710000000000004</v>
      </c>
      <c r="F136" s="31" t="s">
        <v>159</v>
      </c>
      <c r="G136" s="32"/>
    </row>
    <row r="137" spans="1:7" x14ac:dyDescent="0.2">
      <c r="B137" s="33"/>
      <c r="C137" s="33">
        <v>453.20471115877228</v>
      </c>
      <c r="D137" s="34"/>
      <c r="E137" s="31">
        <v>4.1580000000000004</v>
      </c>
      <c r="F137" s="31" t="s">
        <v>159</v>
      </c>
      <c r="G137" s="32"/>
    </row>
    <row r="138" spans="1:7" x14ac:dyDescent="0.2">
      <c r="B138" s="33"/>
      <c r="C138" s="33">
        <v>455.06287038438097</v>
      </c>
      <c r="D138" s="34"/>
      <c r="E138" s="31">
        <v>1.4019999999999999</v>
      </c>
      <c r="F138" s="31" t="s">
        <v>159</v>
      </c>
      <c r="G138" s="32"/>
    </row>
    <row r="139" spans="1:7" x14ac:dyDescent="0.2">
      <c r="B139" s="33"/>
      <c r="C139" s="33">
        <v>458.71944698794942</v>
      </c>
      <c r="D139" s="34"/>
      <c r="E139" s="31">
        <v>3.2589999999999999</v>
      </c>
      <c r="F139" s="31" t="s">
        <v>188</v>
      </c>
      <c r="G139" s="32"/>
    </row>
    <row r="140" spans="1:7" x14ac:dyDescent="0.2">
      <c r="B140" s="33"/>
      <c r="C140" s="33">
        <v>459.09895770390438</v>
      </c>
      <c r="D140" s="34"/>
      <c r="E140" s="31">
        <v>0.4</v>
      </c>
      <c r="F140" s="31" t="s">
        <v>188</v>
      </c>
      <c r="G140" s="32"/>
    </row>
    <row r="141" spans="1:7" x14ac:dyDescent="0.2">
      <c r="B141" s="33"/>
      <c r="C141" s="33">
        <v>463.18860869759061</v>
      </c>
      <c r="D141" s="34"/>
      <c r="E141" s="31">
        <v>1.1240000000000001</v>
      </c>
      <c r="F141" s="31" t="s">
        <v>159</v>
      </c>
      <c r="G141" s="32"/>
    </row>
    <row r="142" spans="1:7" x14ac:dyDescent="0.2">
      <c r="B142" s="33"/>
      <c r="C142" s="33">
        <v>464.23771140777473</v>
      </c>
      <c r="D142" s="34"/>
      <c r="E142" s="31">
        <v>0.64400000000000002</v>
      </c>
      <c r="F142" s="31" t="s">
        <v>159</v>
      </c>
      <c r="G142" s="32"/>
    </row>
    <row r="143" spans="1:7" x14ac:dyDescent="0.2">
      <c r="B143" s="33"/>
      <c r="C143" s="33">
        <v>465.22829352756031</v>
      </c>
      <c r="D143" s="34"/>
      <c r="E143" s="31">
        <v>3.0529999999999999</v>
      </c>
      <c r="F143" s="31" t="s">
        <v>159</v>
      </c>
      <c r="G143" s="32"/>
    </row>
    <row r="144" spans="1:7" x14ac:dyDescent="0.2">
      <c r="B144" s="33"/>
      <c r="C144" s="33">
        <v>467.26049224363862</v>
      </c>
      <c r="D144" s="34"/>
      <c r="E144" s="31">
        <v>3.3969999999999998</v>
      </c>
      <c r="F144" s="31" t="s">
        <v>159</v>
      </c>
      <c r="G144" s="32"/>
    </row>
    <row r="145" spans="1:7" x14ac:dyDescent="0.2">
      <c r="B145" s="33"/>
      <c r="C145" s="33">
        <v>469.08126724138208</v>
      </c>
      <c r="D145" s="34"/>
      <c r="E145" s="31">
        <v>0.52400000000000002</v>
      </c>
      <c r="F145" s="31" t="s">
        <v>159</v>
      </c>
      <c r="G145" s="32"/>
    </row>
    <row r="146" spans="1:7" x14ac:dyDescent="0.2">
      <c r="B146" s="33"/>
      <c r="C146" s="33">
        <v>447.29000190816612</v>
      </c>
      <c r="D146" s="34"/>
      <c r="E146" s="31">
        <v>5.8000000000000003E-2</v>
      </c>
      <c r="F146" s="31" t="s">
        <v>159</v>
      </c>
      <c r="G146" s="32"/>
    </row>
    <row r="147" spans="1:7" x14ac:dyDescent="0.2">
      <c r="B147" s="33"/>
      <c r="C147" s="33">
        <v>476.30310951849452</v>
      </c>
      <c r="D147" s="34"/>
      <c r="E147" s="31">
        <v>0.88800000000000001</v>
      </c>
      <c r="F147" s="31" t="s">
        <v>159</v>
      </c>
      <c r="G147" s="32"/>
    </row>
    <row r="148" spans="1:7" x14ac:dyDescent="0.2">
      <c r="B148" s="33"/>
      <c r="C148" s="33">
        <v>477.22785985036643</v>
      </c>
      <c r="D148" s="34"/>
      <c r="E148" s="31">
        <v>2.8540000000000001</v>
      </c>
      <c r="F148" s="31" t="s">
        <v>159</v>
      </c>
      <c r="G148" s="32"/>
    </row>
    <row r="149" spans="1:7" x14ac:dyDescent="0.2">
      <c r="B149" s="33"/>
      <c r="C149" s="33">
        <v>479.24365190002521</v>
      </c>
      <c r="D149" s="34"/>
      <c r="E149" s="31">
        <v>6.1710000000000003</v>
      </c>
      <c r="F149" s="31" t="s">
        <v>159</v>
      </c>
      <c r="G149" s="32"/>
    </row>
    <row r="150" spans="1:7" x14ac:dyDescent="0.2">
      <c r="A150" s="31" t="s">
        <v>191</v>
      </c>
      <c r="B150" s="33">
        <v>481.26179999999999</v>
      </c>
      <c r="C150" s="33">
        <v>481.25761975745331</v>
      </c>
      <c r="D150" s="34">
        <v>481.48599999999999</v>
      </c>
      <c r="E150" s="31">
        <v>44.33</v>
      </c>
      <c r="F150" s="31" t="s">
        <v>189</v>
      </c>
      <c r="G150" s="32">
        <f>(C150-B150)/B150*10^6</f>
        <v>-8.6860053024803907</v>
      </c>
    </row>
    <row r="151" spans="1:7" x14ac:dyDescent="0.2">
      <c r="B151" s="33"/>
      <c r="C151" s="33">
        <v>482.81344232603249</v>
      </c>
      <c r="D151" s="34"/>
      <c r="E151" s="31">
        <v>0.48</v>
      </c>
      <c r="F151" s="31" t="s">
        <v>159</v>
      </c>
      <c r="G151" s="32"/>
    </row>
    <row r="152" spans="1:7" x14ac:dyDescent="0.2">
      <c r="B152" s="33"/>
      <c r="C152" s="33">
        <v>482.99592964082348</v>
      </c>
      <c r="D152" s="34"/>
      <c r="E152" s="31">
        <v>0.45400000000000001</v>
      </c>
      <c r="F152" s="31" t="s">
        <v>159</v>
      </c>
      <c r="G152" s="32"/>
    </row>
    <row r="153" spans="1:7" x14ac:dyDescent="0.2">
      <c r="B153" s="33"/>
      <c r="C153" s="33">
        <v>491.24354622965723</v>
      </c>
      <c r="D153" s="34"/>
      <c r="E153" s="31">
        <v>6.891</v>
      </c>
      <c r="F153" s="31" t="s">
        <v>159</v>
      </c>
      <c r="G153" s="32"/>
    </row>
    <row r="154" spans="1:7" x14ac:dyDescent="0.2">
      <c r="B154" s="33"/>
      <c r="C154" s="33">
        <v>497.23123717584099</v>
      </c>
      <c r="D154" s="34"/>
      <c r="E154" s="31">
        <v>2.3839999999999999</v>
      </c>
      <c r="F154" s="31" t="s">
        <v>169</v>
      </c>
      <c r="G154" s="32"/>
    </row>
    <row r="155" spans="1:7" x14ac:dyDescent="0.2">
      <c r="B155" s="33"/>
      <c r="C155" s="33">
        <v>499.3568383093185</v>
      </c>
      <c r="D155" s="34"/>
      <c r="E155" s="31">
        <v>0.35599999999999998</v>
      </c>
      <c r="F155" s="31" t="s">
        <v>159</v>
      </c>
      <c r="G155" s="32"/>
    </row>
    <row r="156" spans="1:7" x14ac:dyDescent="0.2">
      <c r="B156" s="33"/>
      <c r="C156" s="33">
        <v>502.49168822751727</v>
      </c>
      <c r="D156" s="34"/>
      <c r="E156" s="31">
        <v>0.505</v>
      </c>
      <c r="F156" s="31" t="s">
        <v>159</v>
      </c>
      <c r="G156" s="32"/>
    </row>
    <row r="157" spans="1:7" x14ac:dyDescent="0.2">
      <c r="B157" s="33"/>
      <c r="C157" s="33">
        <v>503.24277955140423</v>
      </c>
      <c r="D157" s="34"/>
      <c r="E157" s="31">
        <v>6.4000000000000001E-2</v>
      </c>
      <c r="F157" s="31" t="s">
        <v>159</v>
      </c>
      <c r="G157" s="32"/>
    </row>
    <row r="158" spans="1:7" x14ac:dyDescent="0.2">
      <c r="B158" s="33"/>
      <c r="C158" s="33">
        <v>505.21939623965932</v>
      </c>
      <c r="D158" s="34"/>
      <c r="E158" s="31">
        <v>0.20699999999999999</v>
      </c>
      <c r="F158" s="31" t="s">
        <v>159</v>
      </c>
      <c r="G158" s="32"/>
    </row>
    <row r="159" spans="1:7" x14ac:dyDescent="0.2">
      <c r="B159" s="33"/>
      <c r="C159" s="33">
        <v>506.52683315218991</v>
      </c>
      <c r="D159" s="34"/>
      <c r="E159" s="31">
        <v>0.56200000000000006</v>
      </c>
      <c r="F159" s="31" t="s">
        <v>159</v>
      </c>
      <c r="G159" s="32"/>
    </row>
    <row r="160" spans="1:7" x14ac:dyDescent="0.2">
      <c r="B160" s="33"/>
      <c r="C160" s="33">
        <v>507.2185894923669</v>
      </c>
      <c r="D160" s="34"/>
      <c r="E160" s="31">
        <v>1.286</v>
      </c>
      <c r="F160" s="31" t="s">
        <v>159</v>
      </c>
      <c r="G160" s="32"/>
    </row>
    <row r="161" spans="1:7" x14ac:dyDescent="0.2">
      <c r="B161" s="33"/>
      <c r="C161" s="33">
        <v>509.25296322575213</v>
      </c>
      <c r="D161" s="34"/>
      <c r="E161" s="31">
        <v>2.42</v>
      </c>
      <c r="F161" s="31" t="s">
        <v>159</v>
      </c>
      <c r="G161" s="32"/>
    </row>
    <row r="162" spans="1:7" x14ac:dyDescent="0.2">
      <c r="B162" s="33"/>
      <c r="C162" s="33">
        <v>511.28514945658821</v>
      </c>
      <c r="D162" s="34"/>
      <c r="E162" s="31">
        <v>4.4400000000000004</v>
      </c>
      <c r="F162" s="31" t="s">
        <v>159</v>
      </c>
      <c r="G162" s="32"/>
    </row>
    <row r="163" spans="1:7" x14ac:dyDescent="0.2">
      <c r="B163" s="33"/>
      <c r="C163" s="33">
        <v>518.3130757502239</v>
      </c>
      <c r="D163" s="34"/>
      <c r="E163" s="31">
        <v>0.157</v>
      </c>
      <c r="F163" s="31" t="s">
        <v>159</v>
      </c>
      <c r="G163" s="32"/>
    </row>
    <row r="164" spans="1:7" x14ac:dyDescent="0.2">
      <c r="B164" s="33"/>
      <c r="C164" s="33">
        <v>520.32535581883167</v>
      </c>
      <c r="D164" s="34"/>
      <c r="E164" s="31">
        <v>0.433</v>
      </c>
      <c r="F164" s="31" t="s">
        <v>159</v>
      </c>
      <c r="G164" s="32"/>
    </row>
    <row r="165" spans="1:7" x14ac:dyDescent="0.2">
      <c r="B165" s="33"/>
      <c r="C165" s="33">
        <v>521.25395697015927</v>
      </c>
      <c r="D165" s="34"/>
      <c r="E165" s="31">
        <v>1.099</v>
      </c>
      <c r="F165" s="31" t="s">
        <v>159</v>
      </c>
      <c r="G165" s="32"/>
    </row>
    <row r="166" spans="1:7" x14ac:dyDescent="0.2">
      <c r="B166" s="33"/>
      <c r="C166" s="33">
        <v>523.27193223861696</v>
      </c>
      <c r="D166" s="34"/>
      <c r="E166" s="31">
        <v>3.5329999999999999</v>
      </c>
      <c r="F166" s="31" t="s">
        <v>159</v>
      </c>
      <c r="G166" s="32"/>
    </row>
    <row r="167" spans="1:7" x14ac:dyDescent="0.2">
      <c r="A167" s="31" t="s">
        <v>190</v>
      </c>
      <c r="B167" s="33">
        <v>525.28830000000005</v>
      </c>
      <c r="C167" s="33">
        <v>525.28746189817514</v>
      </c>
      <c r="D167" s="34">
        <v>525.54100000000005</v>
      </c>
      <c r="E167" s="31">
        <v>29.49</v>
      </c>
      <c r="F167" s="31" t="s">
        <v>189</v>
      </c>
      <c r="G167" s="32">
        <f>(C167-B167)/B167*10^6</f>
        <v>-1.5955082664340017</v>
      </c>
    </row>
    <row r="168" spans="1:7" x14ac:dyDescent="0.2">
      <c r="B168" s="33"/>
      <c r="C168" s="33">
        <v>526.49355810572888</v>
      </c>
      <c r="D168" s="34"/>
      <c r="E168" s="31">
        <v>1.5609999999999999</v>
      </c>
      <c r="F168" s="31" t="s">
        <v>159</v>
      </c>
      <c r="G168" s="32"/>
    </row>
    <row r="169" spans="1:7" x14ac:dyDescent="0.2">
      <c r="B169" s="33"/>
      <c r="C169" s="33">
        <v>528.50891312571207</v>
      </c>
      <c r="D169" s="34"/>
      <c r="E169" s="31">
        <v>11.157</v>
      </c>
      <c r="F169" s="31" t="s">
        <v>159</v>
      </c>
      <c r="G169" s="32"/>
    </row>
    <row r="170" spans="1:7" x14ac:dyDescent="0.2">
      <c r="B170" s="33"/>
      <c r="C170" s="33">
        <v>535.26951122105606</v>
      </c>
      <c r="D170" s="34"/>
      <c r="E170" s="31">
        <v>4.202</v>
      </c>
      <c r="F170" s="31" t="s">
        <v>159</v>
      </c>
      <c r="G170" s="32"/>
    </row>
    <row r="171" spans="1:7" x14ac:dyDescent="0.2">
      <c r="B171" s="33"/>
      <c r="C171" s="33">
        <v>539.26035426714816</v>
      </c>
      <c r="D171" s="34"/>
      <c r="E171" s="31">
        <v>1.736</v>
      </c>
      <c r="F171" s="31" t="s">
        <v>184</v>
      </c>
      <c r="G171" s="32"/>
    </row>
    <row r="172" spans="1:7" x14ac:dyDescent="0.2">
      <c r="B172" s="33"/>
      <c r="C172" s="33">
        <v>542.20197898920685</v>
      </c>
      <c r="D172" s="34"/>
      <c r="E172" s="31">
        <v>0.38</v>
      </c>
      <c r="F172" s="31" t="s">
        <v>169</v>
      </c>
      <c r="G172" s="32"/>
    </row>
    <row r="173" spans="1:7" x14ac:dyDescent="0.2">
      <c r="B173" s="33"/>
      <c r="C173" s="33">
        <v>543.11763616410315</v>
      </c>
      <c r="D173" s="34"/>
      <c r="E173" s="31">
        <v>0.16300000000000001</v>
      </c>
      <c r="F173" s="31" t="s">
        <v>159</v>
      </c>
      <c r="G173" s="32"/>
    </row>
    <row r="174" spans="1:7" x14ac:dyDescent="0.2">
      <c r="B174" s="33"/>
      <c r="C174" s="33">
        <v>545.25501924623745</v>
      </c>
      <c r="D174" s="34"/>
      <c r="E174" s="31">
        <v>0.192</v>
      </c>
      <c r="F174" s="31" t="s">
        <v>159</v>
      </c>
      <c r="G174" s="32"/>
    </row>
    <row r="175" spans="1:7" x14ac:dyDescent="0.2">
      <c r="B175" s="33"/>
      <c r="C175" s="33">
        <v>547.1440504144133</v>
      </c>
      <c r="D175" s="34"/>
      <c r="E175" s="31">
        <v>0.50700000000000001</v>
      </c>
      <c r="F175" s="31" t="s">
        <v>159</v>
      </c>
      <c r="G175" s="32"/>
    </row>
    <row r="176" spans="1:7" x14ac:dyDescent="0.2">
      <c r="B176" s="33"/>
      <c r="C176" s="33">
        <v>549.25040921715174</v>
      </c>
      <c r="D176" s="34"/>
      <c r="E176" s="31">
        <v>0.155</v>
      </c>
      <c r="F176" s="31" t="s">
        <v>159</v>
      </c>
      <c r="G176" s="32"/>
    </row>
    <row r="177" spans="1:7" x14ac:dyDescent="0.2">
      <c r="B177" s="33"/>
      <c r="C177" s="33">
        <v>550.35380886697646</v>
      </c>
      <c r="D177" s="34"/>
      <c r="E177" s="31">
        <v>0.14199999999999999</v>
      </c>
      <c r="F177" s="31" t="s">
        <v>159</v>
      </c>
      <c r="G177" s="32"/>
    </row>
    <row r="178" spans="1:7" x14ac:dyDescent="0.2">
      <c r="B178" s="33"/>
      <c r="C178" s="33">
        <v>551.26332229729439</v>
      </c>
      <c r="D178" s="34"/>
      <c r="E178" s="31">
        <v>0.38600000000000001</v>
      </c>
      <c r="F178" s="31" t="s">
        <v>159</v>
      </c>
      <c r="G178" s="32"/>
    </row>
    <row r="179" spans="1:7" x14ac:dyDescent="0.2">
      <c r="B179" s="33"/>
      <c r="C179" s="33">
        <v>553.27991714008249</v>
      </c>
      <c r="D179" s="34"/>
      <c r="E179" s="31">
        <v>2.1619999999999999</v>
      </c>
      <c r="F179" s="31" t="s">
        <v>159</v>
      </c>
      <c r="G179" s="32"/>
    </row>
    <row r="180" spans="1:7" x14ac:dyDescent="0.2">
      <c r="B180" s="33"/>
      <c r="C180" s="33">
        <v>555.30671672432368</v>
      </c>
      <c r="D180" s="34"/>
      <c r="E180" s="31">
        <v>3.512</v>
      </c>
      <c r="F180" s="31" t="s">
        <v>159</v>
      </c>
      <c r="G180" s="32"/>
    </row>
    <row r="181" spans="1:7" x14ac:dyDescent="0.2">
      <c r="B181" s="33"/>
      <c r="C181" s="33">
        <v>559.13577157815405</v>
      </c>
      <c r="D181" s="34"/>
      <c r="E181" s="31">
        <v>0.245</v>
      </c>
      <c r="F181" s="31" t="s">
        <v>159</v>
      </c>
      <c r="G181" s="32"/>
    </row>
    <row r="182" spans="1:7" x14ac:dyDescent="0.2">
      <c r="B182" s="33"/>
      <c r="C182" s="33">
        <v>564.35151026130188</v>
      </c>
      <c r="D182" s="34"/>
      <c r="E182" s="31">
        <v>0.24</v>
      </c>
      <c r="F182" s="31" t="s">
        <v>159</v>
      </c>
      <c r="G182" s="32"/>
    </row>
    <row r="183" spans="1:7" x14ac:dyDescent="0.2">
      <c r="B183" s="33"/>
      <c r="C183" s="33">
        <v>565.2790939195412</v>
      </c>
      <c r="D183" s="34"/>
      <c r="E183" s="31">
        <v>0.52900000000000003</v>
      </c>
      <c r="F183" s="31" t="s">
        <v>159</v>
      </c>
      <c r="G183" s="32"/>
    </row>
    <row r="184" spans="1:7" x14ac:dyDescent="0.2">
      <c r="B184" s="33"/>
      <c r="C184" s="33">
        <v>567.29476799759493</v>
      </c>
      <c r="D184" s="34"/>
      <c r="E184" s="31">
        <v>2.391</v>
      </c>
      <c r="F184" s="31" t="s">
        <v>159</v>
      </c>
      <c r="G184" s="32"/>
    </row>
    <row r="185" spans="1:7" x14ac:dyDescent="0.2">
      <c r="A185" s="31" t="s">
        <v>221</v>
      </c>
      <c r="B185" s="33">
        <v>569.31560000000002</v>
      </c>
      <c r="C185" s="33">
        <v>569.31402943818387</v>
      </c>
      <c r="D185" s="34">
        <v>569.58900000000006</v>
      </c>
      <c r="E185" s="31">
        <v>14.173999999999999</v>
      </c>
      <c r="F185" s="31" t="s">
        <v>189</v>
      </c>
      <c r="G185" s="32">
        <f>(C185-B185)/B185*10^6</f>
        <v>-2.7586839639593475</v>
      </c>
    </row>
    <row r="186" spans="1:7" x14ac:dyDescent="0.2">
      <c r="A186" s="31" t="s">
        <v>133</v>
      </c>
      <c r="B186" s="33">
        <v>578.60649999999998</v>
      </c>
      <c r="C186" s="33">
        <v>578.59823241065715</v>
      </c>
      <c r="D186" s="34">
        <v>578.55600000000004</v>
      </c>
      <c r="E186" s="31">
        <v>4.2160000000000002</v>
      </c>
      <c r="G186" s="32">
        <f>(C186-B186)/B186*10^6</f>
        <v>-14.288794444645697</v>
      </c>
    </row>
    <row r="187" spans="1:7" x14ac:dyDescent="0.2">
      <c r="B187" s="33"/>
      <c r="C187" s="33">
        <v>579.2909123483754</v>
      </c>
      <c r="D187" s="34"/>
      <c r="E187" s="31">
        <v>2.2650000000000001</v>
      </c>
      <c r="F187" s="31" t="s">
        <v>159</v>
      </c>
      <c r="G187" s="32"/>
    </row>
    <row r="188" spans="1:7" x14ac:dyDescent="0.2">
      <c r="B188" s="33"/>
      <c r="C188" s="33">
        <v>583.28854886389945</v>
      </c>
      <c r="D188" s="34"/>
      <c r="E188" s="31">
        <v>1.512</v>
      </c>
      <c r="F188" s="31" t="s">
        <v>184</v>
      </c>
      <c r="G188" s="32"/>
    </row>
    <row r="189" spans="1:7" x14ac:dyDescent="0.2">
      <c r="B189" s="33"/>
      <c r="C189" s="33">
        <v>595.28964269375808</v>
      </c>
      <c r="D189" s="34"/>
      <c r="E189" s="31">
        <v>0.3</v>
      </c>
      <c r="F189" s="31" t="s">
        <v>159</v>
      </c>
      <c r="G189" s="32"/>
    </row>
    <row r="190" spans="1:7" x14ac:dyDescent="0.2">
      <c r="B190" s="33"/>
      <c r="C190" s="33">
        <v>595.53280251428339</v>
      </c>
      <c r="D190" s="34"/>
      <c r="E190" s="31">
        <v>0.63500000000000001</v>
      </c>
      <c r="F190" s="31" t="s">
        <v>188</v>
      </c>
      <c r="G190" s="32"/>
    </row>
    <row r="191" spans="1:7" x14ac:dyDescent="0.2">
      <c r="B191" s="33"/>
      <c r="C191" s="33">
        <v>597.3039612682054</v>
      </c>
      <c r="D191" s="34"/>
      <c r="E191" s="31">
        <v>1.75</v>
      </c>
      <c r="F191" s="31" t="s">
        <v>159</v>
      </c>
      <c r="G191" s="32"/>
    </row>
    <row r="192" spans="1:7" x14ac:dyDescent="0.2">
      <c r="B192" s="33"/>
      <c r="C192" s="33">
        <v>599.33523532682887</v>
      </c>
      <c r="D192" s="34"/>
      <c r="E192" s="31">
        <v>2.5870000000000002</v>
      </c>
      <c r="F192" s="31" t="s">
        <v>159</v>
      </c>
      <c r="G192" s="32"/>
    </row>
    <row r="193" spans="1:7" x14ac:dyDescent="0.2">
      <c r="B193" s="33"/>
      <c r="C193" s="33">
        <v>606.6081934293494</v>
      </c>
      <c r="D193" s="34"/>
      <c r="E193" s="31">
        <v>0.51</v>
      </c>
      <c r="F193" s="31" t="s">
        <v>188</v>
      </c>
      <c r="G193" s="32"/>
    </row>
    <row r="194" spans="1:7" x14ac:dyDescent="0.2">
      <c r="B194" s="33"/>
      <c r="C194" s="33">
        <v>608.60741054037248</v>
      </c>
      <c r="D194" s="34"/>
      <c r="E194" s="31">
        <v>0.47899999999999998</v>
      </c>
      <c r="F194" s="31" t="s">
        <v>188</v>
      </c>
      <c r="G194" s="32"/>
    </row>
    <row r="195" spans="1:7" x14ac:dyDescent="0.2">
      <c r="B195" s="33"/>
      <c r="C195" s="33">
        <v>610.41156975639296</v>
      </c>
      <c r="D195" s="34"/>
      <c r="E195" s="31">
        <v>0.55200000000000005</v>
      </c>
      <c r="F195" s="31" t="s">
        <v>188</v>
      </c>
      <c r="G195" s="32"/>
    </row>
    <row r="196" spans="1:7" x14ac:dyDescent="0.2">
      <c r="B196" s="33"/>
      <c r="C196" s="33">
        <v>611.32149475126937</v>
      </c>
      <c r="D196" s="34"/>
      <c r="E196" s="31">
        <v>1.3680000000000001</v>
      </c>
      <c r="F196" s="31" t="s">
        <v>159</v>
      </c>
      <c r="G196" s="32"/>
    </row>
    <row r="197" spans="1:7" x14ac:dyDescent="0.2">
      <c r="A197" s="31" t="s">
        <v>238</v>
      </c>
      <c r="B197" s="33">
        <v>613.34130000000005</v>
      </c>
      <c r="C197" s="33">
        <v>613.33531269066509</v>
      </c>
      <c r="D197" s="34">
        <v>613.63199999999995</v>
      </c>
      <c r="E197" s="31">
        <v>6.8049999999999997</v>
      </c>
      <c r="F197" s="31" t="s">
        <v>189</v>
      </c>
      <c r="G197" s="32">
        <f>(C197-B197)/B197*10^6</f>
        <v>-9.761790596777308</v>
      </c>
    </row>
    <row r="198" spans="1:7" x14ac:dyDescent="0.2">
      <c r="A198" s="31" t="s">
        <v>135</v>
      </c>
      <c r="B198" s="33">
        <v>619.63260000000002</v>
      </c>
      <c r="C198" s="33">
        <v>619.6239982203183</v>
      </c>
      <c r="D198" s="34">
        <v>619.60400000000004</v>
      </c>
      <c r="E198" s="31">
        <v>1.4139999999999999</v>
      </c>
      <c r="G198" s="32">
        <f>(C198-B198)/B198*10^6</f>
        <v>-13.882064439033597</v>
      </c>
    </row>
    <row r="199" spans="1:7" x14ac:dyDescent="0.2">
      <c r="B199" s="33"/>
      <c r="C199" s="33">
        <v>623.32276032330344</v>
      </c>
      <c r="D199" s="34"/>
      <c r="E199" s="31">
        <v>1.2589999999999999</v>
      </c>
      <c r="F199" s="31" t="s">
        <v>159</v>
      </c>
      <c r="G199" s="32"/>
    </row>
    <row r="200" spans="1:7" x14ac:dyDescent="0.2">
      <c r="B200" s="33"/>
      <c r="C200" s="33">
        <v>625.30085693289561</v>
      </c>
      <c r="D200" s="34"/>
      <c r="E200" s="31">
        <v>0.30199999999999999</v>
      </c>
      <c r="F200" s="31" t="s">
        <v>159</v>
      </c>
      <c r="G200" s="32"/>
    </row>
    <row r="201" spans="1:7" x14ac:dyDescent="0.2">
      <c r="B201" s="33"/>
      <c r="C201" s="33">
        <v>627.3167520601105</v>
      </c>
      <c r="D201" s="34"/>
      <c r="E201" s="31">
        <v>1.256</v>
      </c>
      <c r="F201" s="31" t="s">
        <v>159</v>
      </c>
      <c r="G201" s="32"/>
    </row>
    <row r="202" spans="1:7" x14ac:dyDescent="0.2">
      <c r="B202" s="33"/>
      <c r="C202" s="33">
        <v>628.31550833706422</v>
      </c>
      <c r="D202" s="34"/>
      <c r="E202" s="31">
        <v>0.372</v>
      </c>
      <c r="F202" s="31" t="s">
        <v>159</v>
      </c>
      <c r="G202" s="32"/>
    </row>
    <row r="203" spans="1:7" x14ac:dyDescent="0.2">
      <c r="B203" s="33"/>
      <c r="C203" s="33">
        <v>636.55762420406938</v>
      </c>
      <c r="D203" s="34"/>
      <c r="E203" s="31">
        <v>0.56499999999999995</v>
      </c>
      <c r="F203" s="31" t="s">
        <v>188</v>
      </c>
      <c r="G203" s="32"/>
    </row>
    <row r="204" spans="1:7" x14ac:dyDescent="0.2">
      <c r="B204" s="33"/>
      <c r="C204" s="33">
        <v>639.31226516262802</v>
      </c>
      <c r="D204" s="34"/>
      <c r="E204" s="31">
        <v>0.25900000000000001</v>
      </c>
      <c r="F204" s="31" t="s">
        <v>159</v>
      </c>
      <c r="G204" s="32"/>
    </row>
    <row r="205" spans="1:7" x14ac:dyDescent="0.2">
      <c r="B205" s="33"/>
      <c r="C205" s="33">
        <v>641.32957234730998</v>
      </c>
      <c r="D205" s="34"/>
      <c r="E205" s="31">
        <v>1.4970000000000001</v>
      </c>
      <c r="F205" s="31" t="s">
        <v>159</v>
      </c>
      <c r="G205" s="32"/>
    </row>
    <row r="206" spans="1:7" x14ac:dyDescent="0.2">
      <c r="B206" s="33"/>
      <c r="C206" s="33">
        <v>643.36409952109398</v>
      </c>
      <c r="D206" s="34"/>
      <c r="E206" s="31">
        <v>1.7150000000000001</v>
      </c>
      <c r="F206" s="31" t="s">
        <v>159</v>
      </c>
      <c r="G206" s="32"/>
    </row>
    <row r="207" spans="1:7" x14ac:dyDescent="0.2">
      <c r="B207" s="33"/>
      <c r="C207" s="33">
        <v>646.38674289274616</v>
      </c>
      <c r="D207" s="34"/>
      <c r="E207" s="31">
        <v>0.249</v>
      </c>
      <c r="F207" s="31" t="s">
        <v>188</v>
      </c>
      <c r="G207" s="32"/>
    </row>
    <row r="208" spans="1:7" x14ac:dyDescent="0.2">
      <c r="B208" s="33"/>
      <c r="C208" s="33">
        <v>647.55551903009678</v>
      </c>
      <c r="D208" s="34"/>
      <c r="E208" s="31">
        <v>0.26500000000000001</v>
      </c>
      <c r="F208" s="31" t="s">
        <v>159</v>
      </c>
      <c r="G208" s="32"/>
    </row>
    <row r="209" spans="1:7" x14ac:dyDescent="0.2">
      <c r="B209" s="33"/>
      <c r="C209" s="33">
        <v>655.34835624878247</v>
      </c>
      <c r="D209" s="34"/>
      <c r="E209" s="31">
        <v>0.83</v>
      </c>
      <c r="F209" s="31" t="s">
        <v>159</v>
      </c>
      <c r="G209" s="32"/>
    </row>
    <row r="210" spans="1:7" x14ac:dyDescent="0.2">
      <c r="A210" s="31" t="s">
        <v>237</v>
      </c>
      <c r="B210" s="33">
        <v>657.36770000000001</v>
      </c>
      <c r="C210" s="33">
        <v>657.36239852840424</v>
      </c>
      <c r="D210" s="34">
        <v>657.68499999999995</v>
      </c>
      <c r="E210" s="31">
        <v>3.02</v>
      </c>
      <c r="F210" s="31" t="s">
        <v>189</v>
      </c>
      <c r="G210" s="32">
        <f>(C210-B210)/B210*10^6</f>
        <v>-8.0646974224190586</v>
      </c>
    </row>
    <row r="211" spans="1:7" x14ac:dyDescent="0.2">
      <c r="B211" s="33"/>
      <c r="C211" s="33">
        <v>670.3713102594711</v>
      </c>
      <c r="D211" s="34"/>
      <c r="E211" s="31">
        <v>1.5960000000000001</v>
      </c>
      <c r="F211" s="31" t="s">
        <v>188</v>
      </c>
      <c r="G211" s="32"/>
    </row>
    <row r="212" spans="1:7" x14ac:dyDescent="0.2">
      <c r="B212" s="33"/>
      <c r="C212" s="33">
        <v>683.34124585285554</v>
      </c>
      <c r="D212" s="34"/>
      <c r="E212" s="31">
        <v>0.217</v>
      </c>
      <c r="F212" s="31" t="s">
        <v>159</v>
      </c>
      <c r="G212" s="32"/>
    </row>
    <row r="213" spans="1:7" x14ac:dyDescent="0.2">
      <c r="B213" s="33"/>
      <c r="C213" s="33">
        <v>683.5366323224921</v>
      </c>
      <c r="D213" s="34"/>
      <c r="E213" s="31">
        <v>0.44500000000000001</v>
      </c>
      <c r="F213" s="31" t="s">
        <v>159</v>
      </c>
      <c r="G213" s="32"/>
    </row>
    <row r="214" spans="1:7" x14ac:dyDescent="0.2">
      <c r="B214" s="33"/>
      <c r="C214" s="33">
        <v>685.35433949681169</v>
      </c>
      <c r="D214" s="34"/>
      <c r="E214" s="31">
        <v>1.173</v>
      </c>
      <c r="F214" s="31" t="s">
        <v>159</v>
      </c>
      <c r="G214" s="32"/>
    </row>
    <row r="215" spans="1:7" x14ac:dyDescent="0.2">
      <c r="B215" s="33"/>
      <c r="C215" s="33">
        <v>687.38490874645345</v>
      </c>
      <c r="D215" s="34"/>
      <c r="E215" s="31">
        <v>0.996</v>
      </c>
      <c r="F215" s="31" t="s">
        <v>159</v>
      </c>
      <c r="G215" s="32"/>
    </row>
    <row r="216" spans="1:7" x14ac:dyDescent="0.2">
      <c r="B216" s="33"/>
      <c r="C216" s="33">
        <v>689.41121353617746</v>
      </c>
      <c r="D216" s="34"/>
      <c r="E216" s="31">
        <v>0.16300000000000001</v>
      </c>
      <c r="F216" s="31" t="s">
        <v>159</v>
      </c>
      <c r="G216" s="32"/>
    </row>
    <row r="217" spans="1:7" x14ac:dyDescent="0.2">
      <c r="A217" s="31" t="s">
        <v>236</v>
      </c>
      <c r="B217" s="33">
        <v>701.39380000000006</v>
      </c>
      <c r="C217" s="33">
        <v>701.38972668931535</v>
      </c>
      <c r="D217" s="34">
        <v>701.72900000000004</v>
      </c>
      <c r="E217" s="31">
        <v>1.0309999999999999</v>
      </c>
      <c r="F217" s="31" t="s">
        <v>189</v>
      </c>
      <c r="G217" s="32">
        <f>(C217-B217)/B217*10^6</f>
        <v>-5.8074517976960252</v>
      </c>
    </row>
    <row r="218" spans="1:7" x14ac:dyDescent="0.2">
      <c r="B218" s="33"/>
      <c r="C218" s="33">
        <v>711.37310769486055</v>
      </c>
      <c r="D218" s="34"/>
      <c r="E218" s="31">
        <v>0.28399999999999997</v>
      </c>
      <c r="F218" s="31" t="s">
        <v>159</v>
      </c>
      <c r="G218" s="32"/>
    </row>
    <row r="219" spans="1:7" x14ac:dyDescent="0.2">
      <c r="B219" s="33"/>
      <c r="C219" s="33">
        <v>711.56507719992737</v>
      </c>
      <c r="D219" s="34"/>
      <c r="E219" s="31">
        <v>1.466</v>
      </c>
      <c r="F219" s="31" t="s">
        <v>159</v>
      </c>
      <c r="G219" s="32"/>
    </row>
    <row r="220" spans="1:7" x14ac:dyDescent="0.2">
      <c r="B220" s="33"/>
      <c r="C220" s="33">
        <v>713.35311266057488</v>
      </c>
      <c r="D220" s="34"/>
      <c r="E220" s="31">
        <v>0.20300000000000001</v>
      </c>
      <c r="F220" s="31" t="s">
        <v>159</v>
      </c>
      <c r="G220" s="32"/>
    </row>
    <row r="221" spans="1:7" x14ac:dyDescent="0.2">
      <c r="B221" s="33"/>
      <c r="C221" s="33">
        <v>715.36548355775892</v>
      </c>
      <c r="D221" s="34"/>
      <c r="E221" s="31">
        <v>0.75700000000000001</v>
      </c>
      <c r="F221" s="31" t="s">
        <v>169</v>
      </c>
      <c r="G221" s="32"/>
    </row>
    <row r="222" spans="1:7" x14ac:dyDescent="0.2">
      <c r="B222" s="33"/>
      <c r="C222" s="33">
        <v>729.38192081629768</v>
      </c>
      <c r="D222" s="34"/>
      <c r="E222" s="31">
        <v>0.90200000000000002</v>
      </c>
      <c r="F222" s="31" t="s">
        <v>169</v>
      </c>
      <c r="G222" s="32"/>
    </row>
    <row r="223" spans="1:7" x14ac:dyDescent="0.2">
      <c r="B223" s="33"/>
      <c r="C223" s="33">
        <v>739.59951214204602</v>
      </c>
      <c r="D223" s="34"/>
      <c r="E223" s="31">
        <v>1.498</v>
      </c>
      <c r="F223" s="31" t="s">
        <v>159</v>
      </c>
      <c r="G223" s="32"/>
    </row>
    <row r="224" spans="1:7" x14ac:dyDescent="0.2">
      <c r="B224" s="33"/>
      <c r="C224" s="33">
        <v>747.37366735020987</v>
      </c>
      <c r="D224" s="34"/>
      <c r="E224" s="31">
        <v>0.91200000000000003</v>
      </c>
      <c r="F224" s="31" t="s">
        <v>188</v>
      </c>
      <c r="G224" s="32"/>
    </row>
    <row r="225" spans="1:7" x14ac:dyDescent="0.2">
      <c r="A225" s="31" t="s">
        <v>137</v>
      </c>
      <c r="B225" s="33">
        <v>756.44590000000005</v>
      </c>
      <c r="C225" s="33">
        <v>756.43651686516705</v>
      </c>
      <c r="D225" s="34">
        <v>755.85900000000004</v>
      </c>
      <c r="E225" s="31">
        <v>1.2190000000000001</v>
      </c>
      <c r="G225" s="32">
        <f>(C225-B225)/B225*10^6</f>
        <v>-12.404237808680501</v>
      </c>
    </row>
    <row r="226" spans="1:7" x14ac:dyDescent="0.2">
      <c r="B226" s="33"/>
      <c r="C226" s="33">
        <v>759.39332163990775</v>
      </c>
      <c r="D226" s="34"/>
      <c r="E226" s="31">
        <v>0.55400000000000005</v>
      </c>
      <c r="F226" s="31" t="s">
        <v>159</v>
      </c>
      <c r="G226" s="32"/>
    </row>
    <row r="227" spans="1:7" x14ac:dyDescent="0.2">
      <c r="B227" s="33"/>
      <c r="C227" s="33">
        <v>764.56630023472394</v>
      </c>
      <c r="D227" s="34"/>
      <c r="E227" s="31">
        <v>0.83099999999999996</v>
      </c>
      <c r="F227" s="31" t="s">
        <v>159</v>
      </c>
    </row>
    <row r="228" spans="1:7" x14ac:dyDescent="0.2">
      <c r="B228" s="33"/>
      <c r="C228" s="33">
        <v>773.40913061910612</v>
      </c>
      <c r="D228" s="34"/>
      <c r="E228" s="31">
        <v>0.749</v>
      </c>
      <c r="F228" s="31" t="s">
        <v>169</v>
      </c>
    </row>
    <row r="229" spans="1:7" x14ac:dyDescent="0.2">
      <c r="B229" s="33"/>
      <c r="C229" s="33">
        <v>787.41328027939585</v>
      </c>
      <c r="D229" s="34"/>
      <c r="E229" s="31">
        <v>0.16700000000000001</v>
      </c>
      <c r="F229" s="31" t="s">
        <v>169</v>
      </c>
    </row>
    <row r="230" spans="1:7" x14ac:dyDescent="0.2">
      <c r="B230" s="33"/>
      <c r="C230" s="33">
        <v>795.46537486924706</v>
      </c>
      <c r="D230" s="34"/>
      <c r="E230" s="31">
        <v>0.129</v>
      </c>
      <c r="F230" s="31" t="s">
        <v>169</v>
      </c>
    </row>
    <row r="231" spans="1:7" x14ac:dyDescent="0.2">
      <c r="B231" s="33"/>
      <c r="C231" s="33">
        <v>803.41719551401377</v>
      </c>
      <c r="D231" s="34"/>
      <c r="E231" s="31">
        <v>0.375</v>
      </c>
      <c r="F231" s="31" t="s">
        <v>169</v>
      </c>
    </row>
    <row r="232" spans="1:7" x14ac:dyDescent="0.2">
      <c r="B232" s="33"/>
      <c r="C232" s="33">
        <v>809.77719322252597</v>
      </c>
      <c r="D232" s="34"/>
      <c r="E232" s="31">
        <v>0.49099999999999999</v>
      </c>
      <c r="F232" s="31" t="s">
        <v>159</v>
      </c>
    </row>
    <row r="233" spans="1:7" x14ac:dyDescent="0.2">
      <c r="B233" s="33"/>
      <c r="C233" s="33">
        <v>814.39972362126423</v>
      </c>
      <c r="D233" s="34"/>
      <c r="E233" s="31">
        <v>0.61399999999999999</v>
      </c>
      <c r="F233" s="31" t="s">
        <v>169</v>
      </c>
    </row>
    <row r="234" spans="1:7" x14ac:dyDescent="0.2">
      <c r="B234" s="33"/>
      <c r="C234" s="33">
        <v>845.42670591581236</v>
      </c>
      <c r="D234" s="34"/>
      <c r="E234" s="31">
        <v>0.107</v>
      </c>
      <c r="F234" s="31" t="s">
        <v>188</v>
      </c>
    </row>
    <row r="235" spans="1:7" x14ac:dyDescent="0.2">
      <c r="B235" s="33"/>
      <c r="C235" s="33">
        <v>847.44004659371808</v>
      </c>
      <c r="D235" s="34"/>
      <c r="E235" s="31">
        <v>0.217</v>
      </c>
      <c r="F235" s="31" t="s">
        <v>159</v>
      </c>
    </row>
    <row r="236" spans="1:7" x14ac:dyDescent="0.2">
      <c r="B236" s="33"/>
      <c r="C236" s="33">
        <v>853.42165513768316</v>
      </c>
      <c r="D236" s="34"/>
      <c r="E236" s="31">
        <v>0.127</v>
      </c>
      <c r="F236" s="31" t="s">
        <v>188</v>
      </c>
    </row>
    <row r="237" spans="1:7" x14ac:dyDescent="0.2">
      <c r="B237" s="33"/>
      <c r="C237" s="33">
        <v>858.78334006705256</v>
      </c>
      <c r="D237" s="34"/>
      <c r="E237" s="31">
        <v>0.23100000000000001</v>
      </c>
      <c r="F237" s="31" t="s">
        <v>159</v>
      </c>
    </row>
    <row r="238" spans="1:7" x14ac:dyDescent="0.2">
      <c r="B238" s="33"/>
      <c r="C238" s="33">
        <v>861.46235418685615</v>
      </c>
      <c r="D238" s="34"/>
      <c r="E238" s="31">
        <v>0.38</v>
      </c>
      <c r="F238" s="31" t="s">
        <v>159</v>
      </c>
    </row>
    <row r="239" spans="1:7" x14ac:dyDescent="0.2">
      <c r="B239" s="33"/>
      <c r="C239" s="33">
        <v>886.81604865727911</v>
      </c>
      <c r="D239" s="34"/>
      <c r="E239" s="31">
        <v>0.39300000000000002</v>
      </c>
      <c r="F239" s="31" t="s">
        <v>159</v>
      </c>
    </row>
    <row r="240" spans="1:7" x14ac:dyDescent="0.2">
      <c r="B240" s="33"/>
      <c r="C240" s="33">
        <v>888.82028615334923</v>
      </c>
      <c r="D240" s="34"/>
      <c r="E240" s="31">
        <v>0.107</v>
      </c>
      <c r="F240" s="31" t="s">
        <v>159</v>
      </c>
    </row>
    <row r="241" spans="2:6" x14ac:dyDescent="0.2">
      <c r="B241" s="33"/>
      <c r="C241" s="33">
        <v>905.48529501950304</v>
      </c>
      <c r="D241" s="34"/>
      <c r="E241" s="31">
        <v>0.246</v>
      </c>
      <c r="F241" s="31" t="s">
        <v>159</v>
      </c>
    </row>
    <row r="242" spans="2:6" x14ac:dyDescent="0.2">
      <c r="B242" s="33"/>
      <c r="C242" s="33">
        <v>932.27685558230155</v>
      </c>
      <c r="D242" s="34"/>
      <c r="E242" s="31">
        <v>0.30499999999999999</v>
      </c>
      <c r="F242" s="31" t="s">
        <v>169</v>
      </c>
    </row>
    <row r="243" spans="2:6" x14ac:dyDescent="0.2">
      <c r="B243" s="33"/>
      <c r="C243" s="33">
        <v>950.21267652029985</v>
      </c>
      <c r="D243" s="34"/>
      <c r="E243" s="31">
        <v>0.371</v>
      </c>
      <c r="F243" s="31" t="s">
        <v>169</v>
      </c>
    </row>
    <row r="244" spans="2:6" x14ac:dyDescent="0.2">
      <c r="B244" s="33"/>
      <c r="C244" s="33">
        <v>989.23322334819136</v>
      </c>
      <c r="D244" s="34"/>
      <c r="E244" s="31">
        <v>9.0999999999999998E-2</v>
      </c>
      <c r="F244" s="31" t="s">
        <v>184</v>
      </c>
    </row>
    <row r="245" spans="2:6" x14ac:dyDescent="0.2">
      <c r="B245" s="33"/>
      <c r="C245" s="33">
        <v>1012.042956274231</v>
      </c>
      <c r="D245" s="34"/>
      <c r="E245" s="31">
        <v>0.159</v>
      </c>
      <c r="F245" s="31" t="s">
        <v>169</v>
      </c>
    </row>
    <row r="246" spans="2:6" x14ac:dyDescent="0.2">
      <c r="B246" s="33"/>
    </row>
    <row r="247" spans="2:6" x14ac:dyDescent="0.2">
      <c r="B247" s="33"/>
    </row>
    <row r="248" spans="2:6" x14ac:dyDescent="0.2">
      <c r="B248" s="33"/>
    </row>
    <row r="249" spans="2:6" x14ac:dyDescent="0.2">
      <c r="B249" s="33"/>
    </row>
    <row r="250" spans="2:6" x14ac:dyDescent="0.2">
      <c r="B250" s="33"/>
    </row>
    <row r="251" spans="2:6" x14ac:dyDescent="0.2">
      <c r="B251" s="33"/>
    </row>
    <row r="252" spans="2:6" x14ac:dyDescent="0.2">
      <c r="B252" s="33"/>
    </row>
    <row r="253" spans="2:6" x14ac:dyDescent="0.2">
      <c r="B253" s="33"/>
    </row>
    <row r="254" spans="2:6" x14ac:dyDescent="0.2">
      <c r="B254" s="33"/>
    </row>
    <row r="255" spans="2:6" x14ac:dyDescent="0.2">
      <c r="B255" s="33"/>
    </row>
    <row r="256" spans="2:6" x14ac:dyDescent="0.2">
      <c r="B256" s="33"/>
    </row>
    <row r="257" spans="2:2" x14ac:dyDescent="0.2">
      <c r="B257" s="33"/>
    </row>
    <row r="258" spans="2:2" x14ac:dyDescent="0.2">
      <c r="B258" s="33"/>
    </row>
    <row r="259" spans="2:2" x14ac:dyDescent="0.2">
      <c r="B259" s="33"/>
    </row>
  </sheetData>
  <conditionalFormatting sqref="E2:E2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zoomScaleNormal="100" workbookViewId="0">
      <selection activeCell="A17" sqref="A17"/>
    </sheetView>
  </sheetViews>
  <sheetFormatPr baseColWidth="10" defaultColWidth="11.5" defaultRowHeight="13" x14ac:dyDescent="0.15"/>
  <cols>
    <col min="1" max="1" width="16.1640625" customWidth="1"/>
    <col min="2" max="3" width="16.5" customWidth="1"/>
    <col min="4" max="4" width="21.1640625" customWidth="1"/>
    <col min="5" max="5" width="16.6640625" style="1" customWidth="1"/>
    <col min="6" max="6" width="17.5" style="1" customWidth="1"/>
    <col min="7" max="7" width="17.6640625" style="1" customWidth="1"/>
    <col min="8" max="8" width="17.5" style="1" customWidth="1"/>
    <col min="9" max="9" width="13.6640625" customWidth="1"/>
    <col min="10" max="10" width="17.1640625" customWidth="1"/>
    <col min="11" max="12" width="4.83203125" customWidth="1"/>
    <col min="13" max="13" width="3.83203125" customWidth="1"/>
    <col min="14" max="14" width="2.83203125" customWidth="1"/>
    <col min="15" max="15" width="3" customWidth="1"/>
    <col min="16" max="16" width="9" customWidth="1"/>
    <col min="17" max="17" width="5.1640625" customWidth="1"/>
    <col min="18" max="18" width="4.1640625" customWidth="1"/>
    <col min="19" max="19" width="3.1640625" customWidth="1"/>
    <col min="20" max="20" width="3.33203125" customWidth="1"/>
    <col min="21" max="21" width="7.5" customWidth="1"/>
    <col min="22" max="22" width="7.6640625" customWidth="1"/>
    <col min="23" max="23" width="5.1640625" customWidth="1"/>
    <col min="24" max="24" width="3.83203125" customWidth="1"/>
    <col min="25" max="26" width="5.83203125" customWidth="1"/>
    <col min="27" max="64" width="11.6640625" customWidth="1"/>
  </cols>
  <sheetData>
    <row r="1" spans="1:10" x14ac:dyDescent="0.15">
      <c r="A1" t="s">
        <v>145</v>
      </c>
    </row>
    <row r="2" spans="1:10" ht="38.75" customHeight="1" x14ac:dyDescent="0.15">
      <c r="A2" t="s">
        <v>0</v>
      </c>
      <c r="B2" t="s">
        <v>148</v>
      </c>
      <c r="C2" t="s">
        <v>1</v>
      </c>
      <c r="D2" t="s">
        <v>2</v>
      </c>
      <c r="E2" s="1" t="s">
        <v>3</v>
      </c>
      <c r="F2" s="1" t="s">
        <v>141</v>
      </c>
      <c r="G2" s="1" t="s">
        <v>4</v>
      </c>
      <c r="H2" s="1" t="s">
        <v>142</v>
      </c>
      <c r="I2" t="s">
        <v>5</v>
      </c>
      <c r="J2" t="s">
        <v>143</v>
      </c>
    </row>
    <row r="3" spans="1:10" x14ac:dyDescent="0.15">
      <c r="A3" s="2">
        <v>103.95611516674499</v>
      </c>
      <c r="B3" s="3">
        <v>104.6</v>
      </c>
      <c r="C3" t="s">
        <v>19</v>
      </c>
      <c r="D3" t="s">
        <v>20</v>
      </c>
      <c r="E3" s="3">
        <v>65.204081850726098</v>
      </c>
      <c r="F3" s="3">
        <v>2.0070509133587398E-2</v>
      </c>
      <c r="G3" s="3">
        <v>3.9042851609776698E-2</v>
      </c>
      <c r="H3" s="3">
        <v>1.69828632651292E-3</v>
      </c>
      <c r="I3" s="3">
        <v>2.0985608290114799</v>
      </c>
      <c r="J3" s="3">
        <v>7.1192495358724898E-3</v>
      </c>
    </row>
    <row r="4" spans="1:10" x14ac:dyDescent="0.15">
      <c r="A4" s="2">
        <v>121.966620809958</v>
      </c>
      <c r="B4" s="3">
        <v>122.61</v>
      </c>
      <c r="C4" t="s">
        <v>21</v>
      </c>
      <c r="D4" t="s">
        <v>22</v>
      </c>
      <c r="E4" s="3">
        <v>35.121595132724501</v>
      </c>
      <c r="F4" s="3">
        <v>0.55730841064047898</v>
      </c>
      <c r="G4" s="3">
        <v>2.9733563407664199E-2</v>
      </c>
      <c r="H4" s="3">
        <v>4.4321773952954004E-3</v>
      </c>
      <c r="I4" s="3">
        <v>13.606916335408499</v>
      </c>
      <c r="J4" s="3">
        <v>2.17043766951531</v>
      </c>
    </row>
    <row r="5" spans="1:10" x14ac:dyDescent="0.15">
      <c r="A5" s="2">
        <v>131.96236801696099</v>
      </c>
      <c r="B5" s="3">
        <v>132.61000000000001</v>
      </c>
      <c r="C5" t="s">
        <v>23</v>
      </c>
      <c r="D5" t="s">
        <v>24</v>
      </c>
      <c r="E5" s="3">
        <v>100</v>
      </c>
      <c r="F5" s="3">
        <v>0</v>
      </c>
      <c r="G5" s="3">
        <v>6.6169767309657096E-2</v>
      </c>
      <c r="H5" s="3">
        <v>7.8160705794134305E-4</v>
      </c>
      <c r="I5" s="3">
        <v>5.2680551244669901E-2</v>
      </c>
      <c r="J5" s="3">
        <v>7.1192429915062101E-3</v>
      </c>
    </row>
    <row r="6" spans="1:10" x14ac:dyDescent="0.15">
      <c r="A6" s="2">
        <v>144.982637505421</v>
      </c>
      <c r="B6" s="3">
        <v>145.65</v>
      </c>
      <c r="C6" t="s">
        <v>25</v>
      </c>
      <c r="D6" t="s">
        <v>26</v>
      </c>
      <c r="E6" s="3">
        <v>71.666618757404095</v>
      </c>
      <c r="F6" s="3">
        <v>1.4250209738450601</v>
      </c>
      <c r="G6" s="3">
        <v>6.1469280698509599E-2</v>
      </c>
      <c r="H6" s="3">
        <v>6.4935150430681298E-3</v>
      </c>
      <c r="I6" s="3">
        <v>7.5882047988719901</v>
      </c>
      <c r="J6" s="3">
        <v>7.1191922991771404E-3</v>
      </c>
    </row>
    <row r="7" spans="1:10" x14ac:dyDescent="0.15">
      <c r="A7" s="2">
        <v>203.852287951937</v>
      </c>
      <c r="B7" s="3">
        <v>203.6</v>
      </c>
      <c r="C7" t="s">
        <v>27</v>
      </c>
      <c r="D7" t="s">
        <v>28</v>
      </c>
      <c r="E7" s="3">
        <v>4.2097160374507903</v>
      </c>
      <c r="F7" s="3">
        <v>8.8215237675913605E-2</v>
      </c>
      <c r="G7" s="3">
        <v>3.11214563410099E-2</v>
      </c>
      <c r="H7" s="3">
        <v>5.92104213610368E-3</v>
      </c>
      <c r="I7" s="3">
        <v>14.3558371594058</v>
      </c>
      <c r="J7" s="3">
        <v>7.1191526685367903E-3</v>
      </c>
    </row>
    <row r="8" spans="1:10" x14ac:dyDescent="0.15">
      <c r="A8" s="2">
        <v>231.85883597371799</v>
      </c>
      <c r="B8" s="3">
        <v>231.61</v>
      </c>
      <c r="C8" t="s">
        <v>29</v>
      </c>
      <c r="D8" t="s">
        <v>30</v>
      </c>
      <c r="E8" s="3">
        <v>8.3770463294309803</v>
      </c>
      <c r="F8" s="3">
        <v>0.35913161333902199</v>
      </c>
      <c r="G8" s="3">
        <v>2.9764449641402901E-2</v>
      </c>
      <c r="H8" s="3">
        <v>5.3434258182831996E-3</v>
      </c>
      <c r="I8" s="3">
        <v>1.63721276642535</v>
      </c>
      <c r="J8" s="3">
        <v>7.1192458958522801E-3</v>
      </c>
    </row>
    <row r="9" spans="1:10" x14ac:dyDescent="0.15">
      <c r="A9" s="2">
        <v>244.87912967041501</v>
      </c>
      <c r="B9" s="3">
        <v>244.65</v>
      </c>
      <c r="C9" t="s">
        <v>31</v>
      </c>
      <c r="D9" t="s">
        <v>32</v>
      </c>
      <c r="E9" s="3">
        <v>18.560822264531101</v>
      </c>
      <c r="F9" s="3">
        <v>9.5313263855490798E-2</v>
      </c>
      <c r="G9" s="3">
        <v>3.8066383649645097E-2</v>
      </c>
      <c r="H9" s="3">
        <v>5.2809833467265402E-3</v>
      </c>
      <c r="I9" s="3">
        <v>0.44028871985128798</v>
      </c>
      <c r="J9" s="3">
        <v>7.11926169304494E-3</v>
      </c>
    </row>
    <row r="10" spans="1:10" x14ac:dyDescent="0.15">
      <c r="A10" s="2">
        <v>301.75107334318199</v>
      </c>
      <c r="B10" s="3">
        <v>302.60000000000002</v>
      </c>
      <c r="C10" t="s">
        <v>33</v>
      </c>
      <c r="D10" t="s">
        <v>34</v>
      </c>
      <c r="E10" s="3">
        <v>1.7183529700284701</v>
      </c>
      <c r="F10" s="3">
        <v>2.91646080058129E-2</v>
      </c>
      <c r="G10" s="3">
        <v>1.78226916860778E-2</v>
      </c>
      <c r="H10" s="3">
        <v>2.5519842481816898E-3</v>
      </c>
      <c r="I10" s="3">
        <v>6.8426912273075802</v>
      </c>
      <c r="J10" s="3">
        <v>7.1192131626222699E-3</v>
      </c>
    </row>
    <row r="11" spans="1:10" x14ac:dyDescent="0.15">
      <c r="A11" s="2">
        <v>319.76136361564897</v>
      </c>
      <c r="B11" s="3">
        <v>320.61</v>
      </c>
      <c r="C11" t="s">
        <v>35</v>
      </c>
      <c r="D11" t="s">
        <v>36</v>
      </c>
      <c r="E11" s="3">
        <v>6.6785424828156499</v>
      </c>
      <c r="F11" s="3">
        <v>0.20413355857606499</v>
      </c>
      <c r="G11" s="3">
        <v>0.35533561674229702</v>
      </c>
      <c r="H11" s="3">
        <v>3.3180408043732E-3</v>
      </c>
      <c r="I11" s="3">
        <v>10.8372377078545</v>
      </c>
      <c r="J11" s="3">
        <v>7.1191854836127099E-3</v>
      </c>
    </row>
    <row r="12" spans="1:10" x14ac:dyDescent="0.15">
      <c r="A12" s="2">
        <v>329.75735882830202</v>
      </c>
      <c r="B12" s="3">
        <v>330.61</v>
      </c>
      <c r="C12" t="s">
        <v>37</v>
      </c>
      <c r="D12" t="s">
        <v>38</v>
      </c>
      <c r="E12" s="3">
        <v>6.6785424828156499</v>
      </c>
      <c r="F12" s="3">
        <v>0.20413355857606499</v>
      </c>
      <c r="G12" s="3">
        <v>2.5135896332982001E-2</v>
      </c>
      <c r="H12" s="3">
        <v>5.7253369853573002E-3</v>
      </c>
      <c r="I12" s="3">
        <v>9.2516709430488095</v>
      </c>
      <c r="J12" s="3">
        <v>7.1191971827294304E-3</v>
      </c>
    </row>
    <row r="13" spans="1:10" x14ac:dyDescent="0.15">
      <c r="A13" s="2">
        <v>342.77710840881599</v>
      </c>
      <c r="B13" s="3">
        <v>343.65</v>
      </c>
      <c r="C13" t="s">
        <v>39</v>
      </c>
      <c r="D13" t="s">
        <v>40</v>
      </c>
      <c r="E13" s="3">
        <v>6.7370734501617804</v>
      </c>
      <c r="F13" s="3">
        <v>0.30956855538334799</v>
      </c>
      <c r="G13" s="3">
        <v>2.5099062953888401E-2</v>
      </c>
      <c r="H13" s="3">
        <v>5.7099637766976404E-3</v>
      </c>
      <c r="I13" s="3">
        <v>10.203222272525201</v>
      </c>
      <c r="J13" s="3">
        <v>7.1191909600585596E-3</v>
      </c>
    </row>
    <row r="15" spans="1:10" x14ac:dyDescent="0.15">
      <c r="G15" t="s">
        <v>144</v>
      </c>
    </row>
    <row r="16" spans="1:10" x14ac:dyDescent="0.15">
      <c r="A16" s="39" t="s">
        <v>146</v>
      </c>
      <c r="B16" s="39"/>
      <c r="C16" s="39"/>
      <c r="D16" s="39"/>
      <c r="E16" s="39"/>
      <c r="F16"/>
      <c r="H16"/>
      <c r="I16" s="14"/>
    </row>
    <row r="17" spans="1:8" x14ac:dyDescent="0.15">
      <c r="A17" s="4" t="s">
        <v>148</v>
      </c>
      <c r="B17" t="s">
        <v>16</v>
      </c>
      <c r="C17" t="s">
        <v>147</v>
      </c>
      <c r="D17" t="s">
        <v>17</v>
      </c>
      <c r="E17" s="5" t="s">
        <v>4</v>
      </c>
      <c r="F17"/>
      <c r="H17"/>
    </row>
    <row r="18" spans="1:8" x14ac:dyDescent="0.15">
      <c r="A18" s="4">
        <v>104.6</v>
      </c>
      <c r="B18" s="3">
        <v>65.204081850726098</v>
      </c>
      <c r="C18" s="7" t="s">
        <v>41</v>
      </c>
      <c r="D18" s="7" t="s">
        <v>41</v>
      </c>
      <c r="E18" s="15">
        <v>3.9042851609776698E-2</v>
      </c>
      <c r="H18"/>
    </row>
    <row r="19" spans="1:8" x14ac:dyDescent="0.15">
      <c r="A19" s="4">
        <v>122.61</v>
      </c>
      <c r="B19" s="3">
        <v>35.121595132724501</v>
      </c>
      <c r="C19" s="7" t="s">
        <v>42</v>
      </c>
      <c r="D19" s="7" t="s">
        <v>42</v>
      </c>
      <c r="E19" s="15">
        <v>2.9733563407664199E-2</v>
      </c>
      <c r="H19"/>
    </row>
    <row r="20" spans="1:8" x14ac:dyDescent="0.15">
      <c r="A20" s="4">
        <v>132.61000000000001</v>
      </c>
      <c r="B20" s="3">
        <v>100</v>
      </c>
      <c r="C20" s="7" t="s">
        <v>43</v>
      </c>
      <c r="D20" s="7" t="s">
        <v>43</v>
      </c>
      <c r="E20" s="15">
        <v>6.6169767309657096E-2</v>
      </c>
      <c r="H20"/>
    </row>
    <row r="21" spans="1:8" x14ac:dyDescent="0.15">
      <c r="A21" s="4">
        <v>145.65</v>
      </c>
      <c r="B21" s="3">
        <v>71.666618757404095</v>
      </c>
      <c r="C21" s="7" t="s">
        <v>44</v>
      </c>
      <c r="D21" s="7" t="s">
        <v>44</v>
      </c>
      <c r="E21" s="15">
        <v>6.1469280698509599E-2</v>
      </c>
      <c r="H21"/>
    </row>
    <row r="22" spans="1:8" x14ac:dyDescent="0.15">
      <c r="A22" s="4">
        <v>203.6</v>
      </c>
      <c r="B22" s="3">
        <v>4.2097160374507903</v>
      </c>
      <c r="C22" s="7" t="s">
        <v>45</v>
      </c>
      <c r="D22" s="7" t="s">
        <v>45</v>
      </c>
      <c r="E22" s="15">
        <v>3.11214563410099E-2</v>
      </c>
      <c r="H22"/>
    </row>
    <row r="23" spans="1:8" x14ac:dyDescent="0.15">
      <c r="A23" s="4">
        <v>221.61</v>
      </c>
      <c r="B23" s="3">
        <v>6.0189163533746202</v>
      </c>
      <c r="C23" s="16" t="s">
        <v>46</v>
      </c>
      <c r="D23" s="17"/>
      <c r="E23" s="15"/>
      <c r="H23"/>
    </row>
    <row r="24" spans="1:8" x14ac:dyDescent="0.15">
      <c r="A24" s="4">
        <v>231.61</v>
      </c>
      <c r="B24" s="3">
        <v>8.3770463294309803</v>
      </c>
      <c r="C24" s="7" t="s">
        <v>47</v>
      </c>
      <c r="D24" s="7" t="s">
        <v>47</v>
      </c>
      <c r="E24" s="15">
        <v>2.9764449641402901E-2</v>
      </c>
      <c r="H24"/>
    </row>
    <row r="25" spans="1:8" x14ac:dyDescent="0.15">
      <c r="A25" s="4">
        <v>244.65</v>
      </c>
      <c r="B25" s="3">
        <v>18.560822264531101</v>
      </c>
      <c r="C25" s="7" t="s">
        <v>48</v>
      </c>
      <c r="D25" s="7" t="s">
        <v>48</v>
      </c>
      <c r="E25" s="15">
        <v>3.8066383649645097E-2</v>
      </c>
      <c r="H25"/>
    </row>
    <row r="26" spans="1:8" x14ac:dyDescent="0.15">
      <c r="A26" s="4">
        <v>302.60000000000002</v>
      </c>
      <c r="B26" s="3">
        <v>1.7183529700284701</v>
      </c>
      <c r="C26" s="7" t="s">
        <v>49</v>
      </c>
      <c r="D26" s="7" t="s">
        <v>49</v>
      </c>
      <c r="E26" s="15">
        <v>1.78226916860778E-2</v>
      </c>
      <c r="H26"/>
    </row>
    <row r="27" spans="1:8" x14ac:dyDescent="0.15">
      <c r="A27" s="4">
        <v>320.61</v>
      </c>
      <c r="B27" s="3">
        <v>6.6785424828156499</v>
      </c>
      <c r="C27" s="7" t="s">
        <v>50</v>
      </c>
      <c r="D27" s="7" t="s">
        <v>50</v>
      </c>
      <c r="E27" s="15">
        <v>0.35533561674229702</v>
      </c>
      <c r="H27"/>
    </row>
    <row r="28" spans="1:8" x14ac:dyDescent="0.15">
      <c r="A28" s="4">
        <v>330.61</v>
      </c>
      <c r="B28" s="3">
        <v>6.6785424828156499</v>
      </c>
      <c r="C28" s="7" t="s">
        <v>51</v>
      </c>
      <c r="D28" s="7" t="s">
        <v>51</v>
      </c>
      <c r="E28" s="15">
        <v>2.5135896332982001E-2</v>
      </c>
      <c r="H28"/>
    </row>
    <row r="29" spans="1:8" x14ac:dyDescent="0.15">
      <c r="A29" s="9">
        <v>343.65</v>
      </c>
      <c r="B29" s="10">
        <v>6.7370734501617804</v>
      </c>
      <c r="C29" s="12" t="s">
        <v>40</v>
      </c>
      <c r="D29" s="12" t="s">
        <v>40</v>
      </c>
      <c r="E29" s="18">
        <v>2.5099062953888401E-2</v>
      </c>
      <c r="H29"/>
    </row>
    <row r="30" spans="1:8" x14ac:dyDescent="0.15">
      <c r="D30" s="1"/>
      <c r="H30"/>
    </row>
    <row r="31" spans="1:8" x14ac:dyDescent="0.15">
      <c r="D31" s="1"/>
      <c r="H31"/>
    </row>
    <row r="32" spans="1:8" x14ac:dyDescent="0.15">
      <c r="A32" s="19"/>
      <c r="B32" s="19"/>
      <c r="D32" s="1"/>
      <c r="H32"/>
    </row>
  </sheetData>
  <mergeCells count="1">
    <mergeCell ref="A16:E1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"/>
  <sheetViews>
    <sheetView zoomScaleNormal="100" workbookViewId="0">
      <selection activeCell="A22" sqref="A22"/>
    </sheetView>
  </sheetViews>
  <sheetFormatPr baseColWidth="10" defaultColWidth="11.5" defaultRowHeight="13" x14ac:dyDescent="0.15"/>
  <cols>
    <col min="1" max="1" width="26.6640625" customWidth="1"/>
    <col min="2" max="3" width="14" customWidth="1"/>
    <col min="4" max="4" width="20.5" customWidth="1"/>
    <col min="5" max="5" width="16.6640625" style="1" customWidth="1"/>
    <col min="6" max="8" width="17.6640625" style="1" customWidth="1"/>
    <col min="9" max="9" width="14.33203125" customWidth="1"/>
    <col min="10" max="10" width="20.5" customWidth="1"/>
    <col min="11" max="12" width="4.83203125" customWidth="1"/>
    <col min="13" max="13" width="3.83203125" customWidth="1"/>
    <col min="14" max="14" width="16.1640625" customWidth="1"/>
    <col min="15" max="15" width="12.33203125" customWidth="1"/>
    <col min="16" max="16" width="9" customWidth="1"/>
    <col min="17" max="17" width="5.1640625" customWidth="1"/>
    <col min="18" max="18" width="4.1640625" customWidth="1"/>
    <col min="19" max="19" width="3.1640625" customWidth="1"/>
    <col min="20" max="20" width="3.33203125" customWidth="1"/>
    <col min="21" max="21" width="7.5" customWidth="1"/>
    <col min="22" max="22" width="7.6640625" customWidth="1"/>
    <col min="23" max="23" width="5.1640625" customWidth="1"/>
    <col min="24" max="24" width="3.83203125" customWidth="1"/>
    <col min="25" max="26" width="5.83203125" customWidth="1"/>
    <col min="27" max="64" width="11.6640625" customWidth="1"/>
  </cols>
  <sheetData>
    <row r="1" spans="1:10" x14ac:dyDescent="0.15">
      <c r="A1" t="s">
        <v>145</v>
      </c>
    </row>
    <row r="2" spans="1:10" ht="38.75" customHeight="1" x14ac:dyDescent="0.15">
      <c r="A2" t="s">
        <v>0</v>
      </c>
      <c r="B2" t="s">
        <v>148</v>
      </c>
      <c r="C2" t="s">
        <v>1</v>
      </c>
      <c r="D2" t="s">
        <v>2</v>
      </c>
      <c r="E2" s="1" t="s">
        <v>3</v>
      </c>
      <c r="F2" s="1" t="s">
        <v>141</v>
      </c>
      <c r="G2" s="1" t="s">
        <v>4</v>
      </c>
      <c r="H2" s="1" t="s">
        <v>142</v>
      </c>
      <c r="I2" t="s">
        <v>5</v>
      </c>
      <c r="J2" t="s">
        <v>143</v>
      </c>
    </row>
    <row r="3" spans="1:10" x14ac:dyDescent="0.15">
      <c r="A3" s="2">
        <v>134.865029399874</v>
      </c>
      <c r="B3">
        <v>134.44999999999999</v>
      </c>
      <c r="C3" t="s">
        <v>6</v>
      </c>
      <c r="D3" t="s">
        <v>7</v>
      </c>
      <c r="E3" s="3">
        <v>78.851427522634495</v>
      </c>
      <c r="F3" s="3">
        <v>5.9735089464149</v>
      </c>
      <c r="G3" s="3">
        <v>5.0230731103943799E-2</v>
      </c>
      <c r="H3" s="3">
        <v>3.1862438786548798E-3</v>
      </c>
      <c r="I3" s="3">
        <v>13.297130129030799</v>
      </c>
      <c r="J3" s="3">
        <v>4.0636406277525898E-2</v>
      </c>
    </row>
    <row r="4" spans="1:10" x14ac:dyDescent="0.15">
      <c r="A4" s="2">
        <v>177.84040124700601</v>
      </c>
      <c r="B4">
        <v>177.32</v>
      </c>
      <c r="C4" t="s">
        <v>52</v>
      </c>
      <c r="D4" t="s">
        <v>53</v>
      </c>
      <c r="E4" s="3">
        <v>28.681396783201802</v>
      </c>
      <c r="F4" s="3">
        <v>0.553867538904946</v>
      </c>
      <c r="G4" s="3">
        <v>4.5187746781851897E-2</v>
      </c>
      <c r="H4" s="3">
        <v>6.3072786187693998E-3</v>
      </c>
      <c r="I4" s="3">
        <v>4.1131824338629297</v>
      </c>
      <c r="J4" s="3">
        <v>4.06369074753846E-2</v>
      </c>
    </row>
    <row r="5" spans="1:10" x14ac:dyDescent="0.15">
      <c r="A5" s="2">
        <v>212.80836614767099</v>
      </c>
      <c r="B5">
        <v>212.77</v>
      </c>
      <c r="C5" t="s">
        <v>54</v>
      </c>
      <c r="D5" t="s">
        <v>55</v>
      </c>
      <c r="E5" s="3">
        <v>89.302531682061499</v>
      </c>
      <c r="F5" s="3">
        <v>3.7109996661251401</v>
      </c>
      <c r="G5" s="3">
        <v>9.0284954690366404E-2</v>
      </c>
      <c r="H5" s="3">
        <v>8.3287643485726991E-3</v>
      </c>
      <c r="I5" s="3">
        <v>4.5736953130903002</v>
      </c>
      <c r="J5" s="3">
        <v>4.0636448117473002E-2</v>
      </c>
    </row>
    <row r="6" spans="1:10" x14ac:dyDescent="0.15">
      <c r="A6" s="2">
        <v>232.763513831669</v>
      </c>
      <c r="B6">
        <v>233.45</v>
      </c>
      <c r="C6" t="s">
        <v>8</v>
      </c>
      <c r="D6" t="s">
        <v>9</v>
      </c>
      <c r="E6" s="3">
        <v>100</v>
      </c>
      <c r="F6" s="3">
        <v>0</v>
      </c>
      <c r="G6" s="3">
        <v>0.104051846300899</v>
      </c>
      <c r="H6" s="3">
        <v>9.9240167865258695E-3</v>
      </c>
      <c r="I6" s="3">
        <v>4.0082205465717298</v>
      </c>
      <c r="J6" s="3">
        <v>4.0636750555673E-2</v>
      </c>
    </row>
    <row r="7" spans="1:10" x14ac:dyDescent="0.15">
      <c r="A7" s="2">
        <v>312.70555008962998</v>
      </c>
      <c r="B7">
        <v>311.77</v>
      </c>
      <c r="C7" t="s">
        <v>56</v>
      </c>
      <c r="D7" t="s">
        <v>57</v>
      </c>
      <c r="E7" s="3">
        <v>5.5889028371940999</v>
      </c>
      <c r="F7" s="3">
        <v>4.7328011563584703E-2</v>
      </c>
      <c r="G7" s="3">
        <v>3.1507766035813997E-2</v>
      </c>
      <c r="H7" s="3">
        <v>6.1116723332266002E-3</v>
      </c>
      <c r="I7" s="3">
        <v>3.7318322608849899</v>
      </c>
      <c r="J7" s="3">
        <v>4.06366127864939E-2</v>
      </c>
    </row>
    <row r="8" spans="1:10" x14ac:dyDescent="0.15">
      <c r="A8" s="2">
        <v>332.65959488127601</v>
      </c>
      <c r="B8">
        <v>332.45</v>
      </c>
      <c r="C8" t="s">
        <v>10</v>
      </c>
      <c r="D8" t="s">
        <v>11</v>
      </c>
      <c r="E8" s="3">
        <v>4.7581087361511898</v>
      </c>
      <c r="F8" s="3">
        <v>9.7051991872752805E-2</v>
      </c>
      <c r="G8" s="3">
        <v>3.9777433932939699E-2</v>
      </c>
      <c r="H8" s="3">
        <v>6.9451694383327297E-3</v>
      </c>
      <c r="I8" s="3">
        <v>4.4859840374827202</v>
      </c>
      <c r="J8" s="3">
        <v>4.0636621437939897E-2</v>
      </c>
    </row>
    <row r="9" spans="1:10" x14ac:dyDescent="0.15">
      <c r="A9" s="2">
        <v>390.648857826057</v>
      </c>
      <c r="B9">
        <v>390.09</v>
      </c>
      <c r="C9" t="s">
        <v>58</v>
      </c>
      <c r="D9" t="s">
        <v>59</v>
      </c>
      <c r="E9" s="3">
        <v>9.4850534996720892</v>
      </c>
      <c r="F9" s="3">
        <v>0.52573134525910503</v>
      </c>
      <c r="G9" s="3">
        <v>4.4452036212515998E-2</v>
      </c>
      <c r="H9" s="3">
        <v>7.02308785150725E-3</v>
      </c>
      <c r="I9" s="3">
        <v>6.7713743728469504</v>
      </c>
      <c r="J9" s="3">
        <v>4.0636662935318098E-2</v>
      </c>
    </row>
    <row r="10" spans="1:10" x14ac:dyDescent="0.15">
      <c r="A10" s="2">
        <v>410.60299382635498</v>
      </c>
      <c r="B10">
        <v>410.77</v>
      </c>
      <c r="C10" t="s">
        <v>60</v>
      </c>
      <c r="D10" t="s">
        <v>61</v>
      </c>
      <c r="E10" s="3">
        <v>8.5956821736100792</v>
      </c>
      <c r="F10" s="3">
        <v>0.21789203978538199</v>
      </c>
      <c r="G10" s="3">
        <v>4.4038047098871901E-2</v>
      </c>
      <c r="H10" s="3">
        <v>7.8040384444155401E-3</v>
      </c>
      <c r="I10" s="3">
        <v>2.1702235070718698</v>
      </c>
      <c r="J10" s="3">
        <v>4.0636461578170698E-2</v>
      </c>
    </row>
    <row r="11" spans="1:10" x14ac:dyDescent="0.15">
      <c r="A11" s="2">
        <v>488.54650232569401</v>
      </c>
      <c r="B11">
        <v>489.09</v>
      </c>
      <c r="C11" t="s">
        <v>62</v>
      </c>
      <c r="D11" t="s">
        <v>63</v>
      </c>
      <c r="E11" s="3">
        <v>24.869965729034501</v>
      </c>
      <c r="F11" s="3">
        <v>0.26122667795545701</v>
      </c>
      <c r="G11" s="3">
        <v>8.5752332992619001E-2</v>
      </c>
      <c r="H11" s="3">
        <v>1.2450623989458299E-2</v>
      </c>
      <c r="I11" s="3">
        <v>3.2183383558146099</v>
      </c>
      <c r="J11" s="3">
        <v>4.0636459564044901E-2</v>
      </c>
    </row>
    <row r="12" spans="1:10" x14ac:dyDescent="0.15">
      <c r="A12" s="2">
        <v>510.50033659505101</v>
      </c>
      <c r="B12">
        <v>509.77</v>
      </c>
      <c r="C12" t="s">
        <v>64</v>
      </c>
      <c r="D12" t="s">
        <v>65</v>
      </c>
      <c r="E12" s="3">
        <v>2.2841277167961902</v>
      </c>
      <c r="F12" s="3">
        <v>5.4634042729135003E-2</v>
      </c>
      <c r="G12" s="3">
        <v>3.70543766924629E-2</v>
      </c>
      <c r="H12" s="3">
        <v>6.0054558031464502E-3</v>
      </c>
      <c r="I12" s="3">
        <v>6.3645819531571002</v>
      </c>
      <c r="J12" s="3">
        <v>0.38189342037987201</v>
      </c>
    </row>
    <row r="13" spans="1:10" x14ac:dyDescent="0.15">
      <c r="A13" s="2">
        <v>566.49007192999204</v>
      </c>
      <c r="B13">
        <v>567.41999999999996</v>
      </c>
      <c r="C13" t="s">
        <v>66</v>
      </c>
      <c r="D13" t="s">
        <v>67</v>
      </c>
      <c r="E13" s="3">
        <v>4.0874827371465496</v>
      </c>
      <c r="F13" s="3">
        <v>5.5923448141217899E-2</v>
      </c>
      <c r="G13" s="3">
        <v>0.22711536066744201</v>
      </c>
      <c r="H13" s="3">
        <v>1.6306483526760999E-2</v>
      </c>
      <c r="I13" s="3">
        <v>2.8202353571845702</v>
      </c>
      <c r="J13" s="3">
        <v>4.0636410954757403E-2</v>
      </c>
    </row>
    <row r="14" spans="1:10" x14ac:dyDescent="0.15">
      <c r="A14" s="2">
        <v>588.44327576854096</v>
      </c>
      <c r="B14">
        <v>588.09</v>
      </c>
      <c r="C14" t="s">
        <v>68</v>
      </c>
      <c r="D14" t="s">
        <v>69</v>
      </c>
      <c r="E14" s="3">
        <v>5.0190326771365799</v>
      </c>
      <c r="F14" s="3">
        <v>8.7065116995141495E-2</v>
      </c>
      <c r="G14" s="3">
        <v>5.1513758912273798E-2</v>
      </c>
      <c r="H14" s="3">
        <v>7.1946038399095897E-3</v>
      </c>
      <c r="I14" s="3">
        <v>0.32440071490646599</v>
      </c>
      <c r="J14" s="3">
        <v>4.0636302047669402E-2</v>
      </c>
    </row>
    <row r="15" spans="1:10" x14ac:dyDescent="0.15">
      <c r="A15" s="2">
        <v>608.39780391923398</v>
      </c>
      <c r="B15">
        <v>608.77</v>
      </c>
      <c r="C15" t="s">
        <v>70</v>
      </c>
      <c r="D15" t="s">
        <v>71</v>
      </c>
      <c r="E15" s="3">
        <v>1.41944102408855</v>
      </c>
      <c r="F15" s="3">
        <v>5.1545428484978999E-2</v>
      </c>
      <c r="G15" s="3">
        <v>3.9642946749971097E-2</v>
      </c>
      <c r="H15" s="3">
        <v>5.2206378538680797E-3</v>
      </c>
      <c r="I15" s="3">
        <v>3.1388767194304901</v>
      </c>
      <c r="J15" s="3">
        <v>4.0636154841871303E-2</v>
      </c>
    </row>
    <row r="16" spans="1:10" x14ac:dyDescent="0.15">
      <c r="A16" s="2">
        <v>666.38580497036799</v>
      </c>
      <c r="B16">
        <v>666.41</v>
      </c>
      <c r="C16" t="s">
        <v>72</v>
      </c>
      <c r="D16" t="s">
        <v>73</v>
      </c>
      <c r="E16" s="3">
        <v>4.0502006622811599</v>
      </c>
      <c r="F16" s="3">
        <v>0.16912822876716899</v>
      </c>
      <c r="G16" s="3">
        <v>7.6962449689163701E-2</v>
      </c>
      <c r="H16" s="3">
        <v>7.9773460565359805E-3</v>
      </c>
      <c r="I16" s="3">
        <v>6.8379645051478404</v>
      </c>
      <c r="J16" s="3">
        <v>2.8663445448195501</v>
      </c>
    </row>
    <row r="17" spans="1:10" x14ac:dyDescent="0.15">
      <c r="A17" s="2">
        <v>688.339344282247</v>
      </c>
      <c r="B17">
        <v>687.09</v>
      </c>
      <c r="C17" t="s">
        <v>74</v>
      </c>
      <c r="D17" t="s">
        <v>75</v>
      </c>
      <c r="E17" s="3">
        <v>2.0870273311081</v>
      </c>
      <c r="F17" s="3">
        <v>3.3862093577699197E-2</v>
      </c>
      <c r="G17" s="3">
        <v>8.0178660749421898E-2</v>
      </c>
      <c r="H17" s="3">
        <v>2.75159515703771E-3</v>
      </c>
      <c r="I17" s="3">
        <v>1.1343250525209501</v>
      </c>
      <c r="J17" s="3">
        <v>4.0636214250233497E-2</v>
      </c>
    </row>
    <row r="18" spans="1:10" x14ac:dyDescent="0.15">
      <c r="A18" s="2">
        <v>720.32885096847201</v>
      </c>
      <c r="B18">
        <v>719.09</v>
      </c>
      <c r="C18" t="s">
        <v>76</v>
      </c>
      <c r="D18" t="s">
        <v>77</v>
      </c>
      <c r="E18" s="3">
        <v>1.3196201891053001</v>
      </c>
      <c r="F18" s="3">
        <v>5.3627190735588602E-2</v>
      </c>
      <c r="G18" s="3">
        <v>0.10245906564537299</v>
      </c>
      <c r="H18" s="3">
        <v>4.02408858869372E-3</v>
      </c>
      <c r="I18" s="3">
        <v>1.0860860476535199</v>
      </c>
      <c r="J18" s="3">
        <v>4.0636297107611803E-2</v>
      </c>
    </row>
    <row r="19" spans="1:10" x14ac:dyDescent="0.15">
      <c r="A19" s="2">
        <v>766.28406525747596</v>
      </c>
      <c r="B19">
        <v>765.41</v>
      </c>
      <c r="C19" t="s">
        <v>78</v>
      </c>
      <c r="D19" t="s">
        <v>79</v>
      </c>
      <c r="E19" s="3">
        <v>2.9362842760243102</v>
      </c>
      <c r="F19" s="3">
        <v>0.115657426582963</v>
      </c>
      <c r="G19" s="3">
        <v>4.7551578031423299E-2</v>
      </c>
      <c r="H19" s="3">
        <v>5.4251239922296496E-3</v>
      </c>
      <c r="I19" s="3">
        <v>4.0927080375440896</v>
      </c>
      <c r="J19" s="3">
        <v>1.7867589973984399</v>
      </c>
    </row>
    <row r="21" spans="1:10" x14ac:dyDescent="0.15">
      <c r="A21" s="39" t="s">
        <v>146</v>
      </c>
      <c r="B21" s="39"/>
      <c r="C21" s="39"/>
      <c r="D21" s="39"/>
      <c r="E21" s="39"/>
      <c r="F21"/>
      <c r="G21" t="s">
        <v>144</v>
      </c>
      <c r="H21"/>
    </row>
    <row r="22" spans="1:10" x14ac:dyDescent="0.15">
      <c r="A22" s="4" t="s">
        <v>148</v>
      </c>
      <c r="B22" s="20" t="s">
        <v>16</v>
      </c>
      <c r="C22" t="s">
        <v>147</v>
      </c>
      <c r="D22" s="20" t="s">
        <v>17</v>
      </c>
      <c r="E22" s="21" t="s">
        <v>4</v>
      </c>
      <c r="F22"/>
      <c r="H22"/>
    </row>
    <row r="23" spans="1:10" x14ac:dyDescent="0.15">
      <c r="A23" s="22">
        <v>134.44999999999999</v>
      </c>
      <c r="B23" s="3">
        <v>78.851427522634495</v>
      </c>
      <c r="C23" s="6" t="s">
        <v>18</v>
      </c>
      <c r="D23" s="6" t="s">
        <v>18</v>
      </c>
      <c r="E23" s="3">
        <v>5.0230731103943799E-2</v>
      </c>
      <c r="H23"/>
    </row>
    <row r="24" spans="1:10" x14ac:dyDescent="0.15">
      <c r="A24" s="22">
        <v>177.32</v>
      </c>
      <c r="B24" s="3">
        <v>28.681396783201802</v>
      </c>
      <c r="C24" s="6" t="s">
        <v>80</v>
      </c>
      <c r="D24" s="6" t="s">
        <v>80</v>
      </c>
      <c r="E24" s="3">
        <v>4.5187746781851897E-2</v>
      </c>
      <c r="H24"/>
    </row>
    <row r="25" spans="1:10" x14ac:dyDescent="0.15">
      <c r="A25" s="22">
        <v>212.77</v>
      </c>
      <c r="B25" s="3">
        <v>89.302531682061499</v>
      </c>
      <c r="C25" s="6" t="s">
        <v>81</v>
      </c>
      <c r="D25" s="6" t="s">
        <v>81</v>
      </c>
      <c r="E25" s="3">
        <v>9.0284954690366404E-2</v>
      </c>
      <c r="H25"/>
    </row>
    <row r="26" spans="1:10" x14ac:dyDescent="0.15">
      <c r="A26" s="22">
        <v>233.45</v>
      </c>
      <c r="B26" s="3">
        <v>100</v>
      </c>
      <c r="C26" s="7" t="s">
        <v>9</v>
      </c>
      <c r="D26" s="7" t="s">
        <v>9</v>
      </c>
      <c r="E26" s="3">
        <v>0.104051846300899</v>
      </c>
      <c r="H26"/>
    </row>
    <row r="27" spans="1:10" x14ac:dyDescent="0.15">
      <c r="A27" s="22">
        <v>311.77</v>
      </c>
      <c r="B27" s="3">
        <v>5.5889028371940999</v>
      </c>
      <c r="C27" s="6" t="s">
        <v>82</v>
      </c>
      <c r="D27" s="6" t="s">
        <v>82</v>
      </c>
      <c r="E27" s="3">
        <v>3.1507766035813997E-2</v>
      </c>
      <c r="H27"/>
    </row>
    <row r="28" spans="1:10" x14ac:dyDescent="0.15">
      <c r="A28" s="22">
        <v>332.45</v>
      </c>
      <c r="B28" s="3">
        <v>4.7581087361511898</v>
      </c>
      <c r="C28" s="6" t="s">
        <v>11</v>
      </c>
      <c r="D28" s="6" t="s">
        <v>11</v>
      </c>
      <c r="E28" s="3">
        <v>3.9777433932939699E-2</v>
      </c>
      <c r="H28"/>
    </row>
    <row r="29" spans="1:10" x14ac:dyDescent="0.15">
      <c r="A29" s="22">
        <v>390.09</v>
      </c>
      <c r="B29" s="3">
        <v>9.4850534996720892</v>
      </c>
      <c r="C29" s="6" t="s">
        <v>59</v>
      </c>
      <c r="D29" s="6" t="s">
        <v>59</v>
      </c>
      <c r="E29" s="3">
        <v>4.4452036212515998E-2</v>
      </c>
      <c r="H29"/>
    </row>
    <row r="30" spans="1:10" x14ac:dyDescent="0.15">
      <c r="A30" s="22">
        <v>410.77</v>
      </c>
      <c r="B30" s="3">
        <v>8.5956821736100792</v>
      </c>
      <c r="C30" s="6" t="s">
        <v>83</v>
      </c>
      <c r="D30" s="6" t="s">
        <v>83</v>
      </c>
      <c r="E30" s="3">
        <v>4.4038047098871901E-2</v>
      </c>
      <c r="H30"/>
    </row>
    <row r="31" spans="1:10" x14ac:dyDescent="0.15">
      <c r="A31" s="22">
        <v>489.09</v>
      </c>
      <c r="B31" s="3">
        <v>24.869965729034501</v>
      </c>
      <c r="C31" s="6" t="s">
        <v>84</v>
      </c>
      <c r="D31" s="6" t="s">
        <v>84</v>
      </c>
      <c r="E31" s="3">
        <v>8.5752332992619001E-2</v>
      </c>
      <c r="H31"/>
    </row>
    <row r="32" spans="1:10" x14ac:dyDescent="0.15">
      <c r="A32" s="22">
        <v>509.77</v>
      </c>
      <c r="B32" s="3">
        <v>2.2841277167961902</v>
      </c>
      <c r="C32" s="6" t="s">
        <v>85</v>
      </c>
      <c r="D32" s="6" t="s">
        <v>85</v>
      </c>
      <c r="E32" s="3">
        <v>3.70543766924629E-2</v>
      </c>
      <c r="H32"/>
    </row>
    <row r="33" spans="1:12" x14ac:dyDescent="0.15">
      <c r="A33" s="22">
        <v>567.41999999999996</v>
      </c>
      <c r="B33" s="3">
        <v>4.0874827371465496</v>
      </c>
      <c r="C33" s="6" t="s">
        <v>67</v>
      </c>
      <c r="D33" s="6" t="s">
        <v>67</v>
      </c>
      <c r="E33" s="3">
        <v>0.22711536066744201</v>
      </c>
      <c r="H33"/>
    </row>
    <row r="34" spans="1:12" x14ac:dyDescent="0.15">
      <c r="A34" s="22">
        <v>588.09</v>
      </c>
      <c r="B34" s="3">
        <v>5.0190326771365799</v>
      </c>
      <c r="C34" s="6" t="s">
        <v>69</v>
      </c>
      <c r="D34" s="6" t="s">
        <v>69</v>
      </c>
      <c r="E34" s="3">
        <v>5.1513758912273798E-2</v>
      </c>
      <c r="H34"/>
    </row>
    <row r="35" spans="1:12" x14ac:dyDescent="0.15">
      <c r="A35" s="22">
        <v>608.77</v>
      </c>
      <c r="B35" s="3">
        <v>1.41944102408855</v>
      </c>
      <c r="C35" s="6" t="s">
        <v>86</v>
      </c>
      <c r="D35" s="6" t="s">
        <v>86</v>
      </c>
      <c r="E35" s="3">
        <v>3.9642946749971097E-2</v>
      </c>
      <c r="H35"/>
    </row>
    <row r="36" spans="1:12" x14ac:dyDescent="0.15">
      <c r="A36" s="22">
        <v>666.41</v>
      </c>
      <c r="B36" s="3">
        <v>4.0502006622811599</v>
      </c>
      <c r="C36" s="7" t="s">
        <v>87</v>
      </c>
      <c r="D36" s="7" t="s">
        <v>87</v>
      </c>
      <c r="E36" s="3">
        <v>7.6962449689163701E-2</v>
      </c>
      <c r="H36"/>
    </row>
    <row r="37" spans="1:12" x14ac:dyDescent="0.15">
      <c r="A37" s="22">
        <v>687.09</v>
      </c>
      <c r="B37" s="3">
        <v>2.0870273311081</v>
      </c>
      <c r="C37" s="6" t="s">
        <v>75</v>
      </c>
      <c r="D37" s="6" t="s">
        <v>75</v>
      </c>
      <c r="E37" s="3">
        <v>8.0178660749421898E-2</v>
      </c>
      <c r="H37"/>
    </row>
    <row r="38" spans="1:12" x14ac:dyDescent="0.15">
      <c r="A38" s="22">
        <v>719.09</v>
      </c>
      <c r="B38" s="3">
        <v>1.3196201891053001</v>
      </c>
      <c r="C38" s="6" t="s">
        <v>88</v>
      </c>
      <c r="D38" s="6" t="s">
        <v>88</v>
      </c>
      <c r="E38" s="3">
        <v>0.10245906564537299</v>
      </c>
      <c r="H38"/>
    </row>
    <row r="39" spans="1:12" x14ac:dyDescent="0.15">
      <c r="A39" s="9">
        <v>765.41</v>
      </c>
      <c r="B39" s="10">
        <v>2.9362842760243102</v>
      </c>
      <c r="C39" s="11" t="s">
        <v>79</v>
      </c>
      <c r="D39" s="11" t="s">
        <v>79</v>
      </c>
      <c r="E39" s="3">
        <v>4.7551578031423299E-2</v>
      </c>
      <c r="H39"/>
    </row>
    <row r="43" spans="1:12" x14ac:dyDescent="0.15">
      <c r="E43"/>
      <c r="F43"/>
      <c r="G43"/>
      <c r="H43"/>
      <c r="L43" s="23"/>
    </row>
    <row r="44" spans="1:12" x14ac:dyDescent="0.15">
      <c r="E44"/>
      <c r="F44"/>
      <c r="G44"/>
      <c r="H44"/>
      <c r="L44" s="23"/>
    </row>
    <row r="45" spans="1:12" x14ac:dyDescent="0.15">
      <c r="E45"/>
      <c r="F45"/>
      <c r="G45"/>
      <c r="H45"/>
      <c r="L45" s="23"/>
    </row>
    <row r="46" spans="1:12" x14ac:dyDescent="0.15">
      <c r="E46"/>
      <c r="F46"/>
      <c r="G46"/>
      <c r="H46"/>
      <c r="L46" s="23"/>
    </row>
    <row r="47" spans="1:12" x14ac:dyDescent="0.15">
      <c r="E47"/>
      <c r="F47"/>
      <c r="G47"/>
      <c r="H47"/>
      <c r="L47" s="23"/>
    </row>
    <row r="48" spans="1:12" x14ac:dyDescent="0.15">
      <c r="E48"/>
      <c r="F48"/>
      <c r="G48"/>
      <c r="H48"/>
      <c r="L48" s="23"/>
    </row>
    <row r="49" spans="5:12" x14ac:dyDescent="0.15">
      <c r="E49"/>
      <c r="F49"/>
      <c r="G49"/>
      <c r="H49"/>
      <c r="L49" s="23"/>
    </row>
    <row r="50" spans="5:12" x14ac:dyDescent="0.15">
      <c r="E50"/>
      <c r="F50"/>
      <c r="G50"/>
      <c r="H50"/>
      <c r="L50" s="23"/>
    </row>
    <row r="51" spans="5:12" x14ac:dyDescent="0.15">
      <c r="E51"/>
      <c r="F51"/>
      <c r="G51"/>
      <c r="H51"/>
      <c r="L51" s="23"/>
    </row>
    <row r="53" spans="5:12" x14ac:dyDescent="0.15">
      <c r="E53"/>
      <c r="F53"/>
      <c r="G53"/>
      <c r="H53"/>
      <c r="L53" s="23"/>
    </row>
    <row r="54" spans="5:12" x14ac:dyDescent="0.15">
      <c r="E54"/>
      <c r="F54"/>
      <c r="G54"/>
      <c r="H54"/>
      <c r="L54" s="23"/>
    </row>
    <row r="55" spans="5:12" x14ac:dyDescent="0.15">
      <c r="E55"/>
      <c r="F55"/>
      <c r="G55"/>
      <c r="H55"/>
      <c r="L55" s="23"/>
    </row>
    <row r="57" spans="5:12" x14ac:dyDescent="0.15">
      <c r="E57"/>
      <c r="F57"/>
      <c r="G57"/>
      <c r="H57"/>
      <c r="L57" s="23"/>
    </row>
    <row r="58" spans="5:12" x14ac:dyDescent="0.15">
      <c r="E58"/>
      <c r="F58"/>
      <c r="G58"/>
      <c r="H58"/>
      <c r="L58" s="23"/>
    </row>
  </sheetData>
  <mergeCells count="1">
    <mergeCell ref="A21:E2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3"/>
  <sheetViews>
    <sheetView zoomScaleNormal="100" workbookViewId="0">
      <selection activeCell="A20" sqref="A20"/>
    </sheetView>
  </sheetViews>
  <sheetFormatPr baseColWidth="10" defaultColWidth="11.5" defaultRowHeight="13" x14ac:dyDescent="0.15"/>
  <cols>
    <col min="1" max="1" width="15.83203125" customWidth="1"/>
    <col min="2" max="3" width="17.33203125" customWidth="1"/>
    <col min="4" max="4" width="21.1640625" customWidth="1"/>
    <col min="5" max="5" width="24.1640625" customWidth="1"/>
    <col min="6" max="6" width="17.6640625" customWidth="1"/>
    <col min="7" max="7" width="17.5" customWidth="1"/>
    <col min="8" max="8" width="17.6640625" customWidth="1"/>
    <col min="9" max="9" width="10.33203125" customWidth="1"/>
    <col min="10" max="10" width="14.5" customWidth="1"/>
    <col min="11" max="11" width="11.1640625" customWidth="1"/>
    <col min="12" max="12" width="4.83203125" customWidth="1"/>
    <col min="13" max="13" width="3.83203125" customWidth="1"/>
    <col min="14" max="14" width="2.83203125" customWidth="1"/>
    <col min="15" max="15" width="3" customWidth="1"/>
    <col min="16" max="16" width="9" customWidth="1"/>
    <col min="17" max="17" width="5.1640625" customWidth="1"/>
    <col min="18" max="18" width="4.1640625" customWidth="1"/>
    <col min="19" max="19" width="3.1640625" customWidth="1"/>
    <col min="20" max="20" width="3.33203125" customWidth="1"/>
    <col min="21" max="21" width="7.5" customWidth="1"/>
    <col min="22" max="22" width="7.6640625" customWidth="1"/>
    <col min="23" max="23" width="5.1640625" customWidth="1"/>
    <col min="24" max="24" width="3.83203125" customWidth="1"/>
    <col min="25" max="26" width="5.83203125" customWidth="1"/>
    <col min="27" max="30" width="4.83203125" customWidth="1"/>
    <col min="31" max="31" width="3.83203125" customWidth="1"/>
    <col min="32" max="32" width="2.83203125" customWidth="1"/>
    <col min="33" max="33" width="3" customWidth="1"/>
    <col min="34" max="34" width="9" customWidth="1"/>
    <col min="35" max="35" width="5.1640625" customWidth="1"/>
    <col min="36" max="36" width="4.1640625" customWidth="1"/>
    <col min="37" max="37" width="3.1640625" customWidth="1"/>
    <col min="38" max="38" width="3.33203125" customWidth="1"/>
    <col min="39" max="39" width="7.5" customWidth="1"/>
    <col min="40" max="40" width="7.6640625" customWidth="1"/>
    <col min="41" max="41" width="5.1640625" customWidth="1"/>
    <col min="42" max="42" width="3.83203125" customWidth="1"/>
    <col min="43" max="44" width="5.83203125" customWidth="1"/>
    <col min="45" max="64" width="11.6640625" customWidth="1"/>
  </cols>
  <sheetData>
    <row r="1" spans="1:10" x14ac:dyDescent="0.15">
      <c r="A1" t="s">
        <v>145</v>
      </c>
      <c r="E1" s="1"/>
      <c r="F1" s="1"/>
      <c r="G1" s="1"/>
      <c r="H1" s="1"/>
    </row>
    <row r="2" spans="1:10" x14ac:dyDescent="0.15">
      <c r="A2" t="s">
        <v>0</v>
      </c>
      <c r="B2" t="s">
        <v>148</v>
      </c>
      <c r="C2" t="s">
        <v>1</v>
      </c>
      <c r="D2" t="s">
        <v>2</v>
      </c>
      <c r="E2" s="3" t="s">
        <v>3</v>
      </c>
      <c r="F2" s="1" t="s">
        <v>141</v>
      </c>
      <c r="G2" s="1" t="s">
        <v>4</v>
      </c>
      <c r="H2" s="1" t="s">
        <v>142</v>
      </c>
      <c r="I2" t="s">
        <v>5</v>
      </c>
      <c r="J2" t="s">
        <v>143</v>
      </c>
    </row>
    <row r="3" spans="1:10" x14ac:dyDescent="0.15">
      <c r="A3" s="2">
        <v>103.95611516674499</v>
      </c>
      <c r="B3">
        <v>104.6</v>
      </c>
      <c r="C3" t="s">
        <v>19</v>
      </c>
      <c r="D3" t="s">
        <v>20</v>
      </c>
      <c r="E3" s="3">
        <v>40.414906916262403</v>
      </c>
      <c r="F3" s="3">
        <v>2.1197224226479099</v>
      </c>
      <c r="G3" s="3">
        <v>2.70493477804566E-2</v>
      </c>
      <c r="H3" s="3">
        <v>1.25690433523245E-3</v>
      </c>
      <c r="I3" s="3">
        <v>1.837665503215</v>
      </c>
      <c r="J3" s="3">
        <v>8.50742624374831E-3</v>
      </c>
    </row>
    <row r="4" spans="1:10" x14ac:dyDescent="0.15">
      <c r="A4" s="2">
        <v>121.966620809958</v>
      </c>
      <c r="B4">
        <v>122.61</v>
      </c>
      <c r="C4" t="s">
        <v>21</v>
      </c>
      <c r="D4" t="s">
        <v>22</v>
      </c>
      <c r="E4" s="3">
        <v>25.139189793340801</v>
      </c>
      <c r="F4" s="3">
        <v>2.7162432869524298</v>
      </c>
      <c r="G4" s="3">
        <v>1.7210739349360401E-2</v>
      </c>
      <c r="H4" s="3">
        <v>1.04368544568128E-3</v>
      </c>
      <c r="I4" s="3">
        <v>9.0191948288641708</v>
      </c>
      <c r="J4" s="3">
        <v>8.5074947320525392E-3</v>
      </c>
    </row>
    <row r="5" spans="1:10" x14ac:dyDescent="0.15">
      <c r="A5" s="2">
        <v>131.96236801696099</v>
      </c>
      <c r="B5">
        <v>132.61000000000001</v>
      </c>
      <c r="C5" t="s">
        <v>23</v>
      </c>
      <c r="D5" t="s">
        <v>24</v>
      </c>
      <c r="E5" s="3">
        <v>64.781668098315507</v>
      </c>
      <c r="F5" s="3">
        <v>2.8223081251619</v>
      </c>
      <c r="G5" s="3">
        <v>5.7300966540944097E-2</v>
      </c>
      <c r="H5" s="3">
        <v>1.4105418688341799E-3</v>
      </c>
      <c r="I5" s="3">
        <v>0.31357563966958601</v>
      </c>
      <c r="J5" s="3">
        <v>8.5074184407551105E-3</v>
      </c>
    </row>
    <row r="6" spans="1:10" x14ac:dyDescent="0.15">
      <c r="A6" s="2">
        <v>144.982637505421</v>
      </c>
      <c r="B6">
        <v>145.65</v>
      </c>
      <c r="C6" t="s">
        <v>25</v>
      </c>
      <c r="D6" t="s">
        <v>26</v>
      </c>
      <c r="E6" s="3">
        <v>100</v>
      </c>
      <c r="F6" s="3">
        <v>0</v>
      </c>
      <c r="G6" s="3">
        <v>4.8528212619336999E-2</v>
      </c>
      <c r="H6" s="3">
        <v>3.3579606429288002E-4</v>
      </c>
      <c r="I6" s="3">
        <v>7.8490980291526498</v>
      </c>
      <c r="J6" s="3">
        <v>8.5073579905383806E-3</v>
      </c>
    </row>
    <row r="7" spans="1:10" x14ac:dyDescent="0.15">
      <c r="A7" s="2">
        <v>187.95655029284001</v>
      </c>
      <c r="B7">
        <v>188.52</v>
      </c>
      <c r="C7" t="s">
        <v>89</v>
      </c>
      <c r="D7" t="s">
        <v>90</v>
      </c>
      <c r="E7" s="3">
        <v>1.92063087651164</v>
      </c>
      <c r="F7" s="3">
        <v>7.25535124794012E-2</v>
      </c>
      <c r="G7" s="3">
        <v>7.6440194353217996E-3</v>
      </c>
      <c r="H7" s="3">
        <v>2.8986452412461299E-3</v>
      </c>
      <c r="I7" s="3">
        <v>2.5712154962235299</v>
      </c>
      <c r="J7" s="3">
        <v>8.5074110576014994E-3</v>
      </c>
    </row>
    <row r="8" spans="1:10" x14ac:dyDescent="0.15">
      <c r="A8" s="2">
        <v>203.852287951937</v>
      </c>
      <c r="B8">
        <v>203.6</v>
      </c>
      <c r="C8" t="s">
        <v>27</v>
      </c>
      <c r="D8" t="s">
        <v>28</v>
      </c>
      <c r="E8" s="3">
        <v>1.2504396487630001</v>
      </c>
      <c r="F8" s="3">
        <v>5.26348871147592E-2</v>
      </c>
      <c r="G8" s="3">
        <v>6.6116122148819302E-3</v>
      </c>
      <c r="H8" s="3">
        <v>2.9362920260494201E-3</v>
      </c>
      <c r="I8" s="3">
        <v>4.7707487469454604</v>
      </c>
      <c r="J8" s="3">
        <v>8.5074756795356799E-3</v>
      </c>
    </row>
    <row r="9" spans="1:10" x14ac:dyDescent="0.15">
      <c r="A9" s="2">
        <v>224.92513104231901</v>
      </c>
      <c r="B9">
        <v>223.97</v>
      </c>
      <c r="C9" t="s">
        <v>91</v>
      </c>
      <c r="D9" t="s">
        <v>92</v>
      </c>
      <c r="E9" s="3">
        <v>1.46768464995871</v>
      </c>
      <c r="F9" s="3">
        <v>0</v>
      </c>
      <c r="G9" s="3">
        <v>8.8774530756249009E-3</v>
      </c>
      <c r="H9" s="3">
        <v>0</v>
      </c>
      <c r="I9" s="3">
        <v>10.891292374255</v>
      </c>
      <c r="J9" s="3">
        <v>0</v>
      </c>
    </row>
    <row r="10" spans="1:10" x14ac:dyDescent="0.15">
      <c r="A10" s="2">
        <v>231.85883597371799</v>
      </c>
      <c r="B10">
        <v>231.61</v>
      </c>
      <c r="C10" t="s">
        <v>29</v>
      </c>
      <c r="D10" t="s">
        <v>30</v>
      </c>
      <c r="E10" s="3">
        <v>2.3772447985503602</v>
      </c>
      <c r="F10" s="3">
        <v>9.9782885672720895E-2</v>
      </c>
      <c r="G10" s="3">
        <v>6.2790789295491299E-3</v>
      </c>
      <c r="H10" s="3">
        <v>1.5424727988776401E-3</v>
      </c>
      <c r="I10" s="3">
        <v>1.89810795950267</v>
      </c>
      <c r="J10" s="3">
        <v>8.5074219542958605E-3</v>
      </c>
    </row>
    <row r="11" spans="1:10" x14ac:dyDescent="0.15">
      <c r="A11" s="2">
        <v>244.87912967041501</v>
      </c>
      <c r="B11">
        <v>244.65</v>
      </c>
      <c r="C11" t="s">
        <v>31</v>
      </c>
      <c r="D11" t="s">
        <v>32</v>
      </c>
      <c r="E11" s="3">
        <v>8.4938576411659898</v>
      </c>
      <c r="F11" s="3">
        <v>0.50416386146382797</v>
      </c>
      <c r="G11" s="3">
        <v>1.30979582688979E-2</v>
      </c>
      <c r="H11" s="3">
        <v>1.5133329105506399E-3</v>
      </c>
      <c r="I11" s="3">
        <v>0.17939294851672</v>
      </c>
      <c r="J11" s="3">
        <v>8.5074408339190499E-3</v>
      </c>
    </row>
    <row r="12" spans="1:10" x14ac:dyDescent="0.15">
      <c r="A12" s="2">
        <v>281.796153764758</v>
      </c>
      <c r="B12">
        <v>281.92</v>
      </c>
      <c r="C12" t="s">
        <v>93</v>
      </c>
      <c r="D12" t="s">
        <v>94</v>
      </c>
      <c r="E12" s="3">
        <v>2.60710337477372</v>
      </c>
      <c r="F12" s="3">
        <v>0.18517403636404101</v>
      </c>
      <c r="G12" s="3">
        <v>5.2606919954270304E-3</v>
      </c>
      <c r="H12" s="3">
        <v>8.1642932033330602E-4</v>
      </c>
      <c r="I12" s="3">
        <v>8.1973582220401493</v>
      </c>
      <c r="J12" s="3">
        <v>8.5073724066895701E-3</v>
      </c>
    </row>
    <row r="13" spans="1:10" x14ac:dyDescent="0.15">
      <c r="A13" s="2">
        <v>322.822371231163</v>
      </c>
      <c r="B13">
        <v>322.97000000000003</v>
      </c>
      <c r="C13" t="s">
        <v>95</v>
      </c>
      <c r="D13" t="s">
        <v>96</v>
      </c>
      <c r="E13" s="3">
        <v>9.4762072976024001</v>
      </c>
      <c r="F13" s="3">
        <v>0.66124326201834804</v>
      </c>
      <c r="G13" s="3">
        <v>1.5994895169712E-2</v>
      </c>
      <c r="H13" s="3">
        <v>3.1696482612982202E-3</v>
      </c>
      <c r="I13" s="3">
        <v>5.4520893039463703</v>
      </c>
      <c r="J13" s="3">
        <v>8.5074907362880994E-3</v>
      </c>
    </row>
    <row r="14" spans="1:10" x14ac:dyDescent="0.15">
      <c r="A14" s="2">
        <v>381.692915894164</v>
      </c>
      <c r="B14">
        <v>380.92</v>
      </c>
      <c r="C14" t="s">
        <v>97</v>
      </c>
      <c r="D14" t="s">
        <v>98</v>
      </c>
      <c r="E14" s="3">
        <v>2.5429002574179398</v>
      </c>
      <c r="F14" s="3">
        <v>0.28107703133606599</v>
      </c>
      <c r="G14" s="3">
        <v>4.6720898014555303E-3</v>
      </c>
      <c r="H14" s="3">
        <v>6.7746073927044202E-4</v>
      </c>
      <c r="I14" s="3">
        <v>0.91787139761447101</v>
      </c>
      <c r="J14" s="3">
        <v>8.5074390064884403E-3</v>
      </c>
    </row>
    <row r="15" spans="1:10" x14ac:dyDescent="0.15">
      <c r="A15" s="2">
        <v>422.719867188384</v>
      </c>
      <c r="B15">
        <v>421.97</v>
      </c>
      <c r="C15" t="s">
        <v>99</v>
      </c>
      <c r="D15" t="s">
        <v>100</v>
      </c>
      <c r="E15" s="3">
        <v>2.0443205829476501</v>
      </c>
      <c r="F15" s="3">
        <v>0.25358900550708102</v>
      </c>
      <c r="G15" s="3">
        <v>4.8089703486899303E-3</v>
      </c>
      <c r="H15" s="3">
        <v>5.4192194088753304E-4</v>
      </c>
      <c r="I15" s="3">
        <v>2.60613832628137</v>
      </c>
      <c r="J15" s="3">
        <v>8.5074703894011099E-3</v>
      </c>
    </row>
    <row r="16" spans="1:10" x14ac:dyDescent="0.15">
      <c r="A16" s="2">
        <v>500.66252360455098</v>
      </c>
      <c r="B16">
        <v>500.29</v>
      </c>
      <c r="C16" t="s">
        <v>101</v>
      </c>
      <c r="D16" t="s">
        <v>102</v>
      </c>
      <c r="E16" s="3">
        <v>2.5855668120139401</v>
      </c>
      <c r="F16" s="3">
        <v>0.31423957385190998</v>
      </c>
      <c r="G16" s="3">
        <v>5.1633628680477304E-3</v>
      </c>
      <c r="H16" s="3">
        <v>6.3671480896365998E-4</v>
      </c>
      <c r="I16" s="3">
        <v>0.45764664743851002</v>
      </c>
      <c r="J16" s="3">
        <v>8.5074540538458698E-3</v>
      </c>
    </row>
    <row r="17" spans="1:10" x14ac:dyDescent="0.15">
      <c r="A17" s="2">
        <v>600.55953495506697</v>
      </c>
      <c r="B17">
        <v>599.29</v>
      </c>
      <c r="C17" t="s">
        <v>103</v>
      </c>
      <c r="D17" t="s">
        <v>104</v>
      </c>
      <c r="E17" s="3">
        <v>1.4411308780929799</v>
      </c>
      <c r="F17" s="3">
        <v>0.24834507502893</v>
      </c>
      <c r="G17" s="3">
        <v>7.6140015122426003E-3</v>
      </c>
      <c r="H17" s="3">
        <v>6.7665210811099395E-5</v>
      </c>
      <c r="I17" s="3">
        <v>4.6168823468569302</v>
      </c>
      <c r="J17" s="3">
        <v>7.7473742183809002E-4</v>
      </c>
    </row>
    <row r="19" spans="1:10" x14ac:dyDescent="0.15">
      <c r="A19" s="39" t="s">
        <v>146</v>
      </c>
      <c r="B19" s="39"/>
      <c r="C19" s="39"/>
      <c r="D19" s="39"/>
      <c r="E19" s="39"/>
      <c r="G19" t="s">
        <v>144</v>
      </c>
    </row>
    <row r="20" spans="1:10" x14ac:dyDescent="0.15">
      <c r="A20" s="4" t="s">
        <v>148</v>
      </c>
      <c r="B20" s="20" t="s">
        <v>16</v>
      </c>
      <c r="C20" t="s">
        <v>147</v>
      </c>
      <c r="D20" s="20" t="s">
        <v>17</v>
      </c>
      <c r="E20" s="21" t="s">
        <v>4</v>
      </c>
      <c r="H20" s="14"/>
    </row>
    <row r="21" spans="1:10" x14ac:dyDescent="0.15">
      <c r="A21" s="22">
        <v>104.6</v>
      </c>
      <c r="B21" s="3">
        <v>40.414906916262403</v>
      </c>
      <c r="C21" s="6" t="s">
        <v>41</v>
      </c>
      <c r="D21" s="6" t="s">
        <v>41</v>
      </c>
      <c r="E21" s="15">
        <v>2.70493477804566E-2</v>
      </c>
    </row>
    <row r="22" spans="1:10" x14ac:dyDescent="0.15">
      <c r="A22" s="22">
        <v>122.61</v>
      </c>
      <c r="B22" s="3">
        <v>25.139189793340801</v>
      </c>
      <c r="C22" s="6" t="s">
        <v>42</v>
      </c>
      <c r="D22" s="6" t="s">
        <v>42</v>
      </c>
      <c r="E22" s="15">
        <v>1.7210739349360401E-2</v>
      </c>
    </row>
    <row r="23" spans="1:10" x14ac:dyDescent="0.15">
      <c r="A23" s="22">
        <v>132.61000000000001</v>
      </c>
      <c r="B23" s="3">
        <v>64.781668098315507</v>
      </c>
      <c r="C23" s="6" t="s">
        <v>43</v>
      </c>
      <c r="D23" s="6" t="s">
        <v>43</v>
      </c>
      <c r="E23" s="15">
        <v>5.7300966540944097E-2</v>
      </c>
    </row>
    <row r="24" spans="1:10" x14ac:dyDescent="0.15">
      <c r="A24" s="22">
        <v>145.65</v>
      </c>
      <c r="B24" s="3">
        <v>100</v>
      </c>
      <c r="C24" s="6" t="s">
        <v>44</v>
      </c>
      <c r="D24" s="6" t="s">
        <v>44</v>
      </c>
      <c r="E24" s="15">
        <v>4.8528212619336999E-2</v>
      </c>
    </row>
    <row r="25" spans="1:10" x14ac:dyDescent="0.15">
      <c r="A25" s="22">
        <v>188.52</v>
      </c>
      <c r="B25" s="3">
        <v>1.92063087651164</v>
      </c>
      <c r="C25" s="6" t="s">
        <v>105</v>
      </c>
      <c r="D25" s="6" t="s">
        <v>105</v>
      </c>
      <c r="E25" s="15">
        <v>7.6440194353217996E-3</v>
      </c>
    </row>
    <row r="26" spans="1:10" x14ac:dyDescent="0.15">
      <c r="A26" s="22">
        <v>203.6</v>
      </c>
      <c r="B26" s="3">
        <v>1.2504396487630001</v>
      </c>
      <c r="C26" s="6" t="s">
        <v>45</v>
      </c>
      <c r="D26" s="6" t="s">
        <v>45</v>
      </c>
      <c r="E26" s="15">
        <v>6.6116122148819302E-3</v>
      </c>
    </row>
    <row r="27" spans="1:10" x14ac:dyDescent="0.15">
      <c r="A27" s="22">
        <v>221.61</v>
      </c>
      <c r="B27" s="3">
        <v>1.37005724965877</v>
      </c>
      <c r="C27" s="24" t="s">
        <v>46</v>
      </c>
      <c r="D27" s="25"/>
      <c r="E27" s="15"/>
    </row>
    <row r="28" spans="1:10" x14ac:dyDescent="0.15">
      <c r="A28" s="22">
        <v>223.97</v>
      </c>
      <c r="B28" s="3">
        <v>1.46768464995871</v>
      </c>
      <c r="C28" s="6" t="s">
        <v>106</v>
      </c>
      <c r="D28" s="6" t="s">
        <v>106</v>
      </c>
      <c r="E28" s="15">
        <v>8.8774530756249009E-3</v>
      </c>
    </row>
    <row r="29" spans="1:10" x14ac:dyDescent="0.15">
      <c r="A29" s="22">
        <v>231.61</v>
      </c>
      <c r="B29" s="3">
        <v>2.3772447985503602</v>
      </c>
      <c r="C29" s="6" t="s">
        <v>47</v>
      </c>
      <c r="D29" s="6" t="s">
        <v>47</v>
      </c>
      <c r="E29" s="15">
        <v>6.2790789295491299E-3</v>
      </c>
    </row>
    <row r="30" spans="1:10" x14ac:dyDescent="0.15">
      <c r="A30" s="22">
        <v>244.65</v>
      </c>
      <c r="B30" s="3">
        <v>8.4938576411659898</v>
      </c>
      <c r="C30" s="6" t="s">
        <v>48</v>
      </c>
      <c r="D30" s="6" t="s">
        <v>48</v>
      </c>
      <c r="E30" s="15">
        <v>1.30979582688979E-2</v>
      </c>
    </row>
    <row r="31" spans="1:10" x14ac:dyDescent="0.15">
      <c r="A31" s="22">
        <v>281.92</v>
      </c>
      <c r="B31" s="3">
        <v>2.60710337477372</v>
      </c>
      <c r="C31" s="6" t="s">
        <v>107</v>
      </c>
      <c r="D31" s="6" t="s">
        <v>107</v>
      </c>
      <c r="E31" s="15">
        <v>5.2606919954270304E-3</v>
      </c>
    </row>
    <row r="32" spans="1:10" x14ac:dyDescent="0.15">
      <c r="A32" s="22">
        <v>322.97000000000003</v>
      </c>
      <c r="B32" s="3">
        <v>9.4762072976024001</v>
      </c>
      <c r="C32" s="6" t="s">
        <v>108</v>
      </c>
      <c r="D32" s="6" t="s">
        <v>108</v>
      </c>
      <c r="E32" s="15">
        <v>1.5994895169712E-2</v>
      </c>
    </row>
    <row r="33" spans="1:26" x14ac:dyDescent="0.15">
      <c r="A33" s="22">
        <v>380.92</v>
      </c>
      <c r="B33" s="3">
        <v>2.5429002574179398</v>
      </c>
      <c r="C33" s="6" t="s">
        <v>109</v>
      </c>
      <c r="D33" s="6" t="s">
        <v>109</v>
      </c>
      <c r="E33" s="15">
        <v>4.6720898014555303E-3</v>
      </c>
      <c r="S33" s="1"/>
      <c r="T33" s="1"/>
      <c r="U33" s="1"/>
      <c r="V33" s="1"/>
      <c r="W33" s="1"/>
      <c r="X33" s="1"/>
      <c r="Y33" s="1"/>
      <c r="Z33" s="1"/>
    </row>
    <row r="34" spans="1:26" x14ac:dyDescent="0.15">
      <c r="A34" s="22">
        <v>421.97</v>
      </c>
      <c r="B34" s="3">
        <v>2.0443205829476501</v>
      </c>
      <c r="C34" s="6" t="s">
        <v>110</v>
      </c>
      <c r="D34" s="6" t="s">
        <v>110</v>
      </c>
      <c r="E34" s="15">
        <v>4.8089703486899303E-3</v>
      </c>
    </row>
    <row r="35" spans="1:26" x14ac:dyDescent="0.15">
      <c r="A35" s="22">
        <v>500.29</v>
      </c>
      <c r="B35" s="3">
        <v>2.5855668120139401</v>
      </c>
      <c r="C35" s="6" t="s">
        <v>111</v>
      </c>
      <c r="D35" s="6" t="s">
        <v>111</v>
      </c>
      <c r="E35" s="15">
        <v>5.1633628680477304E-3</v>
      </c>
    </row>
    <row r="36" spans="1:26" x14ac:dyDescent="0.15">
      <c r="A36" s="9">
        <v>599.29</v>
      </c>
      <c r="B36" s="10">
        <v>1.4411308780929799</v>
      </c>
      <c r="C36" s="11" t="s">
        <v>104</v>
      </c>
      <c r="D36" s="11" t="s">
        <v>104</v>
      </c>
      <c r="E36" s="18">
        <v>7.6140015122426003E-3</v>
      </c>
    </row>
    <row r="39" spans="1:26" x14ac:dyDescent="0.15">
      <c r="L39" s="23"/>
    </row>
    <row r="40" spans="1:26" x14ac:dyDescent="0.15">
      <c r="L40" s="23"/>
    </row>
    <row r="41" spans="1:26" x14ac:dyDescent="0.15">
      <c r="F41" s="23"/>
      <c r="L41" s="23"/>
    </row>
    <row r="42" spans="1:26" x14ac:dyDescent="0.15">
      <c r="L42" s="23"/>
    </row>
    <row r="43" spans="1:26" x14ac:dyDescent="0.15">
      <c r="L43" s="23"/>
    </row>
    <row r="44" spans="1:26" x14ac:dyDescent="0.15">
      <c r="L44" s="23"/>
    </row>
    <row r="46" spans="1:26" x14ac:dyDescent="0.15">
      <c r="L46" s="23"/>
    </row>
    <row r="47" spans="1:26" x14ac:dyDescent="0.15">
      <c r="F47" s="23"/>
      <c r="L47" s="23"/>
    </row>
    <row r="48" spans="1:26" x14ac:dyDescent="0.15">
      <c r="L48" s="23"/>
    </row>
    <row r="49" spans="12:12" x14ac:dyDescent="0.15">
      <c r="L49" s="23"/>
    </row>
    <row r="50" spans="12:12" x14ac:dyDescent="0.15">
      <c r="L50" s="23"/>
    </row>
    <row r="51" spans="12:12" x14ac:dyDescent="0.15">
      <c r="L51" s="23"/>
    </row>
    <row r="52" spans="12:12" x14ac:dyDescent="0.15">
      <c r="L52" s="23"/>
    </row>
    <row r="53" spans="12:12" x14ac:dyDescent="0.15">
      <c r="L53" s="23"/>
    </row>
  </sheetData>
  <mergeCells count="1">
    <mergeCell ref="A19:E1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3"/>
  <sheetViews>
    <sheetView zoomScaleNormal="100" workbookViewId="0">
      <selection activeCell="A17" sqref="A17"/>
    </sheetView>
  </sheetViews>
  <sheetFormatPr baseColWidth="10" defaultColWidth="11.5" defaultRowHeight="13" x14ac:dyDescent="0.15"/>
  <cols>
    <col min="1" max="1" width="26.33203125" customWidth="1"/>
    <col min="2" max="3" width="18.1640625" customWidth="1"/>
    <col min="4" max="4" width="22" customWidth="1"/>
    <col min="5" max="5" width="16.6640625" customWidth="1"/>
    <col min="6" max="8" width="17.6640625" customWidth="1"/>
    <col min="9" max="10" width="15.5" customWidth="1"/>
    <col min="11" max="12" width="4.83203125" customWidth="1"/>
    <col min="13" max="13" width="3.83203125" customWidth="1"/>
    <col min="14" max="14" width="2.83203125" customWidth="1"/>
    <col min="15" max="15" width="3" customWidth="1"/>
    <col min="16" max="16" width="9" customWidth="1"/>
    <col min="17" max="17" width="5.1640625" customWidth="1"/>
    <col min="18" max="18" width="4.1640625" customWidth="1"/>
    <col min="19" max="19" width="3.1640625" customWidth="1"/>
    <col min="20" max="20" width="3.33203125" customWidth="1"/>
    <col min="21" max="21" width="7.5" customWidth="1"/>
    <col min="22" max="22" width="7.6640625" customWidth="1"/>
    <col min="23" max="23" width="5.1640625" customWidth="1"/>
    <col min="24" max="24" width="3.83203125" customWidth="1"/>
    <col min="25" max="26" width="5.83203125" customWidth="1"/>
    <col min="27" max="30" width="4.83203125" customWidth="1"/>
    <col min="31" max="31" width="3.83203125" customWidth="1"/>
    <col min="32" max="32" width="2.83203125" customWidth="1"/>
    <col min="33" max="33" width="3" customWidth="1"/>
    <col min="34" max="34" width="9" customWidth="1"/>
    <col min="35" max="35" width="5.1640625" customWidth="1"/>
    <col min="36" max="36" width="4.1640625" customWidth="1"/>
    <col min="37" max="37" width="3.1640625" customWidth="1"/>
    <col min="38" max="38" width="3.33203125" customWidth="1"/>
    <col min="39" max="39" width="7.5" customWidth="1"/>
    <col min="40" max="40" width="7.6640625" customWidth="1"/>
    <col min="41" max="41" width="5.1640625" customWidth="1"/>
    <col min="42" max="42" width="3.83203125" customWidth="1"/>
    <col min="43" max="44" width="5.83203125" customWidth="1"/>
    <col min="45" max="64" width="11.6640625" customWidth="1"/>
  </cols>
  <sheetData>
    <row r="1" spans="1:10" x14ac:dyDescent="0.15">
      <c r="A1" t="s">
        <v>145</v>
      </c>
      <c r="E1" s="1"/>
      <c r="F1" s="1"/>
      <c r="G1" s="1"/>
      <c r="H1" s="1"/>
    </row>
    <row r="2" spans="1:10" ht="38.75" customHeight="1" x14ac:dyDescent="0.15">
      <c r="A2" t="s">
        <v>112</v>
      </c>
      <c r="B2" t="s">
        <v>148</v>
      </c>
      <c r="C2" t="s">
        <v>1</v>
      </c>
      <c r="D2" t="s">
        <v>2</v>
      </c>
      <c r="E2" s="1" t="s">
        <v>3</v>
      </c>
      <c r="F2" s="1" t="s">
        <v>141</v>
      </c>
      <c r="G2" s="1" t="s">
        <v>4</v>
      </c>
      <c r="H2" s="1" t="s">
        <v>142</v>
      </c>
      <c r="I2" t="s">
        <v>5</v>
      </c>
      <c r="J2" t="s">
        <v>143</v>
      </c>
    </row>
    <row r="3" spans="1:10" x14ac:dyDescent="0.15">
      <c r="A3" s="2">
        <v>134.865029399874</v>
      </c>
      <c r="B3">
        <v>134.44999999999999</v>
      </c>
      <c r="C3" t="s">
        <v>6</v>
      </c>
      <c r="D3" t="s">
        <v>7</v>
      </c>
      <c r="E3" s="3">
        <v>24.291039356566301</v>
      </c>
      <c r="F3" s="3">
        <v>4.0972010884592001</v>
      </c>
      <c r="G3" s="3">
        <v>4.80833229885105E-2</v>
      </c>
      <c r="H3" s="3">
        <v>1.4058015234412699E-2</v>
      </c>
      <c r="I3" s="3">
        <v>11.915171334907299</v>
      </c>
      <c r="J3" s="3">
        <v>6.8464726892242398</v>
      </c>
    </row>
    <row r="4" spans="1:10" x14ac:dyDescent="0.15">
      <c r="A4" s="2">
        <v>177.84040124700601</v>
      </c>
      <c r="B4">
        <v>177.32</v>
      </c>
      <c r="C4" t="s">
        <v>52</v>
      </c>
      <c r="D4" t="s">
        <v>53</v>
      </c>
      <c r="E4" s="3">
        <v>24.893975769203902</v>
      </c>
      <c r="F4" s="3">
        <v>1.4172180380325099</v>
      </c>
      <c r="G4" s="3">
        <v>4.1774337211885199E-2</v>
      </c>
      <c r="H4" s="3">
        <v>1.55020491182418E-2</v>
      </c>
      <c r="I4" s="3">
        <v>1.2903180618146799</v>
      </c>
      <c r="J4" s="3">
        <v>9.9572776684214007E-2</v>
      </c>
    </row>
    <row r="5" spans="1:10" x14ac:dyDescent="0.15">
      <c r="A5" s="2">
        <v>212.80836614767099</v>
      </c>
      <c r="B5">
        <v>212.77</v>
      </c>
      <c r="C5" t="s">
        <v>54</v>
      </c>
      <c r="D5" t="s">
        <v>55</v>
      </c>
      <c r="E5" s="3">
        <v>100</v>
      </c>
      <c r="F5" s="3">
        <v>0</v>
      </c>
      <c r="G5" s="3">
        <v>8.2921776448276405E-2</v>
      </c>
      <c r="H5" s="3">
        <v>2.42408644441977E-2</v>
      </c>
      <c r="I5" s="3">
        <v>9.1871969424908801</v>
      </c>
      <c r="J5" s="3">
        <v>9.9572375536717897E-2</v>
      </c>
    </row>
    <row r="6" spans="1:10" x14ac:dyDescent="0.15">
      <c r="A6" s="2">
        <v>232.763513831669</v>
      </c>
      <c r="B6">
        <v>233.45</v>
      </c>
      <c r="C6" t="s">
        <v>8</v>
      </c>
      <c r="D6" t="s">
        <v>9</v>
      </c>
      <c r="E6" s="3">
        <v>7.6595425995614796</v>
      </c>
      <c r="F6" s="3">
        <v>0.68325971134957997</v>
      </c>
      <c r="G6" s="3">
        <v>8.4462946897454094E-2</v>
      </c>
      <c r="H6" s="3">
        <v>2.24260898106853E-2</v>
      </c>
      <c r="I6" s="3">
        <v>9.0889389773669005E-2</v>
      </c>
      <c r="J6" s="3">
        <v>8.8018706445270798E-4</v>
      </c>
    </row>
    <row r="7" spans="1:10" x14ac:dyDescent="0.15">
      <c r="A7" s="2">
        <v>312.70555008962998</v>
      </c>
      <c r="B7">
        <v>311.77</v>
      </c>
      <c r="C7" t="s">
        <v>56</v>
      </c>
      <c r="D7" t="s">
        <v>57</v>
      </c>
      <c r="E7" s="3">
        <v>1.8667308207531801</v>
      </c>
      <c r="F7" s="3">
        <v>0.56273211287671998</v>
      </c>
      <c r="G7" s="3">
        <v>7.5542078779731806E-2</v>
      </c>
      <c r="H7" s="3">
        <v>2.5287378536951398E-3</v>
      </c>
      <c r="I7" s="3">
        <v>13.959155715685</v>
      </c>
      <c r="J7" s="3">
        <v>9.0888539068705698E-2</v>
      </c>
    </row>
    <row r="8" spans="1:10" x14ac:dyDescent="0.15">
      <c r="A8" s="2">
        <v>390.648857826057</v>
      </c>
      <c r="B8">
        <v>390.09</v>
      </c>
      <c r="C8" t="s">
        <v>58</v>
      </c>
      <c r="D8" t="s">
        <v>59</v>
      </c>
      <c r="E8" s="3">
        <v>63.136544536794901</v>
      </c>
      <c r="F8" s="3">
        <v>4.3835243863374904</v>
      </c>
      <c r="G8" s="3">
        <v>8.5276247481784404E-2</v>
      </c>
      <c r="H8" s="3">
        <v>2.1540798977922899E-2</v>
      </c>
      <c r="I8" s="3">
        <v>7.5988599112098001</v>
      </c>
      <c r="J8" s="3">
        <v>9.9573425639541094E-2</v>
      </c>
    </row>
    <row r="9" spans="1:10" x14ac:dyDescent="0.15">
      <c r="A9" s="2">
        <v>488.54650232569401</v>
      </c>
      <c r="B9">
        <v>489.09</v>
      </c>
      <c r="C9" t="s">
        <v>62</v>
      </c>
      <c r="D9" t="s">
        <v>63</v>
      </c>
      <c r="E9" s="3">
        <v>1.40201879951775</v>
      </c>
      <c r="F9" s="3">
        <v>0</v>
      </c>
      <c r="G9" s="3">
        <v>6.8928128562819005E-2</v>
      </c>
      <c r="H9" s="3">
        <v>0</v>
      </c>
      <c r="I9" s="3">
        <v>7.74781226550017</v>
      </c>
      <c r="J9" s="3">
        <v>0</v>
      </c>
    </row>
    <row r="10" spans="1:10" x14ac:dyDescent="0.15">
      <c r="A10" s="2">
        <v>566.49007192999204</v>
      </c>
      <c r="B10">
        <v>567.41999999999996</v>
      </c>
      <c r="C10" t="s">
        <v>66</v>
      </c>
      <c r="D10" t="s">
        <v>67</v>
      </c>
      <c r="E10" s="3">
        <v>45.998810770478897</v>
      </c>
      <c r="F10" s="3">
        <v>2.98805678712047</v>
      </c>
      <c r="G10" s="3">
        <v>7.8828525645674094E-2</v>
      </c>
      <c r="H10" s="3">
        <v>1.9400896627412699E-2</v>
      </c>
      <c r="I10" s="3">
        <v>6.3383980873502797</v>
      </c>
      <c r="J10" s="3">
        <v>9.9573882334220307E-2</v>
      </c>
    </row>
    <row r="11" spans="1:10" x14ac:dyDescent="0.15">
      <c r="A11" s="2">
        <v>607.51588017324696</v>
      </c>
      <c r="B11">
        <v>608.47</v>
      </c>
      <c r="C11" t="s">
        <v>113</v>
      </c>
      <c r="D11" t="s">
        <v>114</v>
      </c>
      <c r="E11" s="3">
        <v>2.9888034147005</v>
      </c>
      <c r="F11" s="3">
        <v>0.294735801417847</v>
      </c>
      <c r="G11" s="3">
        <v>3.7821518270958698E-2</v>
      </c>
      <c r="H11" s="3">
        <v>5.7343143808790001E-3</v>
      </c>
      <c r="I11" s="3">
        <v>8.4005745536611602</v>
      </c>
      <c r="J11" s="3">
        <v>9.9573726791434697E-2</v>
      </c>
    </row>
    <row r="12" spans="1:10" x14ac:dyDescent="0.15">
      <c r="A12" s="2">
        <v>744.32988519773903</v>
      </c>
      <c r="B12">
        <v>744.74</v>
      </c>
      <c r="C12" t="s">
        <v>115</v>
      </c>
      <c r="D12" t="s">
        <v>116</v>
      </c>
      <c r="E12" s="3">
        <v>8.5379645926658494</v>
      </c>
      <c r="F12" s="3">
        <v>1.2728604821875</v>
      </c>
      <c r="G12" s="3">
        <v>3.4915169398711803E-2</v>
      </c>
      <c r="H12" s="3">
        <v>4.9643696014122799E-3</v>
      </c>
      <c r="I12" s="3">
        <v>0.75058952711762295</v>
      </c>
      <c r="J12" s="3">
        <v>9.9574614521391006E-2</v>
      </c>
    </row>
    <row r="13" spans="1:10" x14ac:dyDescent="0.15">
      <c r="A13" s="2">
        <v>896.17054998677497</v>
      </c>
      <c r="B13">
        <v>896.41</v>
      </c>
      <c r="C13" t="s">
        <v>117</v>
      </c>
      <c r="D13" t="s">
        <v>118</v>
      </c>
      <c r="E13" s="3">
        <v>2.4182040408778298</v>
      </c>
      <c r="F13" s="3">
        <v>0.44623042940074498</v>
      </c>
      <c r="G13" s="3">
        <v>0.26019504593945703</v>
      </c>
      <c r="H13" s="3">
        <v>8.9749240497145593E-3</v>
      </c>
      <c r="I13" s="3">
        <v>5.3409034748108297</v>
      </c>
      <c r="J13" s="3">
        <v>9.9574252415720904E-2</v>
      </c>
    </row>
    <row r="14" spans="1:10" x14ac:dyDescent="0.15">
      <c r="A14" s="2">
        <v>922.17061191199298</v>
      </c>
      <c r="B14">
        <v>922.06</v>
      </c>
      <c r="C14" t="s">
        <v>119</v>
      </c>
      <c r="D14" t="s">
        <v>120</v>
      </c>
      <c r="E14" s="3">
        <v>2.1287775657389498</v>
      </c>
      <c r="F14" s="3">
        <v>0.43341467287294799</v>
      </c>
      <c r="G14" s="3">
        <v>3.7144377628587702E-2</v>
      </c>
      <c r="H14" s="3">
        <v>2.1358765853702602E-3</v>
      </c>
      <c r="I14" s="3">
        <v>5.6331584837314699</v>
      </c>
      <c r="J14" s="3">
        <v>2.0951918865680899</v>
      </c>
    </row>
    <row r="16" spans="1:10" x14ac:dyDescent="0.15">
      <c r="A16" s="39" t="s">
        <v>146</v>
      </c>
      <c r="B16" s="39"/>
      <c r="C16" s="39"/>
      <c r="D16" s="39"/>
      <c r="E16" s="39"/>
      <c r="G16" t="s">
        <v>144</v>
      </c>
    </row>
    <row r="17" spans="1:6" x14ac:dyDescent="0.15">
      <c r="A17" s="4" t="s">
        <v>148</v>
      </c>
      <c r="B17" s="20" t="s">
        <v>16</v>
      </c>
      <c r="C17" t="s">
        <v>147</v>
      </c>
      <c r="D17" s="20" t="s">
        <v>17</v>
      </c>
      <c r="E17" s="21" t="s">
        <v>4</v>
      </c>
    </row>
    <row r="18" spans="1:6" x14ac:dyDescent="0.15">
      <c r="A18" s="22">
        <v>134.44999999999999</v>
      </c>
      <c r="B18" s="3">
        <v>24.291039356566301</v>
      </c>
      <c r="C18" s="6" t="s">
        <v>18</v>
      </c>
      <c r="D18" s="6" t="s">
        <v>18</v>
      </c>
      <c r="E18" s="15">
        <v>4.80833229885105E-2</v>
      </c>
    </row>
    <row r="19" spans="1:6" x14ac:dyDescent="0.15">
      <c r="A19" s="22">
        <v>177.32</v>
      </c>
      <c r="B19" s="3">
        <v>24.893975769203902</v>
      </c>
      <c r="C19" s="6" t="s">
        <v>80</v>
      </c>
      <c r="D19" s="6" t="s">
        <v>80</v>
      </c>
      <c r="E19" s="15">
        <v>4.1774337211885199E-2</v>
      </c>
    </row>
    <row r="20" spans="1:6" x14ac:dyDescent="0.15">
      <c r="A20" s="22">
        <v>212.77</v>
      </c>
      <c r="B20" s="3">
        <v>100</v>
      </c>
      <c r="C20" s="6" t="s">
        <v>81</v>
      </c>
      <c r="D20" s="6" t="s">
        <v>81</v>
      </c>
      <c r="E20" s="15">
        <v>8.2921776448276405E-2</v>
      </c>
    </row>
    <row r="21" spans="1:6" x14ac:dyDescent="0.15">
      <c r="A21" s="22">
        <v>233.45</v>
      </c>
      <c r="B21" s="3">
        <v>7.6595425995614796</v>
      </c>
      <c r="C21" s="6" t="s">
        <v>9</v>
      </c>
      <c r="D21" s="6" t="s">
        <v>9</v>
      </c>
      <c r="E21" s="15">
        <v>8.4462946897454094E-2</v>
      </c>
    </row>
    <row r="22" spans="1:6" x14ac:dyDescent="0.15">
      <c r="A22" s="22">
        <v>311.77</v>
      </c>
      <c r="B22" s="3">
        <v>1.8667308207531801</v>
      </c>
      <c r="C22" s="26"/>
      <c r="D22" s="24" t="s">
        <v>121</v>
      </c>
      <c r="E22" s="15">
        <v>7.5542078779731806E-2</v>
      </c>
    </row>
    <row r="23" spans="1:6" x14ac:dyDescent="0.15">
      <c r="A23" s="22">
        <v>390.09</v>
      </c>
      <c r="B23" s="3">
        <v>63.136544536794901</v>
      </c>
      <c r="C23" s="6" t="s">
        <v>59</v>
      </c>
      <c r="D23" s="6" t="s">
        <v>59</v>
      </c>
      <c r="E23" s="15">
        <v>8.5276247481784404E-2</v>
      </c>
    </row>
    <row r="24" spans="1:6" x14ac:dyDescent="0.15">
      <c r="A24" s="22">
        <v>489.09</v>
      </c>
      <c r="B24" s="3">
        <v>1.40201879951775</v>
      </c>
      <c r="C24" s="6" t="s">
        <v>84</v>
      </c>
      <c r="D24" s="6" t="s">
        <v>84</v>
      </c>
      <c r="E24" s="15">
        <v>6.8928128562819005E-2</v>
      </c>
      <c r="F24" s="1"/>
    </row>
    <row r="25" spans="1:6" x14ac:dyDescent="0.15">
      <c r="A25" s="22">
        <v>567.41999999999996</v>
      </c>
      <c r="B25" s="3">
        <v>45.998810770478897</v>
      </c>
      <c r="C25" s="6" t="s">
        <v>67</v>
      </c>
      <c r="D25" s="6" t="s">
        <v>67</v>
      </c>
      <c r="E25" s="15">
        <v>7.8828525645674094E-2</v>
      </c>
    </row>
    <row r="26" spans="1:6" x14ac:dyDescent="0.15">
      <c r="A26" s="22">
        <v>608.47</v>
      </c>
      <c r="B26" s="3">
        <v>2.9888034147005</v>
      </c>
      <c r="C26" s="6" t="s">
        <v>122</v>
      </c>
      <c r="D26" s="6" t="s">
        <v>122</v>
      </c>
      <c r="E26" s="15">
        <v>3.7821518270958698E-2</v>
      </c>
      <c r="F26" s="1"/>
    </row>
    <row r="27" spans="1:6" x14ac:dyDescent="0.15">
      <c r="A27" s="22">
        <v>744.74</v>
      </c>
      <c r="B27" s="3">
        <v>8.5379645926658494</v>
      </c>
      <c r="C27" s="6" t="s">
        <v>116</v>
      </c>
      <c r="D27" s="6" t="s">
        <v>116</v>
      </c>
      <c r="E27" s="15">
        <v>3.4915169398711803E-2</v>
      </c>
    </row>
    <row r="28" spans="1:6" x14ac:dyDescent="0.15">
      <c r="A28" s="22">
        <v>896.41</v>
      </c>
      <c r="B28" s="3">
        <v>2.4182040408778298</v>
      </c>
      <c r="C28" s="6" t="s">
        <v>123</v>
      </c>
      <c r="D28" s="6" t="s">
        <v>123</v>
      </c>
      <c r="E28" s="15">
        <v>0.26019504593945703</v>
      </c>
      <c r="F28" s="1"/>
    </row>
    <row r="29" spans="1:6" x14ac:dyDescent="0.15">
      <c r="A29" s="9">
        <v>922.06</v>
      </c>
      <c r="B29" s="10">
        <v>2.1287775657389498</v>
      </c>
      <c r="C29" s="11" t="s">
        <v>120</v>
      </c>
      <c r="D29" s="11" t="s">
        <v>120</v>
      </c>
      <c r="E29" s="18">
        <v>3.7144377628587702E-2</v>
      </c>
      <c r="F29" s="1"/>
    </row>
    <row r="30" spans="1:6" x14ac:dyDescent="0.15">
      <c r="F30" s="1"/>
    </row>
    <row r="31" spans="1:6" x14ac:dyDescent="0.15">
      <c r="A31" s="27"/>
      <c r="B31" s="27"/>
      <c r="C31" s="27"/>
      <c r="D31" s="26"/>
      <c r="E31" s="26"/>
      <c r="F31" s="1"/>
    </row>
    <row r="34" spans="6:12" x14ac:dyDescent="0.15">
      <c r="L34" s="23"/>
    </row>
    <row r="35" spans="6:12" x14ac:dyDescent="0.15">
      <c r="L35" s="23"/>
    </row>
    <row r="36" spans="6:12" x14ac:dyDescent="0.15">
      <c r="F36" s="23"/>
      <c r="L36" s="23"/>
    </row>
    <row r="37" spans="6:12" x14ac:dyDescent="0.15">
      <c r="L37" s="23"/>
    </row>
    <row r="38" spans="6:12" x14ac:dyDescent="0.15">
      <c r="L38" s="23"/>
    </row>
    <row r="40" spans="6:12" x14ac:dyDescent="0.15">
      <c r="L40" s="23"/>
    </row>
    <row r="41" spans="6:12" x14ac:dyDescent="0.15">
      <c r="L41" s="23"/>
    </row>
    <row r="42" spans="6:12" x14ac:dyDescent="0.15">
      <c r="L42" s="23"/>
    </row>
    <row r="43" spans="6:12" x14ac:dyDescent="0.15">
      <c r="L43" s="23"/>
    </row>
  </sheetData>
  <mergeCells count="1">
    <mergeCell ref="A16:E1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2"/>
  <sheetViews>
    <sheetView zoomScale="115" zoomScaleNormal="115" workbookViewId="0">
      <selection activeCell="B31" sqref="B31"/>
    </sheetView>
  </sheetViews>
  <sheetFormatPr baseColWidth="10" defaultColWidth="11.5" defaultRowHeight="13" x14ac:dyDescent="0.15"/>
  <cols>
    <col min="1" max="1" width="34.1640625" customWidth="1"/>
    <col min="2" max="2" width="19.1640625" customWidth="1"/>
    <col min="3" max="3" width="21.1640625" customWidth="1"/>
    <col min="4" max="4" width="22.5" style="1" customWidth="1"/>
    <col min="5" max="7" width="17.6640625" style="1" customWidth="1"/>
    <col min="8" max="8" width="18.83203125" customWidth="1"/>
    <col min="9" max="9" width="13.6640625" customWidth="1"/>
    <col min="10" max="10" width="13.33203125" customWidth="1"/>
    <col min="11" max="11" width="4.83203125" customWidth="1"/>
    <col min="12" max="12" width="3.83203125" customWidth="1"/>
    <col min="13" max="13" width="2.83203125" customWidth="1"/>
    <col min="14" max="14" width="3" customWidth="1"/>
    <col min="15" max="15" width="9" customWidth="1"/>
    <col min="16" max="16" width="5.1640625" customWidth="1"/>
    <col min="17" max="17" width="4.1640625" customWidth="1"/>
    <col min="18" max="18" width="3.1640625" customWidth="1"/>
    <col min="19" max="19" width="3.33203125" customWidth="1"/>
    <col min="20" max="20" width="7.5" customWidth="1"/>
    <col min="21" max="21" width="7.6640625" customWidth="1"/>
    <col min="22" max="22" width="5.1640625" customWidth="1"/>
    <col min="23" max="23" width="3.83203125" customWidth="1"/>
    <col min="24" max="25" width="5.83203125" customWidth="1"/>
    <col min="26" max="64" width="11.6640625" customWidth="1"/>
  </cols>
  <sheetData>
    <row r="1" spans="1:10" x14ac:dyDescent="0.15">
      <c r="A1" t="s">
        <v>145</v>
      </c>
    </row>
    <row r="2" spans="1:10" x14ac:dyDescent="0.15">
      <c r="A2" t="s">
        <v>112</v>
      </c>
      <c r="B2" t="s">
        <v>148</v>
      </c>
      <c r="C2" t="s">
        <v>1</v>
      </c>
      <c r="D2" t="s">
        <v>2</v>
      </c>
      <c r="E2" s="1" t="s">
        <v>3</v>
      </c>
      <c r="F2" s="1" t="s">
        <v>141</v>
      </c>
      <c r="G2" s="1" t="s">
        <v>4</v>
      </c>
      <c r="H2" s="1" t="s">
        <v>142</v>
      </c>
      <c r="I2" t="s">
        <v>5</v>
      </c>
      <c r="J2" t="s">
        <v>143</v>
      </c>
    </row>
    <row r="3" spans="1:10" x14ac:dyDescent="0.15">
      <c r="A3" s="2">
        <v>146.93023662467201</v>
      </c>
      <c r="B3" s="3">
        <v>147.47</v>
      </c>
      <c r="C3" t="s">
        <v>124</v>
      </c>
      <c r="D3" t="s">
        <v>125</v>
      </c>
      <c r="E3" s="3">
        <v>3.4439270118751799</v>
      </c>
      <c r="F3" s="3">
        <v>0.107489040320164</v>
      </c>
      <c r="G3" s="3">
        <v>0.10024974143198501</v>
      </c>
      <c r="H3" s="3">
        <v>5.86839086929239E-3</v>
      </c>
      <c r="I3" s="3">
        <v>16.3493121552175</v>
      </c>
      <c r="J3" s="3">
        <v>1.2348463561441101E-2</v>
      </c>
    </row>
    <row r="4" spans="1:10" x14ac:dyDescent="0.15">
      <c r="A4" s="2">
        <v>187.95655029284001</v>
      </c>
      <c r="B4" s="3">
        <v>188.52</v>
      </c>
      <c r="C4" t="s">
        <v>89</v>
      </c>
      <c r="D4" t="s">
        <v>90</v>
      </c>
      <c r="E4" s="3">
        <v>8.1562143269227292</v>
      </c>
      <c r="F4" s="3">
        <v>0.42940625697839002</v>
      </c>
      <c r="G4" s="3">
        <v>6.9546773899250305E-2</v>
      </c>
      <c r="H4" s="3">
        <v>4.3100058478392498E-3</v>
      </c>
      <c r="I4" s="3">
        <v>2.3227043438758699</v>
      </c>
      <c r="J4" s="3">
        <v>1.2348647857357901E-2</v>
      </c>
    </row>
    <row r="5" spans="1:10" x14ac:dyDescent="0.15">
      <c r="A5" s="2">
        <v>224.92513104231901</v>
      </c>
      <c r="B5" s="3">
        <v>223.97</v>
      </c>
      <c r="C5" t="s">
        <v>91</v>
      </c>
      <c r="D5" t="s">
        <v>92</v>
      </c>
      <c r="E5" s="3">
        <v>17.019523651130701</v>
      </c>
      <c r="F5" s="3">
        <v>0.89926849652274699</v>
      </c>
      <c r="G5" s="3">
        <v>6.2969079825473007E-2</v>
      </c>
      <c r="H5" s="3">
        <v>4.7120488023894196E-3</v>
      </c>
      <c r="I5" s="3">
        <v>10.6505040135449</v>
      </c>
      <c r="J5" s="3">
        <v>1.2348551595005201E-2</v>
      </c>
    </row>
    <row r="6" spans="1:10" x14ac:dyDescent="0.15">
      <c r="A6" s="2">
        <v>400.765703741393</v>
      </c>
      <c r="B6" s="3">
        <v>401.29</v>
      </c>
      <c r="C6" t="s">
        <v>126</v>
      </c>
      <c r="D6" t="s">
        <v>127</v>
      </c>
      <c r="E6" s="3">
        <v>29.284595310129099</v>
      </c>
      <c r="F6" s="3">
        <v>4.9622019851077104</v>
      </c>
      <c r="G6" s="3">
        <v>8.1693800582330403E-2</v>
      </c>
      <c r="H6" s="3">
        <v>1.05171009572072E-2</v>
      </c>
      <c r="I6" s="3">
        <v>8.3849082588528301</v>
      </c>
      <c r="J6" s="3">
        <v>2.9760995359209699</v>
      </c>
    </row>
    <row r="7" spans="1:10" x14ac:dyDescent="0.15">
      <c r="A7" s="2">
        <v>428.77158050460099</v>
      </c>
      <c r="B7" s="3">
        <v>429.31</v>
      </c>
      <c r="C7" t="s">
        <v>128</v>
      </c>
      <c r="D7" t="s">
        <v>129</v>
      </c>
      <c r="E7" s="3">
        <v>16.434873953101601</v>
      </c>
      <c r="F7" s="3">
        <v>2.72817758686217</v>
      </c>
      <c r="G7" s="3">
        <v>0.29054731629812303</v>
      </c>
      <c r="H7" s="3">
        <v>1.3090628426268E-2</v>
      </c>
      <c r="I7" s="3">
        <v>4.64256671158922</v>
      </c>
      <c r="J7" s="3">
        <v>1.23486417378655E-2</v>
      </c>
    </row>
    <row r="8" spans="1:10" x14ac:dyDescent="0.15">
      <c r="A8" s="2">
        <v>441.79213157745198</v>
      </c>
      <c r="B8" s="3">
        <v>442.35</v>
      </c>
      <c r="C8" t="s">
        <v>130</v>
      </c>
      <c r="D8" t="s">
        <v>131</v>
      </c>
      <c r="E8" s="3">
        <v>16.940294644632498</v>
      </c>
      <c r="F8" s="3">
        <v>3.15140334763429</v>
      </c>
      <c r="G8" s="3">
        <v>0.12146392758536299</v>
      </c>
      <c r="H8" s="3">
        <v>9.6272221140776097E-3</v>
      </c>
      <c r="I8" s="3">
        <v>8.67127509315495</v>
      </c>
      <c r="J8" s="3">
        <v>4.2065050256455097</v>
      </c>
    </row>
    <row r="9" spans="1:10" x14ac:dyDescent="0.15">
      <c r="A9" s="2">
        <v>578.60610942112896</v>
      </c>
      <c r="B9" s="3">
        <v>578.61</v>
      </c>
      <c r="C9" t="s">
        <v>132</v>
      </c>
      <c r="D9" t="s">
        <v>133</v>
      </c>
      <c r="E9" s="3">
        <v>3.3023394536250699</v>
      </c>
      <c r="F9" s="3">
        <v>0.46823205310803701</v>
      </c>
      <c r="G9" s="3">
        <v>3.9915142347600401E-2</v>
      </c>
      <c r="H9" s="3">
        <v>6.75402056959908E-3</v>
      </c>
      <c r="I9" s="3">
        <v>13.5914481518587</v>
      </c>
      <c r="J9" s="3">
        <v>1.23485357978737E-2</v>
      </c>
    </row>
    <row r="10" spans="1:10" x14ac:dyDescent="0.15">
      <c r="A10" s="2">
        <v>619.63272176009002</v>
      </c>
      <c r="B10" s="3">
        <v>619.66999999999996</v>
      </c>
      <c r="C10" t="s">
        <v>134</v>
      </c>
      <c r="D10" t="s">
        <v>135</v>
      </c>
      <c r="E10" s="3">
        <v>1.41373435732182</v>
      </c>
      <c r="F10" s="3">
        <v>0</v>
      </c>
      <c r="G10" s="3">
        <v>7.4558394659460903E-2</v>
      </c>
      <c r="H10" s="3">
        <v>0</v>
      </c>
      <c r="I10" s="3">
        <v>14.078565358570801</v>
      </c>
      <c r="J10" s="3">
        <v>0</v>
      </c>
    </row>
    <row r="11" spans="1:10" x14ac:dyDescent="0.15">
      <c r="A11" s="2">
        <v>756.44635168089098</v>
      </c>
      <c r="B11" s="3">
        <v>755.93</v>
      </c>
      <c r="C11" t="s">
        <v>136</v>
      </c>
      <c r="D11" t="s">
        <v>137</v>
      </c>
      <c r="E11" s="3">
        <v>1.2187169541362599</v>
      </c>
      <c r="F11" s="3">
        <v>0</v>
      </c>
      <c r="G11" s="3">
        <v>6.5406584696607803E-2</v>
      </c>
      <c r="H11" s="3">
        <v>0</v>
      </c>
      <c r="I11" s="3">
        <v>13.001339357334199</v>
      </c>
      <c r="J11" s="3">
        <v>0</v>
      </c>
    </row>
    <row r="13" spans="1:10" x14ac:dyDescent="0.15">
      <c r="A13" s="39" t="s">
        <v>146</v>
      </c>
      <c r="B13" s="39"/>
      <c r="C13" s="39"/>
      <c r="D13" s="39"/>
      <c r="E13" s="39"/>
      <c r="F13"/>
      <c r="G13" t="s">
        <v>144</v>
      </c>
    </row>
    <row r="14" spans="1:10" x14ac:dyDescent="0.15">
      <c r="A14" s="4" t="s">
        <v>148</v>
      </c>
      <c r="B14" s="20" t="s">
        <v>16</v>
      </c>
      <c r="C14" t="s">
        <v>147</v>
      </c>
      <c r="D14" s="20" t="s">
        <v>17</v>
      </c>
      <c r="E14" s="21" t="s">
        <v>4</v>
      </c>
      <c r="F14"/>
      <c r="G14"/>
    </row>
    <row r="15" spans="1:10" x14ac:dyDescent="0.15">
      <c r="A15" s="28">
        <v>147.47</v>
      </c>
      <c r="B15" s="3">
        <v>3.4439270118751799</v>
      </c>
      <c r="C15" s="6" t="s">
        <v>138</v>
      </c>
      <c r="D15" s="6" t="s">
        <v>138</v>
      </c>
      <c r="E15" s="15">
        <v>0.10024974143198501</v>
      </c>
      <c r="F15"/>
      <c r="G15"/>
    </row>
    <row r="16" spans="1:10" x14ac:dyDescent="0.15">
      <c r="A16" s="28">
        <v>188.52</v>
      </c>
      <c r="B16" s="3">
        <v>8.1562143269227292</v>
      </c>
      <c r="C16" s="6" t="s">
        <v>105</v>
      </c>
      <c r="D16" s="6" t="s">
        <v>105</v>
      </c>
      <c r="E16" s="15">
        <v>6.9546773899250305E-2</v>
      </c>
      <c r="F16"/>
      <c r="G16"/>
    </row>
    <row r="17" spans="1:12" x14ac:dyDescent="0.15">
      <c r="A17" s="28">
        <v>223.97</v>
      </c>
      <c r="B17" s="3">
        <v>17.019523651130701</v>
      </c>
      <c r="C17" s="6" t="s">
        <v>106</v>
      </c>
      <c r="D17" s="6" t="s">
        <v>106</v>
      </c>
      <c r="E17" s="15">
        <v>6.2969079825473007E-2</v>
      </c>
      <c r="F17"/>
      <c r="G17"/>
    </row>
    <row r="18" spans="1:12" x14ac:dyDescent="0.15">
      <c r="A18" s="28">
        <v>401.29</v>
      </c>
      <c r="B18" s="3">
        <v>29.284595310129099</v>
      </c>
      <c r="C18" s="6" t="s">
        <v>127</v>
      </c>
      <c r="D18" s="6" t="s">
        <v>127</v>
      </c>
      <c r="E18" s="15">
        <v>8.1693800582330403E-2</v>
      </c>
      <c r="F18"/>
      <c r="G18"/>
    </row>
    <row r="19" spans="1:12" x14ac:dyDescent="0.15">
      <c r="A19" s="28">
        <v>419.26600000000002</v>
      </c>
      <c r="B19" s="29">
        <v>5.38</v>
      </c>
      <c r="C19" s="24" t="s">
        <v>139</v>
      </c>
      <c r="D19" s="25"/>
      <c r="E19" s="15"/>
      <c r="F19"/>
      <c r="G19"/>
    </row>
    <row r="20" spans="1:12" x14ac:dyDescent="0.15">
      <c r="A20" s="28">
        <v>429.31</v>
      </c>
      <c r="B20" s="3">
        <v>16.434873953101601</v>
      </c>
      <c r="D20" s="24" t="s">
        <v>140</v>
      </c>
      <c r="E20" s="15">
        <v>0.29054731629812303</v>
      </c>
    </row>
    <row r="21" spans="1:12" x14ac:dyDescent="0.15">
      <c r="A21" s="28">
        <v>442.35</v>
      </c>
      <c r="B21" s="3">
        <v>16.940294644632498</v>
      </c>
      <c r="C21" s="6" t="s">
        <v>131</v>
      </c>
      <c r="D21" s="6" t="s">
        <v>131</v>
      </c>
      <c r="E21" s="15">
        <v>0.12146392758536299</v>
      </c>
    </row>
    <row r="22" spans="1:12" x14ac:dyDescent="0.15">
      <c r="A22" s="28">
        <v>578.61</v>
      </c>
      <c r="B22" s="3">
        <v>3.3023394536250699</v>
      </c>
      <c r="C22" s="6" t="s">
        <v>133</v>
      </c>
      <c r="D22" s="6" t="s">
        <v>133</v>
      </c>
      <c r="E22" s="15">
        <v>3.9915142347600401E-2</v>
      </c>
    </row>
    <row r="23" spans="1:12" x14ac:dyDescent="0.15">
      <c r="A23" s="28">
        <v>619.66999999999996</v>
      </c>
      <c r="B23" s="3">
        <v>1.41373435732182</v>
      </c>
      <c r="C23" s="6" t="s">
        <v>135</v>
      </c>
      <c r="D23" s="6" t="s">
        <v>135</v>
      </c>
      <c r="E23" s="15">
        <v>7.4558394659460903E-2</v>
      </c>
    </row>
    <row r="24" spans="1:12" x14ac:dyDescent="0.15">
      <c r="A24" s="30">
        <v>755.93</v>
      </c>
      <c r="B24" s="10">
        <v>1.2187169541362599</v>
      </c>
      <c r="C24" s="11" t="s">
        <v>137</v>
      </c>
      <c r="D24" s="11" t="s">
        <v>137</v>
      </c>
      <c r="E24" s="18">
        <v>6.5406584696607803E-2</v>
      </c>
    </row>
    <row r="25" spans="1:12" x14ac:dyDescent="0.15">
      <c r="D25"/>
      <c r="E25"/>
    </row>
    <row r="30" spans="1:12" x14ac:dyDescent="0.15">
      <c r="D30"/>
      <c r="E30"/>
      <c r="F30"/>
      <c r="G30"/>
      <c r="L30" s="23"/>
    </row>
    <row r="31" spans="1:12" x14ac:dyDescent="0.15">
      <c r="D31"/>
      <c r="E31"/>
      <c r="F31"/>
      <c r="G31"/>
      <c r="L31" s="23"/>
    </row>
    <row r="32" spans="1:12" x14ac:dyDescent="0.15">
      <c r="D32"/>
      <c r="E32"/>
      <c r="F32"/>
      <c r="G32"/>
      <c r="L32" s="23"/>
    </row>
    <row r="34" spans="4:12" x14ac:dyDescent="0.15">
      <c r="D34"/>
      <c r="E34"/>
      <c r="F34"/>
      <c r="G34"/>
      <c r="L34" s="23"/>
    </row>
    <row r="36" spans="4:12" x14ac:dyDescent="0.15">
      <c r="D36"/>
      <c r="E36"/>
      <c r="F36"/>
      <c r="G36"/>
      <c r="L36" s="23"/>
    </row>
    <row r="82" spans="4:6" x14ac:dyDescent="0.15">
      <c r="D82"/>
    </row>
    <row r="83" spans="4:6" x14ac:dyDescent="0.15">
      <c r="D83"/>
    </row>
    <row r="84" spans="4:6" x14ac:dyDescent="0.15">
      <c r="D84"/>
      <c r="E84"/>
      <c r="F84"/>
    </row>
    <row r="85" spans="4:6" x14ac:dyDescent="0.15">
      <c r="D85"/>
      <c r="E85"/>
      <c r="F85"/>
    </row>
    <row r="86" spans="4:6" x14ac:dyDescent="0.15">
      <c r="D86"/>
      <c r="E86"/>
      <c r="F86"/>
    </row>
    <row r="87" spans="4:6" x14ac:dyDescent="0.15">
      <c r="D87"/>
      <c r="E87"/>
      <c r="F87"/>
    </row>
    <row r="88" spans="4:6" x14ac:dyDescent="0.15">
      <c r="D88"/>
      <c r="E88"/>
      <c r="F88"/>
    </row>
    <row r="89" spans="4:6" x14ac:dyDescent="0.15">
      <c r="D89"/>
      <c r="E89"/>
      <c r="F89"/>
    </row>
    <row r="90" spans="4:6" x14ac:dyDescent="0.15">
      <c r="D90"/>
      <c r="E90"/>
      <c r="F90"/>
    </row>
    <row r="91" spans="4:6" x14ac:dyDescent="0.15">
      <c r="D91"/>
      <c r="E91"/>
      <c r="F91"/>
    </row>
    <row r="92" spans="4:6" x14ac:dyDescent="0.15">
      <c r="D92"/>
      <c r="E92"/>
      <c r="F92"/>
    </row>
    <row r="93" spans="4:6" x14ac:dyDescent="0.15">
      <c r="D93"/>
      <c r="E93"/>
      <c r="F93"/>
    </row>
    <row r="94" spans="4:6" x14ac:dyDescent="0.15">
      <c r="D94"/>
      <c r="E94"/>
      <c r="F94"/>
    </row>
    <row r="95" spans="4:6" x14ac:dyDescent="0.15">
      <c r="D95"/>
      <c r="E95"/>
      <c r="F95"/>
    </row>
    <row r="96" spans="4:6" x14ac:dyDescent="0.15">
      <c r="E96"/>
      <c r="F96"/>
    </row>
    <row r="97" spans="5:6" x14ac:dyDescent="0.15">
      <c r="E97"/>
      <c r="F97"/>
    </row>
    <row r="98" spans="5:6" x14ac:dyDescent="0.15">
      <c r="F98"/>
    </row>
    <row r="99" spans="5:6" x14ac:dyDescent="0.15">
      <c r="F99"/>
    </row>
    <row r="100" spans="5:6" x14ac:dyDescent="0.15">
      <c r="F100"/>
    </row>
    <row r="101" spans="5:6" x14ac:dyDescent="0.15">
      <c r="F101"/>
    </row>
    <row r="102" spans="5:6" x14ac:dyDescent="0.15">
      <c r="F102"/>
    </row>
  </sheetData>
  <mergeCells count="1">
    <mergeCell ref="A13:E1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09C8-1502-A348-B9FA-28FAD91358DA}">
  <dimension ref="A1:H41"/>
  <sheetViews>
    <sheetView topLeftCell="A21" zoomScale="150" workbookViewId="0">
      <selection activeCell="C35" sqref="C35"/>
    </sheetView>
  </sheetViews>
  <sheetFormatPr baseColWidth="10" defaultColWidth="8.83203125" defaultRowHeight="15" x14ac:dyDescent="0.2"/>
  <cols>
    <col min="1" max="2" width="9.6640625" style="31" bestFit="1" customWidth="1"/>
    <col min="3" max="3" width="13.83203125" style="31" customWidth="1"/>
    <col min="4" max="5" width="8.83203125" style="31"/>
    <col min="6" max="6" width="15" style="31" bestFit="1" customWidth="1"/>
    <col min="7" max="7" width="10.5" style="31" bestFit="1" customWidth="1"/>
    <col min="8" max="16384" width="8.83203125" style="31"/>
  </cols>
  <sheetData>
    <row r="1" spans="1:8" x14ac:dyDescent="0.2">
      <c r="A1" s="36" t="s">
        <v>177</v>
      </c>
      <c r="B1" s="36" t="s">
        <v>176</v>
      </c>
      <c r="C1" s="36" t="s">
        <v>175</v>
      </c>
      <c r="D1" s="36" t="s">
        <v>174</v>
      </c>
      <c r="E1" s="36" t="s">
        <v>187</v>
      </c>
      <c r="F1" s="36" t="s">
        <v>172</v>
      </c>
      <c r="G1" s="36" t="s">
        <v>5</v>
      </c>
    </row>
    <row r="2" spans="1:8" x14ac:dyDescent="0.2">
      <c r="C2" s="33">
        <v>110.9771796580328</v>
      </c>
      <c r="E2" s="31">
        <v>8.6999999999999994E-2</v>
      </c>
      <c r="F2" s="31" t="s">
        <v>159</v>
      </c>
      <c r="H2" s="31" t="s">
        <v>171</v>
      </c>
    </row>
    <row r="3" spans="1:8" x14ac:dyDescent="0.2">
      <c r="C3" s="33">
        <v>123.9032810481819</v>
      </c>
      <c r="E3" s="31">
        <v>6.0999999999999999E-2</v>
      </c>
      <c r="F3" s="31" t="s">
        <v>159</v>
      </c>
    </row>
    <row r="4" spans="1:8" x14ac:dyDescent="0.2">
      <c r="A4" s="31" t="s">
        <v>18</v>
      </c>
      <c r="B4" s="33">
        <v>134.86500000000001</v>
      </c>
      <c r="C4" s="33">
        <v>134.8661819035398</v>
      </c>
      <c r="D4" s="31">
        <v>134.452</v>
      </c>
      <c r="E4" s="31">
        <v>80.686000000000007</v>
      </c>
      <c r="G4" s="32">
        <f>(C4-B4)/B4*10^6</f>
        <v>8.7636046401049512</v>
      </c>
    </row>
    <row r="5" spans="1:8" x14ac:dyDescent="0.2">
      <c r="B5" s="33"/>
      <c r="C5" s="33">
        <v>148.95341347616949</v>
      </c>
      <c r="E5" s="31">
        <v>0.157</v>
      </c>
      <c r="F5" s="31" t="s">
        <v>159</v>
      </c>
      <c r="G5" s="32"/>
    </row>
    <row r="6" spans="1:8" x14ac:dyDescent="0.2">
      <c r="B6" s="33"/>
      <c r="C6" s="33">
        <v>159.88806285363469</v>
      </c>
      <c r="E6" s="31">
        <v>0.31900000000000001</v>
      </c>
      <c r="F6" s="31" t="s">
        <v>184</v>
      </c>
      <c r="G6" s="32"/>
    </row>
    <row r="7" spans="1:8" x14ac:dyDescent="0.2">
      <c r="B7" s="33"/>
      <c r="C7" s="33">
        <v>173.02823639719961</v>
      </c>
      <c r="E7" s="31">
        <v>0.13200000000000001</v>
      </c>
      <c r="F7" s="31" t="s">
        <v>159</v>
      </c>
      <c r="G7" s="32"/>
    </row>
    <row r="8" spans="1:8" x14ac:dyDescent="0.2">
      <c r="B8" s="33"/>
      <c r="C8" s="33">
        <v>175.84201903110079</v>
      </c>
      <c r="E8" s="31">
        <v>2.8000000000000001E-2</v>
      </c>
      <c r="F8" s="31" t="s">
        <v>184</v>
      </c>
      <c r="G8" s="32"/>
    </row>
    <row r="9" spans="1:8" x14ac:dyDescent="0.2">
      <c r="B9" s="33"/>
      <c r="C9" s="33">
        <v>187.0417765242957</v>
      </c>
      <c r="E9" s="31">
        <v>0.83699999999999997</v>
      </c>
      <c r="F9" s="31" t="s">
        <v>159</v>
      </c>
      <c r="G9" s="32"/>
    </row>
    <row r="10" spans="1:8" x14ac:dyDescent="0.2">
      <c r="B10" s="33"/>
      <c r="C10" s="33">
        <v>210.88734964678639</v>
      </c>
      <c r="E10" s="31">
        <v>0.25800000000000001</v>
      </c>
      <c r="F10" s="31" t="s">
        <v>184</v>
      </c>
      <c r="G10" s="32"/>
    </row>
    <row r="11" spans="1:8" x14ac:dyDescent="0.2">
      <c r="A11" s="31" t="s">
        <v>81</v>
      </c>
      <c r="B11" s="33">
        <v>212.80840000000001</v>
      </c>
      <c r="C11" s="33">
        <v>212.8112176039659</v>
      </c>
      <c r="D11" s="31">
        <v>212.774</v>
      </c>
      <c r="E11" s="31">
        <v>0.10199999999999999</v>
      </c>
      <c r="G11" s="32">
        <f>(C11-B11)/B11*10^6</f>
        <v>13.240097505053734</v>
      </c>
    </row>
    <row r="12" spans="1:8" x14ac:dyDescent="0.2">
      <c r="B12" s="33"/>
      <c r="C12" s="33">
        <v>223.79887625686169</v>
      </c>
      <c r="E12" s="31">
        <v>0.32</v>
      </c>
      <c r="F12" s="31" t="s">
        <v>184</v>
      </c>
      <c r="G12" s="32"/>
    </row>
    <row r="13" spans="1:8" x14ac:dyDescent="0.2">
      <c r="A13" s="31" t="s">
        <v>9</v>
      </c>
      <c r="B13" s="33">
        <v>232.76349999999999</v>
      </c>
      <c r="C13" s="33">
        <v>232.76430218482679</v>
      </c>
      <c r="D13" s="31">
        <v>233.45099999999999</v>
      </c>
      <c r="E13" s="31">
        <v>100</v>
      </c>
      <c r="G13" s="32">
        <f>(C13-B13)/B13*10^6</f>
        <v>3.4463514545701432</v>
      </c>
    </row>
    <row r="14" spans="1:8" x14ac:dyDescent="0.2">
      <c r="B14" s="33"/>
      <c r="C14" s="33">
        <v>241.7930460198763</v>
      </c>
      <c r="E14" s="31">
        <v>3.6999999999999998E-2</v>
      </c>
      <c r="F14" s="31" t="s">
        <v>186</v>
      </c>
      <c r="G14" s="32"/>
    </row>
    <row r="15" spans="1:8" x14ac:dyDescent="0.2">
      <c r="B15" s="33"/>
      <c r="C15" s="33">
        <v>259.7857904017194</v>
      </c>
      <c r="E15" s="31">
        <v>0.154</v>
      </c>
      <c r="F15" s="31" t="s">
        <v>184</v>
      </c>
      <c r="G15" s="32"/>
    </row>
    <row r="16" spans="1:8" x14ac:dyDescent="0.2">
      <c r="B16" s="33"/>
      <c r="C16" s="33">
        <v>265.14829472689001</v>
      </c>
      <c r="E16" s="31">
        <v>8.6999999999999994E-2</v>
      </c>
      <c r="F16" s="31" t="s">
        <v>159</v>
      </c>
      <c r="G16" s="32"/>
    </row>
    <row r="17" spans="1:7" x14ac:dyDescent="0.2">
      <c r="B17" s="33"/>
      <c r="C17" s="33">
        <v>297.15518052183609</v>
      </c>
      <c r="E17" s="31">
        <v>6.0999999999999999E-2</v>
      </c>
      <c r="F17" s="31" t="s">
        <v>159</v>
      </c>
      <c r="G17" s="32"/>
    </row>
    <row r="18" spans="1:7" x14ac:dyDescent="0.2">
      <c r="A18" s="31" t="s">
        <v>82</v>
      </c>
      <c r="B18" s="33">
        <v>312.7056</v>
      </c>
      <c r="C18" s="33">
        <v>312.70717501261402</v>
      </c>
      <c r="D18" s="31">
        <v>311.762</v>
      </c>
      <c r="E18" s="31">
        <v>0.04</v>
      </c>
      <c r="F18" s="31" t="s">
        <v>178</v>
      </c>
      <c r="G18" s="32">
        <f>(C18-B18)/B18*10^6</f>
        <v>5.0367266016724326</v>
      </c>
    </row>
    <row r="19" spans="1:7" x14ac:dyDescent="0.2">
      <c r="B19" s="33"/>
      <c r="C19" s="33">
        <v>311.17052619925801</v>
      </c>
      <c r="E19" s="31">
        <v>0.151</v>
      </c>
      <c r="F19" s="31" t="s">
        <v>159</v>
      </c>
      <c r="G19" s="32"/>
    </row>
    <row r="20" spans="1:7" x14ac:dyDescent="0.2">
      <c r="B20" s="33"/>
      <c r="C20" s="33">
        <v>325.18690662869511</v>
      </c>
      <c r="E20" s="31">
        <v>0.13600000000000001</v>
      </c>
      <c r="F20" s="31" t="s">
        <v>159</v>
      </c>
      <c r="G20" s="32"/>
    </row>
    <row r="21" spans="1:7" x14ac:dyDescent="0.2">
      <c r="A21" s="31" t="s">
        <v>11</v>
      </c>
      <c r="B21" s="33">
        <v>332.65960000000001</v>
      </c>
      <c r="C21" s="33">
        <v>332.66173370957239</v>
      </c>
      <c r="D21" s="34">
        <v>332.45</v>
      </c>
      <c r="E21" s="31">
        <v>13.321999999999999</v>
      </c>
      <c r="G21" s="32">
        <f>(C21-B21)/B21*10^6</f>
        <v>6.4140928816621372</v>
      </c>
    </row>
    <row r="22" spans="1:7" x14ac:dyDescent="0.2">
      <c r="B22" s="33"/>
      <c r="C22" s="33">
        <v>390.61968759466049</v>
      </c>
      <c r="E22" s="31">
        <v>9.8000000000000004E-2</v>
      </c>
      <c r="F22" s="31" t="s">
        <v>184</v>
      </c>
      <c r="G22" s="32"/>
    </row>
    <row r="23" spans="1:7" x14ac:dyDescent="0.2">
      <c r="A23" s="31" t="s">
        <v>83</v>
      </c>
      <c r="B23" s="33">
        <v>410.60300000000001</v>
      </c>
      <c r="C23" s="33">
        <v>410.60536391945868</v>
      </c>
      <c r="D23" s="31">
        <v>410.73899999999998</v>
      </c>
      <c r="E23" s="31">
        <v>7.2999999999999995E-2</v>
      </c>
      <c r="G23" s="32">
        <f>(C23-B23)/B23*10^6</f>
        <v>5.7571899344952078</v>
      </c>
    </row>
    <row r="24" spans="1:7" x14ac:dyDescent="0.2">
      <c r="A24" s="31" t="s">
        <v>13</v>
      </c>
      <c r="B24" s="33">
        <v>430.5575</v>
      </c>
      <c r="C24" s="33">
        <v>430.56292293956989</v>
      </c>
      <c r="D24" s="31">
        <v>431.41500000000002</v>
      </c>
      <c r="E24" s="31">
        <v>2.214</v>
      </c>
      <c r="G24" s="32">
        <f>(C24-B24)/B24*10^6</f>
        <v>12.595157603531701</v>
      </c>
    </row>
    <row r="25" spans="1:7" x14ac:dyDescent="0.2">
      <c r="B25" s="33"/>
      <c r="C25" s="33">
        <v>447.98478074748488</v>
      </c>
      <c r="E25" s="31">
        <v>0.17799999999999999</v>
      </c>
      <c r="F25" s="31" t="s">
        <v>159</v>
      </c>
      <c r="G25" s="32"/>
    </row>
    <row r="26" spans="1:7" x14ac:dyDescent="0.2">
      <c r="B26" s="33"/>
      <c r="C26" s="33">
        <v>488.51967269450262</v>
      </c>
      <c r="E26" s="31">
        <v>0.113</v>
      </c>
      <c r="F26" s="31" t="s">
        <v>184</v>
      </c>
      <c r="G26" s="32"/>
    </row>
    <row r="27" spans="1:7" x14ac:dyDescent="0.2">
      <c r="A27" s="31" t="s">
        <v>85</v>
      </c>
      <c r="B27" s="33">
        <v>510.49979999999999</v>
      </c>
      <c r="C27" s="33">
        <v>510.50647085373231</v>
      </c>
      <c r="D27" s="31">
        <v>509.72399999999999</v>
      </c>
      <c r="E27" s="31">
        <v>0.14399999999999999</v>
      </c>
      <c r="G27" s="32">
        <f>(C27-B27)/B27*10^6</f>
        <v>13.067299404067491</v>
      </c>
    </row>
    <row r="28" spans="1:7" x14ac:dyDescent="0.2">
      <c r="A28" s="31" t="s">
        <v>15</v>
      </c>
      <c r="B28" s="33">
        <v>530.45370000000003</v>
      </c>
      <c r="C28" s="33">
        <v>530.46299375376577</v>
      </c>
      <c r="D28" s="31">
        <v>530.40599999999995</v>
      </c>
      <c r="E28" s="31">
        <v>2.145</v>
      </c>
      <c r="G28" s="32">
        <f>(C28-B28)/B28*10^6</f>
        <v>17.520386351808387</v>
      </c>
    </row>
    <row r="29" spans="1:7" x14ac:dyDescent="0.2">
      <c r="B29" s="33"/>
      <c r="C29" s="33">
        <v>545.88506870593608</v>
      </c>
      <c r="E29" s="31">
        <v>7.4999999999999997E-2</v>
      </c>
      <c r="F29" s="31" t="s">
        <v>159</v>
      </c>
      <c r="G29" s="32"/>
    </row>
    <row r="30" spans="1:7" x14ac:dyDescent="0.2">
      <c r="B30" s="33"/>
      <c r="C30" s="33">
        <v>588.42011225421072</v>
      </c>
      <c r="E30" s="31">
        <v>0.126</v>
      </c>
      <c r="F30" s="31" t="s">
        <v>184</v>
      </c>
      <c r="G30" s="32"/>
    </row>
    <row r="31" spans="1:7" x14ac:dyDescent="0.2">
      <c r="A31" s="31" t="s">
        <v>86</v>
      </c>
      <c r="B31" s="33">
        <v>608.39779999999996</v>
      </c>
      <c r="C31" s="33">
        <v>608.40674034684037</v>
      </c>
      <c r="D31" s="31">
        <v>608.71199999999999</v>
      </c>
      <c r="E31" s="31">
        <v>0.14599999999999999</v>
      </c>
      <c r="G31" s="32">
        <f>(C31-B31)/B31*10^6</f>
        <v>14.694903302418821</v>
      </c>
    </row>
    <row r="32" spans="1:7" x14ac:dyDescent="0.2">
      <c r="A32" s="31" t="s">
        <v>185</v>
      </c>
      <c r="B32" s="33">
        <v>628.35220000000004</v>
      </c>
      <c r="C32" s="33">
        <v>628.36361768171832</v>
      </c>
      <c r="D32" s="31">
        <v>629.40099999999995</v>
      </c>
      <c r="E32" s="31">
        <v>0.312</v>
      </c>
      <c r="G32" s="32">
        <f>(C32-B32)/B32*10^6</f>
        <v>18.17083113305749</v>
      </c>
    </row>
    <row r="33" spans="1:7" x14ac:dyDescent="0.2">
      <c r="B33" s="33"/>
      <c r="C33" s="33">
        <v>666.36102070840843</v>
      </c>
      <c r="E33" s="31">
        <v>6.0000000000000001E-3</v>
      </c>
      <c r="F33" s="31" t="s">
        <v>184</v>
      </c>
      <c r="G33" s="32"/>
    </row>
    <row r="34" spans="1:7" x14ac:dyDescent="0.2">
      <c r="A34" s="31" t="s">
        <v>75</v>
      </c>
      <c r="B34" s="33">
        <v>688.33989999999994</v>
      </c>
      <c r="C34" s="33">
        <v>688.35091915086741</v>
      </c>
      <c r="D34" s="31">
        <v>687.02300000000002</v>
      </c>
      <c r="E34" s="31">
        <v>1.7000000000000001E-2</v>
      </c>
      <c r="F34" s="31" t="s">
        <v>178</v>
      </c>
      <c r="G34" s="32">
        <f>(C34-B34)/B34*10^6</f>
        <v>16.008298905045102</v>
      </c>
    </row>
    <row r="35" spans="1:7" x14ac:dyDescent="0.2">
      <c r="A35" s="31" t="s">
        <v>167</v>
      </c>
      <c r="B35" s="33">
        <v>708.2944</v>
      </c>
      <c r="C35" s="33">
        <v>708.30601749197763</v>
      </c>
      <c r="D35" s="31">
        <v>707.69899999999996</v>
      </c>
      <c r="E35" s="31">
        <v>5.8000000000000003E-2</v>
      </c>
      <c r="G35" s="32">
        <f>(C35-B35)/B35*10^6</f>
        <v>16.402066679662141</v>
      </c>
    </row>
    <row r="36" spans="1:7" x14ac:dyDescent="0.2">
      <c r="A36" s="31" t="s">
        <v>183</v>
      </c>
      <c r="B36" s="33">
        <v>728.24890000000005</v>
      </c>
      <c r="C36" s="33">
        <v>728.26025072463256</v>
      </c>
      <c r="D36" s="31">
        <v>728.38300000000004</v>
      </c>
      <c r="E36" s="31">
        <v>0.108</v>
      </c>
      <c r="G36" s="32">
        <f>(C36-B36)/B36*10^6</f>
        <v>15.586325818696164</v>
      </c>
    </row>
    <row r="37" spans="1:7" x14ac:dyDescent="0.2">
      <c r="A37" s="31" t="s">
        <v>182</v>
      </c>
      <c r="B37" s="33">
        <v>826.14750000000004</v>
      </c>
      <c r="C37" s="33">
        <v>826.15871642213699</v>
      </c>
      <c r="D37" s="31">
        <v>827.375</v>
      </c>
      <c r="E37" s="31">
        <v>4.2999999999999997E-2</v>
      </c>
      <c r="F37" s="31" t="s">
        <v>178</v>
      </c>
      <c r="G37" s="32">
        <f>(C37-B37)/B37*10^6</f>
        <v>13.576779130789539</v>
      </c>
    </row>
    <row r="38" spans="1:7" x14ac:dyDescent="0.2">
      <c r="B38" s="33"/>
      <c r="C38" s="33">
        <v>849.11951299305622</v>
      </c>
      <c r="E38" s="31">
        <v>7.0000000000000001E-3</v>
      </c>
      <c r="F38" s="31" t="s">
        <v>159</v>
      </c>
      <c r="G38" s="32"/>
    </row>
    <row r="39" spans="1:7" x14ac:dyDescent="0.2">
      <c r="A39" s="31" t="s">
        <v>181</v>
      </c>
      <c r="B39" s="33">
        <v>926.04380000000003</v>
      </c>
      <c r="C39" s="33">
        <v>926.05768430607088</v>
      </c>
      <c r="D39" s="31">
        <v>926.36099999999999</v>
      </c>
      <c r="E39" s="31">
        <v>2.1999999999999999E-2</v>
      </c>
      <c r="F39" s="31" t="s">
        <v>178</v>
      </c>
      <c r="G39" s="32">
        <f>(C39-B39)/B39*10^6</f>
        <v>14.99314186958496</v>
      </c>
    </row>
    <row r="40" spans="1:7" x14ac:dyDescent="0.2">
      <c r="A40" s="31" t="s">
        <v>180</v>
      </c>
      <c r="B40" s="33">
        <v>1025.9382000000001</v>
      </c>
      <c r="C40" s="33">
        <v>1025.950268415866</v>
      </c>
      <c r="D40" s="34">
        <v>1025.3520000000001</v>
      </c>
      <c r="E40" s="31">
        <v>3.1E-2</v>
      </c>
      <c r="F40" s="31" t="s">
        <v>178</v>
      </c>
      <c r="G40" s="32">
        <f>(C40-B40)/B40*10^6</f>
        <v>11.763297112825059</v>
      </c>
    </row>
    <row r="41" spans="1:7" x14ac:dyDescent="0.2">
      <c r="A41" s="31" t="s">
        <v>179</v>
      </c>
      <c r="B41" s="33">
        <v>1123.8376000000001</v>
      </c>
      <c r="C41" s="33">
        <v>1123.851428093627</v>
      </c>
      <c r="D41" s="34">
        <v>1124.3409999999999</v>
      </c>
      <c r="E41" s="31">
        <v>1.6E-2</v>
      </c>
      <c r="F41" s="31" t="s">
        <v>178</v>
      </c>
      <c r="G41" s="32">
        <f>(C41-B41)/B41*10^6</f>
        <v>12.304352183000823</v>
      </c>
    </row>
  </sheetData>
  <conditionalFormatting sqref="E2:E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BAA0-62B8-3243-BEDE-5618501091A0}">
  <dimension ref="A1:H158"/>
  <sheetViews>
    <sheetView topLeftCell="A23" zoomScale="145" zoomScaleNormal="145" workbookViewId="0">
      <selection activeCell="C116" sqref="C116"/>
    </sheetView>
  </sheetViews>
  <sheetFormatPr baseColWidth="10" defaultColWidth="8.83203125" defaultRowHeight="15" x14ac:dyDescent="0.2"/>
  <cols>
    <col min="1" max="1" width="18.6640625" style="31" bestFit="1" customWidth="1"/>
    <col min="2" max="2" width="8.83203125" style="31"/>
    <col min="3" max="3" width="10.6640625" style="31" customWidth="1"/>
    <col min="4" max="5" width="8.83203125" style="31"/>
    <col min="6" max="6" width="15" style="31" bestFit="1" customWidth="1"/>
    <col min="7" max="7" width="10.33203125" style="31" bestFit="1" customWidth="1"/>
    <col min="8" max="16384" width="8.83203125" style="31"/>
  </cols>
  <sheetData>
    <row r="1" spans="1:8" x14ac:dyDescent="0.2">
      <c r="A1" s="36" t="s">
        <v>177</v>
      </c>
      <c r="B1" s="36" t="s">
        <v>176</v>
      </c>
      <c r="C1" s="36" t="s">
        <v>175</v>
      </c>
      <c r="D1" s="36" t="s">
        <v>174</v>
      </c>
      <c r="E1" s="36" t="s">
        <v>187</v>
      </c>
      <c r="F1" s="36" t="s">
        <v>172</v>
      </c>
      <c r="G1" s="36" t="s">
        <v>5</v>
      </c>
    </row>
    <row r="2" spans="1:8" x14ac:dyDescent="0.2">
      <c r="C2" s="33">
        <v>102.1271270011877</v>
      </c>
      <c r="E2" s="31">
        <v>0.93600000000000005</v>
      </c>
      <c r="F2" s="31" t="s">
        <v>159</v>
      </c>
      <c r="H2" s="31" t="s">
        <v>171</v>
      </c>
    </row>
    <row r="3" spans="1:8" x14ac:dyDescent="0.2">
      <c r="A3" s="31" t="s">
        <v>41</v>
      </c>
      <c r="B3" s="33">
        <v>103.95610000000001</v>
      </c>
      <c r="C3" s="33">
        <v>103.9563338476939</v>
      </c>
      <c r="D3" s="31">
        <v>104.59099999999999</v>
      </c>
      <c r="E3" s="31">
        <v>65.209000000000003</v>
      </c>
      <c r="G3" s="32">
        <f>(C3-B3)/B3*10^6</f>
        <v>2.2494850604406627</v>
      </c>
    </row>
    <row r="4" spans="1:8" x14ac:dyDescent="0.2">
      <c r="A4" s="31" t="s">
        <v>42</v>
      </c>
      <c r="B4" s="33">
        <v>121.9666</v>
      </c>
      <c r="C4" s="33">
        <v>121.9646962558772</v>
      </c>
      <c r="D4" s="31">
        <v>122.605</v>
      </c>
      <c r="E4" s="31">
        <v>35.585999999999999</v>
      </c>
      <c r="G4" s="32">
        <f>(C4-B4)/B4*10^6</f>
        <v>-15.608733233519397</v>
      </c>
    </row>
    <row r="5" spans="1:8" x14ac:dyDescent="0.2">
      <c r="A5" s="31" t="s">
        <v>43</v>
      </c>
      <c r="B5" s="33">
        <v>131.9624</v>
      </c>
      <c r="C5" s="33">
        <v>131.96236172865031</v>
      </c>
      <c r="D5" s="34">
        <v>132.6</v>
      </c>
      <c r="E5" s="31">
        <v>100</v>
      </c>
      <c r="G5" s="32">
        <f>(C5-B5)/B5*10^6</f>
        <v>-0.29001707830939916</v>
      </c>
    </row>
    <row r="6" spans="1:8" x14ac:dyDescent="0.2">
      <c r="B6" s="33"/>
      <c r="C6" s="33">
        <v>139.12253780271919</v>
      </c>
      <c r="E6" s="31">
        <v>0.93300000000000005</v>
      </c>
      <c r="F6" s="31" t="s">
        <v>159</v>
      </c>
      <c r="G6" s="32"/>
    </row>
    <row r="7" spans="1:8" x14ac:dyDescent="0.2">
      <c r="A7" s="31" t="s">
        <v>44</v>
      </c>
      <c r="B7" s="33">
        <v>144.98259999999999</v>
      </c>
      <c r="C7" s="33">
        <v>144.98153807647921</v>
      </c>
      <c r="D7" s="31">
        <v>145.642</v>
      </c>
      <c r="E7" s="31">
        <v>73.637</v>
      </c>
      <c r="G7" s="32">
        <f>(C7-B7)/B7*10^6</f>
        <v>-7.3244894268679719</v>
      </c>
    </row>
    <row r="8" spans="1:8" x14ac:dyDescent="0.2">
      <c r="A8" s="31" t="s">
        <v>201</v>
      </c>
      <c r="B8" s="33">
        <v>162.8278</v>
      </c>
      <c r="C8" s="33">
        <v>162.82408726439479</v>
      </c>
      <c r="D8" s="31">
        <v>162.54499999999999</v>
      </c>
      <c r="E8" s="31">
        <v>0.80300000000000005</v>
      </c>
      <c r="G8" s="32">
        <f>(C8-B8)/B8*10^6</f>
        <v>-22.801607619861919</v>
      </c>
    </row>
    <row r="9" spans="1:8" x14ac:dyDescent="0.2">
      <c r="B9" s="33"/>
      <c r="C9" s="33">
        <v>162.9018038776581</v>
      </c>
      <c r="E9" s="31">
        <v>0.314</v>
      </c>
      <c r="F9" s="31" t="s">
        <v>159</v>
      </c>
      <c r="G9" s="32"/>
    </row>
    <row r="10" spans="1:8" x14ac:dyDescent="0.2">
      <c r="B10" s="33"/>
      <c r="C10" s="33">
        <v>169.132409615722</v>
      </c>
      <c r="E10" s="31">
        <v>0.13300000000000001</v>
      </c>
      <c r="F10" s="31" t="s">
        <v>159</v>
      </c>
      <c r="G10" s="32"/>
    </row>
    <row r="11" spans="1:8" x14ac:dyDescent="0.2">
      <c r="B11" s="33"/>
      <c r="C11" s="33">
        <v>189.00879363059551</v>
      </c>
      <c r="E11" s="31">
        <v>0.17100000000000001</v>
      </c>
      <c r="F11" s="31" t="s">
        <v>159</v>
      </c>
      <c r="G11" s="32"/>
    </row>
    <row r="12" spans="1:8" x14ac:dyDescent="0.2">
      <c r="A12" s="31" t="s">
        <v>45</v>
      </c>
      <c r="B12" s="33">
        <v>203.85249999999999</v>
      </c>
      <c r="C12" s="33">
        <v>203.84936250669369</v>
      </c>
      <c r="D12" s="31">
        <v>203.58099999999999</v>
      </c>
      <c r="E12" s="31">
        <v>4.0650000000000004</v>
      </c>
      <c r="G12" s="32">
        <f>(C12-B12)/B12*10^6</f>
        <v>-15.390997443238403</v>
      </c>
    </row>
    <row r="13" spans="1:8" x14ac:dyDescent="0.2">
      <c r="A13" s="31" t="s">
        <v>200</v>
      </c>
      <c r="B13" s="33">
        <v>217.10509999999999</v>
      </c>
      <c r="C13" s="33">
        <v>217.1041884105617</v>
      </c>
      <c r="D13" s="31">
        <v>217.196</v>
      </c>
      <c r="E13" s="31">
        <v>0.26200000000000001</v>
      </c>
      <c r="F13" s="31" t="s">
        <v>189</v>
      </c>
      <c r="G13" s="32">
        <f>(C13-B13)/B13*10^6</f>
        <v>-4.1988393560940258</v>
      </c>
    </row>
    <row r="14" spans="1:8" x14ac:dyDescent="0.2">
      <c r="A14" s="31" t="s">
        <v>46</v>
      </c>
      <c r="B14" s="33">
        <v>221.86320000000001</v>
      </c>
      <c r="C14" s="33">
        <v>221.86117613242581</v>
      </c>
      <c r="D14" s="31">
        <v>221.59200000000001</v>
      </c>
      <c r="E14" s="31">
        <v>5.7720000000000002</v>
      </c>
      <c r="G14" s="32">
        <f>(C14-B14)/B14*10^6</f>
        <v>-9.1221418161959136</v>
      </c>
    </row>
    <row r="15" spans="1:8" x14ac:dyDescent="0.2">
      <c r="A15" s="31" t="s">
        <v>47</v>
      </c>
      <c r="B15" s="33">
        <v>231.85900000000001</v>
      </c>
      <c r="C15" s="33">
        <v>231.85845753731641</v>
      </c>
      <c r="D15" s="34">
        <v>231.59</v>
      </c>
      <c r="E15" s="31">
        <v>7.66</v>
      </c>
      <c r="G15" s="32">
        <f>(C15-B15)/B15*10^6</f>
        <v>-2.3396231485406118</v>
      </c>
    </row>
    <row r="16" spans="1:8" x14ac:dyDescent="0.2">
      <c r="B16" s="33"/>
      <c r="C16" s="33">
        <v>232.85847520432031</v>
      </c>
      <c r="E16" s="31">
        <v>0.23</v>
      </c>
      <c r="F16" s="31" t="s">
        <v>159</v>
      </c>
      <c r="G16" s="32"/>
    </row>
    <row r="17" spans="1:7" x14ac:dyDescent="0.2">
      <c r="A17" s="31" t="s">
        <v>48</v>
      </c>
      <c r="B17" s="33">
        <v>244.8793</v>
      </c>
      <c r="C17" s="33">
        <v>244.8792387192502</v>
      </c>
      <c r="D17" s="31">
        <v>244.626</v>
      </c>
      <c r="E17" s="31">
        <v>18.370999999999999</v>
      </c>
      <c r="G17" s="32">
        <f>(C17-B17)/B17*10^6</f>
        <v>-0.25024879524068444</v>
      </c>
    </row>
    <row r="18" spans="1:7" x14ac:dyDescent="0.2">
      <c r="B18" s="33"/>
      <c r="C18" s="33">
        <v>257.09598265970811</v>
      </c>
      <c r="E18" s="31">
        <v>0.09</v>
      </c>
      <c r="F18" s="31" t="s">
        <v>159</v>
      </c>
      <c r="G18" s="32"/>
    </row>
    <row r="19" spans="1:7" x14ac:dyDescent="0.2">
      <c r="B19" s="33"/>
      <c r="C19" s="33">
        <v>259.11497201703048</v>
      </c>
      <c r="E19" s="31">
        <v>0.20899999999999999</v>
      </c>
      <c r="F19" s="31" t="s">
        <v>159</v>
      </c>
      <c r="G19" s="32"/>
    </row>
    <row r="20" spans="1:7" x14ac:dyDescent="0.2">
      <c r="B20" s="33"/>
      <c r="C20" s="33">
        <v>260.06939259626512</v>
      </c>
      <c r="E20" s="31">
        <v>0.10100000000000001</v>
      </c>
      <c r="F20" s="31" t="s">
        <v>159</v>
      </c>
      <c r="G20" s="32"/>
    </row>
    <row r="21" spans="1:7" x14ac:dyDescent="0.2">
      <c r="A21" s="31" t="s">
        <v>199</v>
      </c>
      <c r="B21" s="33">
        <v>261.13119999999998</v>
      </c>
      <c r="C21" s="33">
        <v>261.12843860262598</v>
      </c>
      <c r="D21" s="31">
        <v>261.24299999999999</v>
      </c>
      <c r="E21" s="31">
        <v>4.2670000000000003</v>
      </c>
      <c r="G21" s="32">
        <f>(C21-B21)/B21*10^6</f>
        <v>-10.574750830240575</v>
      </c>
    </row>
    <row r="22" spans="1:7" x14ac:dyDescent="0.2">
      <c r="B22" s="33"/>
      <c r="C22" s="33">
        <v>265.01649930409309</v>
      </c>
      <c r="E22" s="31">
        <v>0.16700000000000001</v>
      </c>
      <c r="F22" s="31" t="s">
        <v>159</v>
      </c>
      <c r="G22" s="32"/>
    </row>
    <row r="23" spans="1:7" x14ac:dyDescent="0.2">
      <c r="B23" s="33"/>
      <c r="C23" s="33">
        <v>271.11208117789101</v>
      </c>
      <c r="E23" s="31">
        <v>0.122</v>
      </c>
      <c r="F23" s="31" t="s">
        <v>159</v>
      </c>
      <c r="G23" s="32"/>
    </row>
    <row r="24" spans="1:7" x14ac:dyDescent="0.2">
      <c r="B24" s="33"/>
      <c r="C24" s="33">
        <v>273.13036928653219</v>
      </c>
      <c r="E24" s="31">
        <v>9.0999999999999998E-2</v>
      </c>
      <c r="F24" s="31" t="s">
        <v>159</v>
      </c>
      <c r="G24" s="32"/>
    </row>
    <row r="25" spans="1:7" x14ac:dyDescent="0.2">
      <c r="B25" s="33"/>
      <c r="C25" s="33">
        <v>275.14236731590739</v>
      </c>
      <c r="E25" s="31">
        <v>0.08</v>
      </c>
      <c r="F25" s="31" t="s">
        <v>159</v>
      </c>
      <c r="G25" s="32"/>
    </row>
    <row r="26" spans="1:7" x14ac:dyDescent="0.2">
      <c r="B26" s="33"/>
      <c r="C26" s="33">
        <v>277.10184328811943</v>
      </c>
      <c r="E26" s="31">
        <v>0.25600000000000001</v>
      </c>
      <c r="F26" s="31" t="s">
        <v>159</v>
      </c>
      <c r="G26" s="32"/>
    </row>
    <row r="27" spans="1:7" x14ac:dyDescent="0.2">
      <c r="B27" s="33"/>
      <c r="C27" s="33">
        <v>279.09139335444269</v>
      </c>
      <c r="E27" s="31">
        <v>6.8000000000000005E-2</v>
      </c>
      <c r="F27" s="31" t="s">
        <v>159</v>
      </c>
      <c r="G27" s="32"/>
    </row>
    <row r="28" spans="1:7" x14ac:dyDescent="0.2">
      <c r="B28" s="33"/>
      <c r="C28" s="33">
        <v>282.27738451445651</v>
      </c>
      <c r="E28" s="31">
        <v>5.6000000000000001E-2</v>
      </c>
      <c r="F28" s="31" t="s">
        <v>159</v>
      </c>
      <c r="G28" s="32"/>
    </row>
    <row r="29" spans="1:7" x14ac:dyDescent="0.2">
      <c r="B29" s="33"/>
      <c r="C29" s="33">
        <v>289.12236191055399</v>
      </c>
      <c r="E29" s="31">
        <v>0.27800000000000002</v>
      </c>
      <c r="F29" s="31" t="s">
        <v>159</v>
      </c>
      <c r="G29" s="32"/>
    </row>
    <row r="30" spans="1:7" x14ac:dyDescent="0.2">
      <c r="B30" s="33"/>
      <c r="C30" s="33">
        <v>301.1242377327174</v>
      </c>
      <c r="E30" s="31">
        <v>0.85799999999999998</v>
      </c>
      <c r="F30" s="31" t="s">
        <v>159</v>
      </c>
      <c r="G30" s="32"/>
    </row>
    <row r="31" spans="1:7" x14ac:dyDescent="0.2">
      <c r="A31" s="31" t="s">
        <v>49</v>
      </c>
      <c r="B31" s="33">
        <v>301.7509</v>
      </c>
      <c r="C31" s="33">
        <v>301.7490100710333</v>
      </c>
      <c r="D31" s="31">
        <v>302.56799999999998</v>
      </c>
      <c r="E31" s="31">
        <v>1.7190000000000001</v>
      </c>
      <c r="G31" s="32">
        <f>(C31-B31)/B31*10^6</f>
        <v>-6.2632090466166011</v>
      </c>
    </row>
    <row r="32" spans="1:7" x14ac:dyDescent="0.2">
      <c r="B32" s="33"/>
      <c r="C32" s="33">
        <v>303.14024664333749</v>
      </c>
      <c r="E32" s="31">
        <v>1.39</v>
      </c>
      <c r="F32" s="31" t="s">
        <v>159</v>
      </c>
      <c r="G32" s="32"/>
    </row>
    <row r="33" spans="1:7" x14ac:dyDescent="0.2">
      <c r="A33" s="31" t="s">
        <v>198</v>
      </c>
      <c r="B33" s="33">
        <v>305.15809999999999</v>
      </c>
      <c r="C33" s="33">
        <v>305.15331056983132</v>
      </c>
      <c r="D33" s="31">
        <v>305.29599999999999</v>
      </c>
      <c r="E33" s="31">
        <v>6.4729999999999999</v>
      </c>
      <c r="F33" s="31" t="s">
        <v>189</v>
      </c>
      <c r="G33" s="32">
        <f>(C33-B33)/B33*10^6</f>
        <v>-15.694914107379292</v>
      </c>
    </row>
    <row r="34" spans="1:7" x14ac:dyDescent="0.2">
      <c r="B34" s="33"/>
      <c r="C34" s="33">
        <v>315.13671803957158</v>
      </c>
      <c r="E34" s="31">
        <v>0.46899999999999997</v>
      </c>
      <c r="F34" s="31" t="s">
        <v>159</v>
      </c>
      <c r="G34" s="32"/>
    </row>
    <row r="35" spans="1:7" x14ac:dyDescent="0.2">
      <c r="B35" s="33"/>
      <c r="C35" s="33">
        <v>316.16456864989237</v>
      </c>
      <c r="E35" s="31">
        <v>0.59299999999999997</v>
      </c>
      <c r="F35" s="31" t="s">
        <v>159</v>
      </c>
      <c r="G35" s="32"/>
    </row>
    <row r="36" spans="1:7" x14ac:dyDescent="0.2">
      <c r="B36" s="33"/>
      <c r="C36" s="33">
        <v>317.15465433242468</v>
      </c>
      <c r="E36" s="31">
        <v>0.313</v>
      </c>
      <c r="F36" s="31" t="s">
        <v>159</v>
      </c>
      <c r="G36" s="32"/>
    </row>
    <row r="37" spans="1:7" x14ac:dyDescent="0.2">
      <c r="B37" s="33"/>
      <c r="C37" s="33">
        <v>319.11474442177251</v>
      </c>
      <c r="E37" s="31">
        <v>0.45500000000000002</v>
      </c>
      <c r="F37" s="31" t="s">
        <v>159</v>
      </c>
      <c r="G37" s="32"/>
    </row>
    <row r="38" spans="1:7" x14ac:dyDescent="0.2">
      <c r="A38" s="31" t="s">
        <v>50</v>
      </c>
      <c r="B38" s="33">
        <v>319.76119999999997</v>
      </c>
      <c r="C38" s="33">
        <v>319.75789989356957</v>
      </c>
      <c r="D38" s="31">
        <v>320.57900000000001</v>
      </c>
      <c r="E38" s="31">
        <v>4.8940000000000001</v>
      </c>
      <c r="G38" s="32">
        <f>(C38-B38)/B38*10^6</f>
        <v>-10.320534293721952</v>
      </c>
    </row>
    <row r="39" spans="1:7" x14ac:dyDescent="0.2">
      <c r="B39" s="33"/>
      <c r="C39" s="33">
        <v>321.12551496524071</v>
      </c>
      <c r="E39" s="31">
        <v>0.44600000000000001</v>
      </c>
      <c r="F39" s="31" t="s">
        <v>159</v>
      </c>
      <c r="G39" s="32"/>
    </row>
    <row r="40" spans="1:7" x14ac:dyDescent="0.2">
      <c r="A40" s="31" t="s">
        <v>51</v>
      </c>
      <c r="B40" s="33">
        <v>329.75700000000001</v>
      </c>
      <c r="C40" s="33">
        <v>329.75430967981958</v>
      </c>
      <c r="D40" s="31">
        <v>330.57900000000001</v>
      </c>
      <c r="E40" s="31">
        <v>6.976</v>
      </c>
      <c r="G40" s="32">
        <f>(C40-B40)/B40*10^6</f>
        <v>-8.1584930127950521</v>
      </c>
    </row>
    <row r="41" spans="1:7" x14ac:dyDescent="0.2">
      <c r="B41" s="33"/>
      <c r="C41" s="33">
        <v>330.18171051120987</v>
      </c>
      <c r="E41" s="31">
        <v>0.15</v>
      </c>
      <c r="F41" s="31" t="s">
        <v>159</v>
      </c>
      <c r="G41" s="32"/>
    </row>
    <row r="42" spans="1:7" x14ac:dyDescent="0.2">
      <c r="B42" s="33"/>
      <c r="C42" s="33">
        <v>332.16140933498548</v>
      </c>
      <c r="E42" s="31">
        <v>9.8000000000000004E-2</v>
      </c>
      <c r="F42" s="31" t="s">
        <v>159</v>
      </c>
      <c r="G42" s="32"/>
    </row>
    <row r="43" spans="1:7" x14ac:dyDescent="0.2">
      <c r="B43" s="33"/>
      <c r="C43" s="33">
        <v>333.15095147783478</v>
      </c>
      <c r="E43" s="31">
        <v>0.44400000000000001</v>
      </c>
      <c r="F43" s="31" t="s">
        <v>159</v>
      </c>
      <c r="G43" s="32"/>
    </row>
    <row r="44" spans="1:7" x14ac:dyDescent="0.2">
      <c r="B44" s="33"/>
      <c r="C44" s="33">
        <v>342.18450408970278</v>
      </c>
      <c r="E44" s="31">
        <v>1.1100000000000001</v>
      </c>
      <c r="F44" s="31" t="s">
        <v>159</v>
      </c>
      <c r="G44" s="32"/>
    </row>
    <row r="45" spans="1:7" x14ac:dyDescent="0.2">
      <c r="A45" s="31" t="s">
        <v>40</v>
      </c>
      <c r="B45" s="33">
        <v>342.77710000000002</v>
      </c>
      <c r="C45" s="33">
        <v>342.77361270134571</v>
      </c>
      <c r="D45" s="31">
        <v>343.61599999999999</v>
      </c>
      <c r="E45" s="31">
        <v>7.2030000000000003</v>
      </c>
      <c r="G45" s="32">
        <f>(C45-B45)/B45*10^6</f>
        <v>-10.173662868104126</v>
      </c>
    </row>
    <row r="46" spans="1:7" x14ac:dyDescent="0.2">
      <c r="B46" s="33"/>
      <c r="C46" s="33">
        <v>345.0939750257603</v>
      </c>
      <c r="E46" s="31">
        <v>0.41099999999999998</v>
      </c>
      <c r="F46" s="31" t="s">
        <v>197</v>
      </c>
      <c r="G46" s="32"/>
    </row>
    <row r="47" spans="1:7" x14ac:dyDescent="0.2">
      <c r="B47" s="33"/>
      <c r="C47" s="33">
        <v>345.15054158129658</v>
      </c>
      <c r="E47" s="31">
        <v>0.95899999999999996</v>
      </c>
      <c r="F47" s="31" t="s">
        <v>159</v>
      </c>
      <c r="G47" s="32"/>
    </row>
    <row r="48" spans="1:7" x14ac:dyDescent="0.2">
      <c r="B48" s="33"/>
      <c r="C48" s="33">
        <v>345.20196974542893</v>
      </c>
      <c r="E48" s="31">
        <v>2.0169999999999999</v>
      </c>
      <c r="F48" s="31" t="s">
        <v>159</v>
      </c>
      <c r="G48" s="32"/>
    </row>
    <row r="49" spans="1:7" x14ac:dyDescent="0.2">
      <c r="B49" s="33"/>
      <c r="C49" s="33">
        <v>347.16423647002767</v>
      </c>
      <c r="E49" s="31">
        <v>0.89400000000000002</v>
      </c>
      <c r="F49" s="31" t="s">
        <v>159</v>
      </c>
      <c r="G49" s="32"/>
    </row>
    <row r="50" spans="1:7" x14ac:dyDescent="0.2">
      <c r="A50" s="31" t="s">
        <v>196</v>
      </c>
      <c r="B50" s="33">
        <v>349.18329999999997</v>
      </c>
      <c r="C50" s="33">
        <v>349.18378850011351</v>
      </c>
      <c r="D50" s="31">
        <v>349.34899999999999</v>
      </c>
      <c r="E50" s="31">
        <v>5.3719999999999999</v>
      </c>
      <c r="F50" s="31" t="s">
        <v>189</v>
      </c>
      <c r="G50" s="32">
        <f>(C50-B50)/B50*10^6</f>
        <v>1.3989790277299021</v>
      </c>
    </row>
    <row r="51" spans="1:7" x14ac:dyDescent="0.2">
      <c r="B51" s="33"/>
      <c r="C51" s="33">
        <v>353.26127446881782</v>
      </c>
      <c r="E51" s="31">
        <v>8.8999999999999996E-2</v>
      </c>
      <c r="F51" s="31" t="s">
        <v>159</v>
      </c>
      <c r="G51" s="32"/>
    </row>
    <row r="52" spans="1:7" x14ac:dyDescent="0.2">
      <c r="B52" s="33"/>
      <c r="C52" s="33">
        <v>356.15989616703689</v>
      </c>
      <c r="E52" s="31">
        <v>0.19400000000000001</v>
      </c>
      <c r="F52" s="31" t="s">
        <v>159</v>
      </c>
      <c r="G52" s="32"/>
    </row>
    <row r="53" spans="1:7" x14ac:dyDescent="0.2">
      <c r="B53" s="33"/>
      <c r="C53" s="33">
        <v>358.17921395038911</v>
      </c>
      <c r="E53" s="31">
        <v>1.623</v>
      </c>
      <c r="F53" s="31" t="s">
        <v>159</v>
      </c>
      <c r="G53" s="32"/>
    </row>
    <row r="54" spans="1:7" x14ac:dyDescent="0.2">
      <c r="B54" s="33"/>
      <c r="C54" s="33">
        <v>359.16478302575968</v>
      </c>
      <c r="E54" s="31">
        <v>0.69599999999999995</v>
      </c>
      <c r="F54" s="31" t="s">
        <v>159</v>
      </c>
      <c r="G54" s="32"/>
    </row>
    <row r="55" spans="1:7" x14ac:dyDescent="0.2">
      <c r="B55" s="33"/>
      <c r="C55" s="33">
        <v>360.19373295921162</v>
      </c>
      <c r="E55" s="31">
        <v>1.0369999999999999</v>
      </c>
      <c r="F55" s="31" t="s">
        <v>159</v>
      </c>
      <c r="G55" s="32"/>
    </row>
    <row r="56" spans="1:7" x14ac:dyDescent="0.2">
      <c r="B56" s="33"/>
      <c r="C56" s="33">
        <v>361.18206783781341</v>
      </c>
      <c r="E56" s="31">
        <v>0.25800000000000001</v>
      </c>
      <c r="F56" s="31" t="s">
        <v>159</v>
      </c>
      <c r="G56" s="32"/>
    </row>
    <row r="57" spans="1:7" x14ac:dyDescent="0.2">
      <c r="B57" s="33"/>
      <c r="C57" s="33">
        <v>363.15752478074069</v>
      </c>
      <c r="E57" s="31">
        <v>0.14499999999999999</v>
      </c>
      <c r="F57" s="31" t="s">
        <v>159</v>
      </c>
      <c r="G57" s="32"/>
    </row>
    <row r="58" spans="1:7" x14ac:dyDescent="0.2">
      <c r="A58" s="31" t="s">
        <v>195</v>
      </c>
      <c r="B58" s="33">
        <v>365.15809999999999</v>
      </c>
      <c r="C58" s="33">
        <v>365.1542377953013</v>
      </c>
      <c r="D58" s="34">
        <v>365.45</v>
      </c>
      <c r="E58" s="31">
        <v>1.0569999999999999</v>
      </c>
      <c r="F58" s="31" t="s">
        <v>189</v>
      </c>
      <c r="G58" s="32">
        <f>(C58-B58)/B58*10^6</f>
        <v>-10.576801387376001</v>
      </c>
    </row>
    <row r="59" spans="1:7" x14ac:dyDescent="0.2">
      <c r="B59" s="33"/>
      <c r="C59" s="33">
        <v>372.15380145811378</v>
      </c>
      <c r="E59" s="31">
        <v>0.28100000000000003</v>
      </c>
      <c r="F59" s="31" t="s">
        <v>159</v>
      </c>
      <c r="G59" s="32"/>
    </row>
    <row r="60" spans="1:7" x14ac:dyDescent="0.2">
      <c r="B60" s="33"/>
      <c r="C60" s="33">
        <v>372.22856531189791</v>
      </c>
      <c r="E60" s="31">
        <v>0.221</v>
      </c>
      <c r="F60" s="31" t="s">
        <v>159</v>
      </c>
      <c r="G60" s="32"/>
    </row>
    <row r="61" spans="1:7" x14ac:dyDescent="0.2">
      <c r="B61" s="33"/>
      <c r="C61" s="33">
        <v>374.1697067370618</v>
      </c>
      <c r="E61" s="31">
        <v>0.872</v>
      </c>
      <c r="F61" s="31" t="s">
        <v>184</v>
      </c>
      <c r="G61" s="32"/>
    </row>
    <row r="62" spans="1:7" x14ac:dyDescent="0.2">
      <c r="B62" s="33"/>
      <c r="C62" s="33">
        <v>378.18555359933089</v>
      </c>
      <c r="E62" s="31">
        <v>0.17799999999999999</v>
      </c>
      <c r="F62" s="31" t="s">
        <v>159</v>
      </c>
      <c r="G62" s="32"/>
    </row>
    <row r="63" spans="1:7" x14ac:dyDescent="0.2">
      <c r="B63" s="33"/>
      <c r="C63" s="33">
        <v>382.03885818376091</v>
      </c>
      <c r="E63" s="31">
        <v>0.14599999999999999</v>
      </c>
      <c r="F63" s="31" t="s">
        <v>184</v>
      </c>
      <c r="G63" s="32"/>
    </row>
    <row r="64" spans="1:7" x14ac:dyDescent="0.2">
      <c r="B64" s="33"/>
      <c r="C64" s="33">
        <v>388.14987259069898</v>
      </c>
      <c r="E64" s="31">
        <v>0.13300000000000001</v>
      </c>
      <c r="F64" s="31" t="s">
        <v>159</v>
      </c>
      <c r="G64" s="32"/>
    </row>
    <row r="65" spans="1:7" x14ac:dyDescent="0.2">
      <c r="B65" s="33"/>
      <c r="C65" s="33">
        <v>389.12121377144888</v>
      </c>
      <c r="E65" s="31">
        <v>0.372</v>
      </c>
      <c r="F65" s="31" t="s">
        <v>159</v>
      </c>
      <c r="G65" s="32"/>
    </row>
    <row r="66" spans="1:7" x14ac:dyDescent="0.2">
      <c r="B66" s="33"/>
      <c r="C66" s="33">
        <v>389.17581951377042</v>
      </c>
      <c r="E66" s="31">
        <v>0.68200000000000005</v>
      </c>
      <c r="F66" s="31" t="s">
        <v>159</v>
      </c>
      <c r="G66" s="32"/>
    </row>
    <row r="67" spans="1:7" x14ac:dyDescent="0.2">
      <c r="B67" s="33"/>
      <c r="C67" s="33">
        <v>390.15405931466302</v>
      </c>
      <c r="E67" s="31">
        <v>0.1</v>
      </c>
      <c r="F67" s="31" t="s">
        <v>159</v>
      </c>
      <c r="G67" s="32"/>
    </row>
    <row r="68" spans="1:7" x14ac:dyDescent="0.2">
      <c r="B68" s="33"/>
      <c r="C68" s="33">
        <v>391.18797549158359</v>
      </c>
      <c r="E68" s="31">
        <v>1.23</v>
      </c>
      <c r="F68" s="31" t="s">
        <v>159</v>
      </c>
      <c r="G68" s="32"/>
    </row>
    <row r="69" spans="1:7" x14ac:dyDescent="0.2">
      <c r="B69" s="33"/>
      <c r="C69" s="33">
        <v>392.19599910553791</v>
      </c>
      <c r="E69" s="31">
        <v>0.26600000000000001</v>
      </c>
      <c r="F69" s="31" t="s">
        <v>159</v>
      </c>
      <c r="G69" s="32"/>
    </row>
    <row r="70" spans="1:7" x14ac:dyDescent="0.2">
      <c r="A70" s="31" t="s">
        <v>194</v>
      </c>
      <c r="B70" s="33">
        <v>393.20979999999997</v>
      </c>
      <c r="C70" s="33">
        <v>393.20531980286228</v>
      </c>
      <c r="D70" s="31">
        <v>393.39299999999997</v>
      </c>
      <c r="E70" s="31">
        <v>4.8869999999999996</v>
      </c>
      <c r="F70" s="31" t="s">
        <v>189</v>
      </c>
      <c r="G70" s="32">
        <f>(C70-B70)/B70*10^6</f>
        <v>-11.393910166266306</v>
      </c>
    </row>
    <row r="71" spans="1:7" x14ac:dyDescent="0.2">
      <c r="B71" s="33"/>
      <c r="C71" s="33">
        <v>400.2625777742121</v>
      </c>
      <c r="E71" s="31">
        <v>1.968</v>
      </c>
      <c r="F71" s="31" t="s">
        <v>169</v>
      </c>
      <c r="G71" s="32"/>
    </row>
    <row r="72" spans="1:7" x14ac:dyDescent="0.2">
      <c r="B72" s="33"/>
      <c r="C72" s="33">
        <v>403.19198335648173</v>
      </c>
      <c r="E72" s="31">
        <v>0.86099999999999999</v>
      </c>
      <c r="F72" s="31" t="s">
        <v>159</v>
      </c>
      <c r="G72" s="32"/>
    </row>
    <row r="73" spans="1:7" x14ac:dyDescent="0.2">
      <c r="B73" s="33"/>
      <c r="C73" s="33">
        <v>407.16474027669022</v>
      </c>
      <c r="E73" s="31">
        <v>0.31900000000000001</v>
      </c>
      <c r="F73" s="31" t="s">
        <v>159</v>
      </c>
      <c r="G73" s="32"/>
    </row>
    <row r="74" spans="1:7" x14ac:dyDescent="0.2">
      <c r="A74" s="31" t="s">
        <v>193</v>
      </c>
      <c r="B74" s="33">
        <v>409.18419999999998</v>
      </c>
      <c r="C74" s="33">
        <v>409.17801988463088</v>
      </c>
      <c r="D74" s="31">
        <v>409.49700000000001</v>
      </c>
      <c r="E74" s="31">
        <v>1.113</v>
      </c>
      <c r="F74" s="31" t="s">
        <v>189</v>
      </c>
      <c r="G74" s="32">
        <f>(C74-B74)/B74*10^6</f>
        <v>-15.103504409727453</v>
      </c>
    </row>
    <row r="75" spans="1:7" x14ac:dyDescent="0.2">
      <c r="B75" s="33"/>
      <c r="C75" s="33">
        <v>414.06394431868608</v>
      </c>
      <c r="E75" s="31">
        <v>0.18</v>
      </c>
      <c r="F75" s="31" t="s">
        <v>184</v>
      </c>
      <c r="G75" s="32"/>
    </row>
    <row r="76" spans="1:7" x14ac:dyDescent="0.2">
      <c r="B76" s="33"/>
      <c r="C76" s="33">
        <v>419.16586586058139</v>
      </c>
      <c r="E76" s="31">
        <v>0.185</v>
      </c>
      <c r="F76" s="31" t="s">
        <v>159</v>
      </c>
      <c r="G76" s="32"/>
    </row>
    <row r="77" spans="1:7" x14ac:dyDescent="0.2">
      <c r="B77" s="33"/>
      <c r="C77" s="33">
        <v>420.72013496088312</v>
      </c>
      <c r="E77" s="31">
        <v>0.11600000000000001</v>
      </c>
      <c r="F77" s="31" t="s">
        <v>184</v>
      </c>
      <c r="G77" s="32"/>
    </row>
    <row r="78" spans="1:7" x14ac:dyDescent="0.2">
      <c r="B78" s="33"/>
      <c r="C78" s="33">
        <v>421.20288327478738</v>
      </c>
      <c r="E78" s="31">
        <v>0.35299999999999998</v>
      </c>
      <c r="F78" s="31" t="s">
        <v>159</v>
      </c>
      <c r="G78" s="32"/>
    </row>
    <row r="79" spans="1:7" x14ac:dyDescent="0.2">
      <c r="B79" s="33"/>
      <c r="C79" s="33">
        <v>423.23344887733839</v>
      </c>
      <c r="E79" s="31">
        <v>0.25800000000000001</v>
      </c>
      <c r="F79" s="31" t="s">
        <v>159</v>
      </c>
      <c r="G79" s="32"/>
    </row>
    <row r="80" spans="1:7" x14ac:dyDescent="0.2">
      <c r="B80" s="33"/>
      <c r="C80" s="33">
        <v>431.12861187639641</v>
      </c>
      <c r="E80" s="31">
        <v>8.3000000000000004E-2</v>
      </c>
      <c r="F80" s="31" t="s">
        <v>159</v>
      </c>
      <c r="G80" s="32"/>
    </row>
    <row r="81" spans="1:7" x14ac:dyDescent="0.2">
      <c r="B81" s="33"/>
      <c r="C81" s="33">
        <v>433.14260717946348</v>
      </c>
      <c r="E81" s="31">
        <v>0.28199999999999997</v>
      </c>
      <c r="F81" s="31" t="s">
        <v>159</v>
      </c>
      <c r="G81" s="32"/>
    </row>
    <row r="82" spans="1:7" x14ac:dyDescent="0.2">
      <c r="B82" s="33"/>
      <c r="C82" s="33">
        <v>433.20021886360632</v>
      </c>
      <c r="E82" s="31">
        <v>0.47799999999999998</v>
      </c>
      <c r="F82" s="31" t="s">
        <v>159</v>
      </c>
      <c r="G82" s="32"/>
    </row>
    <row r="83" spans="1:7" x14ac:dyDescent="0.2">
      <c r="B83" s="33"/>
      <c r="C83" s="33">
        <v>435.21904145053247</v>
      </c>
      <c r="E83" s="31">
        <v>1.0780000000000001</v>
      </c>
      <c r="F83" s="31" t="s">
        <v>159</v>
      </c>
      <c r="G83" s="32"/>
    </row>
    <row r="84" spans="1:7" x14ac:dyDescent="0.2">
      <c r="A84" s="31" t="s">
        <v>192</v>
      </c>
      <c r="B84" s="33">
        <v>437.23660000000001</v>
      </c>
      <c r="C84" s="33">
        <v>437.23098095031378</v>
      </c>
      <c r="D84" s="34">
        <v>437.44</v>
      </c>
      <c r="E84" s="31">
        <v>3.0840000000000001</v>
      </c>
      <c r="F84" s="31" t="s">
        <v>189</v>
      </c>
      <c r="G84" s="32">
        <f>(C84-B84)/B84*10^6</f>
        <v>-12.851279344481664</v>
      </c>
    </row>
    <row r="85" spans="1:7" x14ac:dyDescent="0.2">
      <c r="B85" s="33"/>
      <c r="C85" s="33">
        <v>440.08336388527681</v>
      </c>
      <c r="E85" s="31">
        <v>0.47199999999999998</v>
      </c>
      <c r="F85" s="31" t="s">
        <v>159</v>
      </c>
      <c r="G85" s="32"/>
    </row>
    <row r="86" spans="1:7" x14ac:dyDescent="0.2">
      <c r="B86" s="33"/>
      <c r="C86" s="33">
        <v>444.09344681851178</v>
      </c>
      <c r="E86" s="31">
        <v>3.6669999999999998</v>
      </c>
      <c r="F86" s="31" t="s">
        <v>184</v>
      </c>
      <c r="G86" s="32"/>
    </row>
    <row r="87" spans="1:7" x14ac:dyDescent="0.2">
      <c r="B87" s="33"/>
      <c r="C87" s="33">
        <v>447.219770787154</v>
      </c>
      <c r="E87" s="31">
        <v>0.83199999999999996</v>
      </c>
      <c r="F87" s="31" t="s">
        <v>159</v>
      </c>
      <c r="G87" s="32"/>
    </row>
    <row r="88" spans="1:7" x14ac:dyDescent="0.2">
      <c r="B88" s="33"/>
      <c r="C88" s="33">
        <v>451.19160328332418</v>
      </c>
      <c r="E88" s="31">
        <v>0.38500000000000001</v>
      </c>
      <c r="F88" s="31" t="s">
        <v>159</v>
      </c>
      <c r="G88" s="32"/>
    </row>
    <row r="89" spans="1:7" x14ac:dyDescent="0.2">
      <c r="B89" s="33"/>
      <c r="C89" s="33">
        <v>453.20472916646861</v>
      </c>
      <c r="E89" s="31">
        <v>1.0029999999999999</v>
      </c>
      <c r="F89" s="31" t="s">
        <v>159</v>
      </c>
      <c r="G89" s="32"/>
    </row>
    <row r="90" spans="1:7" x14ac:dyDescent="0.2">
      <c r="B90" s="33"/>
      <c r="C90" s="33">
        <v>458.07347222358561</v>
      </c>
      <c r="E90" s="31">
        <v>0.49399999999999999</v>
      </c>
      <c r="F90" s="31" t="s">
        <v>184</v>
      </c>
      <c r="G90" s="32"/>
    </row>
    <row r="91" spans="1:7" x14ac:dyDescent="0.2">
      <c r="B91" s="33"/>
      <c r="C91" s="33">
        <v>463.18862710198869</v>
      </c>
      <c r="E91" s="31">
        <v>0.39300000000000002</v>
      </c>
      <c r="F91" s="31" t="s">
        <v>159</v>
      </c>
      <c r="G91" s="32"/>
    </row>
    <row r="92" spans="1:7" x14ac:dyDescent="0.2">
      <c r="B92" s="33"/>
      <c r="C92" s="33">
        <v>465.22831201300369</v>
      </c>
      <c r="E92" s="31">
        <v>0.29199999999999998</v>
      </c>
      <c r="F92" s="31" t="s">
        <v>159</v>
      </c>
      <c r="G92" s="32"/>
    </row>
    <row r="93" spans="1:7" x14ac:dyDescent="0.2">
      <c r="B93" s="33"/>
      <c r="C93" s="33">
        <v>467.26051080982973</v>
      </c>
      <c r="E93" s="31">
        <v>0.379</v>
      </c>
      <c r="F93" s="31" t="s">
        <v>159</v>
      </c>
      <c r="G93" s="32"/>
    </row>
    <row r="94" spans="1:7" x14ac:dyDescent="0.2">
      <c r="B94" s="33"/>
      <c r="C94" s="33">
        <v>472.61911313582578</v>
      </c>
      <c r="E94" s="31">
        <v>0.14099999999999999</v>
      </c>
      <c r="F94" s="31" t="s">
        <v>188</v>
      </c>
      <c r="G94" s="32"/>
    </row>
    <row r="95" spans="1:7" x14ac:dyDescent="0.2">
      <c r="B95" s="33"/>
      <c r="C95" s="33">
        <v>474.07051087949981</v>
      </c>
      <c r="E95" s="31">
        <v>0.30399999999999999</v>
      </c>
      <c r="F95" s="31" t="s">
        <v>184</v>
      </c>
      <c r="G95" s="32"/>
    </row>
    <row r="96" spans="1:7" x14ac:dyDescent="0.2">
      <c r="B96" s="33"/>
      <c r="C96" s="33">
        <v>472.61911313582578</v>
      </c>
      <c r="E96" s="31">
        <v>0.14099999999999999</v>
      </c>
      <c r="F96" s="31" t="s">
        <v>184</v>
      </c>
      <c r="G96" s="32"/>
    </row>
    <row r="97" spans="1:7" x14ac:dyDescent="0.2">
      <c r="B97" s="33"/>
      <c r="C97" s="33">
        <v>477.22787881260263</v>
      </c>
      <c r="E97" s="31">
        <v>0.30299999999999999</v>
      </c>
      <c r="F97" s="31" t="s">
        <v>159</v>
      </c>
      <c r="G97" s="32"/>
    </row>
    <row r="98" spans="1:7" x14ac:dyDescent="0.2">
      <c r="B98" s="33"/>
      <c r="C98" s="33">
        <v>479.06189392074009</v>
      </c>
      <c r="E98" s="31">
        <v>0.19400000000000001</v>
      </c>
      <c r="F98" s="31" t="s">
        <v>188</v>
      </c>
      <c r="G98" s="32"/>
    </row>
    <row r="99" spans="1:7" x14ac:dyDescent="0.2">
      <c r="B99" s="33"/>
      <c r="C99" s="33">
        <v>479.24367094235748</v>
      </c>
      <c r="E99" s="31">
        <v>0.69799999999999995</v>
      </c>
      <c r="F99" s="31" t="s">
        <v>159</v>
      </c>
      <c r="G99" s="32"/>
    </row>
    <row r="100" spans="1:7" x14ac:dyDescent="0.2">
      <c r="A100" s="31" t="s">
        <v>191</v>
      </c>
      <c r="B100" s="33">
        <v>481.26179999999999</v>
      </c>
      <c r="C100" s="33">
        <v>481.25763887980901</v>
      </c>
      <c r="D100" s="31">
        <v>481.48599999999999</v>
      </c>
      <c r="E100" s="31">
        <v>1.8069999999999999</v>
      </c>
      <c r="F100" s="31" t="s">
        <v>189</v>
      </c>
      <c r="G100" s="32">
        <f>(C100-B100)/B100*10^6</f>
        <v>-8.6462715116510651</v>
      </c>
    </row>
    <row r="101" spans="1:7" x14ac:dyDescent="0.2">
      <c r="B101" s="33"/>
      <c r="C101" s="33">
        <v>488.05843821693242</v>
      </c>
      <c r="E101" s="31">
        <v>0.13900000000000001</v>
      </c>
      <c r="F101" s="31" t="s">
        <v>184</v>
      </c>
      <c r="G101" s="32"/>
    </row>
    <row r="102" spans="1:7" x14ac:dyDescent="0.2">
      <c r="B102" s="33"/>
      <c r="C102" s="33">
        <v>491.24356574879539</v>
      </c>
      <c r="E102" s="31">
        <v>0.64500000000000002</v>
      </c>
      <c r="F102" s="31" t="s">
        <v>159</v>
      </c>
      <c r="G102" s="32"/>
    </row>
    <row r="103" spans="1:7" x14ac:dyDescent="0.2">
      <c r="B103" s="33"/>
      <c r="C103" s="33">
        <v>492.24411333132701</v>
      </c>
      <c r="E103" s="31">
        <v>0.15</v>
      </c>
      <c r="F103" s="31" t="s">
        <v>159</v>
      </c>
      <c r="G103" s="32"/>
    </row>
    <row r="104" spans="1:7" x14ac:dyDescent="0.2">
      <c r="B104" s="33"/>
      <c r="C104" s="33">
        <v>493.20264588653589</v>
      </c>
      <c r="E104" s="31">
        <v>0.183</v>
      </c>
      <c r="F104" s="31" t="s">
        <v>159</v>
      </c>
      <c r="G104" s="32"/>
    </row>
    <row r="105" spans="1:7" x14ac:dyDescent="0.2">
      <c r="B105" s="33"/>
      <c r="C105" s="33">
        <v>495.21490308941537</v>
      </c>
      <c r="E105" s="31">
        <v>0.28000000000000003</v>
      </c>
      <c r="F105" s="31" t="s">
        <v>159</v>
      </c>
      <c r="G105" s="32"/>
    </row>
    <row r="106" spans="1:7" x14ac:dyDescent="0.2">
      <c r="B106" s="33"/>
      <c r="C106" s="33">
        <v>497.23125693289529</v>
      </c>
      <c r="E106" s="31">
        <v>0.52400000000000002</v>
      </c>
      <c r="F106" s="31" t="s">
        <v>159</v>
      </c>
      <c r="G106" s="32"/>
    </row>
    <row r="107" spans="1:7" x14ac:dyDescent="0.2">
      <c r="B107" s="33"/>
      <c r="C107" s="33">
        <v>500.15512744258751</v>
      </c>
      <c r="E107" s="31">
        <v>0.9</v>
      </c>
      <c r="F107" s="31" t="s">
        <v>184</v>
      </c>
      <c r="G107" s="32"/>
    </row>
    <row r="108" spans="1:7" x14ac:dyDescent="0.2">
      <c r="B108" s="33"/>
      <c r="C108" s="33">
        <v>506.52685327859689</v>
      </c>
      <c r="E108" s="31">
        <v>0.159</v>
      </c>
      <c r="F108" s="31" t="s">
        <v>159</v>
      </c>
      <c r="G108" s="32"/>
    </row>
    <row r="109" spans="1:7" x14ac:dyDescent="0.2">
      <c r="B109" s="33"/>
      <c r="C109" s="33">
        <v>507.2186096462604</v>
      </c>
      <c r="E109" s="31">
        <v>0.40799999999999997</v>
      </c>
      <c r="F109" s="31" t="s">
        <v>159</v>
      </c>
      <c r="G109" s="32"/>
    </row>
    <row r="110" spans="1:7" x14ac:dyDescent="0.2">
      <c r="B110" s="33"/>
      <c r="C110" s="33">
        <v>509.25298346047981</v>
      </c>
      <c r="E110" s="31">
        <v>0.16500000000000001</v>
      </c>
      <c r="F110" s="31" t="s">
        <v>159</v>
      </c>
      <c r="G110" s="32"/>
    </row>
    <row r="111" spans="1:7" x14ac:dyDescent="0.2">
      <c r="B111" s="33"/>
      <c r="C111" s="33">
        <v>511.28516977206311</v>
      </c>
      <c r="E111" s="31">
        <v>0.40899999999999997</v>
      </c>
      <c r="F111" s="31" t="s">
        <v>159</v>
      </c>
      <c r="G111" s="32"/>
    </row>
    <row r="112" spans="1:7" x14ac:dyDescent="0.2">
      <c r="B112" s="33"/>
      <c r="C112" s="33">
        <v>515.95883620567292</v>
      </c>
      <c r="E112" s="31">
        <v>0.13100000000000001</v>
      </c>
      <c r="F112" s="31" t="s">
        <v>184</v>
      </c>
      <c r="G112" s="32"/>
    </row>
    <row r="113" spans="1:7" x14ac:dyDescent="0.2">
      <c r="B113" s="33"/>
      <c r="C113" s="33">
        <v>521.19710075614523</v>
      </c>
      <c r="E113" s="31">
        <v>0.129</v>
      </c>
      <c r="F113" s="31" t="s">
        <v>159</v>
      </c>
      <c r="G113" s="32"/>
    </row>
    <row r="114" spans="1:7" x14ac:dyDescent="0.2">
      <c r="B114" s="33"/>
      <c r="C114" s="33">
        <v>521.25397768173673</v>
      </c>
      <c r="E114" s="31">
        <v>0.113</v>
      </c>
      <c r="F114" s="31" t="s">
        <v>159</v>
      </c>
      <c r="G114" s="32"/>
    </row>
    <row r="115" spans="1:7" x14ac:dyDescent="0.2">
      <c r="B115" s="33"/>
      <c r="C115" s="33">
        <v>523.27195303037695</v>
      </c>
      <c r="E115" s="31">
        <v>0.315</v>
      </c>
      <c r="F115" s="31" t="s">
        <v>159</v>
      </c>
      <c r="G115" s="32"/>
    </row>
    <row r="116" spans="1:7" x14ac:dyDescent="0.2">
      <c r="A116" s="31" t="s">
        <v>190</v>
      </c>
      <c r="B116" s="33">
        <v>525.28830000000005</v>
      </c>
      <c r="C116" s="33">
        <v>525.2874827700208</v>
      </c>
      <c r="D116" s="31">
        <v>525.54100000000005</v>
      </c>
      <c r="E116" s="31">
        <v>0.71199999999999997</v>
      </c>
      <c r="F116" s="31" t="s">
        <v>189</v>
      </c>
      <c r="G116" s="32">
        <f>(C116-B116)/B116*10^6</f>
        <v>-1.5557741896168509</v>
      </c>
    </row>
    <row r="117" spans="1:7" x14ac:dyDescent="0.2">
      <c r="C117" s="33">
        <v>528.06993282233771</v>
      </c>
      <c r="E117" s="31">
        <v>0.13600000000000001</v>
      </c>
      <c r="F117" s="31" t="s">
        <v>184</v>
      </c>
      <c r="G117" s="32"/>
    </row>
    <row r="118" spans="1:7" x14ac:dyDescent="0.2">
      <c r="C118" s="33">
        <v>526.29035017238164</v>
      </c>
      <c r="E118" s="31">
        <v>0.189</v>
      </c>
      <c r="F118" s="31" t="s">
        <v>159</v>
      </c>
      <c r="G118" s="32"/>
    </row>
    <row r="119" spans="1:7" x14ac:dyDescent="0.2">
      <c r="C119" s="33">
        <v>528.50893412555922</v>
      </c>
      <c r="E119" s="31">
        <v>8.1000000000000003E-2</v>
      </c>
      <c r="F119" s="31" t="s">
        <v>159</v>
      </c>
      <c r="G119" s="32"/>
    </row>
    <row r="120" spans="1:7" x14ac:dyDescent="0.2">
      <c r="C120" s="33">
        <v>535.26953248953032</v>
      </c>
      <c r="E120" s="31">
        <v>0.35899999999999999</v>
      </c>
      <c r="F120" s="31" t="s">
        <v>159</v>
      </c>
      <c r="G120" s="32"/>
    </row>
    <row r="121" spans="1:7" x14ac:dyDescent="0.2">
      <c r="C121" s="33">
        <v>541.98931758115236</v>
      </c>
      <c r="E121" s="31">
        <v>2.7349999999999999</v>
      </c>
      <c r="F121" s="31" t="s">
        <v>184</v>
      </c>
      <c r="G121" s="32"/>
    </row>
    <row r="122" spans="1:7" x14ac:dyDescent="0.2">
      <c r="C122" s="33">
        <v>551.24384675391593</v>
      </c>
      <c r="E122" s="31">
        <v>0.14899999999999999</v>
      </c>
      <c r="F122" s="31" t="s">
        <v>159</v>
      </c>
      <c r="G122" s="32"/>
    </row>
    <row r="123" spans="1:7" x14ac:dyDescent="0.2">
      <c r="C123" s="33">
        <v>553.28645022658111</v>
      </c>
      <c r="E123" s="31">
        <v>0.11600000000000001</v>
      </c>
      <c r="F123" s="31" t="s">
        <v>159</v>
      </c>
      <c r="G123" s="32"/>
    </row>
    <row r="124" spans="1:7" x14ac:dyDescent="0.2">
      <c r="C124" s="33">
        <v>554.10063973136369</v>
      </c>
      <c r="E124" s="31">
        <v>6.4000000000000001E-2</v>
      </c>
      <c r="F124" s="31" t="s">
        <v>159</v>
      </c>
      <c r="G124" s="32"/>
    </row>
    <row r="125" spans="1:7" x14ac:dyDescent="0.2">
      <c r="C125" s="33">
        <v>555.30673878895993</v>
      </c>
      <c r="E125" s="31">
        <v>0.28000000000000003</v>
      </c>
      <c r="F125" s="31" t="s">
        <v>159</v>
      </c>
      <c r="G125" s="32"/>
    </row>
    <row r="126" spans="1:7" x14ac:dyDescent="0.2">
      <c r="C126" s="33">
        <v>555.97228390386954</v>
      </c>
      <c r="E126" s="31">
        <v>0.374</v>
      </c>
      <c r="F126" s="31" t="s">
        <v>184</v>
      </c>
      <c r="G126" s="32"/>
    </row>
    <row r="127" spans="1:7" x14ac:dyDescent="0.2">
      <c r="C127" s="33">
        <v>556.09630203330209</v>
      </c>
      <c r="E127" s="31">
        <v>8.6999999999999994E-2</v>
      </c>
      <c r="F127" s="31" t="s">
        <v>159</v>
      </c>
      <c r="G127" s="32"/>
    </row>
    <row r="128" spans="1:7" x14ac:dyDescent="0.2">
      <c r="C128" s="33">
        <v>556.31173481383075</v>
      </c>
      <c r="E128" s="31">
        <v>8.8999999999999996E-2</v>
      </c>
      <c r="F128" s="31" t="s">
        <v>159</v>
      </c>
      <c r="G128" s="32"/>
    </row>
    <row r="129" spans="3:7" x14ac:dyDescent="0.2">
      <c r="C129" s="33">
        <v>558.09555169782732</v>
      </c>
      <c r="E129" s="31">
        <v>6.2E-2</v>
      </c>
      <c r="F129" s="31" t="s">
        <v>159</v>
      </c>
      <c r="G129" s="32"/>
    </row>
    <row r="130" spans="3:7" x14ac:dyDescent="0.2">
      <c r="C130" s="33">
        <v>564.41729366877053</v>
      </c>
      <c r="E130" s="31">
        <v>0.125</v>
      </c>
      <c r="F130" s="31" t="s">
        <v>159</v>
      </c>
      <c r="G130" s="32"/>
    </row>
    <row r="131" spans="3:7" x14ac:dyDescent="0.2">
      <c r="C131" s="33">
        <v>566.43143206054526</v>
      </c>
      <c r="E131" s="31">
        <v>1.708</v>
      </c>
      <c r="F131" s="31" t="s">
        <v>159</v>
      </c>
      <c r="G131" s="32"/>
    </row>
    <row r="132" spans="3:7" x14ac:dyDescent="0.2">
      <c r="C132" s="33">
        <v>568.44915781499083</v>
      </c>
      <c r="E132" s="31">
        <v>12.641999999999999</v>
      </c>
      <c r="F132" s="31" t="s">
        <v>169</v>
      </c>
      <c r="G132" s="32"/>
    </row>
    <row r="133" spans="3:7" x14ac:dyDescent="0.2">
      <c r="C133" s="33">
        <v>571.96563932702077</v>
      </c>
      <c r="E133" s="31">
        <v>0.255</v>
      </c>
      <c r="F133" s="31" t="s">
        <v>184</v>
      </c>
      <c r="G133" s="32"/>
    </row>
    <row r="134" spans="3:7" x14ac:dyDescent="0.2">
      <c r="C134" s="33">
        <v>578.95786443102918</v>
      </c>
      <c r="E134" s="31">
        <v>8.8999999999999996E-2</v>
      </c>
      <c r="F134" s="31" t="s">
        <v>188</v>
      </c>
      <c r="G134" s="32"/>
    </row>
    <row r="135" spans="3:7" x14ac:dyDescent="0.2">
      <c r="C135" s="33">
        <v>579.29093536600385</v>
      </c>
      <c r="E135" s="31">
        <v>0.185</v>
      </c>
      <c r="F135" s="31" t="s">
        <v>159</v>
      </c>
      <c r="G135" s="32"/>
    </row>
    <row r="136" spans="3:7" x14ac:dyDescent="0.2">
      <c r="C136" s="33">
        <v>583.45571714422033</v>
      </c>
      <c r="E136" s="31">
        <v>0.151</v>
      </c>
      <c r="F136" s="31" t="s">
        <v>159</v>
      </c>
      <c r="G136" s="32"/>
    </row>
    <row r="137" spans="3:7" x14ac:dyDescent="0.2">
      <c r="C137" s="33">
        <v>585.95906645543073</v>
      </c>
      <c r="E137" s="31">
        <v>0.125</v>
      </c>
      <c r="F137" s="31" t="s">
        <v>184</v>
      </c>
      <c r="G137" s="32"/>
    </row>
    <row r="138" spans="3:7" x14ac:dyDescent="0.2">
      <c r="C138" s="33">
        <v>596.4789197403785</v>
      </c>
      <c r="E138" s="31">
        <v>0.16600000000000001</v>
      </c>
      <c r="F138" s="31" t="s">
        <v>159</v>
      </c>
      <c r="G138" s="32"/>
    </row>
    <row r="139" spans="3:7" x14ac:dyDescent="0.2">
      <c r="C139" s="33">
        <v>598.05515456158287</v>
      </c>
      <c r="E139" s="31">
        <v>0.67</v>
      </c>
      <c r="F139" s="31" t="s">
        <v>184</v>
      </c>
      <c r="G139" s="32"/>
    </row>
    <row r="140" spans="3:7" x14ac:dyDescent="0.2">
      <c r="C140" s="33">
        <v>599.33525914090239</v>
      </c>
      <c r="E140" s="31">
        <v>0.14499999999999999</v>
      </c>
      <c r="F140" s="31" t="s">
        <v>159</v>
      </c>
      <c r="G140" s="32"/>
    </row>
    <row r="141" spans="3:7" x14ac:dyDescent="0.2">
      <c r="C141" s="33">
        <v>607.64494354620911</v>
      </c>
      <c r="E141" s="31">
        <v>0.252</v>
      </c>
      <c r="F141" s="31" t="s">
        <v>169</v>
      </c>
      <c r="G141" s="32"/>
    </row>
    <row r="142" spans="3:7" x14ac:dyDescent="0.2">
      <c r="C142" s="33">
        <v>611.48578821910553</v>
      </c>
      <c r="E142" s="31">
        <v>0.104</v>
      </c>
      <c r="F142" s="31" t="s">
        <v>159</v>
      </c>
      <c r="G142" s="32"/>
    </row>
    <row r="143" spans="3:7" x14ac:dyDescent="0.2">
      <c r="C143" s="33">
        <v>613.33533706102025</v>
      </c>
      <c r="E143" s="31">
        <v>0.115</v>
      </c>
      <c r="F143" s="31" t="s">
        <v>159</v>
      </c>
      <c r="G143" s="32"/>
    </row>
    <row r="144" spans="3:7" x14ac:dyDescent="0.2">
      <c r="C144" s="33">
        <v>615.31126758824826</v>
      </c>
      <c r="E144" s="31">
        <v>5.1999999999999998E-2</v>
      </c>
      <c r="F144" s="31" t="s">
        <v>159</v>
      </c>
      <c r="G144" s="32"/>
    </row>
    <row r="145" spans="3:7" x14ac:dyDescent="0.2">
      <c r="C145" s="33">
        <v>623.32278509050161</v>
      </c>
      <c r="E145" s="31">
        <v>8.3000000000000004E-2</v>
      </c>
      <c r="F145" s="31" t="s">
        <v>159</v>
      </c>
      <c r="G145" s="32"/>
    </row>
    <row r="146" spans="3:7" x14ac:dyDescent="0.2">
      <c r="C146" s="33">
        <v>641.33660790516262</v>
      </c>
      <c r="E146" s="31">
        <v>5.7000000000000002E-2</v>
      </c>
      <c r="F146" s="31" t="s">
        <v>159</v>
      </c>
      <c r="G146" s="32"/>
    </row>
    <row r="147" spans="3:7" x14ac:dyDescent="0.2">
      <c r="C147" s="33">
        <v>643.36412508461865</v>
      </c>
      <c r="E147" s="31">
        <v>7.9000000000000001E-2</v>
      </c>
      <c r="F147" s="31" t="s">
        <v>159</v>
      </c>
      <c r="G147" s="32"/>
    </row>
    <row r="148" spans="3:7" x14ac:dyDescent="0.2">
      <c r="C148" s="33">
        <v>655.34838228849173</v>
      </c>
      <c r="E148" s="31">
        <v>4.4999999999999998E-2</v>
      </c>
      <c r="F148" s="31" t="s">
        <v>184</v>
      </c>
      <c r="G148" s="32"/>
    </row>
    <row r="149" spans="3:7" x14ac:dyDescent="0.2">
      <c r="C149" s="33">
        <v>668.34460457068701</v>
      </c>
      <c r="E149" s="31">
        <v>4.0069999999999997</v>
      </c>
      <c r="F149" s="31" t="s">
        <v>184</v>
      </c>
      <c r="G149" s="32"/>
    </row>
    <row r="150" spans="3:7" x14ac:dyDescent="0.2">
      <c r="C150" s="33">
        <v>683.34850904298594</v>
      </c>
      <c r="E150" s="31">
        <v>5.8999999999999997E-2</v>
      </c>
      <c r="F150" s="31" t="s">
        <v>184</v>
      </c>
      <c r="G150" s="32"/>
    </row>
    <row r="151" spans="3:7" x14ac:dyDescent="0.2">
      <c r="C151" s="33">
        <v>703.31177987094338</v>
      </c>
      <c r="E151" s="31">
        <v>0.127</v>
      </c>
      <c r="F151" s="31" t="s">
        <v>184</v>
      </c>
      <c r="G151" s="32"/>
    </row>
    <row r="152" spans="3:7" x14ac:dyDescent="0.2">
      <c r="C152" s="33">
        <v>766.24347551401479</v>
      </c>
      <c r="E152" s="31">
        <v>2.6240000000000001</v>
      </c>
      <c r="F152" s="31" t="s">
        <v>184</v>
      </c>
      <c r="G152" s="32"/>
    </row>
    <row r="153" spans="3:7" x14ac:dyDescent="0.2">
      <c r="C153" s="33">
        <v>801.20616248259307</v>
      </c>
      <c r="E153" s="31">
        <v>7.4999999999999997E-2</v>
      </c>
      <c r="F153" s="31" t="s">
        <v>184</v>
      </c>
      <c r="G153" s="32"/>
    </row>
    <row r="154" spans="3:7" x14ac:dyDescent="0.2">
      <c r="C154" s="33">
        <v>1012.0429964869101</v>
      </c>
      <c r="E154" s="31">
        <v>0.125</v>
      </c>
      <c r="F154" s="31" t="s">
        <v>184</v>
      </c>
      <c r="G154" s="32"/>
    </row>
    <row r="155" spans="3:7" x14ac:dyDescent="0.2">
      <c r="C155" s="33">
        <v>1012.0429964869101</v>
      </c>
      <c r="E155" s="31">
        <v>0.125</v>
      </c>
      <c r="F155" s="31" t="s">
        <v>169</v>
      </c>
      <c r="G155" s="32"/>
    </row>
    <row r="156" spans="3:7" x14ac:dyDescent="0.2">
      <c r="C156" s="33">
        <v>1073.970650469141</v>
      </c>
      <c r="E156" s="31">
        <v>0.254</v>
      </c>
      <c r="F156" s="31" t="s">
        <v>169</v>
      </c>
      <c r="G156" s="32"/>
    </row>
    <row r="157" spans="3:7" x14ac:dyDescent="0.2">
      <c r="C157" s="33">
        <v>1175.865755931517</v>
      </c>
      <c r="E157" s="31">
        <v>5.8000000000000003E-2</v>
      </c>
      <c r="F157" s="31" t="s">
        <v>184</v>
      </c>
      <c r="G157" s="32"/>
    </row>
    <row r="158" spans="3:7" x14ac:dyDescent="0.2">
      <c r="C158" s="33">
        <v>1273.7586953157261</v>
      </c>
      <c r="E158" s="31">
        <v>7.8E-2</v>
      </c>
      <c r="F158" s="31" t="s">
        <v>184</v>
      </c>
      <c r="G158" s="32"/>
    </row>
  </sheetData>
  <conditionalFormatting sqref="E2:E15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2182E-0531-2A4B-928B-ACA5ABF1B619}">
  <dimension ref="A1:H50"/>
  <sheetViews>
    <sheetView tabSelected="1" zoomScale="150" zoomScaleNormal="150" workbookViewId="0">
      <selection activeCell="J10" sqref="J10"/>
    </sheetView>
  </sheetViews>
  <sheetFormatPr baseColWidth="10" defaultColWidth="8.83203125" defaultRowHeight="15" x14ac:dyDescent="0.2"/>
  <cols>
    <col min="1" max="1" width="19.1640625" style="31" bestFit="1" customWidth="1"/>
    <col min="2" max="2" width="13.6640625" style="31" bestFit="1" customWidth="1"/>
    <col min="3" max="3" width="15.6640625" style="31" bestFit="1" customWidth="1"/>
    <col min="4" max="4" width="11.1640625" style="31" bestFit="1" customWidth="1"/>
    <col min="5" max="5" width="8.83203125" style="31"/>
    <col min="6" max="6" width="12.1640625" style="31" bestFit="1" customWidth="1"/>
    <col min="7" max="7" width="10.33203125" style="31" bestFit="1" customWidth="1"/>
    <col min="8" max="16384" width="8.83203125" style="31"/>
  </cols>
  <sheetData>
    <row r="1" spans="1:8" x14ac:dyDescent="0.2">
      <c r="A1" s="36" t="s">
        <v>177</v>
      </c>
      <c r="B1" s="36" t="s">
        <v>176</v>
      </c>
      <c r="C1" s="36" t="s">
        <v>175</v>
      </c>
      <c r="D1" s="36" t="s">
        <v>174</v>
      </c>
      <c r="E1" s="36" t="s">
        <v>173</v>
      </c>
      <c r="F1" s="36" t="s">
        <v>172</v>
      </c>
      <c r="G1" s="36" t="s">
        <v>5</v>
      </c>
    </row>
    <row r="2" spans="1:8" x14ac:dyDescent="0.2">
      <c r="A2" s="31" t="s">
        <v>18</v>
      </c>
      <c r="B2" s="33">
        <v>134.86500000000001</v>
      </c>
      <c r="C2" s="33">
        <v>134.8632458925178</v>
      </c>
      <c r="D2" s="31">
        <v>134.452</v>
      </c>
      <c r="E2" s="31">
        <v>62.588999999999999</v>
      </c>
      <c r="G2" s="32">
        <f>(C2-B2)/B2*10^6</f>
        <v>-13.006395152288473</v>
      </c>
      <c r="H2" s="31" t="s">
        <v>171</v>
      </c>
    </row>
    <row r="3" spans="1:8" x14ac:dyDescent="0.2">
      <c r="B3" s="33"/>
      <c r="C3" s="33">
        <v>161.88331546686021</v>
      </c>
      <c r="E3" s="31">
        <v>0.10199999999999999</v>
      </c>
      <c r="F3" s="31" t="s">
        <v>159</v>
      </c>
      <c r="G3" s="32"/>
    </row>
    <row r="4" spans="1:8" x14ac:dyDescent="0.2">
      <c r="B4" s="33"/>
      <c r="C4" s="33">
        <v>169.83388910655901</v>
      </c>
      <c r="E4" s="31">
        <v>0.44700000000000001</v>
      </c>
      <c r="F4" s="31" t="s">
        <v>156</v>
      </c>
      <c r="G4" s="32"/>
    </row>
    <row r="5" spans="1:8" x14ac:dyDescent="0.2">
      <c r="A5" s="31" t="s">
        <v>80</v>
      </c>
      <c r="B5" s="33">
        <v>177.84039999999999</v>
      </c>
      <c r="C5" s="33">
        <v>177.8411456738275</v>
      </c>
      <c r="D5" s="31">
        <v>177.321</v>
      </c>
      <c r="E5" s="31">
        <v>27.61</v>
      </c>
      <c r="G5" s="32">
        <f>(C5-B5)/B5*10^6</f>
        <v>4.1929383172190517</v>
      </c>
    </row>
    <row r="6" spans="1:8" x14ac:dyDescent="0.2">
      <c r="B6" s="33"/>
      <c r="C6" s="33">
        <v>187.04211765119311</v>
      </c>
      <c r="E6" s="31">
        <v>0.439</v>
      </c>
      <c r="F6" s="31" t="s">
        <v>159</v>
      </c>
      <c r="G6" s="32"/>
    </row>
    <row r="7" spans="1:8" x14ac:dyDescent="0.2">
      <c r="A7" s="31" t="s">
        <v>81</v>
      </c>
      <c r="B7" s="33">
        <v>212.80799999999999</v>
      </c>
      <c r="C7" s="33">
        <v>212.80740830738301</v>
      </c>
      <c r="D7" s="31">
        <v>212.774</v>
      </c>
      <c r="E7" s="31">
        <v>82.111000000000004</v>
      </c>
      <c r="G7" s="32">
        <f>(C7-B7)/B7*10^6</f>
        <v>-2.780405891596601</v>
      </c>
    </row>
    <row r="8" spans="1:8" x14ac:dyDescent="0.2">
      <c r="A8" s="31" t="s">
        <v>9</v>
      </c>
      <c r="B8" s="33">
        <v>232.76349999999999</v>
      </c>
      <c r="C8" s="33">
        <v>232.7644637312313</v>
      </c>
      <c r="D8" s="31">
        <v>233.45099999999999</v>
      </c>
      <c r="E8" s="31">
        <v>100</v>
      </c>
      <c r="G8" s="32">
        <f>(C8-B8)/B8*10^6</f>
        <v>4.140388124894514</v>
      </c>
    </row>
    <row r="9" spans="1:8" x14ac:dyDescent="0.2">
      <c r="B9" s="33"/>
      <c r="C9" s="33">
        <v>273.73970659711119</v>
      </c>
      <c r="E9" s="31">
        <v>7.4999999999999997E-2</v>
      </c>
      <c r="F9" s="31" t="s">
        <v>169</v>
      </c>
      <c r="G9" s="32"/>
    </row>
    <row r="10" spans="1:8" x14ac:dyDescent="0.2">
      <c r="A10" s="31" t="s">
        <v>170</v>
      </c>
      <c r="B10" s="33">
        <v>290.82490000000001</v>
      </c>
      <c r="C10" s="33">
        <v>290.82450211304462</v>
      </c>
      <c r="D10" s="31">
        <v>290.30700000000002</v>
      </c>
      <c r="E10" s="31">
        <v>0.59199999999999997</v>
      </c>
      <c r="G10" s="32">
        <f>(C10-B10)/B10*10^6</f>
        <v>-1.3681323552335196</v>
      </c>
    </row>
    <row r="11" spans="1:8" x14ac:dyDescent="0.2">
      <c r="B11" s="33"/>
      <c r="C11" s="33">
        <v>301.99585306326873</v>
      </c>
      <c r="E11" s="31">
        <v>2.1000000000000001E-2</v>
      </c>
      <c r="F11" s="31" t="s">
        <v>169</v>
      </c>
      <c r="G11" s="32"/>
    </row>
    <row r="12" spans="1:8" x14ac:dyDescent="0.2">
      <c r="A12" s="31" t="s">
        <v>82</v>
      </c>
      <c r="B12" s="33">
        <v>312.7056</v>
      </c>
      <c r="C12" s="33">
        <v>312.70673980155033</v>
      </c>
      <c r="D12" s="31">
        <v>311.762</v>
      </c>
      <c r="E12" s="31">
        <v>5.5720000000000001</v>
      </c>
      <c r="G12" s="32">
        <f>(C12-B12)/B12*10^6</f>
        <v>3.6449668644348781</v>
      </c>
    </row>
    <row r="13" spans="1:8" x14ac:dyDescent="0.2">
      <c r="A13" s="31" t="s">
        <v>11</v>
      </c>
      <c r="B13" s="33">
        <v>332.65960000000001</v>
      </c>
      <c r="C13" s="33">
        <v>332.66111138569892</v>
      </c>
      <c r="D13" s="31">
        <v>332.45</v>
      </c>
      <c r="E13" s="31">
        <v>4.5679999999999996</v>
      </c>
      <c r="G13" s="32">
        <f>(C13-B13)/B13*10^6</f>
        <v>4.543340095715358</v>
      </c>
    </row>
    <row r="14" spans="1:8" x14ac:dyDescent="0.2">
      <c r="B14" s="34"/>
      <c r="C14" s="33">
        <v>349.67251542788</v>
      </c>
      <c r="E14" s="31">
        <v>9.5000000000000001E-2</v>
      </c>
      <c r="F14" s="31" t="s">
        <v>168</v>
      </c>
      <c r="G14" s="32"/>
    </row>
    <row r="15" spans="1:8" x14ac:dyDescent="0.2">
      <c r="A15" s="31" t="s">
        <v>59</v>
      </c>
      <c r="B15" s="33">
        <v>390.64890000000003</v>
      </c>
      <c r="C15" s="33">
        <v>390.65153147287748</v>
      </c>
      <c r="D15" s="31">
        <v>390.05700000000002</v>
      </c>
      <c r="E15" s="31">
        <v>8.484</v>
      </c>
      <c r="G15" s="32">
        <f>(C15-B15)/B15*10^6</f>
        <v>6.7361584211646033</v>
      </c>
    </row>
    <row r="16" spans="1:8" x14ac:dyDescent="0.2">
      <c r="A16" s="31" t="s">
        <v>83</v>
      </c>
      <c r="B16" s="33">
        <v>410.60300000000001</v>
      </c>
      <c r="C16" s="33">
        <v>410.60391479516568</v>
      </c>
      <c r="D16" s="31">
        <v>410.73899999999998</v>
      </c>
      <c r="E16" s="31">
        <v>8.3949999999999996</v>
      </c>
      <c r="G16" s="32">
        <f>(C16-B16)/B16*10^6</f>
        <v>2.2279310323355093</v>
      </c>
    </row>
    <row r="17" spans="1:7" x14ac:dyDescent="0.2">
      <c r="A17" s="31" t="s">
        <v>13</v>
      </c>
      <c r="B17" s="33">
        <v>430.5575</v>
      </c>
      <c r="C17" s="33">
        <v>430.55545697270537</v>
      </c>
      <c r="D17" s="31">
        <v>431.41500000000002</v>
      </c>
      <c r="E17" s="31">
        <v>0.10299999999999999</v>
      </c>
      <c r="G17" s="32">
        <f>(C17-B17)/B17*10^6</f>
        <v>-4.7450742226829012</v>
      </c>
    </row>
    <row r="18" spans="1:7" x14ac:dyDescent="0.2">
      <c r="A18" s="31" t="s">
        <v>84</v>
      </c>
      <c r="B18" s="33">
        <v>488.54579999999999</v>
      </c>
      <c r="C18" s="33">
        <v>488.54811017203428</v>
      </c>
      <c r="D18" s="31">
        <v>489.04500000000002</v>
      </c>
      <c r="E18" s="31">
        <v>24.434000000000001</v>
      </c>
      <c r="G18" s="32">
        <f>(C18-B18)/B18*10^6</f>
        <v>4.7286703402204768</v>
      </c>
    </row>
    <row r="19" spans="1:7" x14ac:dyDescent="0.2">
      <c r="A19" s="31" t="s">
        <v>85</v>
      </c>
      <c r="B19" s="33">
        <v>510.49979999999999</v>
      </c>
      <c r="C19" s="33">
        <v>510.50381543411862</v>
      </c>
      <c r="D19" s="31">
        <v>509.72399999999999</v>
      </c>
      <c r="E19" s="31">
        <v>2.1659999999999999</v>
      </c>
      <c r="G19" s="32">
        <f>(C19-B19)/B19*10^6</f>
        <v>7.8656918545864976</v>
      </c>
    </row>
    <row r="20" spans="1:7" x14ac:dyDescent="0.2">
      <c r="B20" s="34"/>
      <c r="C20" s="33">
        <v>529.57414147780855</v>
      </c>
      <c r="E20" s="31">
        <v>0.193</v>
      </c>
      <c r="F20" s="31" t="s">
        <v>168</v>
      </c>
      <c r="G20" s="32"/>
    </row>
    <row r="21" spans="1:7" x14ac:dyDescent="0.2">
      <c r="A21" s="31" t="s">
        <v>15</v>
      </c>
      <c r="B21" s="33">
        <v>530.45370000000003</v>
      </c>
      <c r="C21" s="33">
        <v>530.45366230237482</v>
      </c>
      <c r="D21" s="31">
        <v>530.40599999999995</v>
      </c>
      <c r="E21" s="31">
        <v>0.36799999999999999</v>
      </c>
      <c r="G21" s="32">
        <f>(C21-B21)/B21*10^6</f>
        <v>-7.106675889485102E-2</v>
      </c>
    </row>
    <row r="22" spans="1:7" x14ac:dyDescent="0.2">
      <c r="A22" s="31" t="s">
        <v>67</v>
      </c>
      <c r="B22" s="33">
        <v>566.49090000000001</v>
      </c>
      <c r="C22" s="33">
        <v>566.49171077352378</v>
      </c>
      <c r="D22" s="31">
        <v>567.35799999999995</v>
      </c>
      <c r="E22" s="31">
        <v>2.1800000000000002</v>
      </c>
      <c r="G22" s="32">
        <f>(C22-B22)/B22*10^6</f>
        <v>1.4312207376451036</v>
      </c>
    </row>
    <row r="23" spans="1:7" x14ac:dyDescent="0.2">
      <c r="A23" s="31" t="s">
        <v>69</v>
      </c>
      <c r="B23" s="33">
        <v>588.44330000000002</v>
      </c>
      <c r="C23" s="33">
        <v>588.44350946499014</v>
      </c>
      <c r="D23" s="31">
        <v>588.03499999999997</v>
      </c>
      <c r="E23" s="31">
        <v>4.9260000000000002</v>
      </c>
      <c r="G23" s="32">
        <f>(C23-B23)/B23*10^6</f>
        <v>0.35596461055972212</v>
      </c>
    </row>
    <row r="24" spans="1:7" x14ac:dyDescent="0.2">
      <c r="B24" s="34"/>
      <c r="C24" s="33">
        <v>601.98181073066939</v>
      </c>
      <c r="E24" s="31">
        <v>7.2999999999999995E-2</v>
      </c>
      <c r="F24" s="31" t="s">
        <v>159</v>
      </c>
      <c r="G24" s="32"/>
    </row>
    <row r="25" spans="1:7" x14ac:dyDescent="0.2">
      <c r="A25" s="31" t="s">
        <v>86</v>
      </c>
      <c r="B25" s="33">
        <v>608.39779999999996</v>
      </c>
      <c r="C25" s="33">
        <v>608.39593848994866</v>
      </c>
      <c r="D25" s="31">
        <v>608.71199999999999</v>
      </c>
      <c r="E25" s="31">
        <v>1.462</v>
      </c>
      <c r="G25" s="32">
        <f t="shared" ref="G25:G33" si="0">(C25-B25)/B25*10^6</f>
        <v>-3.0596922791286638</v>
      </c>
    </row>
    <row r="26" spans="1:7" x14ac:dyDescent="0.2">
      <c r="A26" s="31" t="s">
        <v>87</v>
      </c>
      <c r="B26" s="33">
        <v>666.38699999999994</v>
      </c>
      <c r="C26" s="33">
        <v>666.39231840811487</v>
      </c>
      <c r="D26" s="31">
        <v>666.34900000000005</v>
      </c>
      <c r="E26" s="31">
        <v>3.72</v>
      </c>
      <c r="G26" s="32">
        <f t="shared" si="0"/>
        <v>7.9809601851943643</v>
      </c>
    </row>
    <row r="27" spans="1:7" x14ac:dyDescent="0.2">
      <c r="A27" s="31" t="s">
        <v>75</v>
      </c>
      <c r="B27" s="33">
        <v>688.33989999999994</v>
      </c>
      <c r="C27" s="33">
        <v>688.33861355332795</v>
      </c>
      <c r="D27" s="31">
        <v>687.02300000000002</v>
      </c>
      <c r="E27" s="31">
        <v>1.9379999999999999</v>
      </c>
      <c r="G27" s="32">
        <f t="shared" si="0"/>
        <v>-1.8689119604972919</v>
      </c>
    </row>
    <row r="28" spans="1:7" x14ac:dyDescent="0.2">
      <c r="A28" s="31" t="s">
        <v>167</v>
      </c>
      <c r="B28" s="33">
        <v>708.2944</v>
      </c>
      <c r="C28" s="33">
        <v>708.29333859251074</v>
      </c>
      <c r="D28" s="31">
        <v>707.69899999999996</v>
      </c>
      <c r="E28" s="31">
        <v>0.29299999999999998</v>
      </c>
      <c r="G28" s="32">
        <f t="shared" si="0"/>
        <v>-1.498539998706881</v>
      </c>
    </row>
    <row r="29" spans="1:7" x14ac:dyDescent="0.2">
      <c r="A29" s="31" t="s">
        <v>166</v>
      </c>
      <c r="B29" s="35">
        <v>718.33109899999999</v>
      </c>
      <c r="C29" s="33">
        <v>718.33277875457804</v>
      </c>
      <c r="D29" s="31">
        <v>719.01800000000003</v>
      </c>
      <c r="E29" s="31">
        <v>1.4219999999999999</v>
      </c>
      <c r="G29" s="32">
        <f t="shared" si="0"/>
        <v>2.3384127185744212</v>
      </c>
    </row>
    <row r="30" spans="1:7" x14ac:dyDescent="0.2">
      <c r="A30" s="31" t="s">
        <v>116</v>
      </c>
      <c r="B30" s="33">
        <v>744.32960000000003</v>
      </c>
      <c r="C30" s="33">
        <v>744.33377567873242</v>
      </c>
      <c r="D30" s="31">
        <v>744.66200000000003</v>
      </c>
      <c r="E30" s="31">
        <v>3.2000000000000001E-2</v>
      </c>
      <c r="G30" s="32">
        <f t="shared" si="0"/>
        <v>5.6099861303309337</v>
      </c>
    </row>
    <row r="31" spans="1:7" x14ac:dyDescent="0.2">
      <c r="A31" s="31" t="s">
        <v>79</v>
      </c>
      <c r="B31" s="33">
        <v>766.28369999999995</v>
      </c>
      <c r="C31" s="33">
        <v>766.28232791709911</v>
      </c>
      <c r="D31" s="31">
        <v>765.33699999999999</v>
      </c>
      <c r="E31" s="31">
        <v>2.7080000000000002</v>
      </c>
      <c r="G31" s="32">
        <f t="shared" si="0"/>
        <v>-1.790567776455968</v>
      </c>
    </row>
    <row r="32" spans="1:7" x14ac:dyDescent="0.2">
      <c r="A32" s="31" t="s">
        <v>165</v>
      </c>
      <c r="B32" s="33">
        <v>786.23689999999999</v>
      </c>
      <c r="C32" s="33">
        <v>786.24145608253014</v>
      </c>
      <c r="D32" s="31">
        <v>786.01199999999994</v>
      </c>
      <c r="E32" s="31">
        <v>0.34699999999999998</v>
      </c>
      <c r="G32" s="32">
        <f t="shared" si="0"/>
        <v>5.7947961106170585</v>
      </c>
    </row>
    <row r="33" spans="1:7" x14ac:dyDescent="0.2">
      <c r="A33" s="31" t="s">
        <v>164</v>
      </c>
      <c r="B33" s="33">
        <v>844.2269</v>
      </c>
      <c r="C33" s="33">
        <v>844.2276897696546</v>
      </c>
      <c r="D33" s="31">
        <v>843.65099999999995</v>
      </c>
      <c r="E33" s="31">
        <v>0.39200000000000002</v>
      </c>
      <c r="G33" s="32">
        <f t="shared" si="0"/>
        <v>0.93549453897100832</v>
      </c>
    </row>
    <row r="34" spans="1:7" x14ac:dyDescent="0.2">
      <c r="B34" s="33"/>
      <c r="C34" s="33">
        <v>863.07248360566518</v>
      </c>
      <c r="E34" s="31">
        <v>0.28000000000000003</v>
      </c>
      <c r="F34" s="31" t="s">
        <v>159</v>
      </c>
      <c r="G34" s="32"/>
    </row>
    <row r="35" spans="1:7" x14ac:dyDescent="0.2">
      <c r="A35" s="31" t="s">
        <v>163</v>
      </c>
      <c r="B35" s="33">
        <v>864.18190000000004</v>
      </c>
      <c r="C35" s="33">
        <v>864.18699656962087</v>
      </c>
      <c r="D35" s="31">
        <v>864.32600000000002</v>
      </c>
      <c r="E35" s="31">
        <v>0.48499999999999999</v>
      </c>
      <c r="G35" s="32">
        <f>(C35-B35)/B35*10^6</f>
        <v>5.8975658027925251</v>
      </c>
    </row>
    <row r="36" spans="1:7" x14ac:dyDescent="0.2">
      <c r="A36" s="31" t="s">
        <v>162</v>
      </c>
      <c r="B36" s="33">
        <v>896.17229999999995</v>
      </c>
      <c r="C36" s="33">
        <v>896.17779296565186</v>
      </c>
      <c r="D36" s="31">
        <v>896.32100000000003</v>
      </c>
      <c r="E36" s="31">
        <v>8.5999999999999993E-2</v>
      </c>
      <c r="G36" s="32">
        <f>(C36-B36)/B36*10^6</f>
        <v>6.1293633511219978</v>
      </c>
    </row>
    <row r="37" spans="1:7" x14ac:dyDescent="0.2">
      <c r="A37" s="31" t="s">
        <v>120</v>
      </c>
      <c r="B37" s="33">
        <v>922.16980000000001</v>
      </c>
      <c r="C37" s="33">
        <v>922.17549984361813</v>
      </c>
      <c r="D37" s="31">
        <v>921.96500000000003</v>
      </c>
      <c r="E37" s="31">
        <v>8.9999999999999993E-3</v>
      </c>
      <c r="G37" s="32">
        <f>(C37-B37)/B37*10^6</f>
        <v>6.1809046643226484</v>
      </c>
    </row>
    <row r="38" spans="1:7" x14ac:dyDescent="0.2">
      <c r="A38" s="31" t="s">
        <v>161</v>
      </c>
      <c r="B38" s="33">
        <v>942.12450000000001</v>
      </c>
      <c r="C38" s="33">
        <v>942.13169233922736</v>
      </c>
      <c r="D38" s="31">
        <v>942.64</v>
      </c>
      <c r="E38" s="31">
        <v>0.72099999999999997</v>
      </c>
      <c r="G38" s="32">
        <f>(C38-B38)/B38*10^6</f>
        <v>7.6341706720765101</v>
      </c>
    </row>
    <row r="39" spans="1:7" x14ac:dyDescent="0.2">
      <c r="A39" s="31" t="s">
        <v>160</v>
      </c>
      <c r="B39" s="33">
        <v>964.07730000000004</v>
      </c>
      <c r="C39" s="33">
        <v>964.08432614413584</v>
      </c>
      <c r="D39" s="31">
        <v>963.31500000000005</v>
      </c>
      <c r="E39" s="31">
        <v>0.14099999999999999</v>
      </c>
      <c r="G39" s="32">
        <f>(C39-B39)/B39*10^6</f>
        <v>7.2879468646415013</v>
      </c>
    </row>
    <row r="40" spans="1:7" x14ac:dyDescent="0.2">
      <c r="B40" s="33"/>
      <c r="C40" s="33">
        <v>1008.01309102468</v>
      </c>
      <c r="E40" s="31">
        <v>1.7000000000000001E-2</v>
      </c>
      <c r="F40" s="31" t="s">
        <v>159</v>
      </c>
      <c r="G40" s="32"/>
    </row>
    <row r="41" spans="1:7" x14ac:dyDescent="0.2">
      <c r="A41" s="31" t="s">
        <v>158</v>
      </c>
      <c r="B41" s="33">
        <v>1020.0694</v>
      </c>
      <c r="C41" s="33">
        <v>1020.0720172049701</v>
      </c>
      <c r="D41" s="31">
        <v>1020.954</v>
      </c>
      <c r="E41" s="31">
        <v>0.11700000000000001</v>
      </c>
      <c r="G41" s="32">
        <f>(C41-B41)/B41*10^6</f>
        <v>2.5657126564908244</v>
      </c>
    </row>
    <row r="42" spans="1:7" x14ac:dyDescent="0.2">
      <c r="A42" s="31" t="s">
        <v>157</v>
      </c>
      <c r="B42" s="33">
        <v>1042.0216</v>
      </c>
      <c r="C42" s="33">
        <v>1042.0271877833629</v>
      </c>
      <c r="D42" s="31">
        <v>1041.6289999999999</v>
      </c>
      <c r="E42" s="31">
        <v>0.46300000000000002</v>
      </c>
      <c r="G42" s="32">
        <f>(C42-B42)/B42*10^6</f>
        <v>5.3624448503738646</v>
      </c>
    </row>
    <row r="43" spans="1:7" x14ac:dyDescent="0.2">
      <c r="B43" s="34"/>
      <c r="C43" s="33">
        <v>1055.8724089254879</v>
      </c>
      <c r="E43" s="31">
        <v>4.7E-2</v>
      </c>
      <c r="F43" s="31" t="s">
        <v>156</v>
      </c>
      <c r="G43" s="32"/>
    </row>
    <row r="44" spans="1:7" x14ac:dyDescent="0.2">
      <c r="A44" s="31" t="s">
        <v>155</v>
      </c>
      <c r="B44" s="33">
        <v>1119.9645</v>
      </c>
      <c r="C44" s="33">
        <v>1119.973816777738</v>
      </c>
      <c r="D44" s="31">
        <v>1119.943</v>
      </c>
      <c r="E44" s="31">
        <v>0.34</v>
      </c>
      <c r="G44" s="32">
        <f t="shared" ref="G44:G50" si="1">(C44-B44)/B44*10^6</f>
        <v>8.3188152284489068</v>
      </c>
    </row>
    <row r="45" spans="1:7" x14ac:dyDescent="0.2">
      <c r="A45" s="31" t="s">
        <v>154</v>
      </c>
      <c r="B45" s="33">
        <v>1139.9177999999999</v>
      </c>
      <c r="C45" s="33">
        <v>1139.9303146088009</v>
      </c>
      <c r="D45" s="31">
        <v>1140.6179999999999</v>
      </c>
      <c r="E45" s="31">
        <v>6.0999999999999999E-2</v>
      </c>
      <c r="G45" s="32">
        <f t="shared" si="1"/>
        <v>10.978518627381909</v>
      </c>
    </row>
    <row r="46" spans="1:7" x14ac:dyDescent="0.2">
      <c r="A46" s="31" t="s">
        <v>153</v>
      </c>
      <c r="B46" s="33">
        <v>1197.9081000000001</v>
      </c>
      <c r="C46" s="33">
        <v>1197.911695438788</v>
      </c>
      <c r="D46" s="31">
        <v>1198.2570000000001</v>
      </c>
      <c r="E46" s="31">
        <v>0.02</v>
      </c>
      <c r="G46" s="32">
        <f t="shared" si="1"/>
        <v>3.0014312349147358</v>
      </c>
    </row>
    <row r="47" spans="1:7" x14ac:dyDescent="0.2">
      <c r="A47" s="31" t="s">
        <v>152</v>
      </c>
      <c r="B47" s="33">
        <v>1217.8619000000001</v>
      </c>
      <c r="C47" s="33">
        <v>1217.8763107734039</v>
      </c>
      <c r="D47" s="31">
        <v>1218.932</v>
      </c>
      <c r="E47" s="31">
        <v>9.6000000000000002E-2</v>
      </c>
      <c r="G47" s="32">
        <f t="shared" si="1"/>
        <v>11.832846896535928</v>
      </c>
    </row>
    <row r="48" spans="1:7" x14ac:dyDescent="0.2">
      <c r="A48" s="31" t="s">
        <v>151</v>
      </c>
      <c r="B48" s="33">
        <v>1297.8064999999999</v>
      </c>
      <c r="C48" s="33">
        <v>1297.8170996841041</v>
      </c>
      <c r="D48" s="31">
        <v>1297.2460000000001</v>
      </c>
      <c r="E48" s="31">
        <v>2.3E-2</v>
      </c>
      <c r="G48" s="32">
        <f t="shared" si="1"/>
        <v>8.167384046956176</v>
      </c>
    </row>
    <row r="49" spans="1:7" x14ac:dyDescent="0.2">
      <c r="A49" s="31" t="s">
        <v>150</v>
      </c>
      <c r="B49" s="33">
        <v>1317.7597000000001</v>
      </c>
      <c r="C49" s="33">
        <v>1317.7741227476381</v>
      </c>
      <c r="D49" s="31">
        <v>1317.921</v>
      </c>
      <c r="E49" s="31">
        <v>2.1000000000000001E-2</v>
      </c>
      <c r="G49" s="32">
        <f t="shared" si="1"/>
        <v>10.944899618675942</v>
      </c>
    </row>
    <row r="50" spans="1:7" x14ac:dyDescent="0.2">
      <c r="A50" s="31" t="s">
        <v>149</v>
      </c>
      <c r="B50" s="33">
        <v>1395.7018</v>
      </c>
      <c r="C50" s="33">
        <v>1395.7162330306569</v>
      </c>
      <c r="D50" s="31">
        <v>1396.2349999999999</v>
      </c>
      <c r="E50" s="31">
        <v>0.111</v>
      </c>
      <c r="G50" s="32">
        <f t="shared" si="1"/>
        <v>10.341056131650982</v>
      </c>
    </row>
  </sheetData>
  <conditionalFormatting sqref="E2:E5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953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CuCl_neg_MSARIS</vt:lpstr>
      <vt:lpstr>CuCl_pos_MSARIS</vt:lpstr>
      <vt:lpstr>PdCl2+CuCl_neg_MSARIS</vt:lpstr>
      <vt:lpstr>PdCl2+CuCl_pos_MSARIS</vt:lpstr>
      <vt:lpstr>PdCl2_neg_MSARIS</vt:lpstr>
      <vt:lpstr>PdCl2_pos_MSARIS</vt:lpstr>
      <vt:lpstr>CuCl_neg_Manual</vt:lpstr>
      <vt:lpstr>CuCl_pos_Manual</vt:lpstr>
      <vt:lpstr>PdCl2+CuCl_neg_Manual</vt:lpstr>
      <vt:lpstr>PdCl2+CuCl_pos_Manual</vt:lpstr>
      <vt:lpstr>PdCl2_neg_Manual</vt:lpstr>
      <vt:lpstr>PdCl2_pos_Manual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34</cp:revision>
  <dcterms:created xsi:type="dcterms:W3CDTF">2021-04-07T11:44:01Z</dcterms:created>
  <dcterms:modified xsi:type="dcterms:W3CDTF">2022-05-05T13:35:16Z</dcterms:modified>
  <dc:language>en-US</dc:language>
</cp:coreProperties>
</file>