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teaga/Documents/2. Papers/2022/papers/2. Submitted/6. Psize &amp; Support. Maray O/revision/"/>
    </mc:Choice>
  </mc:AlternateContent>
  <xr:revisionPtr revIDLastSave="0" documentId="13_ncr:1_{748935C7-2457-0E48-B790-58069CF7E64F}" xr6:coauthVersionLast="47" xr6:coauthVersionMax="47" xr10:uidLastSave="{00000000-0000-0000-0000-000000000000}"/>
  <bookViews>
    <workbookView xWindow="0" yWindow="500" windowWidth="28800" windowHeight="16060" activeTab="9" xr2:uid="{FB248975-E4A5-754C-8138-1C3CDD980E23}"/>
  </bookViews>
  <sheets>
    <sheet name="GCMS Spectra" sheetId="5" r:id="rId1"/>
    <sheet name="nonane (6.53)" sheetId="9" r:id="rId2"/>
    <sheet name="CyA (7.24 min)" sheetId="1" r:id="rId3"/>
    <sheet name="CyO (11.75 min)" sheetId="6" r:id="rId4"/>
    <sheet name="Aniline (19.65)" sheetId="10" r:id="rId5"/>
    <sheet name="PhOHxy (20.65)" sheetId="8" r:id="rId6"/>
    <sheet name="PhOH (26.06 min)" sheetId="2" r:id="rId7"/>
    <sheet name="DCyA (39.82 min)" sheetId="4" r:id="rId8"/>
    <sheet name="Imine (41.09 min)" sheetId="3" r:id="rId9"/>
    <sheet name="CyPhA (44.40 min)" sheetId="7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9" l="1"/>
</calcChain>
</file>

<file path=xl/sharedStrings.xml><?xml version="1.0" encoding="utf-8"?>
<sst xmlns="http://schemas.openxmlformats.org/spreadsheetml/2006/main" count="174" uniqueCount="133">
  <si>
    <r>
      <t>t</t>
    </r>
    <r>
      <rPr>
        <vertAlign val="subscript"/>
        <sz val="11"/>
        <color rgb="FF000000"/>
        <rFont val="Calibri"/>
        <family val="2"/>
        <scheme val="minor"/>
      </rPr>
      <t>ret</t>
    </r>
  </si>
  <si>
    <t>Cyclohexylamine</t>
  </si>
  <si>
    <t>Area</t>
  </si>
  <si>
    <t>Formula: C6H13N</t>
  </si>
  <si>
    <t>MW: 99 Exact Mass: 99.1047993 CAS#: 108-91-8 NIST#: 125147 ID#: 23891 DB: mainlib</t>
  </si>
  <si>
    <t>Other DBs: Fine, TSCA, RTECS, EPA, HODOC, EINECS, IRDB</t>
  </si>
  <si>
    <t>Contributor: NIST Mass Spectrometry Data Center, 1992</t>
  </si>
  <si>
    <t>Related CAS#: 143247-75-0; 157973-60-9</t>
  </si>
  <si>
    <t>InChIKey: PAFZNILMFXTMIY-UHFFFAOYSA-N   Non-stereo</t>
  </si>
  <si>
    <t xml:space="preserve">10 largest peaks: </t>
  </si>
  <si>
    <t>999 |</t>
  </si>
  <si>
    <t>306 |</t>
  </si>
  <si>
    <t>160 |</t>
  </si>
  <si>
    <t>123 |</t>
  </si>
  <si>
    <t>113 |</t>
  </si>
  <si>
    <t>95 |</t>
  </si>
  <si>
    <t>84 |</t>
  </si>
  <si>
    <t>72 |</t>
  </si>
  <si>
    <t>70 |</t>
  </si>
  <si>
    <r>
      <t>t</t>
    </r>
    <r>
      <rPr>
        <vertAlign val="subscript"/>
        <sz val="11"/>
        <color theme="1"/>
        <rFont val="Calibri"/>
        <family val="2"/>
        <scheme val="minor"/>
      </rPr>
      <t>ret</t>
    </r>
  </si>
  <si>
    <t>Phenol</t>
  </si>
  <si>
    <t>Formula: C6H6O</t>
  </si>
  <si>
    <t>MW: 94 Exact Mass: 94.041865 CAS#: 108-95-2 NIST#: 133909 ID#: 73738 DB: mainlib</t>
  </si>
  <si>
    <t>Other DBs: Fine, TSCA, RTECS, EPA, USP, HODOC, NIH, EINECS, IRDB</t>
  </si>
  <si>
    <t>Contributor: NIST Mass Spectrometry Data Center, 1994</t>
  </si>
  <si>
    <t>Related CAS#: 14534-23-7; 50356-25-7; 8002-07-1</t>
  </si>
  <si>
    <t>InChIKey: ISWSIDIOOBJBQZ-UHFFFAOYSA-N   Non-stereo</t>
  </si>
  <si>
    <t>387 |</t>
  </si>
  <si>
    <t>266 |</t>
  </si>
  <si>
    <t>243 |</t>
  </si>
  <si>
    <t>114 |</t>
  </si>
  <si>
    <t>92 |</t>
  </si>
  <si>
    <t>79 |</t>
  </si>
  <si>
    <t>71 |</t>
  </si>
  <si>
    <t>68 |</t>
  </si>
  <si>
    <t>63 |</t>
  </si>
  <si>
    <t>Cyclohexanamine, N-cyclohexylidene-</t>
  </si>
  <si>
    <t>Formula: C12H21N</t>
  </si>
  <si>
    <t>MW: 179 Exact Mass: 179.167399 CAS#: 10468-40-3 NIST#: 149265 ID#: 77908 DB: mainlib</t>
  </si>
  <si>
    <t>Other DBs: None</t>
  </si>
  <si>
    <t>Contributor: Chemical Concepts</t>
  </si>
  <si>
    <t>InChIKey: QAFRYXRYDOBFEF-UHFFFAOYSA-N   Non-stereo</t>
  </si>
  <si>
    <t>680 |</t>
  </si>
  <si>
    <t>614 |</t>
  </si>
  <si>
    <t>483 |</t>
  </si>
  <si>
    <t>456 |</t>
  </si>
  <si>
    <t>405 |</t>
  </si>
  <si>
    <t>335 |</t>
  </si>
  <si>
    <t>308 |</t>
  </si>
  <si>
    <t>237 |</t>
  </si>
  <si>
    <t>209 |</t>
  </si>
  <si>
    <t>Cyclohexanamine, N-cyclohexyl-</t>
  </si>
  <si>
    <t>Formula: C12H23N</t>
  </si>
  <si>
    <t>MW: 181 Exact Mass: 181.18305 CAS#: 101-83-7 NIST#: 424164 ID#: 25520 DB: replib</t>
  </si>
  <si>
    <t>Other DBs: Fine, TSCA, RTECS, HODOC, NIH, EINECS</t>
  </si>
  <si>
    <t>Contributor: TAJIMA S, GUNMA COLLEGE OF TECHNOLOGY; Used with permission, courtesy of Funatsu Laboratory, University of Tokyo.The copyright reserved by Funatsu Laboratory.</t>
  </si>
  <si>
    <t>Related CAS#: 111487-88-8; 157973-63-2; 111522-94-2; 856793-27-6; 111487-93-5</t>
  </si>
  <si>
    <t>InChIKey: XBPCUCUWBYBCDP-UHFFFAOYSA-N   Non-stereo</t>
  </si>
  <si>
    <t>441 |</t>
  </si>
  <si>
    <t>148 |</t>
  </si>
  <si>
    <t>146 |</t>
  </si>
  <si>
    <t>116 |</t>
  </si>
  <si>
    <t>103 |</t>
  </si>
  <si>
    <t>94 |</t>
  </si>
  <si>
    <t>53 |</t>
  </si>
  <si>
    <t>52 |</t>
  </si>
  <si>
    <t>Cyclohexanone</t>
  </si>
  <si>
    <t>Formula: C6H10O</t>
  </si>
  <si>
    <t>MW: 98 Exact Mass: 98.073165 CAS#: 108-94-1 NIST#: 227787 ID#: 5581 DB: replib</t>
  </si>
  <si>
    <t>Other DBs: Fine, TSCA, RTECS, EPA, HODOC, NIH, EINECS, IRDB</t>
  </si>
  <si>
    <t>Contributor: Japan AIST/NIMC Database- Spectrum MS-NW-5501</t>
  </si>
  <si>
    <t>InChIKey: JHIVVAPYMSGYDF-UHFFFAOYSA-N   Non-stereo</t>
  </si>
  <si>
    <t>574 |</t>
  </si>
  <si>
    <t>461 |</t>
  </si>
  <si>
    <t>311 |</t>
  </si>
  <si>
    <t>249 |</t>
  </si>
  <si>
    <t>199 |</t>
  </si>
  <si>
    <t>179 |</t>
  </si>
  <si>
    <t>171 |</t>
  </si>
  <si>
    <t>111 |</t>
  </si>
  <si>
    <t>N-Phenylcyclohexylamine</t>
  </si>
  <si>
    <t>Formula: C12H17N</t>
  </si>
  <si>
    <t>MW: 175 Exact Mass: 175.1361 CAS#: 1821-36-9 NIST#: 270961 ID#: 127751 DB: mainlib</t>
  </si>
  <si>
    <t>Other DBs: Fine, TSCA, HODOC, NIH, EINECS</t>
  </si>
  <si>
    <t>Contributor: A.A.Kutin, Moscow, Russia</t>
  </si>
  <si>
    <t>InChIKey: TXTHKGMZDDTZFD-UHFFFAOYSA-N   Non-stereo</t>
  </si>
  <si>
    <t>283 |</t>
  </si>
  <si>
    <t>177 |</t>
  </si>
  <si>
    <t>143 |</t>
  </si>
  <si>
    <t>139 |</t>
  </si>
  <si>
    <t>126 |</t>
  </si>
  <si>
    <t>115 |</t>
  </si>
  <si>
    <t>93 |</t>
  </si>
  <si>
    <t>87 |</t>
  </si>
  <si>
    <r>
      <t xml:space="preserve">Name: </t>
    </r>
    <r>
      <rPr>
        <b/>
        <sz val="11"/>
        <color theme="1"/>
        <rFont val="Calibri"/>
        <family val="2"/>
        <scheme val="minor"/>
      </rPr>
      <t>2-Cyclohexen-1-ol</t>
    </r>
  </si>
  <si>
    <t>MW: 98 Exact Mass: 98.073165 CAS#: 822-67-3 NIST#: 125103 ID#: 40617 DB: mainlib</t>
  </si>
  <si>
    <t>Other DBs: Fine, HODOC, NIH, EINECS, IRDB</t>
  </si>
  <si>
    <t>InChIKey: PQANGXXSEABURG-UHFFFAOYSA-N   Non-stereo</t>
  </si>
  <si>
    <t>471 |</t>
  </si>
  <si>
    <t>413 |</t>
  </si>
  <si>
    <t>369 |</t>
  </si>
  <si>
    <t>352 |</t>
  </si>
  <si>
    <t>346 |</t>
  </si>
  <si>
    <t>342 |</t>
  </si>
  <si>
    <t>316 |</t>
  </si>
  <si>
    <t>290 |</t>
  </si>
  <si>
    <t>Nonane</t>
  </si>
  <si>
    <t>Formula: C9H20</t>
  </si>
  <si>
    <t>%Area</t>
  </si>
  <si>
    <t>MW: 128 Exact Mass: 128.156501 CAS#: 111-84-2 NIST#: 228006 ID#: 8228 DB: mainlib</t>
  </si>
  <si>
    <t>Other DBs: Fine, TSCA, RTECS, HODOC, NIH, EINECS, IRDB</t>
  </si>
  <si>
    <t>Contributor: Japan AIST/NIMC Database- Spectrum MS-NW-3673</t>
  </si>
  <si>
    <t>InChIKey: BKIMMITUMNQMOS-UHFFFAOYSA-N   Non-stereo</t>
  </si>
  <si>
    <t>761 |</t>
  </si>
  <si>
    <t>305 |</t>
  </si>
  <si>
    <t>259 |</t>
  </si>
  <si>
    <t>223 |</t>
  </si>
  <si>
    <t>206 |</t>
  </si>
  <si>
    <t>170 |</t>
  </si>
  <si>
    <t>120 |</t>
  </si>
  <si>
    <t>119 |</t>
  </si>
  <si>
    <t>Aniline</t>
  </si>
  <si>
    <t>Formula: C6H7N</t>
  </si>
  <si>
    <t>MW: 93 Exact Mass: 93.0578494 CAS#: 62-53-3 NIST#: 379437 ID#: 16180 DB: replib</t>
  </si>
  <si>
    <t>Contributor: Drug Lab</t>
  </si>
  <si>
    <t>Related CAS#: 146997-94-6; 37342-16-8</t>
  </si>
  <si>
    <t>InChIKey: PAYRUJLWNCNPSJ-UHFFFAOYSA-N   Non-stereo</t>
  </si>
  <si>
    <t>422 |</t>
  </si>
  <si>
    <t>232 |</t>
  </si>
  <si>
    <t>130 |</t>
  </si>
  <si>
    <t>67 |</t>
  </si>
  <si>
    <t>64 |</t>
  </si>
  <si>
    <t>58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</si>
</sst>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Border="1"/>
    <xf numFmtId="0" fontId="0" fillId="2" borderId="0" xfId="0" applyFill="1"/>
    <xf numFmtId="0" fontId="0" fillId="0" borderId="1" xfId="0" applyBorder="1"/>
    <xf numFmtId="0" fontId="0" fillId="3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5</xdr:row>
      <xdr:rowOff>88899</xdr:rowOff>
    </xdr:from>
    <xdr:to>
      <xdr:col>10</xdr:col>
      <xdr:colOff>381000</xdr:colOff>
      <xdr:row>38</xdr:row>
      <xdr:rowOff>23305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3607EA-B209-D1EE-0184-D909055B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104899"/>
          <a:ext cx="8001000" cy="66400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20</xdr:col>
      <xdr:colOff>25046</xdr:colOff>
      <xdr:row>16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473211-310E-0540-A804-907ACD688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34353500"/>
          <a:ext cx="4978046" cy="325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</xdr:rowOff>
    </xdr:from>
    <xdr:to>
      <xdr:col>18</xdr:col>
      <xdr:colOff>663575</xdr:colOff>
      <xdr:row>15</xdr:row>
      <xdr:rowOff>136209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31ECE3-A6F6-894C-89BA-30FBC1BAB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96700" y="1"/>
          <a:ext cx="4791075" cy="3184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19</xdr:col>
      <xdr:colOff>596309</xdr:colOff>
      <xdr:row>17</xdr:row>
      <xdr:rowOff>47186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3467100"/>
          <a:ext cx="4723809" cy="35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28575</xdr:rowOff>
    </xdr:from>
    <xdr:to>
      <xdr:col>20</xdr:col>
      <xdr:colOff>332800</xdr:colOff>
      <xdr:row>17</xdr:row>
      <xdr:rowOff>59888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75EE97-9255-6246-B831-63AE46F11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11026775"/>
          <a:ext cx="5285800" cy="3485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19</xdr:col>
      <xdr:colOff>351848</xdr:colOff>
      <xdr:row>17</xdr:row>
      <xdr:rowOff>78932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63AE2E-79DB-8341-A567-424D4C9DA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96700" y="14859000"/>
          <a:ext cx="5304848" cy="35333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23</xdr:col>
      <xdr:colOff>731067</xdr:colOff>
      <xdr:row>16</xdr:row>
      <xdr:rowOff>25401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E1F8D6-990E-5F46-A19F-C796EE39A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0"/>
          <a:ext cx="9811567" cy="32766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20</xdr:col>
      <xdr:colOff>485181</xdr:colOff>
      <xdr:row>17</xdr:row>
      <xdr:rowOff>50361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D2BAB-E256-DD49-B0DE-43CEA6EBB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14859000"/>
          <a:ext cx="5438181" cy="35047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133350</xdr:rowOff>
    </xdr:from>
    <xdr:to>
      <xdr:col>20</xdr:col>
      <xdr:colOff>494705</xdr:colOff>
      <xdr:row>17</xdr:row>
      <xdr:rowOff>164663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8BB195-91BD-E445-A718-9CA0C0AEF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18853150"/>
          <a:ext cx="5447705" cy="3485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685801</xdr:colOff>
      <xdr:row>0</xdr:row>
      <xdr:rowOff>190500</xdr:rowOff>
    </xdr:from>
    <xdr:to>
      <xdr:col>19</xdr:col>
      <xdr:colOff>666751</xdr:colOff>
      <xdr:row>16</xdr:row>
      <xdr:rowOff>64910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12E902-BC39-7B47-A5B8-8498AC441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1" y="22961600"/>
          <a:ext cx="4933950" cy="3125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teaga/Documents/2.%20Papers/2022/papers/1.%20Experim.%20&amp;%20Writing/Support%20and%20hysteric/2.%20Phenolics%20steric/Reporte%20GC%20MS_PdC_phenolics/Pd_C%20Phenolics_2020/2.%20LAP_Pd-C_F1_140C_27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cromatogramas"/>
      <sheetName val="Hoja4"/>
      <sheetName val="RESUMEN"/>
    </sheetNames>
    <sheetDataSet>
      <sheetData sheetId="0">
        <row r="5">
          <cell r="P5">
            <v>10043720761.579004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47CB-3AFD-C541-8BA5-EF3E0AAB5D81}">
  <dimension ref="A1"/>
  <sheetViews>
    <sheetView topLeftCell="A5" workbookViewId="0">
      <selection activeCell="O26" sqref="O26"/>
    </sheetView>
  </sheetViews>
  <sheetFormatPr baseColWidth="10" defaultRowHeight="16" x14ac:dyDescent="0.2"/>
  <cols>
    <col min="1" max="16384" width="10.83203125" style="9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CBEA-FD49-284F-8C14-59C89DA7EFED}">
  <dimension ref="A1:M19"/>
  <sheetViews>
    <sheetView tabSelected="1" topLeftCell="C1" workbookViewId="0">
      <selection activeCell="C7" sqref="C7:M9"/>
    </sheetView>
  </sheetViews>
  <sheetFormatPr baseColWidth="10" defaultRowHeight="16" x14ac:dyDescent="0.2"/>
  <sheetData>
    <row r="1" spans="1:13" ht="17" x14ac:dyDescent="0.2">
      <c r="A1" s="3" t="s">
        <v>19</v>
      </c>
      <c r="B1">
        <v>44.399000000000001</v>
      </c>
      <c r="C1" t="s">
        <v>80</v>
      </c>
    </row>
    <row r="2" spans="1:13" x14ac:dyDescent="0.2">
      <c r="A2" s="3" t="s">
        <v>2</v>
      </c>
      <c r="B2" s="7">
        <v>2098931200</v>
      </c>
      <c r="C2" t="s">
        <v>81</v>
      </c>
    </row>
    <row r="3" spans="1:13" x14ac:dyDescent="0.2">
      <c r="A3" s="3"/>
      <c r="C3" t="s">
        <v>82</v>
      </c>
    </row>
    <row r="4" spans="1:13" x14ac:dyDescent="0.2">
      <c r="C4" t="s">
        <v>83</v>
      </c>
    </row>
    <row r="5" spans="1:13" x14ac:dyDescent="0.2">
      <c r="C5" t="s">
        <v>84</v>
      </c>
    </row>
    <row r="6" spans="1:13" x14ac:dyDescent="0.2">
      <c r="C6" t="s">
        <v>85</v>
      </c>
    </row>
    <row r="7" spans="1:13" x14ac:dyDescent="0.2">
      <c r="C7" t="s">
        <v>9</v>
      </c>
    </row>
    <row r="8" spans="1:13" x14ac:dyDescent="0.2">
      <c r="D8">
        <v>132</v>
      </c>
      <c r="E8" t="s">
        <v>10</v>
      </c>
      <c r="F8">
        <v>175</v>
      </c>
      <c r="G8" t="s">
        <v>86</v>
      </c>
      <c r="H8">
        <v>118</v>
      </c>
      <c r="I8" t="s">
        <v>87</v>
      </c>
      <c r="J8">
        <v>93</v>
      </c>
      <c r="K8" t="s">
        <v>88</v>
      </c>
      <c r="L8">
        <v>77</v>
      </c>
      <c r="M8" t="s">
        <v>89</v>
      </c>
    </row>
    <row r="9" spans="1:13" x14ac:dyDescent="0.2">
      <c r="D9">
        <v>119</v>
      </c>
      <c r="E9" t="s">
        <v>90</v>
      </c>
      <c r="F9">
        <v>133</v>
      </c>
      <c r="G9" t="s">
        <v>91</v>
      </c>
      <c r="H9">
        <v>41</v>
      </c>
      <c r="I9" t="s">
        <v>92</v>
      </c>
      <c r="J9">
        <v>106</v>
      </c>
      <c r="K9" t="s">
        <v>92</v>
      </c>
      <c r="L9">
        <v>117</v>
      </c>
      <c r="M9" t="s">
        <v>93</v>
      </c>
    </row>
    <row r="18" s="8" customFormat="1" ht="17" thickBot="1" x14ac:dyDescent="0.25"/>
    <row r="19" ht="17" thickTop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C8B7-D924-1948-A09A-AC957D4D48D9}">
  <dimension ref="A1:M17"/>
  <sheetViews>
    <sheetView workbookViewId="0">
      <selection activeCell="F28" sqref="F28"/>
    </sheetView>
  </sheetViews>
  <sheetFormatPr baseColWidth="10" defaultRowHeight="16" x14ac:dyDescent="0.2"/>
  <sheetData>
    <row r="1" spans="1:13" ht="17" x14ac:dyDescent="0.2">
      <c r="A1" s="3" t="s">
        <v>19</v>
      </c>
      <c r="B1">
        <v>6.5129999999999999</v>
      </c>
      <c r="C1" t="s">
        <v>106</v>
      </c>
    </row>
    <row r="2" spans="1:13" ht="15" x14ac:dyDescent="0.2">
      <c r="A2" s="3" t="s">
        <v>2</v>
      </c>
      <c r="B2" s="11">
        <v>54542200</v>
      </c>
      <c r="C2" t="s">
        <v>107</v>
      </c>
    </row>
    <row r="3" spans="1:13" ht="15" x14ac:dyDescent="0.2">
      <c r="A3" s="3" t="s">
        <v>108</v>
      </c>
      <c r="B3" s="4">
        <f>(B2*100)/[1]Areas!P5</f>
        <v>0.54304775386273541</v>
      </c>
      <c r="C3" t="s">
        <v>109</v>
      </c>
    </row>
    <row r="4" spans="1:13" ht="15" x14ac:dyDescent="0.2">
      <c r="C4" t="s">
        <v>110</v>
      </c>
    </row>
    <row r="5" spans="1:13" ht="15" x14ac:dyDescent="0.2">
      <c r="C5" t="s">
        <v>111</v>
      </c>
    </row>
    <row r="6" spans="1:13" ht="15" x14ac:dyDescent="0.2">
      <c r="C6" t="s">
        <v>112</v>
      </c>
    </row>
    <row r="7" spans="1:13" ht="15" x14ac:dyDescent="0.2">
      <c r="C7" t="s">
        <v>9</v>
      </c>
    </row>
    <row r="8" spans="1:13" ht="15" x14ac:dyDescent="0.2">
      <c r="D8">
        <v>43</v>
      </c>
      <c r="E8" t="s">
        <v>10</v>
      </c>
      <c r="F8">
        <v>57</v>
      </c>
      <c r="G8" t="s">
        <v>113</v>
      </c>
      <c r="H8">
        <v>41</v>
      </c>
      <c r="I8" t="s">
        <v>114</v>
      </c>
      <c r="J8">
        <v>85</v>
      </c>
      <c r="K8" t="s">
        <v>115</v>
      </c>
      <c r="L8">
        <v>71</v>
      </c>
      <c r="M8" t="s">
        <v>116</v>
      </c>
    </row>
    <row r="9" spans="1:13" ht="15" x14ac:dyDescent="0.2">
      <c r="D9">
        <v>29</v>
      </c>
      <c r="E9" t="s">
        <v>117</v>
      </c>
      <c r="F9">
        <v>56</v>
      </c>
      <c r="G9" t="s">
        <v>118</v>
      </c>
      <c r="H9">
        <v>70</v>
      </c>
      <c r="I9" t="s">
        <v>13</v>
      </c>
      <c r="J9">
        <v>42</v>
      </c>
      <c r="K9" t="s">
        <v>119</v>
      </c>
      <c r="L9">
        <v>27</v>
      </c>
      <c r="M9" t="s">
        <v>120</v>
      </c>
    </row>
    <row r="10" spans="1:13" ht="15" x14ac:dyDescent="0.2"/>
    <row r="11" spans="1:13" ht="15" x14ac:dyDescent="0.2"/>
    <row r="12" spans="1:13" ht="15" x14ac:dyDescent="0.2"/>
    <row r="13" spans="1:13" ht="15" x14ac:dyDescent="0.2"/>
    <row r="14" spans="1:13" ht="15" x14ac:dyDescent="0.2"/>
    <row r="15" spans="1:13" ht="15" x14ac:dyDescent="0.2"/>
    <row r="16" spans="1:13" ht="15" x14ac:dyDescent="0.2"/>
    <row r="17" ht="15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7158-818A-E44A-8192-EBA5ED036141}">
  <dimension ref="A1:Z20"/>
  <sheetViews>
    <sheetView workbookViewId="0">
      <selection activeCell="E10" sqref="E10"/>
    </sheetView>
  </sheetViews>
  <sheetFormatPr baseColWidth="10" defaultRowHeight="16" x14ac:dyDescent="0.2"/>
  <sheetData>
    <row r="1" spans="1:26" ht="17" x14ac:dyDescent="0.2">
      <c r="A1" s="2" t="s">
        <v>0</v>
      </c>
      <c r="B1" s="1">
        <v>7.3150000000000004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" t="s">
        <v>2</v>
      </c>
      <c r="B2" s="11">
        <v>658603328</v>
      </c>
      <c r="C2" s="1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/>
      <c r="B3" s="5"/>
      <c r="C3" s="1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 t="s">
        <v>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/>
      <c r="B5" s="1"/>
      <c r="C5" s="1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"/>
      <c r="C6" s="1" t="s">
        <v>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1"/>
      <c r="C7" s="1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1" t="s">
        <v>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>
        <v>56</v>
      </c>
      <c r="E9" s="1" t="s">
        <v>10</v>
      </c>
      <c r="F9" s="1">
        <v>43</v>
      </c>
      <c r="G9" s="1" t="s">
        <v>11</v>
      </c>
      <c r="H9" s="1">
        <v>28</v>
      </c>
      <c r="I9" s="1" t="s">
        <v>12</v>
      </c>
      <c r="J9" s="1">
        <v>99</v>
      </c>
      <c r="K9" s="1" t="s">
        <v>13</v>
      </c>
      <c r="L9" s="1">
        <v>30</v>
      </c>
      <c r="M9" s="1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>
        <v>42</v>
      </c>
      <c r="E10" s="1" t="s">
        <v>15</v>
      </c>
      <c r="F10" s="1">
        <v>27</v>
      </c>
      <c r="G10" s="1" t="s">
        <v>16</v>
      </c>
      <c r="H10" s="1">
        <v>70</v>
      </c>
      <c r="I10" s="1" t="s">
        <v>16</v>
      </c>
      <c r="J10" s="1">
        <v>39</v>
      </c>
      <c r="K10" s="1" t="s">
        <v>17</v>
      </c>
      <c r="L10" s="1">
        <v>41</v>
      </c>
      <c r="M10" s="1" t="s">
        <v>18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" thickBo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7" thickTop="1" x14ac:dyDescent="0.2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1A05-A37F-734B-9515-1A2677508EFC}">
  <dimension ref="A1:M21"/>
  <sheetViews>
    <sheetView workbookViewId="0">
      <selection activeCell="B2" sqref="B2"/>
    </sheetView>
  </sheetViews>
  <sheetFormatPr baseColWidth="10" defaultRowHeight="16" x14ac:dyDescent="0.2"/>
  <sheetData>
    <row r="1" spans="1:13" ht="17" x14ac:dyDescent="0.2">
      <c r="A1" s="3" t="s">
        <v>19</v>
      </c>
      <c r="B1">
        <v>11.747</v>
      </c>
      <c r="C1" t="s">
        <v>66</v>
      </c>
    </row>
    <row r="2" spans="1:13" x14ac:dyDescent="0.2">
      <c r="A2" s="3" t="s">
        <v>2</v>
      </c>
      <c r="B2" s="11">
        <v>120394456</v>
      </c>
      <c r="C2" t="s">
        <v>67</v>
      </c>
    </row>
    <row r="3" spans="1:13" x14ac:dyDescent="0.2">
      <c r="A3" s="3"/>
      <c r="B3" s="4"/>
      <c r="C3" t="s">
        <v>68</v>
      </c>
    </row>
    <row r="4" spans="1:13" x14ac:dyDescent="0.2">
      <c r="C4" t="s">
        <v>69</v>
      </c>
    </row>
    <row r="5" spans="1:13" x14ac:dyDescent="0.2">
      <c r="C5" t="s">
        <v>70</v>
      </c>
    </row>
    <row r="6" spans="1:13" x14ac:dyDescent="0.2">
      <c r="C6" t="s">
        <v>71</v>
      </c>
    </row>
    <row r="7" spans="1:13" x14ac:dyDescent="0.2">
      <c r="C7" t="s">
        <v>9</v>
      </c>
    </row>
    <row r="8" spans="1:13" x14ac:dyDescent="0.2">
      <c r="D8">
        <v>55</v>
      </c>
      <c r="E8" t="s">
        <v>10</v>
      </c>
      <c r="F8">
        <v>42</v>
      </c>
      <c r="G8" t="s">
        <v>72</v>
      </c>
      <c r="H8">
        <v>98</v>
      </c>
      <c r="I8" t="s">
        <v>73</v>
      </c>
      <c r="J8">
        <v>41</v>
      </c>
      <c r="K8" t="s">
        <v>74</v>
      </c>
      <c r="L8">
        <v>69</v>
      </c>
      <c r="M8" t="s">
        <v>75</v>
      </c>
    </row>
    <row r="9" spans="1:13" x14ac:dyDescent="0.2">
      <c r="D9">
        <v>70</v>
      </c>
      <c r="E9" t="s">
        <v>76</v>
      </c>
      <c r="F9">
        <v>39</v>
      </c>
      <c r="G9" t="s">
        <v>77</v>
      </c>
      <c r="H9">
        <v>27</v>
      </c>
      <c r="I9" t="s">
        <v>78</v>
      </c>
      <c r="J9">
        <v>43</v>
      </c>
      <c r="K9" t="s">
        <v>79</v>
      </c>
      <c r="L9">
        <v>56</v>
      </c>
      <c r="M9" t="s">
        <v>63</v>
      </c>
    </row>
    <row r="20" s="8" customFormat="1" ht="17" thickBot="1" x14ac:dyDescent="0.25"/>
    <row r="21" ht="17" thickTop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D354-9102-9840-AC38-0B8DAB6A9BCA}">
  <dimension ref="A1:M18"/>
  <sheetViews>
    <sheetView workbookViewId="0">
      <selection activeCell="K35" sqref="K35"/>
    </sheetView>
  </sheetViews>
  <sheetFormatPr baseColWidth="10" defaultRowHeight="16" x14ac:dyDescent="0.2"/>
  <sheetData>
    <row r="1" spans="1:13" ht="17" x14ac:dyDescent="0.2">
      <c r="A1" s="3" t="s">
        <v>19</v>
      </c>
      <c r="B1">
        <v>19.649999999999999</v>
      </c>
      <c r="C1" t="s">
        <v>121</v>
      </c>
    </row>
    <row r="2" spans="1:13" ht="15" x14ac:dyDescent="0.2">
      <c r="A2" s="3" t="s">
        <v>2</v>
      </c>
      <c r="B2" s="11">
        <v>27809168</v>
      </c>
      <c r="C2" t="s">
        <v>122</v>
      </c>
    </row>
    <row r="3" spans="1:13" ht="15" x14ac:dyDescent="0.2">
      <c r="A3" s="3"/>
      <c r="B3" s="4"/>
      <c r="C3" t="s">
        <v>123</v>
      </c>
    </row>
    <row r="4" spans="1:13" ht="15" x14ac:dyDescent="0.2">
      <c r="C4" t="s">
        <v>5</v>
      </c>
    </row>
    <row r="5" spans="1:13" ht="15" x14ac:dyDescent="0.2">
      <c r="C5" t="s">
        <v>124</v>
      </c>
    </row>
    <row r="6" spans="1:13" ht="15" x14ac:dyDescent="0.2">
      <c r="C6" t="s">
        <v>125</v>
      </c>
    </row>
    <row r="7" spans="1:13" ht="15" x14ac:dyDescent="0.2">
      <c r="C7" t="s">
        <v>126</v>
      </c>
    </row>
    <row r="8" spans="1:13" ht="15" x14ac:dyDescent="0.2">
      <c r="C8" t="s">
        <v>9</v>
      </c>
    </row>
    <row r="9" spans="1:13" ht="15" x14ac:dyDescent="0.2">
      <c r="D9">
        <v>93</v>
      </c>
      <c r="E9" t="s">
        <v>10</v>
      </c>
      <c r="F9">
        <v>66</v>
      </c>
      <c r="G9" t="s">
        <v>127</v>
      </c>
      <c r="H9">
        <v>65</v>
      </c>
      <c r="I9" t="s">
        <v>128</v>
      </c>
      <c r="J9">
        <v>92</v>
      </c>
      <c r="K9" t="s">
        <v>129</v>
      </c>
      <c r="L9">
        <v>52</v>
      </c>
      <c r="M9" t="s">
        <v>34</v>
      </c>
    </row>
    <row r="10" spans="1:13" ht="15" x14ac:dyDescent="0.2">
      <c r="D10">
        <v>94</v>
      </c>
      <c r="E10" t="s">
        <v>130</v>
      </c>
      <c r="F10">
        <v>40</v>
      </c>
      <c r="G10" t="s">
        <v>131</v>
      </c>
      <c r="H10">
        <v>63</v>
      </c>
      <c r="I10" t="s">
        <v>131</v>
      </c>
      <c r="J10">
        <v>41</v>
      </c>
      <c r="K10" t="s">
        <v>132</v>
      </c>
      <c r="L10">
        <v>51</v>
      </c>
      <c r="M10" t="s">
        <v>132</v>
      </c>
    </row>
    <row r="11" spans="1:13" ht="15" x14ac:dyDescent="0.2"/>
    <row r="12" spans="1:13" ht="15" x14ac:dyDescent="0.2"/>
    <row r="13" spans="1:13" ht="15" x14ac:dyDescent="0.2"/>
    <row r="14" spans="1:13" ht="15" x14ac:dyDescent="0.2"/>
    <row r="15" spans="1:13" ht="15" x14ac:dyDescent="0.2"/>
    <row r="16" spans="1:13" ht="15" x14ac:dyDescent="0.2"/>
    <row r="17" ht="15" x14ac:dyDescent="0.2"/>
    <row r="18" ht="15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6807-58AF-DE4F-B8A8-52552208721D}">
  <dimension ref="A1:K21"/>
  <sheetViews>
    <sheetView workbookViewId="0">
      <selection activeCell="A10" sqref="A10:B15"/>
    </sheetView>
  </sheetViews>
  <sheetFormatPr baseColWidth="10" defaultRowHeight="16" x14ac:dyDescent="0.2"/>
  <sheetData>
    <row r="1" spans="1:11" x14ac:dyDescent="0.2">
      <c r="A1" t="s">
        <v>94</v>
      </c>
    </row>
    <row r="2" spans="1:11" x14ac:dyDescent="0.2">
      <c r="A2" t="s">
        <v>67</v>
      </c>
    </row>
    <row r="3" spans="1:11" x14ac:dyDescent="0.2">
      <c r="A3" t="s">
        <v>95</v>
      </c>
    </row>
    <row r="4" spans="1:11" x14ac:dyDescent="0.2">
      <c r="A4" t="s">
        <v>96</v>
      </c>
    </row>
    <row r="5" spans="1:11" x14ac:dyDescent="0.2">
      <c r="A5" t="s">
        <v>6</v>
      </c>
    </row>
    <row r="6" spans="1:11" x14ac:dyDescent="0.2">
      <c r="A6" t="s">
        <v>97</v>
      </c>
    </row>
    <row r="7" spans="1:11" x14ac:dyDescent="0.2">
      <c r="A7" t="s">
        <v>9</v>
      </c>
    </row>
    <row r="8" spans="1:11" x14ac:dyDescent="0.2">
      <c r="B8">
        <v>70</v>
      </c>
      <c r="C8" t="s">
        <v>10</v>
      </c>
      <c r="D8">
        <v>83</v>
      </c>
      <c r="E8" t="s">
        <v>98</v>
      </c>
      <c r="F8">
        <v>39</v>
      </c>
      <c r="G8" t="s">
        <v>99</v>
      </c>
      <c r="H8">
        <v>55</v>
      </c>
      <c r="I8" t="s">
        <v>100</v>
      </c>
      <c r="J8">
        <v>41</v>
      </c>
      <c r="K8" t="s">
        <v>101</v>
      </c>
    </row>
    <row r="9" spans="1:11" x14ac:dyDescent="0.2">
      <c r="B9">
        <v>69</v>
      </c>
      <c r="C9" t="s">
        <v>102</v>
      </c>
      <c r="D9">
        <v>97</v>
      </c>
      <c r="E9" t="s">
        <v>103</v>
      </c>
      <c r="F9">
        <v>98</v>
      </c>
      <c r="G9" t="s">
        <v>104</v>
      </c>
      <c r="H9">
        <v>27</v>
      </c>
      <c r="I9" t="s">
        <v>105</v>
      </c>
      <c r="J9">
        <v>42</v>
      </c>
      <c r="K9" t="s">
        <v>28</v>
      </c>
    </row>
    <row r="20" s="8" customFormat="1" ht="17" thickBot="1" x14ac:dyDescent="0.25"/>
    <row r="21" ht="17" thickTop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9D15-F899-734B-8C2F-B0466400A1B9}">
  <dimension ref="A1:M21"/>
  <sheetViews>
    <sheetView workbookViewId="0">
      <selection activeCell="B8" sqref="B8"/>
    </sheetView>
  </sheetViews>
  <sheetFormatPr baseColWidth="10" defaultRowHeight="16" x14ac:dyDescent="0.2"/>
  <sheetData>
    <row r="1" spans="1:13" ht="17" x14ac:dyDescent="0.2">
      <c r="A1" s="3" t="s">
        <v>19</v>
      </c>
      <c r="B1">
        <v>26.184999999999999</v>
      </c>
      <c r="C1" t="s">
        <v>20</v>
      </c>
    </row>
    <row r="2" spans="1:13" x14ac:dyDescent="0.2">
      <c r="A2" s="3" t="s">
        <v>2</v>
      </c>
      <c r="B2" s="11">
        <v>534631744</v>
      </c>
      <c r="C2" t="s">
        <v>21</v>
      </c>
    </row>
    <row r="3" spans="1:13" x14ac:dyDescent="0.2">
      <c r="A3" s="3"/>
      <c r="B3" s="4"/>
      <c r="C3" t="s">
        <v>22</v>
      </c>
    </row>
    <row r="4" spans="1:13" x14ac:dyDescent="0.2">
      <c r="C4" t="s">
        <v>23</v>
      </c>
    </row>
    <row r="5" spans="1:13" x14ac:dyDescent="0.2">
      <c r="C5" t="s">
        <v>24</v>
      </c>
    </row>
    <row r="6" spans="1:13" x14ac:dyDescent="0.2">
      <c r="C6" t="s">
        <v>25</v>
      </c>
    </row>
    <row r="7" spans="1:13" x14ac:dyDescent="0.2">
      <c r="C7" t="s">
        <v>26</v>
      </c>
    </row>
    <row r="8" spans="1:13" x14ac:dyDescent="0.2">
      <c r="C8" t="s">
        <v>9</v>
      </c>
    </row>
    <row r="9" spans="1:13" x14ac:dyDescent="0.2">
      <c r="D9">
        <v>94</v>
      </c>
      <c r="E9" t="s">
        <v>10</v>
      </c>
      <c r="F9">
        <v>66</v>
      </c>
      <c r="G9" t="s">
        <v>27</v>
      </c>
      <c r="H9">
        <v>65</v>
      </c>
      <c r="I9" t="s">
        <v>28</v>
      </c>
      <c r="J9">
        <v>39</v>
      </c>
      <c r="K9" t="s">
        <v>29</v>
      </c>
      <c r="L9">
        <v>40</v>
      </c>
      <c r="M9" t="s">
        <v>30</v>
      </c>
    </row>
    <row r="10" spans="1:13" x14ac:dyDescent="0.2">
      <c r="D10">
        <v>38</v>
      </c>
      <c r="E10" t="s">
        <v>31</v>
      </c>
      <c r="F10">
        <v>55</v>
      </c>
      <c r="G10" t="s">
        <v>32</v>
      </c>
      <c r="H10">
        <v>63</v>
      </c>
      <c r="I10" t="s">
        <v>33</v>
      </c>
      <c r="J10">
        <v>95</v>
      </c>
      <c r="K10" t="s">
        <v>34</v>
      </c>
      <c r="L10">
        <v>50</v>
      </c>
      <c r="M10" t="s">
        <v>35</v>
      </c>
    </row>
    <row r="20" s="8" customFormat="1" ht="17" thickBot="1" x14ac:dyDescent="0.25"/>
    <row r="21" ht="17" thickTop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37D8-6ABA-5445-9146-7661E21DD43A}">
  <dimension ref="A1:M22"/>
  <sheetViews>
    <sheetView workbookViewId="0">
      <selection activeCell="C8" sqref="C8:N10"/>
    </sheetView>
  </sheetViews>
  <sheetFormatPr baseColWidth="10" defaultRowHeight="16" x14ac:dyDescent="0.2"/>
  <cols>
    <col min="1" max="16384" width="10.83203125" style="11"/>
  </cols>
  <sheetData>
    <row r="1" spans="1:13" ht="17" x14ac:dyDescent="0.2">
      <c r="A1" s="10" t="s">
        <v>19</v>
      </c>
      <c r="B1" s="11">
        <v>39.64</v>
      </c>
      <c r="C1" s="11" t="s">
        <v>51</v>
      </c>
    </row>
    <row r="2" spans="1:13" x14ac:dyDescent="0.2">
      <c r="A2" s="10" t="s">
        <v>2</v>
      </c>
      <c r="B2" s="11">
        <v>5921377280</v>
      </c>
      <c r="C2" s="11" t="s">
        <v>52</v>
      </c>
    </row>
    <row r="3" spans="1:13" x14ac:dyDescent="0.2">
      <c r="A3" s="10"/>
      <c r="C3" s="11" t="s">
        <v>53</v>
      </c>
    </row>
    <row r="4" spans="1:13" x14ac:dyDescent="0.2">
      <c r="C4" s="11" t="s">
        <v>54</v>
      </c>
    </row>
    <row r="5" spans="1:13" x14ac:dyDescent="0.2">
      <c r="C5" s="11" t="s">
        <v>55</v>
      </c>
    </row>
    <row r="6" spans="1:13" x14ac:dyDescent="0.2">
      <c r="C6" s="11" t="s">
        <v>56</v>
      </c>
    </row>
    <row r="7" spans="1:13" x14ac:dyDescent="0.2">
      <c r="C7" s="11" t="s">
        <v>57</v>
      </c>
    </row>
    <row r="8" spans="1:13" x14ac:dyDescent="0.2">
      <c r="C8" s="11" t="s">
        <v>9</v>
      </c>
    </row>
    <row r="9" spans="1:13" x14ac:dyDescent="0.2">
      <c r="D9" s="11">
        <v>138</v>
      </c>
      <c r="E9" s="11" t="s">
        <v>10</v>
      </c>
      <c r="F9" s="11">
        <v>56</v>
      </c>
      <c r="G9" s="11" t="s">
        <v>58</v>
      </c>
      <c r="H9" s="11">
        <v>41</v>
      </c>
      <c r="I9" s="11" t="s">
        <v>59</v>
      </c>
      <c r="J9" s="11">
        <v>55</v>
      </c>
      <c r="K9" s="11" t="s">
        <v>60</v>
      </c>
      <c r="L9" s="11">
        <v>181</v>
      </c>
      <c r="M9" s="11" t="s">
        <v>61</v>
      </c>
    </row>
    <row r="10" spans="1:13" x14ac:dyDescent="0.2">
      <c r="D10" s="11">
        <v>139</v>
      </c>
      <c r="E10" s="11" t="s">
        <v>62</v>
      </c>
      <c r="F10" s="11">
        <v>44</v>
      </c>
      <c r="G10" s="11" t="s">
        <v>63</v>
      </c>
      <c r="H10" s="11">
        <v>82</v>
      </c>
      <c r="I10" s="11" t="s">
        <v>32</v>
      </c>
      <c r="J10" s="11">
        <v>100</v>
      </c>
      <c r="K10" s="11" t="s">
        <v>64</v>
      </c>
      <c r="L10" s="11">
        <v>28</v>
      </c>
      <c r="M10" s="11" t="s">
        <v>65</v>
      </c>
    </row>
    <row r="21" s="12" customFormat="1" ht="17" thickBot="1" x14ac:dyDescent="0.25"/>
    <row r="22" ht="17" thickTop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96E7-6E1C-6241-B9F5-E0B0DB49D38A}">
  <dimension ref="A1:M19"/>
  <sheetViews>
    <sheetView workbookViewId="0">
      <selection activeCell="C1" sqref="C1"/>
    </sheetView>
  </sheetViews>
  <sheetFormatPr baseColWidth="10" defaultRowHeight="16" x14ac:dyDescent="0.2"/>
  <sheetData>
    <row r="1" spans="1:13" ht="17" x14ac:dyDescent="0.2">
      <c r="A1" s="3" t="s">
        <v>19</v>
      </c>
      <c r="B1">
        <v>41.082000000000001</v>
      </c>
      <c r="C1" t="s">
        <v>36</v>
      </c>
    </row>
    <row r="2" spans="1:13" x14ac:dyDescent="0.2">
      <c r="A2" s="3" t="s">
        <v>2</v>
      </c>
      <c r="B2" s="11">
        <v>103486920</v>
      </c>
      <c r="C2" t="s">
        <v>37</v>
      </c>
    </row>
    <row r="3" spans="1:13" x14ac:dyDescent="0.2">
      <c r="A3" s="3"/>
      <c r="C3" t="s">
        <v>38</v>
      </c>
    </row>
    <row r="4" spans="1:13" x14ac:dyDescent="0.2">
      <c r="C4" t="s">
        <v>39</v>
      </c>
    </row>
    <row r="5" spans="1:13" x14ac:dyDescent="0.2">
      <c r="C5" t="s">
        <v>40</v>
      </c>
    </row>
    <row r="6" spans="1:13" x14ac:dyDescent="0.2">
      <c r="C6" t="s">
        <v>41</v>
      </c>
    </row>
    <row r="7" spans="1:13" x14ac:dyDescent="0.2">
      <c r="C7" t="s">
        <v>9</v>
      </c>
    </row>
    <row r="8" spans="1:13" x14ac:dyDescent="0.2">
      <c r="D8">
        <v>98</v>
      </c>
      <c r="E8" t="s">
        <v>10</v>
      </c>
      <c r="F8">
        <v>55</v>
      </c>
      <c r="G8" t="s">
        <v>42</v>
      </c>
      <c r="H8">
        <v>41</v>
      </c>
      <c r="I8" t="s">
        <v>43</v>
      </c>
      <c r="J8">
        <v>136</v>
      </c>
      <c r="K8" t="s">
        <v>44</v>
      </c>
      <c r="L8">
        <v>56</v>
      </c>
      <c r="M8" t="s">
        <v>45</v>
      </c>
    </row>
    <row r="9" spans="1:13" x14ac:dyDescent="0.2">
      <c r="D9">
        <v>54</v>
      </c>
      <c r="E9" t="s">
        <v>46</v>
      </c>
      <c r="F9">
        <v>179</v>
      </c>
      <c r="G9" t="s">
        <v>47</v>
      </c>
      <c r="H9">
        <v>83</v>
      </c>
      <c r="I9" t="s">
        <v>48</v>
      </c>
      <c r="J9">
        <v>69</v>
      </c>
      <c r="K9" t="s">
        <v>49</v>
      </c>
      <c r="L9">
        <v>27</v>
      </c>
      <c r="M9" t="s">
        <v>50</v>
      </c>
    </row>
    <row r="18" s="8" customFormat="1" ht="17" thickBot="1" x14ac:dyDescent="0.25"/>
    <row r="19" ht="17" thickTop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GCMS Spectra</vt:lpstr>
      <vt:lpstr>nonane (6.53)</vt:lpstr>
      <vt:lpstr>CyA (7.24 min)</vt:lpstr>
      <vt:lpstr>CyO (11.75 min)</vt:lpstr>
      <vt:lpstr>Aniline (19.65)</vt:lpstr>
      <vt:lpstr>PhOHxy (20.65)</vt:lpstr>
      <vt:lpstr>PhOH (26.06 min)</vt:lpstr>
      <vt:lpstr>DCyA (39.82 min)</vt:lpstr>
      <vt:lpstr>Imine (41.09 min)</vt:lpstr>
      <vt:lpstr>CyPhA (44.40 min)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Ernesto Arteaga Pérez</dc:creator>
  <cp:lastModifiedBy>Luis Ernesto Arteaga Pérez</cp:lastModifiedBy>
  <dcterms:created xsi:type="dcterms:W3CDTF">2022-08-13T09:31:32Z</dcterms:created>
  <dcterms:modified xsi:type="dcterms:W3CDTF">2022-08-25T21:52:52Z</dcterms:modified>
</cp:coreProperties>
</file>