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lenereid 1/Desktop/Independent_Papers/Thionium/Submission_Files/acs_catal/Chem_sci/"/>
    </mc:Choice>
  </mc:AlternateContent>
  <xr:revisionPtr revIDLastSave="0" documentId="13_ncr:1_{1D5BEA4D-1B6A-1645-934E-4668DF901D80}" xr6:coauthVersionLast="45" xr6:coauthVersionMax="45" xr10:uidLastSave="{00000000-0000-0000-0000-000000000000}"/>
  <bookViews>
    <workbookView xWindow="3140" yWindow="2040" windowWidth="27640" windowHeight="16940" xr2:uid="{16E15401-C235-B345-9D24-B081D0D0957E}"/>
  </bookViews>
  <sheets>
    <sheet name="parameters" sheetId="1" r:id="rId1"/>
    <sheet name="predictions" sheetId="2" r:id="rId2"/>
    <sheet name="model comparison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3" l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" i="3"/>
</calcChain>
</file>

<file path=xl/sharedStrings.xml><?xml version="1.0" encoding="utf-8"?>
<sst xmlns="http://schemas.openxmlformats.org/spreadsheetml/2006/main" count="202" uniqueCount="60">
  <si>
    <t>Aromatic group thionium</t>
  </si>
  <si>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-substituent nucleophile</t>
    </r>
  </si>
  <si>
    <t>NBO(S)</t>
  </si>
  <si>
    <t>B1(L)</t>
  </si>
  <si>
    <t>Polarizability</t>
  </si>
  <si>
    <t>NBO(Nu)</t>
  </si>
  <si>
    <t>LNu</t>
  </si>
  <si>
    <r>
      <t>B5</t>
    </r>
    <r>
      <rPr>
        <vertAlign val="subscript"/>
        <sz val="12"/>
        <color theme="1"/>
        <rFont val="Times New Roman"/>
        <family val="1"/>
      </rPr>
      <t>C5</t>
    </r>
  </si>
  <si>
    <r>
      <t>L</t>
    </r>
    <r>
      <rPr>
        <vertAlign val="subscript"/>
        <sz val="12"/>
        <color theme="1"/>
        <rFont val="Times New Roman"/>
        <family val="1"/>
      </rPr>
      <t>C6</t>
    </r>
  </si>
  <si>
    <t>nPOas</t>
  </si>
  <si>
    <t>Ph</t>
  </si>
  <si>
    <r>
      <t>1-naphth-SO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-</t>
    </r>
  </si>
  <si>
    <r>
      <t>4-MeC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4</t>
    </r>
  </si>
  <si>
    <r>
      <t>4-tBuC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4</t>
    </r>
  </si>
  <si>
    <r>
      <t>4-SMeC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4</t>
    </r>
  </si>
  <si>
    <r>
      <t>4-ClC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4</t>
    </r>
  </si>
  <si>
    <r>
      <t>4-BrC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4</t>
    </r>
  </si>
  <si>
    <r>
      <t>4-FC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4</t>
    </r>
  </si>
  <si>
    <r>
      <t>4-CF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4</t>
    </r>
  </si>
  <si>
    <r>
      <t>3-MeC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4</t>
    </r>
  </si>
  <si>
    <r>
      <t>3-OMeC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4</t>
    </r>
  </si>
  <si>
    <r>
      <t>3-BrC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4</t>
    </r>
  </si>
  <si>
    <r>
      <t>2-MeC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4</t>
    </r>
  </si>
  <si>
    <r>
      <t>4-MeC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>-SO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-</t>
    </r>
  </si>
  <si>
    <r>
      <t>4-OMeC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>-SO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-</t>
    </r>
  </si>
  <si>
    <r>
      <t>4-NO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C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>-SO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-</t>
    </r>
  </si>
  <si>
    <r>
      <t>4-ClC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>-SO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-</t>
    </r>
  </si>
  <si>
    <r>
      <t>3,5-MeC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-SO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-</t>
    </r>
  </si>
  <si>
    <r>
      <t>2,4,6-MeC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-SO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-</t>
    </r>
  </si>
  <si>
    <t>urea derivative</t>
  </si>
  <si>
    <r>
      <t>N</t>
    </r>
    <r>
      <rPr>
        <sz val="12"/>
        <color rgb="FF000000"/>
        <rFont val="Times New Roman"/>
        <family val="1"/>
      </rPr>
      <t>-substituent nucleophile</t>
    </r>
  </si>
  <si>
    <r>
      <t>Temperature (</t>
    </r>
    <r>
      <rPr>
        <vertAlign val="superscript"/>
        <sz val="12"/>
        <color rgb="FF000000"/>
        <rFont val="Times New Roman"/>
        <family val="1"/>
      </rPr>
      <t>o</t>
    </r>
    <r>
      <rPr>
        <sz val="12"/>
        <color rgb="FF000000"/>
        <rFont val="Times New Roman"/>
        <family val="1"/>
      </rPr>
      <t>C)</t>
    </r>
  </si>
  <si>
    <t>Catalyst</t>
  </si>
  <si>
    <t>measured ee</t>
  </si>
  <si>
    <t>predicted ee</t>
  </si>
  <si>
    <r>
      <t>measured ΔΔG</t>
    </r>
    <r>
      <rPr>
        <vertAlign val="superscript"/>
        <sz val="12"/>
        <color rgb="FF000000"/>
        <rFont val="Times New Roman"/>
        <family val="1"/>
      </rPr>
      <t>‡</t>
    </r>
    <r>
      <rPr>
        <sz val="12"/>
        <color rgb="FF000000"/>
        <rFont val="Times New Roman"/>
        <family val="1"/>
      </rPr>
      <t xml:space="preserve"> </t>
    </r>
  </si>
  <si>
    <r>
      <t>predicted ΔΔG</t>
    </r>
    <r>
      <rPr>
        <vertAlign val="superscript"/>
        <sz val="12"/>
        <color rgb="FF000000"/>
        <rFont val="Times New Roman"/>
        <family val="1"/>
      </rPr>
      <t xml:space="preserve">‡ </t>
    </r>
  </si>
  <si>
    <r>
      <t>1-naphth-SO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-</t>
    </r>
  </si>
  <si>
    <t>AdDIP</t>
  </si>
  <si>
    <r>
      <t>4-MeC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4</t>
    </r>
  </si>
  <si>
    <r>
      <t>4-tBuC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4</t>
    </r>
  </si>
  <si>
    <r>
      <t>4-SMeC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4</t>
    </r>
  </si>
  <si>
    <r>
      <t>4-ClC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4</t>
    </r>
  </si>
  <si>
    <r>
      <t>4-BrC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4</t>
    </r>
  </si>
  <si>
    <r>
      <t>4-FC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4</t>
    </r>
  </si>
  <si>
    <r>
      <t>4-CF</t>
    </r>
    <r>
      <rPr>
        <vertAlign val="subscript"/>
        <sz val="12"/>
        <color rgb="FF000000"/>
        <rFont val="Times New Roman"/>
        <family val="1"/>
      </rPr>
      <t>3</t>
    </r>
    <r>
      <rPr>
        <sz val="12"/>
        <color rgb="FF000000"/>
        <rFont val="Times New Roman"/>
        <family val="1"/>
      </rPr>
      <t>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4</t>
    </r>
  </si>
  <si>
    <r>
      <t>3-MeC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4</t>
    </r>
  </si>
  <si>
    <r>
      <t>3-OMeC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4</t>
    </r>
  </si>
  <si>
    <r>
      <t>3-BrC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4</t>
    </r>
  </si>
  <si>
    <r>
      <t>2-MeC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4</t>
    </r>
  </si>
  <si>
    <r>
      <t>4-MeC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4</t>
    </r>
    <r>
      <rPr>
        <sz val="12"/>
        <color rgb="FF000000"/>
        <rFont val="Times New Roman"/>
        <family val="1"/>
      </rPr>
      <t>-SO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-</t>
    </r>
  </si>
  <si>
    <r>
      <t>4-OMeC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4</t>
    </r>
    <r>
      <rPr>
        <sz val="12"/>
        <color rgb="FF000000"/>
        <rFont val="Times New Roman"/>
        <family val="1"/>
      </rPr>
      <t>-SO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-</t>
    </r>
  </si>
  <si>
    <r>
      <t>4-NO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4</t>
    </r>
    <r>
      <rPr>
        <sz val="12"/>
        <color rgb="FF000000"/>
        <rFont val="Times New Roman"/>
        <family val="1"/>
      </rPr>
      <t>-SO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-</t>
    </r>
  </si>
  <si>
    <r>
      <t>4-ClC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4</t>
    </r>
    <r>
      <rPr>
        <sz val="12"/>
        <color rgb="FF000000"/>
        <rFont val="Times New Roman"/>
        <family val="1"/>
      </rPr>
      <t>-SO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-</t>
    </r>
  </si>
  <si>
    <r>
      <t>3,5-MeC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3</t>
    </r>
    <r>
      <rPr>
        <sz val="12"/>
        <color rgb="FF000000"/>
        <rFont val="Times New Roman"/>
        <family val="1"/>
      </rPr>
      <t>-SO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-</t>
    </r>
  </si>
  <si>
    <r>
      <t>2,4,6-MeC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-SO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-</t>
    </r>
  </si>
  <si>
    <t>TCYP</t>
  </si>
  <si>
    <r>
      <t>predicted ΔΔG</t>
    </r>
    <r>
      <rPr>
        <vertAlign val="superscript"/>
        <sz val="12"/>
        <color rgb="FF000000"/>
        <rFont val="Times New Roman"/>
        <family val="1"/>
      </rPr>
      <t xml:space="preserve">‡ </t>
    </r>
    <r>
      <rPr>
        <sz val="12"/>
        <color rgb="FF000000"/>
        <rFont val="Times New Roman"/>
        <family val="1"/>
      </rPr>
      <t>with less training data</t>
    </r>
  </si>
  <si>
    <t>difference in predictions</t>
  </si>
  <si>
    <t>average difference in prediction between two statistcal models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</si>
</sst>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vertAlign val="subscript"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C590B-4FE3-C04F-8654-708E5B123837}">
  <dimension ref="A1:J23"/>
  <sheetViews>
    <sheetView tabSelected="1" workbookViewId="0">
      <selection activeCell="L10" sqref="L10"/>
    </sheetView>
  </sheetViews>
  <sheetFormatPr baseColWidth="10" defaultRowHeight="16" x14ac:dyDescent="0.2"/>
  <cols>
    <col min="1" max="1" width="21.5" bestFit="1" customWidth="1"/>
    <col min="2" max="2" width="21.83203125" bestFit="1" customWidth="1"/>
  </cols>
  <sheetData>
    <row r="1" spans="1:10" ht="19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8" x14ac:dyDescent="0.25">
      <c r="A2" s="2" t="s">
        <v>10</v>
      </c>
      <c r="B2" s="2" t="s">
        <v>11</v>
      </c>
      <c r="C2" s="2">
        <v>0.248</v>
      </c>
      <c r="D2" s="2">
        <v>1.7</v>
      </c>
      <c r="E2" s="3">
        <v>121.46</v>
      </c>
      <c r="F2" s="2">
        <v>-0.86799999999999999</v>
      </c>
      <c r="G2" s="2">
        <v>5.0199999999999996</v>
      </c>
      <c r="H2" s="4">
        <v>1.0900000000000001</v>
      </c>
      <c r="I2" s="4">
        <v>4.67</v>
      </c>
      <c r="J2" s="4">
        <v>1388.72</v>
      </c>
    </row>
    <row r="3" spans="1:10" ht="18" x14ac:dyDescent="0.25">
      <c r="A3" s="2" t="s">
        <v>12</v>
      </c>
      <c r="B3" s="2" t="s">
        <v>11</v>
      </c>
      <c r="C3" s="2">
        <v>0.246</v>
      </c>
      <c r="D3" s="2">
        <v>1.89</v>
      </c>
      <c r="E3" s="3">
        <v>141.83000000000001</v>
      </c>
      <c r="F3" s="2">
        <v>-0.86799999999999999</v>
      </c>
      <c r="G3" s="2">
        <v>5.0199999999999996</v>
      </c>
      <c r="H3" s="4">
        <v>1.0900000000000001</v>
      </c>
      <c r="I3" s="4">
        <v>4.67</v>
      </c>
      <c r="J3" s="4">
        <v>1388.72</v>
      </c>
    </row>
    <row r="4" spans="1:10" ht="18" x14ac:dyDescent="0.25">
      <c r="A4" s="2" t="s">
        <v>13</v>
      </c>
      <c r="B4" s="2" t="s">
        <v>11</v>
      </c>
      <c r="C4" s="2">
        <v>0.245</v>
      </c>
      <c r="D4" s="2">
        <v>2.93</v>
      </c>
      <c r="E4" s="3">
        <v>182.97</v>
      </c>
      <c r="F4" s="2">
        <v>-0.86799999999999999</v>
      </c>
      <c r="G4" s="2">
        <v>5.0199999999999996</v>
      </c>
      <c r="H4" s="4">
        <v>1.0900000000000001</v>
      </c>
      <c r="I4" s="4">
        <v>4.67</v>
      </c>
      <c r="J4" s="4">
        <v>1388.72</v>
      </c>
    </row>
    <row r="5" spans="1:10" ht="18" x14ac:dyDescent="0.25">
      <c r="A5" s="2" t="s">
        <v>14</v>
      </c>
      <c r="B5" s="2" t="s">
        <v>11</v>
      </c>
      <c r="C5" s="2">
        <v>0.24199999999999999</v>
      </c>
      <c r="D5" s="2">
        <v>1.8</v>
      </c>
      <c r="E5" s="3">
        <v>187.59</v>
      </c>
      <c r="F5" s="2">
        <v>-0.86799999999999999</v>
      </c>
      <c r="G5" s="2">
        <v>5.0199999999999996</v>
      </c>
      <c r="H5" s="4">
        <v>1.0900000000000001</v>
      </c>
      <c r="I5" s="4">
        <v>4.67</v>
      </c>
      <c r="J5" s="4">
        <v>1388.72</v>
      </c>
    </row>
    <row r="6" spans="1:10" ht="18" x14ac:dyDescent="0.25">
      <c r="A6" s="2" t="s">
        <v>15</v>
      </c>
      <c r="B6" s="2" t="s">
        <v>11</v>
      </c>
      <c r="C6" s="2">
        <v>0.248</v>
      </c>
      <c r="D6" s="2">
        <v>1.74</v>
      </c>
      <c r="E6" s="3">
        <v>146.69999999999999</v>
      </c>
      <c r="F6" s="2">
        <v>-0.86799999999999999</v>
      </c>
      <c r="G6" s="2">
        <v>5.0199999999999996</v>
      </c>
      <c r="H6" s="4">
        <v>1.0900000000000001</v>
      </c>
      <c r="I6" s="4">
        <v>4.67</v>
      </c>
      <c r="J6" s="4">
        <v>1388.72</v>
      </c>
    </row>
    <row r="7" spans="1:10" ht="18" x14ac:dyDescent="0.25">
      <c r="A7" s="2" t="s">
        <v>16</v>
      </c>
      <c r="B7" s="2" t="s">
        <v>11</v>
      </c>
      <c r="C7" s="2">
        <v>0.248</v>
      </c>
      <c r="D7" s="2">
        <v>1.83</v>
      </c>
      <c r="E7" s="3">
        <v>158.56</v>
      </c>
      <c r="F7" s="2">
        <v>-0.86799999999999999</v>
      </c>
      <c r="G7" s="2">
        <v>5.0199999999999996</v>
      </c>
      <c r="H7" s="4">
        <v>1.0900000000000001</v>
      </c>
      <c r="I7" s="4">
        <v>4.67</v>
      </c>
      <c r="J7" s="4">
        <v>1388.72</v>
      </c>
    </row>
    <row r="8" spans="1:10" ht="18" x14ac:dyDescent="0.25">
      <c r="A8" s="2" t="s">
        <v>17</v>
      </c>
      <c r="B8" s="2" t="s">
        <v>11</v>
      </c>
      <c r="C8" s="2">
        <v>0.248</v>
      </c>
      <c r="D8" s="2">
        <v>1.7</v>
      </c>
      <c r="E8" s="3">
        <v>124.38</v>
      </c>
      <c r="F8" s="2">
        <v>-0.86799999999999999</v>
      </c>
      <c r="G8" s="2">
        <v>5.0199999999999996</v>
      </c>
      <c r="H8" s="4">
        <v>1.0900000000000001</v>
      </c>
      <c r="I8" s="4">
        <v>4.67</v>
      </c>
      <c r="J8" s="4">
        <v>1388.72</v>
      </c>
    </row>
    <row r="9" spans="1:10" ht="18" x14ac:dyDescent="0.25">
      <c r="A9" s="2" t="s">
        <v>18</v>
      </c>
      <c r="B9" s="2" t="s">
        <v>11</v>
      </c>
      <c r="C9" s="2">
        <v>0.251</v>
      </c>
      <c r="D9" s="2">
        <v>2.25</v>
      </c>
      <c r="E9" s="5">
        <v>137</v>
      </c>
      <c r="F9" s="2">
        <v>-0.86799999999999999</v>
      </c>
      <c r="G9" s="2">
        <v>5.0199999999999996</v>
      </c>
      <c r="H9" s="4">
        <v>1.0900000000000001</v>
      </c>
      <c r="I9" s="4">
        <v>4.67</v>
      </c>
      <c r="J9" s="4">
        <v>1388.72</v>
      </c>
    </row>
    <row r="10" spans="1:10" ht="18" x14ac:dyDescent="0.25">
      <c r="A10" s="2" t="s">
        <v>19</v>
      </c>
      <c r="B10" s="2" t="s">
        <v>11</v>
      </c>
      <c r="C10" s="2">
        <v>0.247</v>
      </c>
      <c r="D10" s="2">
        <v>1.79</v>
      </c>
      <c r="E10" s="3">
        <v>135.94999999999999</v>
      </c>
      <c r="F10" s="2">
        <v>-0.86799999999999999</v>
      </c>
      <c r="G10" s="2">
        <v>5.0199999999999996</v>
      </c>
      <c r="H10" s="4">
        <v>1.0900000000000001</v>
      </c>
      <c r="I10" s="4">
        <v>4.67</v>
      </c>
      <c r="J10" s="4">
        <v>1388.72</v>
      </c>
    </row>
    <row r="11" spans="1:10" ht="18" x14ac:dyDescent="0.25">
      <c r="A11" s="2" t="s">
        <v>20</v>
      </c>
      <c r="B11" s="2" t="s">
        <v>11</v>
      </c>
      <c r="C11" s="2">
        <v>0.248</v>
      </c>
      <c r="D11" s="2">
        <v>1.78</v>
      </c>
      <c r="E11" s="3">
        <v>142.16999999999999</v>
      </c>
      <c r="F11" s="2">
        <v>-0.86799999999999999</v>
      </c>
      <c r="G11" s="2">
        <v>5.0199999999999996</v>
      </c>
      <c r="H11" s="4">
        <v>1.0900000000000001</v>
      </c>
      <c r="I11" s="4">
        <v>4.67</v>
      </c>
      <c r="J11" s="4">
        <v>1388.72</v>
      </c>
    </row>
    <row r="12" spans="1:10" ht="18" x14ac:dyDescent="0.25">
      <c r="A12" s="2" t="s">
        <v>21</v>
      </c>
      <c r="B12" s="2" t="s">
        <v>11</v>
      </c>
      <c r="C12" s="2">
        <v>0.25</v>
      </c>
      <c r="D12" s="2">
        <v>1.75</v>
      </c>
      <c r="E12" s="3">
        <v>144.44</v>
      </c>
      <c r="F12" s="2">
        <v>-0.86799999999999999</v>
      </c>
      <c r="G12" s="2">
        <v>5.0199999999999996</v>
      </c>
      <c r="H12" s="4">
        <v>1.0900000000000001</v>
      </c>
      <c r="I12" s="4">
        <v>4.67</v>
      </c>
      <c r="J12" s="4">
        <v>1388.72</v>
      </c>
    </row>
    <row r="13" spans="1:10" ht="18" x14ac:dyDescent="0.25">
      <c r="A13" s="2" t="s">
        <v>17</v>
      </c>
      <c r="B13" s="2" t="s">
        <v>11</v>
      </c>
      <c r="C13" s="2">
        <v>0.25</v>
      </c>
      <c r="D13" s="2">
        <v>1.7</v>
      </c>
      <c r="E13" s="3">
        <v>122.44</v>
      </c>
      <c r="F13" s="2">
        <v>-0.86799999999999999</v>
      </c>
      <c r="G13" s="2">
        <v>5.0199999999999996</v>
      </c>
      <c r="H13" s="4">
        <v>1.0900000000000001</v>
      </c>
      <c r="I13" s="4">
        <v>4.67</v>
      </c>
      <c r="J13" s="4">
        <v>1388.72</v>
      </c>
    </row>
    <row r="14" spans="1:10" ht="18" x14ac:dyDescent="0.25">
      <c r="A14" s="2" t="s">
        <v>18</v>
      </c>
      <c r="B14" s="2" t="s">
        <v>11</v>
      </c>
      <c r="C14" s="2">
        <v>0.251</v>
      </c>
      <c r="D14" s="2">
        <v>1.94</v>
      </c>
      <c r="E14" s="3">
        <v>135.13999999999999</v>
      </c>
      <c r="F14" s="2">
        <v>-0.86799999999999999</v>
      </c>
      <c r="G14" s="2">
        <v>5.0199999999999996</v>
      </c>
      <c r="H14" s="4">
        <v>1.0900000000000001</v>
      </c>
      <c r="I14" s="4">
        <v>4.67</v>
      </c>
      <c r="J14" s="4">
        <v>1388.72</v>
      </c>
    </row>
    <row r="15" spans="1:10" ht="18" x14ac:dyDescent="0.25">
      <c r="A15" s="2" t="s">
        <v>22</v>
      </c>
      <c r="B15" s="2" t="s">
        <v>11</v>
      </c>
      <c r="C15" s="2">
        <v>0.247</v>
      </c>
      <c r="D15" s="2">
        <v>1.78</v>
      </c>
      <c r="E15" s="3">
        <v>133.97999999999999</v>
      </c>
      <c r="F15" s="2">
        <v>-0.86799999999999999</v>
      </c>
      <c r="G15" s="2">
        <v>5.0199999999999996</v>
      </c>
      <c r="H15" s="4">
        <v>1.0900000000000001</v>
      </c>
      <c r="I15" s="4">
        <v>4.67</v>
      </c>
      <c r="J15" s="4">
        <v>1388.72</v>
      </c>
    </row>
    <row r="16" spans="1:10" ht="18" x14ac:dyDescent="0.25">
      <c r="A16" s="2" t="s">
        <v>10</v>
      </c>
      <c r="B16" s="2" t="s">
        <v>23</v>
      </c>
      <c r="C16" s="2">
        <v>0.248</v>
      </c>
      <c r="D16" s="2">
        <v>1.7</v>
      </c>
      <c r="E16" s="3">
        <v>121.46</v>
      </c>
      <c r="F16" s="2">
        <v>-0.86699999999999999</v>
      </c>
      <c r="G16" s="2">
        <v>4.93</v>
      </c>
      <c r="H16" s="4">
        <v>1.0900000000000001</v>
      </c>
      <c r="I16" s="4">
        <v>4.67</v>
      </c>
      <c r="J16" s="4">
        <v>1388.72</v>
      </c>
    </row>
    <row r="17" spans="1:10" ht="18" x14ac:dyDescent="0.25">
      <c r="A17" s="2" t="s">
        <v>10</v>
      </c>
      <c r="B17" s="2" t="s">
        <v>24</v>
      </c>
      <c r="C17" s="2">
        <v>0.248</v>
      </c>
      <c r="D17" s="2">
        <v>1.7</v>
      </c>
      <c r="E17" s="3">
        <v>121.46</v>
      </c>
      <c r="F17" s="2">
        <v>-0.86599999999999999</v>
      </c>
      <c r="G17" s="2">
        <v>4.93</v>
      </c>
      <c r="H17" s="4">
        <v>1.0900000000000001</v>
      </c>
      <c r="I17" s="4">
        <v>4.67</v>
      </c>
      <c r="J17" s="4">
        <v>1388.72</v>
      </c>
    </row>
    <row r="18" spans="1:10" ht="18" x14ac:dyDescent="0.25">
      <c r="A18" s="2" t="s">
        <v>10</v>
      </c>
      <c r="B18" s="2" t="s">
        <v>25</v>
      </c>
      <c r="C18" s="2">
        <v>0.248</v>
      </c>
      <c r="D18" s="2">
        <v>1.7</v>
      </c>
      <c r="E18" s="3">
        <v>121.46</v>
      </c>
      <c r="F18" s="2">
        <v>-0.87</v>
      </c>
      <c r="G18" s="2">
        <v>4.9400000000000004</v>
      </c>
      <c r="H18" s="4">
        <v>1.0900000000000001</v>
      </c>
      <c r="I18" s="4">
        <v>4.67</v>
      </c>
      <c r="J18" s="4">
        <v>1388.72</v>
      </c>
    </row>
    <row r="19" spans="1:10" ht="18" x14ac:dyDescent="0.25">
      <c r="A19" s="2" t="s">
        <v>10</v>
      </c>
      <c r="B19" s="2" t="s">
        <v>26</v>
      </c>
      <c r="C19" s="2">
        <v>0.248</v>
      </c>
      <c r="D19" s="2">
        <v>1.7</v>
      </c>
      <c r="E19" s="3">
        <v>121.46</v>
      </c>
      <c r="F19" s="2">
        <v>-0.86799999999999999</v>
      </c>
      <c r="G19" s="2">
        <v>4.93</v>
      </c>
      <c r="H19" s="4">
        <v>1.0900000000000001</v>
      </c>
      <c r="I19" s="4">
        <v>4.67</v>
      </c>
      <c r="J19" s="4">
        <v>1388.72</v>
      </c>
    </row>
    <row r="20" spans="1:10" ht="18" x14ac:dyDescent="0.25">
      <c r="A20" s="2" t="s">
        <v>10</v>
      </c>
      <c r="B20" s="2" t="s">
        <v>27</v>
      </c>
      <c r="C20" s="2">
        <v>0.248</v>
      </c>
      <c r="D20" s="2">
        <v>1.7</v>
      </c>
      <c r="E20" s="3">
        <v>121.46</v>
      </c>
      <c r="F20" s="2">
        <v>-0.86599999999999999</v>
      </c>
      <c r="G20" s="2">
        <v>5.66</v>
      </c>
      <c r="H20" s="4">
        <v>1.0900000000000001</v>
      </c>
      <c r="I20" s="4">
        <v>4.67</v>
      </c>
      <c r="J20" s="4">
        <v>1388.72</v>
      </c>
    </row>
    <row r="21" spans="1:10" ht="18" x14ac:dyDescent="0.25">
      <c r="A21" s="2" t="s">
        <v>10</v>
      </c>
      <c r="B21" s="2" t="s">
        <v>28</v>
      </c>
      <c r="C21" s="2">
        <v>0.248</v>
      </c>
      <c r="D21" s="2">
        <v>1.7</v>
      </c>
      <c r="E21" s="3">
        <v>121.46</v>
      </c>
      <c r="F21" s="6">
        <v>-0.87</v>
      </c>
      <c r="G21" s="2">
        <v>6.05</v>
      </c>
      <c r="H21" s="4">
        <v>1.0900000000000001</v>
      </c>
      <c r="I21" s="4">
        <v>4.67</v>
      </c>
      <c r="J21" s="4">
        <v>1388.72</v>
      </c>
    </row>
    <row r="22" spans="1:10" ht="18" x14ac:dyDescent="0.25">
      <c r="A22" s="2" t="s">
        <v>10</v>
      </c>
      <c r="B22" s="2" t="s">
        <v>11</v>
      </c>
      <c r="C22" s="2">
        <v>0.248</v>
      </c>
      <c r="D22" s="2">
        <v>1.7</v>
      </c>
      <c r="E22" s="3">
        <v>121.46</v>
      </c>
      <c r="F22" s="2">
        <v>-0.86799999999999999</v>
      </c>
      <c r="G22" s="2">
        <v>5.0199999999999996</v>
      </c>
      <c r="H22" s="4">
        <v>1.0900000000000001</v>
      </c>
      <c r="I22" s="4">
        <v>4.67</v>
      </c>
      <c r="J22" s="4">
        <v>1388.72</v>
      </c>
    </row>
    <row r="23" spans="1:10" x14ac:dyDescent="0.2">
      <c r="A23" s="2" t="s">
        <v>10</v>
      </c>
      <c r="B23" s="2" t="s">
        <v>29</v>
      </c>
      <c r="C23" s="2">
        <v>0.248</v>
      </c>
      <c r="D23" s="2">
        <v>1.7</v>
      </c>
      <c r="E23" s="3">
        <v>121.46</v>
      </c>
      <c r="F23" s="2">
        <v>-0.629</v>
      </c>
      <c r="G23" s="2">
        <v>6.88</v>
      </c>
      <c r="H23" s="2">
        <v>1.0900000000000001</v>
      </c>
      <c r="I23" s="4">
        <v>6.83</v>
      </c>
      <c r="J23" s="4">
        <v>1382.9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1E8E9-D296-DA45-A9EF-D70F8A1731F9}">
  <dimension ref="A1:H23"/>
  <sheetViews>
    <sheetView workbookViewId="0">
      <selection activeCell="H1" sqref="H1:H23"/>
    </sheetView>
  </sheetViews>
  <sheetFormatPr baseColWidth="10" defaultRowHeight="16" x14ac:dyDescent="0.2"/>
  <cols>
    <col min="1" max="1" width="21.5" bestFit="1" customWidth="1"/>
    <col min="2" max="2" width="22.1640625" bestFit="1" customWidth="1"/>
    <col min="3" max="3" width="14.83203125" bestFit="1" customWidth="1"/>
    <col min="4" max="4" width="7.5" bestFit="1" customWidth="1"/>
    <col min="6" max="6" width="10.5" bestFit="1" customWidth="1"/>
    <col min="7" max="7" width="14" bestFit="1" customWidth="1"/>
    <col min="8" max="8" width="13.83203125" bestFit="1" customWidth="1"/>
  </cols>
  <sheetData>
    <row r="1" spans="1:8" ht="19" thickBot="1" x14ac:dyDescent="0.25">
      <c r="A1" s="7" t="s">
        <v>0</v>
      </c>
      <c r="B1" s="8" t="s">
        <v>30</v>
      </c>
      <c r="C1" s="7" t="s">
        <v>31</v>
      </c>
      <c r="D1" s="7" t="s">
        <v>32</v>
      </c>
      <c r="E1" s="7" t="s">
        <v>33</v>
      </c>
      <c r="F1" s="7" t="s">
        <v>34</v>
      </c>
      <c r="G1" s="7" t="s">
        <v>35</v>
      </c>
      <c r="H1" s="7" t="s">
        <v>36</v>
      </c>
    </row>
    <row r="2" spans="1:8" ht="18" x14ac:dyDescent="0.25">
      <c r="A2" s="9" t="s">
        <v>10</v>
      </c>
      <c r="B2" s="9" t="s">
        <v>37</v>
      </c>
      <c r="C2" s="9">
        <v>0</v>
      </c>
      <c r="D2" s="9" t="s">
        <v>38</v>
      </c>
      <c r="E2" s="9">
        <v>-84</v>
      </c>
      <c r="F2" s="9">
        <v>-90</v>
      </c>
      <c r="G2" s="10">
        <v>-1.32</v>
      </c>
      <c r="H2" s="10">
        <v>-1.61</v>
      </c>
    </row>
    <row r="3" spans="1:8" ht="18" x14ac:dyDescent="0.25">
      <c r="A3" s="9" t="s">
        <v>39</v>
      </c>
      <c r="B3" s="9" t="s">
        <v>37</v>
      </c>
      <c r="C3" s="9">
        <v>0</v>
      </c>
      <c r="D3" s="9" t="s">
        <v>38</v>
      </c>
      <c r="E3" s="9">
        <v>-82</v>
      </c>
      <c r="F3" s="9">
        <v>-87</v>
      </c>
      <c r="G3" s="10">
        <v>-1.26</v>
      </c>
      <c r="H3" s="10">
        <v>-1.44</v>
      </c>
    </row>
    <row r="4" spans="1:8" ht="18" x14ac:dyDescent="0.25">
      <c r="A4" s="9" t="s">
        <v>40</v>
      </c>
      <c r="B4" s="9" t="s">
        <v>37</v>
      </c>
      <c r="C4" s="9">
        <v>0</v>
      </c>
      <c r="D4" s="9" t="s">
        <v>38</v>
      </c>
      <c r="E4" s="9">
        <v>-88</v>
      </c>
      <c r="F4" s="9">
        <v>-76</v>
      </c>
      <c r="G4" s="10">
        <v>-1.49</v>
      </c>
      <c r="H4" s="10">
        <v>-1.0900000000000001</v>
      </c>
    </row>
    <row r="5" spans="1:8" ht="18" x14ac:dyDescent="0.25">
      <c r="A5" s="9" t="s">
        <v>41</v>
      </c>
      <c r="B5" s="9" t="s">
        <v>37</v>
      </c>
      <c r="C5" s="9">
        <v>0</v>
      </c>
      <c r="D5" s="9" t="s">
        <v>38</v>
      </c>
      <c r="E5" s="9">
        <v>-72</v>
      </c>
      <c r="F5" s="9">
        <v>-79</v>
      </c>
      <c r="G5" s="10">
        <v>-0.98</v>
      </c>
      <c r="H5" s="10">
        <v>-1.17</v>
      </c>
    </row>
    <row r="6" spans="1:8" ht="18" x14ac:dyDescent="0.25">
      <c r="A6" s="9" t="s">
        <v>42</v>
      </c>
      <c r="B6" s="9" t="s">
        <v>37</v>
      </c>
      <c r="C6" s="9">
        <v>0</v>
      </c>
      <c r="D6" s="9" t="s">
        <v>38</v>
      </c>
      <c r="E6" s="9">
        <v>-88</v>
      </c>
      <c r="F6" s="9">
        <v>-88</v>
      </c>
      <c r="G6" s="10">
        <v>-1.49</v>
      </c>
      <c r="H6" s="10">
        <v>-1.52</v>
      </c>
    </row>
    <row r="7" spans="1:8" ht="18" x14ac:dyDescent="0.25">
      <c r="A7" s="9" t="s">
        <v>43</v>
      </c>
      <c r="B7" s="9" t="s">
        <v>37</v>
      </c>
      <c r="C7" s="9">
        <v>0</v>
      </c>
      <c r="D7" s="9" t="s">
        <v>38</v>
      </c>
      <c r="E7" s="9">
        <v>-84</v>
      </c>
      <c r="F7" s="9">
        <v>-87</v>
      </c>
      <c r="G7" s="10">
        <v>-1.32</v>
      </c>
      <c r="H7" s="10">
        <v>-1.46</v>
      </c>
    </row>
    <row r="8" spans="1:8" ht="18" x14ac:dyDescent="0.25">
      <c r="A8" s="9" t="s">
        <v>44</v>
      </c>
      <c r="B8" s="9" t="s">
        <v>37</v>
      </c>
      <c r="C8" s="9">
        <v>0</v>
      </c>
      <c r="D8" s="9" t="s">
        <v>38</v>
      </c>
      <c r="E8" s="9">
        <v>-86</v>
      </c>
      <c r="F8" s="9">
        <v>-90</v>
      </c>
      <c r="G8" s="10">
        <v>-1.4</v>
      </c>
      <c r="H8" s="10">
        <v>-1.6</v>
      </c>
    </row>
    <row r="9" spans="1:8" ht="18" x14ac:dyDescent="0.25">
      <c r="A9" s="9" t="s">
        <v>45</v>
      </c>
      <c r="B9" s="9" t="s">
        <v>37</v>
      </c>
      <c r="C9" s="9">
        <v>0</v>
      </c>
      <c r="D9" s="9" t="s">
        <v>38</v>
      </c>
      <c r="E9" s="9">
        <v>-84</v>
      </c>
      <c r="F9" s="9">
        <v>-89</v>
      </c>
      <c r="G9" s="10">
        <v>-1.32</v>
      </c>
      <c r="H9" s="10">
        <v>-1.56</v>
      </c>
    </row>
    <row r="10" spans="1:8" ht="18" x14ac:dyDescent="0.25">
      <c r="A10" s="9" t="s">
        <v>46</v>
      </c>
      <c r="B10" s="9" t="s">
        <v>37</v>
      </c>
      <c r="C10" s="9">
        <v>0</v>
      </c>
      <c r="D10" s="9" t="s">
        <v>38</v>
      </c>
      <c r="E10" s="9">
        <v>-90</v>
      </c>
      <c r="F10" s="9">
        <v>-88</v>
      </c>
      <c r="G10" s="10">
        <v>-1.6</v>
      </c>
      <c r="H10" s="10">
        <v>-1.51</v>
      </c>
    </row>
    <row r="11" spans="1:8" ht="18" x14ac:dyDescent="0.25">
      <c r="A11" s="9" t="s">
        <v>47</v>
      </c>
      <c r="B11" s="9" t="s">
        <v>37</v>
      </c>
      <c r="C11" s="9">
        <v>0</v>
      </c>
      <c r="D11" s="9" t="s">
        <v>38</v>
      </c>
      <c r="E11" s="9">
        <v>-74</v>
      </c>
      <c r="F11" s="9">
        <v>-89</v>
      </c>
      <c r="G11" s="10">
        <v>-1.03</v>
      </c>
      <c r="H11" s="10">
        <v>-1.53</v>
      </c>
    </row>
    <row r="12" spans="1:8" ht="18" x14ac:dyDescent="0.25">
      <c r="A12" s="9" t="s">
        <v>48</v>
      </c>
      <c r="B12" s="9" t="s">
        <v>37</v>
      </c>
      <c r="C12" s="9">
        <v>0</v>
      </c>
      <c r="D12" s="9" t="s">
        <v>38</v>
      </c>
      <c r="E12" s="9">
        <v>-82</v>
      </c>
      <c r="F12" s="9">
        <v>-90</v>
      </c>
      <c r="G12" s="10">
        <v>-1.26</v>
      </c>
      <c r="H12" s="10">
        <v>-1.59</v>
      </c>
    </row>
    <row r="13" spans="1:8" ht="18" x14ac:dyDescent="0.25">
      <c r="A13" s="9" t="s">
        <v>44</v>
      </c>
      <c r="B13" s="9" t="s">
        <v>37</v>
      </c>
      <c r="C13" s="9">
        <v>0</v>
      </c>
      <c r="D13" s="9" t="s">
        <v>38</v>
      </c>
      <c r="E13" s="9">
        <v>-90</v>
      </c>
      <c r="F13" s="9">
        <v>-91</v>
      </c>
      <c r="G13" s="10">
        <v>-1.6</v>
      </c>
      <c r="H13" s="10">
        <v>-1.68</v>
      </c>
    </row>
    <row r="14" spans="1:8" ht="18" x14ac:dyDescent="0.25">
      <c r="A14" s="9" t="s">
        <v>45</v>
      </c>
      <c r="B14" s="9" t="s">
        <v>37</v>
      </c>
      <c r="C14" s="9">
        <v>0</v>
      </c>
      <c r="D14" s="9" t="s">
        <v>38</v>
      </c>
      <c r="E14" s="9">
        <v>-90</v>
      </c>
      <c r="F14" s="9">
        <v>-91</v>
      </c>
      <c r="G14" s="10">
        <v>-1.6</v>
      </c>
      <c r="H14" s="10">
        <v>-1.62</v>
      </c>
    </row>
    <row r="15" spans="1:8" ht="18" x14ac:dyDescent="0.25">
      <c r="A15" s="9" t="s">
        <v>49</v>
      </c>
      <c r="B15" s="9" t="s">
        <v>37</v>
      </c>
      <c r="C15" s="9">
        <v>0</v>
      </c>
      <c r="D15" s="9" t="s">
        <v>38</v>
      </c>
      <c r="E15" s="9">
        <v>-80</v>
      </c>
      <c r="F15" s="9">
        <v>-89</v>
      </c>
      <c r="G15" s="10">
        <v>-1.19</v>
      </c>
      <c r="H15" s="10">
        <v>-1.52</v>
      </c>
    </row>
    <row r="16" spans="1:8" ht="18" x14ac:dyDescent="0.25">
      <c r="A16" s="9" t="s">
        <v>10</v>
      </c>
      <c r="B16" s="9" t="s">
        <v>50</v>
      </c>
      <c r="C16" s="9">
        <v>0</v>
      </c>
      <c r="D16" s="9" t="s">
        <v>38</v>
      </c>
      <c r="E16" s="9">
        <v>-76</v>
      </c>
      <c r="F16" s="9">
        <v>-90</v>
      </c>
      <c r="G16" s="10">
        <v>-1.08</v>
      </c>
      <c r="H16" s="10">
        <v>-1.58</v>
      </c>
    </row>
    <row r="17" spans="1:8" ht="18" x14ac:dyDescent="0.25">
      <c r="A17" s="9" t="s">
        <v>10</v>
      </c>
      <c r="B17" s="9" t="s">
        <v>51</v>
      </c>
      <c r="C17" s="9">
        <v>0</v>
      </c>
      <c r="D17" s="9" t="s">
        <v>38</v>
      </c>
      <c r="E17" s="9">
        <v>-76</v>
      </c>
      <c r="F17" s="9">
        <v>-90</v>
      </c>
      <c r="G17" s="10">
        <v>-1.08</v>
      </c>
      <c r="H17" s="10">
        <v>-1.57</v>
      </c>
    </row>
    <row r="18" spans="1:8" ht="18" x14ac:dyDescent="0.25">
      <c r="A18" s="9" t="s">
        <v>10</v>
      </c>
      <c r="B18" s="9" t="s">
        <v>52</v>
      </c>
      <c r="C18" s="9">
        <v>0</v>
      </c>
      <c r="D18" s="9" t="s">
        <v>38</v>
      </c>
      <c r="E18" s="9">
        <v>-56</v>
      </c>
      <c r="F18" s="9">
        <v>-90</v>
      </c>
      <c r="G18" s="10">
        <v>-0.69</v>
      </c>
      <c r="H18" s="10">
        <v>-1.6</v>
      </c>
    </row>
    <row r="19" spans="1:8" ht="18" x14ac:dyDescent="0.25">
      <c r="A19" s="9" t="s">
        <v>10</v>
      </c>
      <c r="B19" s="9" t="s">
        <v>53</v>
      </c>
      <c r="C19" s="9">
        <v>0</v>
      </c>
      <c r="D19" s="9" t="s">
        <v>38</v>
      </c>
      <c r="E19" s="9">
        <v>-74</v>
      </c>
      <c r="F19" s="9">
        <v>-90</v>
      </c>
      <c r="G19" s="10">
        <v>-1.03</v>
      </c>
      <c r="H19" s="10">
        <v>-1.58</v>
      </c>
    </row>
    <row r="20" spans="1:8" ht="18" x14ac:dyDescent="0.25">
      <c r="A20" s="9" t="s">
        <v>10</v>
      </c>
      <c r="B20" s="9" t="s">
        <v>54</v>
      </c>
      <c r="C20" s="9">
        <v>0</v>
      </c>
      <c r="D20" s="9" t="s">
        <v>38</v>
      </c>
      <c r="E20" s="9">
        <v>-76</v>
      </c>
      <c r="F20" s="9">
        <v>-93</v>
      </c>
      <c r="G20" s="10">
        <v>-1.08</v>
      </c>
      <c r="H20" s="10">
        <v>-1.82</v>
      </c>
    </row>
    <row r="21" spans="1:8" ht="18" x14ac:dyDescent="0.25">
      <c r="A21" s="9" t="s">
        <v>10</v>
      </c>
      <c r="B21" s="9" t="s">
        <v>55</v>
      </c>
      <c r="C21" s="9">
        <v>0</v>
      </c>
      <c r="D21" s="9" t="s">
        <v>38</v>
      </c>
      <c r="E21" s="9">
        <v>-62</v>
      </c>
      <c r="F21" s="9">
        <v>-95</v>
      </c>
      <c r="G21" s="10">
        <v>-0.79</v>
      </c>
      <c r="H21" s="10">
        <v>-1.98</v>
      </c>
    </row>
    <row r="22" spans="1:8" ht="18" x14ac:dyDescent="0.25">
      <c r="A22" s="9" t="s">
        <v>10</v>
      </c>
      <c r="B22" s="9" t="s">
        <v>37</v>
      </c>
      <c r="C22" s="9">
        <v>0</v>
      </c>
      <c r="D22" s="9" t="s">
        <v>38</v>
      </c>
      <c r="E22" s="9">
        <v>-84</v>
      </c>
      <c r="F22" s="9">
        <v>-90</v>
      </c>
      <c r="G22" s="10">
        <v>-1.32</v>
      </c>
      <c r="H22" s="10">
        <v>-1.61</v>
      </c>
    </row>
    <row r="23" spans="1:8" x14ac:dyDescent="0.2">
      <c r="A23" s="9" t="s">
        <v>10</v>
      </c>
      <c r="B23" s="9" t="s">
        <v>29</v>
      </c>
      <c r="C23" s="9">
        <v>-30</v>
      </c>
      <c r="D23" s="9" t="s">
        <v>56</v>
      </c>
      <c r="E23" s="9">
        <v>-70</v>
      </c>
      <c r="F23" s="9">
        <v>-50</v>
      </c>
      <c r="G23" s="10">
        <v>-0.84</v>
      </c>
      <c r="H23" s="10">
        <v>-0.54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99CD6-4DE1-FB4A-8408-333EFC57D08E}">
  <dimension ref="A1:G25"/>
  <sheetViews>
    <sheetView workbookViewId="0">
      <selection activeCell="F28" sqref="F28"/>
    </sheetView>
  </sheetViews>
  <sheetFormatPr baseColWidth="10" defaultRowHeight="16" x14ac:dyDescent="0.2"/>
  <cols>
    <col min="1" max="1" width="21.5" bestFit="1" customWidth="1"/>
    <col min="2" max="2" width="22.1640625" bestFit="1" customWidth="1"/>
    <col min="3" max="3" width="14.83203125" bestFit="1" customWidth="1"/>
    <col min="4" max="4" width="7.5" bestFit="1" customWidth="1"/>
    <col min="5" max="5" width="13.83203125" bestFit="1" customWidth="1"/>
    <col min="6" max="6" width="54.33203125" bestFit="1" customWidth="1"/>
    <col min="7" max="7" width="20.33203125" bestFit="1" customWidth="1"/>
  </cols>
  <sheetData>
    <row r="1" spans="1:7" ht="19" thickBot="1" x14ac:dyDescent="0.25">
      <c r="A1" s="7" t="s">
        <v>0</v>
      </c>
      <c r="B1" s="8" t="s">
        <v>30</v>
      </c>
      <c r="C1" s="7" t="s">
        <v>31</v>
      </c>
      <c r="D1" s="7" t="s">
        <v>32</v>
      </c>
      <c r="E1" s="7" t="s">
        <v>36</v>
      </c>
      <c r="F1" s="7" t="s">
        <v>57</v>
      </c>
      <c r="G1" s="7" t="s">
        <v>58</v>
      </c>
    </row>
    <row r="2" spans="1:7" ht="18" x14ac:dyDescent="0.25">
      <c r="A2" s="9" t="s">
        <v>10</v>
      </c>
      <c r="B2" s="9" t="s">
        <v>37</v>
      </c>
      <c r="C2" s="9">
        <v>0</v>
      </c>
      <c r="D2" s="9" t="s">
        <v>38</v>
      </c>
      <c r="E2" s="10">
        <v>-1.61</v>
      </c>
      <c r="F2" s="4">
        <v>-1.5985734123150599</v>
      </c>
      <c r="G2" s="4">
        <f>ABS(E2-F2)</f>
        <v>1.1426587684940204E-2</v>
      </c>
    </row>
    <row r="3" spans="1:7" ht="18" x14ac:dyDescent="0.25">
      <c r="A3" s="9" t="s">
        <v>39</v>
      </c>
      <c r="B3" s="9" t="s">
        <v>37</v>
      </c>
      <c r="C3" s="9">
        <v>0</v>
      </c>
      <c r="D3" s="9" t="s">
        <v>38</v>
      </c>
      <c r="E3" s="10">
        <v>-1.44</v>
      </c>
      <c r="F3" s="4">
        <v>-1.45850865022947</v>
      </c>
      <c r="G3" s="4">
        <f t="shared" ref="G3:G23" si="0">ABS(E3-F3)</f>
        <v>1.8508650229470014E-2</v>
      </c>
    </row>
    <row r="4" spans="1:7" ht="18" x14ac:dyDescent="0.25">
      <c r="A4" s="9" t="s">
        <v>40</v>
      </c>
      <c r="B4" s="9" t="s">
        <v>37</v>
      </c>
      <c r="C4" s="9">
        <v>0</v>
      </c>
      <c r="D4" s="9" t="s">
        <v>38</v>
      </c>
      <c r="E4" s="10">
        <v>-1.0900000000000001</v>
      </c>
      <c r="F4" s="4">
        <v>-1.2514443430331399</v>
      </c>
      <c r="G4" s="4">
        <f t="shared" si="0"/>
        <v>0.16144434303313981</v>
      </c>
    </row>
    <row r="5" spans="1:7" ht="18" x14ac:dyDescent="0.25">
      <c r="A5" s="9" t="s">
        <v>41</v>
      </c>
      <c r="B5" s="9" t="s">
        <v>37</v>
      </c>
      <c r="C5" s="9">
        <v>0</v>
      </c>
      <c r="D5" s="9" t="s">
        <v>38</v>
      </c>
      <c r="E5" s="10">
        <v>-1.17</v>
      </c>
      <c r="F5" s="4">
        <v>-1.17826432718051</v>
      </c>
      <c r="G5" s="4">
        <f t="shared" si="0"/>
        <v>8.2643271805100671E-3</v>
      </c>
    </row>
    <row r="6" spans="1:7" ht="18" x14ac:dyDescent="0.25">
      <c r="A6" s="9" t="s">
        <v>42</v>
      </c>
      <c r="B6" s="9" t="s">
        <v>37</v>
      </c>
      <c r="C6" s="9">
        <v>0</v>
      </c>
      <c r="D6" s="9" t="s">
        <v>38</v>
      </c>
      <c r="E6" s="10">
        <v>-1.52</v>
      </c>
      <c r="F6" s="4">
        <v>-1.5127539018643501</v>
      </c>
      <c r="G6" s="4">
        <f t="shared" si="0"/>
        <v>7.2460981356499143E-3</v>
      </c>
    </row>
    <row r="7" spans="1:7" ht="18" x14ac:dyDescent="0.25">
      <c r="A7" s="9" t="s">
        <v>43</v>
      </c>
      <c r="B7" s="9" t="s">
        <v>37</v>
      </c>
      <c r="C7" s="9">
        <v>0</v>
      </c>
      <c r="D7" s="9" t="s">
        <v>38</v>
      </c>
      <c r="E7" s="10">
        <v>-1.46</v>
      </c>
      <c r="F7" s="4">
        <v>-1.4699025097896099</v>
      </c>
      <c r="G7" s="4">
        <f t="shared" si="0"/>
        <v>9.9025097896099368E-3</v>
      </c>
    </row>
    <row r="8" spans="1:7" ht="18" x14ac:dyDescent="0.25">
      <c r="A8" s="9" t="s">
        <v>44</v>
      </c>
      <c r="B8" s="9" t="s">
        <v>37</v>
      </c>
      <c r="C8" s="9">
        <v>0</v>
      </c>
      <c r="D8" s="9" t="s">
        <v>38</v>
      </c>
      <c r="E8" s="10">
        <v>-1.6</v>
      </c>
      <c r="F8" s="4">
        <v>-1.5888091541623099</v>
      </c>
      <c r="G8" s="4">
        <f t="shared" si="0"/>
        <v>1.1190845837690144E-2</v>
      </c>
    </row>
    <row r="9" spans="1:7" ht="18" x14ac:dyDescent="0.25">
      <c r="A9" s="9" t="s">
        <v>45</v>
      </c>
      <c r="B9" s="9" t="s">
        <v>37</v>
      </c>
      <c r="C9" s="9">
        <v>0</v>
      </c>
      <c r="D9" s="9" t="s">
        <v>38</v>
      </c>
      <c r="E9" s="10">
        <v>-1.56</v>
      </c>
      <c r="F9" s="4">
        <v>-1.6249135067229501</v>
      </c>
      <c r="G9" s="4">
        <f t="shared" si="0"/>
        <v>6.4913506722950043E-2</v>
      </c>
    </row>
    <row r="10" spans="1:7" ht="18" x14ac:dyDescent="0.25">
      <c r="A10" s="9" t="s">
        <v>46</v>
      </c>
      <c r="B10" s="9" t="s">
        <v>37</v>
      </c>
      <c r="C10" s="9">
        <v>0</v>
      </c>
      <c r="D10" s="9" t="s">
        <v>38</v>
      </c>
      <c r="E10" s="10">
        <v>-1.51</v>
      </c>
      <c r="F10" s="4">
        <v>-1.51432279685275</v>
      </c>
      <c r="G10" s="4">
        <f t="shared" si="0"/>
        <v>4.3227968527499439E-3</v>
      </c>
    </row>
    <row r="11" spans="1:7" ht="18" x14ac:dyDescent="0.25">
      <c r="A11" s="9" t="s">
        <v>47</v>
      </c>
      <c r="B11" s="9" t="s">
        <v>37</v>
      </c>
      <c r="C11" s="9">
        <v>0</v>
      </c>
      <c r="D11" s="9" t="s">
        <v>38</v>
      </c>
      <c r="E11" s="10">
        <v>-1.53</v>
      </c>
      <c r="F11" s="4">
        <v>-1.5264830096353099</v>
      </c>
      <c r="G11" s="4">
        <f t="shared" si="0"/>
        <v>3.5169903646901091E-3</v>
      </c>
    </row>
    <row r="12" spans="1:7" ht="18" x14ac:dyDescent="0.25">
      <c r="A12" s="9" t="s">
        <v>48</v>
      </c>
      <c r="B12" s="9" t="s">
        <v>37</v>
      </c>
      <c r="C12" s="9">
        <v>0</v>
      </c>
      <c r="D12" s="9" t="s">
        <v>38</v>
      </c>
      <c r="E12" s="10">
        <v>-1.59</v>
      </c>
      <c r="F12" s="4">
        <v>-1.5851658595492699</v>
      </c>
      <c r="G12" s="4">
        <f t="shared" si="0"/>
        <v>4.8341404507301622E-3</v>
      </c>
    </row>
    <row r="13" spans="1:7" ht="18" x14ac:dyDescent="0.25">
      <c r="A13" s="9" t="s">
        <v>44</v>
      </c>
      <c r="B13" s="9" t="s">
        <v>37</v>
      </c>
      <c r="C13" s="9">
        <v>0</v>
      </c>
      <c r="D13" s="9" t="s">
        <v>38</v>
      </c>
      <c r="E13" s="10">
        <v>-1.68</v>
      </c>
      <c r="F13" s="4">
        <v>-1.6605057731747399</v>
      </c>
      <c r="G13" s="4">
        <f t="shared" si="0"/>
        <v>1.949422682526003E-2</v>
      </c>
    </row>
    <row r="14" spans="1:7" ht="18" x14ac:dyDescent="0.25">
      <c r="A14" s="9" t="s">
        <v>45</v>
      </c>
      <c r="B14" s="9" t="s">
        <v>37</v>
      </c>
      <c r="C14" s="9">
        <v>0</v>
      </c>
      <c r="D14" s="9" t="s">
        <v>38</v>
      </c>
      <c r="E14" s="10">
        <v>-1.62</v>
      </c>
      <c r="F14" s="4">
        <v>-1.6421294328889999</v>
      </c>
      <c r="G14" s="4">
        <f t="shared" si="0"/>
        <v>2.2129432888999823E-2</v>
      </c>
    </row>
    <row r="15" spans="1:7" ht="18" x14ac:dyDescent="0.25">
      <c r="A15" s="9" t="s">
        <v>49</v>
      </c>
      <c r="B15" s="9" t="s">
        <v>37</v>
      </c>
      <c r="C15" s="9">
        <v>0</v>
      </c>
      <c r="D15" s="9" t="s">
        <v>38</v>
      </c>
      <c r="E15" s="10">
        <v>-1.52</v>
      </c>
      <c r="F15" s="4">
        <v>-1.5212650441972999</v>
      </c>
      <c r="G15" s="4">
        <f t="shared" si="0"/>
        <v>1.2650441972998916E-3</v>
      </c>
    </row>
    <row r="16" spans="1:7" ht="18" x14ac:dyDescent="0.25">
      <c r="A16" s="9" t="s">
        <v>10</v>
      </c>
      <c r="B16" s="9" t="s">
        <v>50</v>
      </c>
      <c r="C16" s="9">
        <v>0</v>
      </c>
      <c r="D16" s="9" t="s">
        <v>38</v>
      </c>
      <c r="E16" s="10">
        <v>-1.58</v>
      </c>
      <c r="F16" s="4">
        <v>-1.55876244990323</v>
      </c>
      <c r="G16" s="4">
        <f t="shared" si="0"/>
        <v>2.1237550096770086E-2</v>
      </c>
    </row>
    <row r="17" spans="1:7" ht="18" x14ac:dyDescent="0.25">
      <c r="A17" s="9" t="s">
        <v>10</v>
      </c>
      <c r="B17" s="9" t="s">
        <v>51</v>
      </c>
      <c r="C17" s="9">
        <v>0</v>
      </c>
      <c r="D17" s="9" t="s">
        <v>38</v>
      </c>
      <c r="E17" s="10">
        <v>-1.57</v>
      </c>
      <c r="F17" s="4">
        <v>-1.55383138254652</v>
      </c>
      <c r="G17" s="4">
        <f t="shared" si="0"/>
        <v>1.6168617453480083E-2</v>
      </c>
    </row>
    <row r="18" spans="1:7" ht="18" x14ac:dyDescent="0.25">
      <c r="A18" s="9" t="s">
        <v>10</v>
      </c>
      <c r="B18" s="9" t="s">
        <v>52</v>
      </c>
      <c r="C18" s="9">
        <v>0</v>
      </c>
      <c r="D18" s="9" t="s">
        <v>38</v>
      </c>
      <c r="E18" s="10">
        <v>-1.6</v>
      </c>
      <c r="F18" s="4">
        <v>-1.57743119586837</v>
      </c>
      <c r="G18" s="4">
        <f t="shared" si="0"/>
        <v>2.2568804131630094E-2</v>
      </c>
    </row>
    <row r="19" spans="1:7" ht="18" x14ac:dyDescent="0.25">
      <c r="A19" s="9" t="s">
        <v>10</v>
      </c>
      <c r="B19" s="9" t="s">
        <v>53</v>
      </c>
      <c r="C19" s="9">
        <v>0</v>
      </c>
      <c r="D19" s="9" t="s">
        <v>38</v>
      </c>
      <c r="E19" s="10">
        <v>-1.58</v>
      </c>
      <c r="F19" s="4">
        <v>-1.56369351725994</v>
      </c>
      <c r="G19" s="4">
        <f t="shared" si="0"/>
        <v>1.630648274006008E-2</v>
      </c>
    </row>
    <row r="20" spans="1:7" ht="18" x14ac:dyDescent="0.25">
      <c r="A20" s="9" t="s">
        <v>10</v>
      </c>
      <c r="B20" s="9" t="s">
        <v>54</v>
      </c>
      <c r="C20" s="9">
        <v>0</v>
      </c>
      <c r="D20" s="9" t="s">
        <v>38</v>
      </c>
      <c r="E20" s="10">
        <v>-1.82</v>
      </c>
      <c r="F20" s="4">
        <v>-1.8367460868825101</v>
      </c>
      <c r="G20" s="4">
        <f t="shared" si="0"/>
        <v>1.6746086882510003E-2</v>
      </c>
    </row>
    <row r="21" spans="1:7" ht="18" x14ac:dyDescent="0.25">
      <c r="A21" s="9" t="s">
        <v>10</v>
      </c>
      <c r="B21" s="9" t="s">
        <v>55</v>
      </c>
      <c r="C21" s="9">
        <v>0</v>
      </c>
      <c r="D21" s="9" t="s">
        <v>38</v>
      </c>
      <c r="E21" s="10">
        <v>-1.98</v>
      </c>
      <c r="F21" s="4">
        <v>-2.0076165682148801</v>
      </c>
      <c r="G21" s="4">
        <f t="shared" si="0"/>
        <v>2.7616568214880122E-2</v>
      </c>
    </row>
    <row r="22" spans="1:7" ht="18" x14ac:dyDescent="0.25">
      <c r="A22" s="9" t="s">
        <v>10</v>
      </c>
      <c r="B22" s="9" t="s">
        <v>37</v>
      </c>
      <c r="C22" s="9">
        <v>0</v>
      </c>
      <c r="D22" s="9" t="s">
        <v>38</v>
      </c>
      <c r="E22" s="10">
        <v>-1.61</v>
      </c>
      <c r="F22" s="4">
        <v>-1.5985734123150599</v>
      </c>
      <c r="G22" s="4">
        <f t="shared" si="0"/>
        <v>1.1426587684940204E-2</v>
      </c>
    </row>
    <row r="23" spans="1:7" x14ac:dyDescent="0.2">
      <c r="A23" s="9" t="s">
        <v>10</v>
      </c>
      <c r="B23" s="9" t="s">
        <v>29</v>
      </c>
      <c r="C23" s="9">
        <v>-30</v>
      </c>
      <c r="D23" s="9" t="s">
        <v>56</v>
      </c>
      <c r="E23" s="10">
        <v>-0.54</v>
      </c>
      <c r="F23" s="4">
        <v>-0.58867923344110396</v>
      </c>
      <c r="G23" s="4">
        <f t="shared" si="0"/>
        <v>4.867923344110392E-2</v>
      </c>
    </row>
    <row r="24" spans="1:7" x14ac:dyDescent="0.2">
      <c r="G24" s="4"/>
    </row>
    <row r="25" spans="1:7" x14ac:dyDescent="0.2">
      <c r="F25" s="2" t="s">
        <v>59</v>
      </c>
      <c r="G25" s="4">
        <f>AVERAGE(G2:G23)</f>
        <v>2.4054974129048393E-2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parameters</vt:lpstr>
      <vt:lpstr>predictions</vt:lpstr>
      <vt:lpstr>model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Jolene Reid</dc:creator>
  <cp:lastModifiedBy>Jolene Reid</cp:lastModifiedBy>
  <dcterms:created xsi:type="dcterms:W3CDTF">2022-07-04T01:04:26Z</dcterms:created>
  <dcterms:modified xsi:type="dcterms:W3CDTF">2022-07-04T01:09:54Z</dcterms:modified>
</cp:coreProperties>
</file>